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minenergiacol-my.sharepoint.com/personal/ajpena_minenergia_gov_co/Documents/Documentación SGC/"/>
    </mc:Choice>
  </mc:AlternateContent>
  <xr:revisionPtr revIDLastSave="3077" documentId="8_{183E67FA-9EF2-4A56-AEBE-7280DD2C5FAB}" xr6:coauthVersionLast="47" xr6:coauthVersionMax="47" xr10:uidLastSave="{B6F63391-A54E-4FD3-AAF0-775716BCE8BD}"/>
  <bookViews>
    <workbookView xWindow="20370" yWindow="-120" windowWidth="29040" windowHeight="15720" xr2:uid="{E0C8C9BD-A192-4170-9EBB-1774A9D6E1CD}"/>
  </bookViews>
  <sheets>
    <sheet name="Misionales" sheetId="2" r:id="rId1"/>
    <sheet name="Transversales" sheetId="1" r:id="rId2"/>
  </sheets>
  <definedNames>
    <definedName name="_xlnm.Print_Area" localSheetId="0">Misionales!$A$1:$T$17</definedName>
    <definedName name="_xlnm.Print_Area" localSheetId="1">Transversales!$A$5:$T$16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1" l="1"/>
  <c r="J68" i="1" s="1"/>
  <c r="K68" i="1" s="1"/>
  <c r="L68" i="1" s="1"/>
  <c r="M68" i="1" s="1"/>
  <c r="N68" i="1" s="1"/>
  <c r="O68" i="1" s="1"/>
  <c r="P68" i="1" s="1"/>
  <c r="Q68" i="1" s="1"/>
  <c r="R68" i="1" s="1"/>
  <c r="I67" i="1"/>
  <c r="J67" i="1" s="1"/>
  <c r="K67" i="1" s="1"/>
  <c r="L67" i="1" s="1"/>
  <c r="M67" i="1" s="1"/>
  <c r="N67" i="1" s="1"/>
  <c r="O67" i="1" s="1"/>
  <c r="P67" i="1" s="1"/>
  <c r="Q67" i="1" s="1"/>
  <c r="R67" i="1" s="1"/>
  <c r="I66" i="1"/>
  <c r="J66" i="1" s="1"/>
  <c r="K66" i="1" s="1"/>
  <c r="L66" i="1" s="1"/>
  <c r="M66" i="1" s="1"/>
  <c r="N66" i="1" s="1"/>
  <c r="O66" i="1" s="1"/>
  <c r="P66" i="1" s="1"/>
  <c r="Q66" i="1" s="1"/>
  <c r="R66" i="1" s="1"/>
  <c r="I65" i="1"/>
  <c r="J65" i="1" s="1"/>
  <c r="K65" i="1" s="1"/>
  <c r="L65" i="1" s="1"/>
  <c r="M65" i="1" s="1"/>
  <c r="N65" i="1" s="1"/>
  <c r="O65" i="1" s="1"/>
  <c r="P65" i="1" s="1"/>
  <c r="Q65" i="1" s="1"/>
  <c r="R65" i="1" s="1"/>
  <c r="M19" i="1"/>
  <c r="M18" i="1"/>
  <c r="M17" i="1"/>
  <c r="M16" i="1"/>
  <c r="M15" i="1"/>
  <c r="M14" i="1"/>
  <c r="M13" i="1"/>
  <c r="M12" i="1"/>
  <c r="M11" i="1"/>
</calcChain>
</file>

<file path=xl/sharedStrings.xml><?xml version="1.0" encoding="utf-8"?>
<sst xmlns="http://schemas.openxmlformats.org/spreadsheetml/2006/main" count="679" uniqueCount="540">
  <si>
    <t>DEPENDENCIA</t>
  </si>
  <si>
    <t>COMPONENTE</t>
  </si>
  <si>
    <t>PROPÓSITO</t>
  </si>
  <si>
    <t>INDICADOR DE RESULTADO</t>
  </si>
  <si>
    <t>META INDICADOR DE RESULTADO</t>
  </si>
  <si>
    <t>INDICADOR DE PRODUCTO</t>
  </si>
  <si>
    <t>META INDICADOR DE PRODUCTO</t>
  </si>
  <si>
    <t>PROGRAMACIÓN INDICADORES DE PRODUCTO</t>
  </si>
  <si>
    <t>ENERO</t>
  </si>
  <si>
    <t>FEBRERO</t>
  </si>
  <si>
    <t>MARZO</t>
  </si>
  <si>
    <t>ABRIL</t>
  </si>
  <si>
    <t>MAYO</t>
  </si>
  <si>
    <t>JUNIO</t>
  </si>
  <si>
    <t>JULIO</t>
  </si>
  <si>
    <t>AGOSTO</t>
  </si>
  <si>
    <t>SEPTIEMBRE</t>
  </si>
  <si>
    <t>OCTUBRE</t>
  </si>
  <si>
    <t>NOVIEMBRE</t>
  </si>
  <si>
    <t>DICIEMBRE</t>
  </si>
  <si>
    <t>Dirección de Energía Electrica</t>
  </si>
  <si>
    <t>Generación de energía a partir de Fuentes No Convencionales de Energía Renovable (FNCER)</t>
  </si>
  <si>
    <t>31.000 Nuevos usuarios con servicio de energía eléctrica mediante FNCER beneficiados con recursos públicos y privados</t>
  </si>
  <si>
    <t xml:space="preserve">9256 Nuevos usuarios con servicio de energía eléctrica mediante FNCER beneficiados con recursos públicos y privados </t>
  </si>
  <si>
    <t>Nuevos usuarios con servicio de energía eléctrica mediante FNCER beneficiados con recursos públicos y privados</t>
  </si>
  <si>
    <t xml:space="preserve">Aceleración de la generación de energías renovables e impulso de tecnologías que permitan el desarrollo del potencial de energía eólica y solar </t>
  </si>
  <si>
    <t>Matriz de generación de energía a partir de Fuentes No Convencionales de Energía Renovable (FNCER) actualizada</t>
  </si>
  <si>
    <t>Matríz  de proyectos en operación comercial actualizada</t>
  </si>
  <si>
    <t>Cierre de brechas energéticas</t>
  </si>
  <si>
    <t>145.000 nuevos usuarios de servicio de energía eléctrica en zonas rurales del país mediante recursos públicos y privados</t>
  </si>
  <si>
    <t>28.249 nuevos usuarios de servicio de energía eléctrica en zonas rurales del país mediante recursos públicos y privados</t>
  </si>
  <si>
    <t>Nuevos usuarios de servicio de energía eléctrica en zonas rurales del país mediante recursos públicos y privados</t>
  </si>
  <si>
    <t xml:space="preserve">Expedición de la reglamentación derivada del  PND de los artículos a cargo de  la Direccción de Energía Eléctrica </t>
  </si>
  <si>
    <t>4 resoluciones expedidas derivadas del Plan Nacional de Desarrollo de los artículos a cargo de la Dirección de Energía Eléctrica</t>
  </si>
  <si>
    <t>Número de resoluciones expedidas</t>
  </si>
  <si>
    <t>Dirección de Formalización Minera</t>
  </si>
  <si>
    <t>Diversificación productiva asociada a las actividades extractivas</t>
  </si>
  <si>
    <t>El proposito de este indicador es dar cumplimiento con el objetivo del proyecto de inversión el cual busca a través de la Gestión interinstitucional la implementación de acciones tendientes a permitir el acceso a la legalidad de la pequeña minería en el territorio nacional.</t>
  </si>
  <si>
    <t>Unidades productivas mineras beneficiarias de asistencia técnica en función de la vocación y tránsito hacia la formalización</t>
  </si>
  <si>
    <t xml:space="preserve"> Unidades productivas mineras beneficiarias de asistencia técnica en función de la vocación y tránsito hacia la formalización</t>
  </si>
  <si>
    <t xml:space="preserve"> Documento de análisis de efectividad de mecanismos de formalización a partir de pilotos en zonas priorizadas por el Ministerio de Minas y Energía</t>
  </si>
  <si>
    <t>Documento de análisis de efectividad de mecanismos de formalización a partir de pilotos en zonas priorizadas por el Ministerio de Minas y Energía</t>
  </si>
  <si>
    <t>Eventos y espacios de articulación interinstitucional realizados con el fin de fortalecer la formalización minera en el territorio</t>
  </si>
  <si>
    <t>Eventos y espacios de articulación interinstitucional realizados</t>
  </si>
  <si>
    <t xml:space="preserve">Asociaciones apoyadas en procesos de formalización colectiva desde el componente tecnico- juridico </t>
  </si>
  <si>
    <t>Asociaciones apoyadas en procesos de formalización colectiva desde el componente tecnico- juridico</t>
  </si>
  <si>
    <t xml:space="preserve">Implementación de acciones de Plan Unico de Legalización y Formalización Minera -PULF- programadas para la vigencia 2024 implementadas </t>
  </si>
  <si>
    <t>Diálogos realizados donde se garantice la participación de los sujetos de especial protección constitucional para el adecuado tratamiento diferenciado en los procesos de formalización minera.</t>
  </si>
  <si>
    <t>Jornadas realizadas  para identificación y levantamiento de insumos de línea base de mineros con vocación de legalidad por departamentos y/o subregiones con incidencia minera.</t>
  </si>
  <si>
    <t>Grupo de Jurisdicción  Coactiva</t>
  </si>
  <si>
    <t>Fortalecimiento de la Gestión Institucional (Gestión Institucional)</t>
  </si>
  <si>
    <t>Garantizar el recaudo de las obligaciones en dinero a favor del Ministerio de Minas y Energía</t>
  </si>
  <si>
    <t>Recaudo de las obligaciones en dinero a favor del Ministerio de Minas y Energía</t>
  </si>
  <si>
    <t>Total del monto de cartera recaudada</t>
  </si>
  <si>
    <t>Inicio  oportuno de los procesos coactivos</t>
  </si>
  <si>
    <t>Numero de Titulos Ejecutivos recibidos / nuemero de Autos de avocar conocimiento expedidos.</t>
  </si>
  <si>
    <t>Grupo Comunicaciones y Prensa</t>
  </si>
  <si>
    <t>Comunicar de manera transparente y clara la informacion objeto de las actividades del MME</t>
  </si>
  <si>
    <t>Boletines informativos dispuestos desde el grupo de Comunicaicones y Prensa paraa su difusión</t>
  </si>
  <si>
    <t>Boletines de prensa generados desde el Grupo de Comunicaciones y Prensa sobre asuntos del ministerio de Minas y Energía</t>
  </si>
  <si>
    <t>Proveer a la población nacional de manera clara, oportuna, veridica la información generada por el funcionamiento a traves de los canales de comunicación digital propios del Minas y Energia .</t>
  </si>
  <si>
    <t>Impresiones en los contenidos difundidos a traves de los diferentes canales de la entidad, a acargo del grupo de Comunicaciones y Prensa</t>
  </si>
  <si>
    <t>Impresiones de publicaciones realizadas por el Grupo de Comunicaciones y Prensa a través del perfil oficial del ministerio en la red social LinkedIn</t>
  </si>
  <si>
    <t>Impresiones de publicaciones realizadas por el Grupo de Comunicaciones y Prensa a través del perfil oficial del ministerio en la red social Instagram</t>
  </si>
  <si>
    <t>Impresiones de publicaciones realizadas por el Grupo de Comunicaciones y Prensa a través del perfil oficial del ministerio en la red social Twitter</t>
  </si>
  <si>
    <t>Impresiones de publicaciones realizadas por el Grupo de Comunicaciones y Prensa a través del perfil oficial del ministerio en la red social Facebook</t>
  </si>
  <si>
    <t>Impresiones de publicaciones realizadas por el Grupo de Comunicaciones y Prensa a través del perfil oficial del ministerio en la red social de TikTok.</t>
  </si>
  <si>
    <t>Visualizaciones de publicaciones realizadas por el Grupo de Comunicaciones y Prensa a través del perfil oficial del ministerio en la red social de YouTube.</t>
  </si>
  <si>
    <t>Promover una comunicación clara y asertiva de doble via entre el despacho del ministro y las diferentes dependencias de la entidad</t>
  </si>
  <si>
    <t>Percepción de la información transmitida al interior del ministerio del Ministerio de Minas y Energia</t>
  </si>
  <si>
    <t>Desarrollo de programas de contenidos en Vivo</t>
  </si>
  <si>
    <t>Boletines informativos emitidos a través del Canal Vivo Minenergia</t>
  </si>
  <si>
    <t>Numero de Piezas graficas creadas para la comunicación interna de contenidos de importancia para el Ministerio.</t>
  </si>
  <si>
    <t>Grupo Gestión Contractual</t>
  </si>
  <si>
    <t>Fortalecer la etapa post contractual respecto a la liquidación de  los contratos suscritos por el ministerio de minas y energía</t>
  </si>
  <si>
    <t>Actividades de fortalecimiento en la etapa de liquidación de los contratos suscritos por el MME</t>
  </si>
  <si>
    <t>Implementar la plataforma neon como medio para gestionar y controlar los trámites de liquidaciones contractuales</t>
  </si>
  <si>
    <t>Implementar formato para certificación de balance financiero y acta de liquidación dentro del sistema integrado de gestión</t>
  </si>
  <si>
    <t>Socializar mediante mesas de trabajo y comunicaciones remitidas los formatos implementados</t>
  </si>
  <si>
    <t>Fortalecer la etapa post contractual respecto al procedimiento de incumplimiento, imposición de multas o sanciones  de  los contratos suscritos por el ministerio de minas y energía</t>
  </si>
  <si>
    <t>Actividades de fortalecimiento en los procesos de incumplimiento, imposición de multas o sanciones solicitados por las áreas</t>
  </si>
  <si>
    <t>Diseñar e implementar el Procedimiento para imposición de multas, sanciones y declaratorias de incumplimiento dentro del sistema integrado de gestión</t>
  </si>
  <si>
    <t>Socializar el procedimiento a todos los servidores con rol de supervisores y partes interesadas</t>
  </si>
  <si>
    <t>Diseñar y mantener actualizada matriz de procesos de incumplimiento radicados y estado de los mismos</t>
  </si>
  <si>
    <t>Oficina de Control Interno</t>
  </si>
  <si>
    <t xml:space="preserve">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t>
  </si>
  <si>
    <t>Cumplimiento de informes de ley y los asociados a funciones legalmente asignadas a la Oficina de Control Interno contenids en el Programa Anual de Auditoria Interna Independiente</t>
  </si>
  <si>
    <t xml:space="preserve">Informe de Auditoria del Sistema de Administración de Riesgos del Ministerio de Minas y Energía </t>
  </si>
  <si>
    <t xml:space="preserve">Mesas de Asesoria y Prevención por área organizacional </t>
  </si>
  <si>
    <t xml:space="preserve">Mesas de análisis y valoración de riesgos y controles por área organizacional </t>
  </si>
  <si>
    <t xml:space="preserve">Informe de seguimiento atención a la CGR </t>
  </si>
  <si>
    <t>Seguimiento al  Programa de Auditoria Interna Independiente</t>
  </si>
  <si>
    <t>Mesas de seguimiento a la gestión del PAA por área organizacional</t>
  </si>
  <si>
    <t xml:space="preserve">Programa de Auditoria Interna Independiente PAAI 2023 </t>
  </si>
  <si>
    <t>Oficina de Control Interno Disciplinario</t>
  </si>
  <si>
    <t>Desarrollar adecuada y oportunamente actuación disciplinaria, proponer  correctivos, medidas de prevención y participar en la ejecución de programas y estrategias orientados a la lucha contra la corrupcion,  la divulgacion del regimen disciplinario y la promoción de un servicio público con integridad.</t>
  </si>
  <si>
    <t>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t>
  </si>
  <si>
    <t>Publicación de piezas de sensibilización para la prevesión de conductas disciplinarias recurrentes.</t>
  </si>
  <si>
    <t>Sesiones de instancia de evaluación de la gestion y compromisos</t>
  </si>
  <si>
    <t>Publicación de informes de gestion: quejas recibidas y tramites realizados</t>
  </si>
  <si>
    <t xml:space="preserve">Actividad de prevension resultado de las conductas disciplinarias recurrentes </t>
  </si>
  <si>
    <t>Grupo Gestión Financiera y Contable</t>
  </si>
  <si>
    <t>Elaboracion y presentacion de los Estados Financieros</t>
  </si>
  <si>
    <t>Seguimiento a la ejecucuion de  la politica de elaboracion de estados financieros</t>
  </si>
  <si>
    <t xml:space="preserve">registro y control de la informacion interna y externa de acuerdo al Regimen de Contabilidad Publica, Resoluciones, circulares etc, de la CGN, </t>
  </si>
  <si>
    <t>Control y Regisro de la informacion de ingresos en el  aplicativo correspondiente</t>
  </si>
  <si>
    <t>Analisis de las cuentas del Balnace</t>
  </si>
  <si>
    <t>Elaboración y Publicacion de los Estados Financieros</t>
  </si>
  <si>
    <t>Grupo Asuntos Legislativos</t>
  </si>
  <si>
    <t xml:space="preserve">Fortalecer el cumplimiento de la ley 5 de 1992 a través de seguimiento, consolidación y análisis interno por parte del GAL, equipos de trabajo y entidades adscritas al Ministerio de minas y energía. </t>
  </si>
  <si>
    <t>Consolidar y responder los requerimientos y solicitudes de información basados en la Ley 5 de 1992.</t>
  </si>
  <si>
    <t>Informe de seguimiento de los requerimientos y solicitudes de información basados en la Ley 5 de 1992.</t>
  </si>
  <si>
    <t xml:space="preserve">Fortalecer la institucionalidad y la coordinación  del sector minero-energético, ambiental y socialmente, a nivel nacional y territorial cumpliendo con las citaciones a control político, Audiencias y mesas de trabajo citadas por el Senado y la Camara de representantes. </t>
  </si>
  <si>
    <t>Consolidar, responder y participar de forma articulada los requerimientos de control Político y/o invitaciones presentadas por el Congreso de la República.</t>
  </si>
  <si>
    <t>Informe de seguimiento de los requerimientos de control Político y/o invitaciones presentadas por el Congreso de la República.</t>
  </si>
  <si>
    <t>Fortalecer la gestión institucional y mejorar el servicio integral para generar una planeación integral orientada a resultados y a esquemas de seguimiento unificados</t>
  </si>
  <si>
    <t xml:space="preserve">Dar cumplimiento a lo establecido por el Plan Nacional de Desarrollo "Colombia Potencia Mundial de la Vida" en materia minero energética, que requiere  de nuevas leyes y actos legislativos. </t>
  </si>
  <si>
    <t>Emitir conceptos, consolidar y realizar acompañamiento de Proyectos de Ley y Acto
Legislativo de interés del sector Minero energético.</t>
  </si>
  <si>
    <t>Matriz de conceptos de Proyectos de Ley</t>
  </si>
  <si>
    <t>Grupo de Relacionamiento con el Ciudadano y Gestión de la Información</t>
  </si>
  <si>
    <t>Lograr la optimización de los tiempos y recursos, dotando de transparencia la gestión administrativa mediante la digitalización de procesos</t>
  </si>
  <si>
    <t>Optimizar los procesos y/o servicios de información institucionales, optimizando tiempos y recursos y dotando de transparencia la gestión administrativa mediante la digitalización de procesos</t>
  </si>
  <si>
    <t>Procesos o tramites institucionales automatizados</t>
  </si>
  <si>
    <t>Plan Institucional de Archivos - PINAR</t>
  </si>
  <si>
    <t>Servicios de integración implementados entre el SGDEA-ARGO y Aplicativos institucinales</t>
  </si>
  <si>
    <t xml:space="preserve">Acompañamiento técnico a los responsables de los archivos de gestión del Ministerio </t>
  </si>
  <si>
    <t>Fomentar iniciativas para generar transparencia y participación ciudadana en la actuación administrativa de las entidades del sector minero energético</t>
  </si>
  <si>
    <t>Fortalecer la interacción con los ciudadanos, impactando la prestación del servicio y la mejora en la participación de grupos de valor</t>
  </si>
  <si>
    <t>Acciones para fortalecer la interacción con los ciudadanos, impactando la prestación del servicio y la mejora en la participación de grupos de valor</t>
  </si>
  <si>
    <t xml:space="preserve">FOROS como mecanismo de Participación ciudadana </t>
  </si>
  <si>
    <t>Apoyar la realización de la Audiencia Publica aplicando las etapas de Rendición de Cuentas 2022-2024</t>
  </si>
  <si>
    <t xml:space="preserve">Reportar tramites y servicio y otros procedimientos de OPAS  </t>
  </si>
  <si>
    <t>Fortalecimiento y/o actualización de los Canales de Atención a la Ciudadanía</t>
  </si>
  <si>
    <t>Realizar la medición y seguimiento de la encuesta de satisfacción a la ciudadanía y grupos de valor de la entidad</t>
  </si>
  <si>
    <t>Fortalecimiento de atención al ciudadano y grupos de valor a través de canal virtual, mediante agendamiento de las interacciones</t>
  </si>
  <si>
    <t xml:space="preserve">Implementación de la ventanilla única del MME, con el fin de actuar de manera  articulada con las entidades adscritas al MME </t>
  </si>
  <si>
    <t>Mejora en el sistema de alertas tempranas de prevención automaticas a traves del sistema ARGO</t>
  </si>
  <si>
    <t>Diseño y ejecución de campañas de comunicación para sensibilizar sobre la importancia de dar respuesta oportuna a los Derechos de Petición</t>
  </si>
  <si>
    <t xml:space="preserve">Estrategias de lenguaje claro </t>
  </si>
  <si>
    <t xml:space="preserve">Espacios de diálogo ciudadanos al interior y exterior de la entidad </t>
  </si>
  <si>
    <t>-</t>
  </si>
  <si>
    <t>Fortelecer la estrategia SOLARIS de relacionamiento con el ciudadano al interior de la entidad</t>
  </si>
  <si>
    <t>Grupo de Ejecución Presupuestal</t>
  </si>
  <si>
    <t>Creación de una plantilla en neón para cargas masivas de Solicitudes de Certificados de Disponibilidad Presupuestal y Certificado de Disponibilidad Presupuestal en Sistema Integrado de Informacion Financiera - SIIF</t>
  </si>
  <si>
    <t>Avance en la creacion de la plantilla de cargas masivas de solicitudes de CDPS y CDPS</t>
  </si>
  <si>
    <t>Definir Requerimiento de la plantilla</t>
  </si>
  <si>
    <t>Desarrollo del reporte</t>
  </si>
  <si>
    <t>Pruebas del Reporte</t>
  </si>
  <si>
    <t>Correcciones al reporte</t>
  </si>
  <si>
    <t>Paso a Produccion de la plantilla</t>
  </si>
  <si>
    <t>Documentos cuyo propósito es recopilar información de perqueños mineros, mineros tradicionales y mineros de subsistencia (artesanal) como insumo para la toma de decisiones técnicas y normativas en el marco de la reconversión productiva y/o laboral</t>
  </si>
  <si>
    <t>Documento de Lineamientos Técnicos elaborados para el fortalecimiento de alternativas productivas y laborales del sector minero</t>
  </si>
  <si>
    <t>Documento de Lineamientos Técnicos elaborado para el fortalecimiento de alternativas productivas y laborales del sector minero</t>
  </si>
  <si>
    <t>5,80%</t>
  </si>
  <si>
    <t>11,66%</t>
  </si>
  <si>
    <t>17,49%</t>
  </si>
  <si>
    <t>23,32%</t>
  </si>
  <si>
    <t>29,15%</t>
  </si>
  <si>
    <t>54,98%</t>
  </si>
  <si>
    <t>84,98%</t>
  </si>
  <si>
    <t>94,98%</t>
  </si>
  <si>
    <t>Desarrollar acciones, planes y programas para robustecer la oferta de recursos dirigidos a la reconversión productiva y laboral de mineros de subsistencia (artesanal), de pequeña escala y tradicionales</t>
  </si>
  <si>
    <t>Asistencia técnica a mineros de subsistencia (artesanales), pequeños y tradicionales en el marco de la reconversión productiva y/o laboral</t>
  </si>
  <si>
    <t>formación a pequeños mineros, mineros tradicionales y mineros de subsistencia (artesanales) en reconversión productiva y/o laboral</t>
  </si>
  <si>
    <t>Formulación de proyectos productivos para la reconversión productiva</t>
  </si>
  <si>
    <t>Establecer lineamientos que protejan y promuevan el buen desarrollo de la minería de subsistencia.</t>
  </si>
  <si>
    <t>Documentos de análisis de aspectos socio-economicos de la
mineria de Subsistencia (artesanal)</t>
  </si>
  <si>
    <t>Documento elaborado para el analisis de aspectos socio-económicos de la minería de subsistencia</t>
  </si>
  <si>
    <t>Generación y apropiación de conocimiento a los mineros de subsitencia (artesanales), autoridades locales y regionales en temas relacionados con minería de subsistencia (artesanal)</t>
  </si>
  <si>
    <t>Capacitaciones dirigidas a los mineros de subsistencia (artesanales) y a las autoridades locales y regionales</t>
  </si>
  <si>
    <t xml:space="preserve">Capacitaciones realizadas dirigidas a mineros de subsistencia (artesanales), autoridades locales y regionales </t>
  </si>
  <si>
    <t>Diseñar las estrategias para impulsar tres pilotos (1 de escalamiento, 1 de  encadenamiento y 1 de asociatividad) para los mineros de subsistencia (artesanales)</t>
  </si>
  <si>
    <t>Estrategias formuladas para pilotos de asociatividad, encadenamiento y escalamiento</t>
  </si>
  <si>
    <t>Documento elaborado con la estrategia de escalamiento</t>
  </si>
  <si>
    <t xml:space="preserve">Documento elaborado con la estaregía de encadenamiento </t>
  </si>
  <si>
    <t>Documento elaborado con la estrategia de asociatividad</t>
  </si>
  <si>
    <t>Mejorar el desempeño de las operaciones mineras de pequeña escala bajo una visión integral con el ambiente y con el territorio.</t>
  </si>
  <si>
    <t>Consolidar la implementación de las estrategias para el fomento a la minería sustentable</t>
  </si>
  <si>
    <t>Proyectos mineros de pequeña escala con acompañamiento para el desarrollo de buenas prácticas</t>
  </si>
  <si>
    <t>Desarrollar un piloto orientado al fortalecimiento de modelos asociativos en el sector minero de pequeña escala y su cadena de valor.</t>
  </si>
  <si>
    <t xml:space="preserve">Desarrollar una oferta de cursos para el fortalecimiento de habilidades y competencias enfocada al sector minero de pequeña escala y sus cadenas de valor allegadas, en el marco de la estrategia "Sociedad del Conocimiento para el fomento de la Minería Sustentable". (Hitos 1 y 2 Conpes Reindustrialización) </t>
  </si>
  <si>
    <t>Gestionar la creación de una Red de Centros de Desarrollo Minero</t>
  </si>
  <si>
    <t>Diseñar e implementar una estrategia para acercar oferta y demanda de un mineral priorizado.</t>
  </si>
  <si>
    <t>Actualizar una guía metodológica para el beneficio de mineral aurífero sin el uso de sustancias químicas contaminantes en el bajo cauca antioqueño.</t>
  </si>
  <si>
    <t>Crear un micrositio en la web del Ministerio que contenga la información relacionada con el cumplimiento del artículo 7 del Convenio de Minamata.</t>
  </si>
  <si>
    <t>Desarrollar un piloto para aprovechamiento secundario en relaves con presencia de mercurio y minerales económicamente explotables con técnicas de producción más limpia.</t>
  </si>
  <si>
    <t>Desarrollar un documento que contenga  acciones  orientadas a la disminución de la concentración de mercurio en la matrices de aire, agua y suelo.</t>
  </si>
  <si>
    <t>Fortalecer la cultura de la prevención y la gestión del riesgo en la actividad minera hacia una minería para la vida.</t>
  </si>
  <si>
    <t>Habilidades y competencias de los trabajadores mineros fortalecidas  en temas relacionados con la seguridad minera</t>
  </si>
  <si>
    <t>Agenda nacional de seguridad minera y agendas regionales construídas e implementadas</t>
  </si>
  <si>
    <t>Personal minero capacitado o entrenado en temas relacionados con la seguridad minera.</t>
  </si>
  <si>
    <t>Programa de entrenamiento en habilidades para la identificación de los peligros, análisis, evaluación y control de riesgos que se generan en las labores mineras diseñado e implementado</t>
  </si>
  <si>
    <t>Ambiente de simulación de explosiones por gas metano y polvo de carbón diseñado y construído</t>
  </si>
  <si>
    <t xml:space="preserve">Dirección de Minería Empresarial </t>
  </si>
  <si>
    <t>Fortelecer los encadenamientos productivos alrededor del sector minero relacionado con reindustrialización</t>
  </si>
  <si>
    <t>Porcentaje de avance en el fortalecimiento de los encadenamientos productivos</t>
  </si>
  <si>
    <t>Documentos elaborados que contengan las líneas de acción</t>
  </si>
  <si>
    <t>Elaboración perfiles de proyecto identificados para cada aglomeración en el tema de reindustrialización</t>
  </si>
  <si>
    <t>Alcanzar la diversificación económica-territorial y reconversión laboral, y aumentar la resiliencia ante nuevos impactos socioeconomicos de las regiones altamente dependientes del carbón de los departamentos del Cesar y La Guajira</t>
  </si>
  <si>
    <t>Porcentaje de avance en el proceso de diversificación económica-terriotorial y reconversión laboral en los departamentos de Cesar y la Guajira</t>
  </si>
  <si>
    <t>Plan Territorial de Inversión y de Política Pública construído de manera participativa con el territorio, con base en la metodología previamente definida</t>
  </si>
  <si>
    <t>Plan Territorial de Inversión y Política Pública definido con el territorio, implementado</t>
  </si>
  <si>
    <t>Promover la diversificación de la canasta minera a apartir de los minerales estratégicos, expandiendo la estrategía a proyectos que aporten a la seguridad alimentaria, la transición energética y la infraestructura, generando encadenamientos productivos y reindustrialización.</t>
  </si>
  <si>
    <t xml:space="preserve">Porcentaje de avance en construcción de fichas con información para los proyectos de interés para la reindustrialización y la eficiencia energática </t>
  </si>
  <si>
    <t>Fichas de proyectos estratégicos elaboradas</t>
  </si>
  <si>
    <t>Eficiencia energética y del mercado como factor de desarrollo económico</t>
  </si>
  <si>
    <t>Definir estado del arte e implementación tecnológica con proyectos de eficiencia energética y nuevas tecnologías</t>
  </si>
  <si>
    <t>Porcentaje de avance en la promoción  de buenas prácticas en eficiencia energética para la pequeña y mediana mineria</t>
  </si>
  <si>
    <t>Plan territorial de inversión y política pública elaborado</t>
  </si>
  <si>
    <t>Plan Territorial de Inversión y Política Pública promovido</t>
  </si>
  <si>
    <t>Analizar y poner en ejecución las buenas prácticas y mejores técnicas disponibles de minería, a los fines de implementarlo a través de proyectos en el sector, identificando las mejoras, etapas  y los sistemas de monitoreo correspondientes</t>
  </si>
  <si>
    <t>Elaborar dos propuestas de lineamientos de buenas prácticas para el sector minero</t>
  </si>
  <si>
    <t>Documento con propuesta de lineamientos técnicos de buenas prácticas de minería elaborado</t>
  </si>
  <si>
    <t>Contribuir a la reducción de las emisiones de GEI mediante la implementación de acciones que fomenten el crecimiento económico y disminuyan el impacto ambiental y social de las comunidades mineras a través de la formulación e implementación de estrategias para diversificación y reconversión de los mineros del sector carbonífero, con elementos de producción sostenibles, encaminados al logro de una transición energética justa, con inclusión social y mejoramiento de su calidad de vida.</t>
  </si>
  <si>
    <t>Elaboración de propuesta de avance  al programa de reconversión laboral y diversificación productiva</t>
  </si>
  <si>
    <t xml:space="preserve">Documento realizado con la propuesta para elaboración de Programa de reconversión laboral y diversificación productiva </t>
  </si>
  <si>
    <t>Trabajar según lo estipulado en la Reglamentación art. 24 de la Ley 1753 de 2015</t>
  </si>
  <si>
    <t>Elaborar borrador de decreto relacionado con el cierre de minas</t>
  </si>
  <si>
    <t>Metodología para el cálculo aprovisionamiento recursos en los procesos de cierre minero definida</t>
  </si>
  <si>
    <t>Documento elaborado con la propuesta de decreto de cierre de minas</t>
  </si>
  <si>
    <t>Conforme al indicador “Cumplimiento de las acciones de la Sentencia de Ventanilla Minera” estipulado en el Plan de Acción de la Dirección de Minería Empresarial (DME), se reporta que se trabajó en el cumplimiento de la Orden 7 de la Sentencia, referida a la actualización de la política minera</t>
  </si>
  <si>
    <t xml:space="preserve">Proyectar un avance en la adopción y socialización de la política minera a los diferentes grupos de interés del sector minero </t>
  </si>
  <si>
    <t>Politica minera en los diferentes grupos de interés apropiada</t>
  </si>
  <si>
    <t>Número de socializaciones de Política minera en territorio realizadas</t>
  </si>
  <si>
    <t>Realizar la actualización de los lineamientos de fiscalización para la exploración y explotación de minerales, plasmados en las Resoluciones 40008 de 2021 y 40182 de 2022 del PND</t>
  </si>
  <si>
    <t>Gestionar la actualización de los lineamientos relacionados con el ciclo de las regalías</t>
  </si>
  <si>
    <t>Documento elaborado con la actualización de los lineamientos de fiscalización minera</t>
  </si>
  <si>
    <t>Documento elaborado con la actulización de los lineamientos de conocimientos y cartografía geologica (alineado al Plan Geocientifico)</t>
  </si>
  <si>
    <t>El CONPES 3943 de 2018 se estableció “LA POLÍTICA PARA EL MEJORAMIENTO DE LA CALIDAD DEL AIRE” y con ello se tiene la tarea de realizar la socialización del programa y capacitaciones a las empresas de Coque.</t>
  </si>
  <si>
    <t>Gestionar las validaciones del programa de calidad del aire para la industría del Coque</t>
  </si>
  <si>
    <t>Socializaciones realizadas en territorio sobre el programa de calidad del aire</t>
  </si>
  <si>
    <t>Oficina de Asuntos Ambientales y Sociales</t>
  </si>
  <si>
    <t>Democratización del conocimiento, la información ambiental y de riesgo de desastres</t>
  </si>
  <si>
    <t xml:space="preserve">Implementar el 61% del Plan Integral de Gestión de Cambio Climático para el sector minero-energético PIGCCme para el 2024. </t>
  </si>
  <si>
    <t>Avance en la implementación del PIGCCme para el  2024</t>
  </si>
  <si>
    <t xml:space="preserve">Número de PIGCCe formulados con participación comunitaria y organizaciones sociales en las areas de influencia de las operaciones en territorios priorizados del SME. </t>
  </si>
  <si>
    <t xml:space="preserve">Herramienta actualizada para el analisis de riesgo climatico en el subsector de Mineria que servira de insumo para medir la vulnerabilidad en terminos climaticos de los territorios priorizados.
</t>
  </si>
  <si>
    <t xml:space="preserve">
Numero de proyectos de adaptacion formulados para implementacion con comunidades en territorios priorizados. (Cauca - Orinoquia- Córdoba)</t>
  </si>
  <si>
    <t>Número de comunidades en donde se implemente la promoción del uso y consumo consciente de la energía</t>
  </si>
  <si>
    <t xml:space="preserve">Número de comunidades y /o organizaciones sociales capacitadas en la estructuración de proyectos de biogás </t>
  </si>
  <si>
    <t xml:space="preserve">Numero de comunidades y/o Organizaciones sociales capacitadas para el fortalecimiento de capacidades en los  territorios priorizados  en la Estrategia de Apropiación Social de la política climática sectorial </t>
  </si>
  <si>
    <t>Porcentaje de avance de la formulación de la estrategia de financiamiento climático del SME</t>
  </si>
  <si>
    <t>Porcentaje de avance de frente a la formulacion de indicadores de  adaptacion y MRV de  mitigación, que sirvan como insumo tecnico para aportar a las acciones de la TEJ.</t>
  </si>
  <si>
    <t xml:space="preserve">
Desarrollar acciones de relacionamiento social y ambiental para fortalecer las capacidades de las comunidades y facilitar el avance hacia una TEJ</t>
  </si>
  <si>
    <t>Avance frente a las acciones de relacionamiento social y ambiental para fomentar las capacidades de las comunidades y facilitar el avance hacia una TEJ</t>
  </si>
  <si>
    <t>Porcentaje de avance frente al seguimiento de las conflictividades del SME</t>
  </si>
  <si>
    <t xml:space="preserve">No de Organizaciones Sociales  y comunitarias capacitadas en  estrategias de fortalecimiento de capacidades </t>
  </si>
  <si>
    <t xml:space="preserve">Número de mesas técnicas realizadas bajo la  estrategia de relacionamiento territorial </t>
  </si>
  <si>
    <t>Condiciones y capacidades institucionales, organizativas e individuales para la participación ciudadana</t>
  </si>
  <si>
    <t xml:space="preserve">Reformular la politica de derechos humanos para el sector minero energetico </t>
  </si>
  <si>
    <t>Activididades enfocadas en la reformulacion de la Politica de  derechos humanos para el sector minero energético</t>
  </si>
  <si>
    <t>Número de Talleres diagnóstico realizados para la reformulación de la política de DDHH en el SME</t>
  </si>
  <si>
    <t>Número de Talleres realizados para la  formulación de propuestas para actualización de la política de DDHH</t>
  </si>
  <si>
    <t>Número de espacios de coordinación y articulación institucional realizados sobre derechos humanos en el SME</t>
  </si>
  <si>
    <t>Número de rutas territoriales realizadas de protección a derechos humanos activadas en el SME</t>
  </si>
  <si>
    <t>Número de talleres realizados para la promoción de derechos humanos y empresas en el sector minero energético con comunidades y autoridades territoriales.</t>
  </si>
  <si>
    <t>Mapa con temas de interes realizado sobre situaciónes de derechos humanos y alertas tempranas en el SME proyectados</t>
  </si>
  <si>
    <t>Porcentaje de avance del documento de la politica de DDHH del SME</t>
  </si>
  <si>
    <t xml:space="preserve">Fortalecer el relacionamiento ambiental del sector minero energetico a partir de la orientacion de politicas, la generación de capacidades, y la coordinacion intersectorial que facilite la TEJ </t>
  </si>
  <si>
    <t>Avance en acciones de política y relacionamiento ambiental del sector minero energético</t>
  </si>
  <si>
    <t>Número de Mesas de Alto Nivel de Energía desarrolladas</t>
  </si>
  <si>
    <t>Número de talleres sobre capacidades de buenas prácticas de trámites ambientales del SME realizados</t>
  </si>
  <si>
    <t>Número de documentos de insumos  construidos  para la formulación  de la Política de Pasivos Ambientales con organizaciones territoriales, teniendo en cuenta los acuerdos de las entidades participantes.</t>
  </si>
  <si>
    <t xml:space="preserve">Espacios sociales desarrollados para la construcción participativa de la Política de Pasivos Ambientales </t>
  </si>
  <si>
    <t>Entidades públicas territoriales y nacionales fortalecidas</t>
  </si>
  <si>
    <t xml:space="preserve"> Avanzar en la implementación y apropiación de la Politica de Gestión del Riesgo de Desastres del Sector del Minero Energetico (Resolución 40411 de 2021) mediante el fortalecimiento de capacidades territoriales y sectoriales</t>
  </si>
  <si>
    <t>Desarrollo de hojas de ruta para el fortalecimiento de la participación sectorial frente a la Gestión del Riesgo de Desastres que contemplen espacios de interacción entre el sector minero-energético, el sector privado y las entidades territoriales en el marco de un enfoque colaborativo.</t>
  </si>
  <si>
    <t xml:space="preserve">Porcentaje de avance frente a la construccion de mumero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t>
  </si>
  <si>
    <t xml:space="preserve">Numero de estrategias a implementar para la actualización de información,  seguimiento y gestión de escenarios de riesgo de desastres del sector minero energetico.  </t>
  </si>
  <si>
    <t>Diseño e implementación de lineamientos con enfoque de genero en los procesos organizativos de los territorios priorizados mediante el fortalecimiento de capacidades para la participación incidente en el marco de la TEJ.</t>
  </si>
  <si>
    <t xml:space="preserve">
Implementacion del enfoque genero con organizaciones, actores colectivos  y /o grupos de interes con proceso de fortalecimiento de capacidades que permita la participacion incidente de las mujeres  en el camino de la TEJ los territorios priorizados</t>
  </si>
  <si>
    <t>Número de organizaciones sociales, actores colectivos y/o gremios capacitados con acciones de fortalecimiento de capacidades para la participacion indicente</t>
  </si>
  <si>
    <t xml:space="preserve">Porcentaje de avance de actualización de lineamientos de Equidad y justicia de Género del Sector Minero Energético CONPES 4080 </t>
  </si>
  <si>
    <t xml:space="preserve">Número de espacios de seguimiento y acompañamiento realizados a la alianza público-privada en territorios priorizados dando cumplimiento al CONPES 4080 </t>
  </si>
  <si>
    <t>Número de sesiones realizadas del  Comite para asuntos de género del Sector Minero Energético en cumplimiento a la resolución 40300</t>
  </si>
  <si>
    <t>Oficina de Asuntos Regulatorios y Empresariales</t>
  </si>
  <si>
    <t>Desarrollar y actualizar el marco normativo para el uso seguro de los materiales nucleares y radiactivos en el territorio colombiano.</t>
  </si>
  <si>
    <t>Avance del desarrollo y actualización normativa para el uso seguro de materiales radiactivos y nucleares</t>
  </si>
  <si>
    <t>Normas actualizadas</t>
  </si>
  <si>
    <t>Nuevas normas expedidas</t>
  </si>
  <si>
    <t>Nuevos proyectos de normas elaborados</t>
  </si>
  <si>
    <t>Gestionar con organismos nacionales e internacionales las actividades a realizar en el marco de Autoridad Reguladora Nuclear</t>
  </si>
  <si>
    <t>Grado de avance de las actividades con organismos nacionales e internacionales en materia nuclear.</t>
  </si>
  <si>
    <t>Avance en las actividades de Oficina Nacional de Enlace con el OIEA</t>
  </si>
  <si>
    <t>Grado de actualización de los sistemas de información internacional en materia nuclear</t>
  </si>
  <si>
    <t>Avance de las actividades para la gestión internacional en seguridad física y la consolidación de fuentes radiactivas intensas</t>
  </si>
  <si>
    <t>Actividades realizadas como país miembro del FORO iberoamericano de organismos reguladores radiológicos y nucleares</t>
  </si>
  <si>
    <t>Grado de avance en la actividades de gestión nacional en calidad de Autoridad Reguladora Nuclear</t>
  </si>
  <si>
    <t>Reporte del cumplimiento de Acuerdos, Convenios y Tratados internacionales en materia nuclear</t>
  </si>
  <si>
    <t>Ejercer la función de autorización, vigilancia y control en calidad de Autoridad Reguladora Nuclear</t>
  </si>
  <si>
    <t>Grado de avance en la ejecución de la función reguladora en materia nuclear</t>
  </si>
  <si>
    <t>Trámites finalizados de autorizaciones para empresas usuarias de materiales radiactivos y servicios asociados con la protección radiológica</t>
  </si>
  <si>
    <t>Inspecciones realizadas a empresas usuarias de materiales radiactivos y servicios asociados con la protección radiológica</t>
  </si>
  <si>
    <t>Grado de avance en el seguimiento y/o direccionamiento de la delegación de funciones en el SGC</t>
  </si>
  <si>
    <t>Ejecutar el proyecto de "Fortalecimiento de la politica pública para mejorar el acceso a tecnologías o aplicaciones nucleares avanzadas en el territorio nacional"</t>
  </si>
  <si>
    <t>Grado de ejecución del proyecto</t>
  </si>
  <si>
    <t>Avance del documento sobre el análisis de normatividad y legislación internacional y regional</t>
  </si>
  <si>
    <t>Avance del documento sobre el análisis y prespectivas para valoración de las ventajes y desventajas del acceso a tecnologías nucleares avanzadas</t>
  </si>
  <si>
    <t>Avance del documento de la evaluación de amenazas a la seguridad nuclear nacional</t>
  </si>
  <si>
    <t>Documento de lineamientos técnicos conteniendo el benchmarking de actividades productivas de salud, servicios e industria</t>
  </si>
  <si>
    <t>Elaborar los documentos en cumplimiento de lo establecido en el CONPES 4075</t>
  </si>
  <si>
    <t>Grado de avance de la elaboración de los documentos para el desarrollo del CONPES 4075</t>
  </si>
  <si>
    <t>Avance del documento de diagnóstico para inclusión de nucleoenergía en la matriz energética del país</t>
  </si>
  <si>
    <t xml:space="preserve">Avance del estudio de prefactibilidad social, económica, financiera y técnica frente a la adopción de generación de enegía nuclear </t>
  </si>
  <si>
    <t>Seguridad y confiabilidad energética</t>
  </si>
  <si>
    <t>Implementación de medidas del pacto por la justicia Tarifaria.</t>
  </si>
  <si>
    <t xml:space="preserve">Realizar seguimiento a la implemetación de sistemas de generación para autoconsumo. </t>
  </si>
  <si>
    <t>informe de Seguimientos elaborados  de Paratec sobre nuevas instalaciones de sistemas de generación para autoconsumo.</t>
  </si>
  <si>
    <t>Informe de seguimiento elaborados a los reportes de Sinergox sobre nuevas instalaciones de sistemas de generación para autoconsumo.</t>
  </si>
  <si>
    <t>Desarrollar el plan maestro para el despliegue de infraestructura de carga de vehículos eléctricos, y establecer estándares de eficiencia energética para vehículos livianos nuevos.</t>
  </si>
  <si>
    <t>Formulación de un plan maestro para el despliegue de infraestructura de carga de vehículos eléctricos y del desarrollo de los estándares de eficiencia energética para vehículos livianos nuevos</t>
  </si>
  <si>
    <t xml:space="preserve">docuemento elaborado con respecto a los términos de referencia para contratación </t>
  </si>
  <si>
    <t>informes de desarrollo elaborados confomre a las ejecución de la consultoría</t>
  </si>
  <si>
    <t>documento elaborado del plan maestro de infraestructura de carga elaborado</t>
  </si>
  <si>
    <t>informe de desarrollo  elaborado conforme a la consultoría para el planteamiento de estándares de eficiencia energética en vehículos</t>
  </si>
  <si>
    <t>docuemento Borrador elaborado de la reglamentación de estándares de eficiencia energética en vehículos livianos</t>
  </si>
  <si>
    <t>documento Borrador elaborado de la memoria justificativa de los estándares de eficiencia energética en vehículos livianos</t>
  </si>
  <si>
    <t>Realizar un proyecto normativo en donde se establezcan lineamientos de política y medidas regulatorias para determinar las condiciones del servicio de los sistemas de almacenamiento energético, su implementación, y la sustitución progresiva de plantas eléctricas.</t>
  </si>
  <si>
    <t>Elaboración de proyecto normativo sobre almacenamiento de energía.</t>
  </si>
  <si>
    <t>Proyecto normativo elaborado  que establezca lineamientos de política y medidas regulatorias para determinar las condiciones del servicio de los sistemas de almacenamiento energético, su implementación, y la sustitución progresiva de plantas eléctricas.</t>
  </si>
  <si>
    <t>Liderar ante el CACSSE el Proyecto Rutas del Carbón, Gas y Combustibles Líquidos y desarrollar de la Agenda Regulatoria de la OARE asociada al sector de Hidrocarburos.</t>
  </si>
  <si>
    <t>Avanzar en el desarrollo y las acciones comprometidas en el plan de seguimiento del CACSSE y actualizar la regulación en materia de hidrocarburos.</t>
  </si>
  <si>
    <t>Documento elaborado sobre el Desarrollo de un plan de gestión de los riesgos identificados en el proyecto Rutas de Carbón, Gas y Combustibles Líquidos. Acción 4-GA2 CACSSE</t>
  </si>
  <si>
    <t>Informe Seguimiento elaborado e Intervención en los Protocolos de acción que se han determinado por parte de los ministerios, para las situaciones de orden público y transporte que se puedan presentar, y evitar su afectación en la actividad de generación.  Acción 36-GA1 CACSSE</t>
  </si>
  <si>
    <t>Documento elaborado con recomendaciones, lecciones aprendidas y acciones a reglamentar para próximas ocurrencias de eventos de baja hidrología.</t>
  </si>
  <si>
    <t>Documento de  Decreto elaborado sobre Reglas del sistema agregado de tarifas del SNT para todo el territorio nacional</t>
  </si>
  <si>
    <t>Documento de Resolución elaborado sobre la Actualización/Adopción del Plan de Abastecimiento de Gas</t>
  </si>
  <si>
    <t>Documento de Resolución elaborado sobre Resolución - Revisión de las reglas para exportación de gas, con prelación para el mercado colombiano.</t>
  </si>
  <si>
    <t>Documento de Decreto elaborado  por el cual se adoptan medidas para la disponibilidad de gas para la generación térmica durante eventos de baja hidrología</t>
  </si>
  <si>
    <t>Documento de Resolución elaborado por la cual se enmarcan los criterios de comercialización para garantizar la disponibilidad de gas natural para la generación térmica, durante la inminente llegada del Fenómeno de El Niño 2023-2024</t>
  </si>
  <si>
    <t>Documento de Resolución elaborado por la cual se adoptan medidas para el acceso a la infraestructura de regasificación</t>
  </si>
  <si>
    <t>Realizar un proyecto normativo frente a  las condiciones de compras de energía a partir de FNCER, y la participación de los agentes en el mercado.</t>
  </si>
  <si>
    <t>Porcentaje de avance en la elaboración de proyecto normativo para el desarrollo del mercado de las FNCER.</t>
  </si>
  <si>
    <t>Proyecto normativo elaborado frente a las condiciones de compras de energía de los agentes a partir de FNCER.</t>
  </si>
  <si>
    <t>Proyecto normativo elabroado frente a las condiciones  de participación de los agentes en el mercado.</t>
  </si>
  <si>
    <t>Realizar un proyecto normativo en donde se establezcan medidas regulatorias habilitadoras de la Transición Energética Justa.</t>
  </si>
  <si>
    <t>Porcentaje de avance en la elaboración de proyecto normativo sobre habilitadores normativos de la TEJ.</t>
  </si>
  <si>
    <t>Proyecto normativo elaborado  sobre habilitadores normativos de la TEJ</t>
  </si>
  <si>
    <t>Realizar seguimiento al proceso denominado "la primera ronda de asignación de Permisos de Ocupación Temporal para la zona denominada “Caribe Central""</t>
  </si>
  <si>
    <t>Realizar seguimiento a la primera ronda de asignación de permiso de ocupación temporal para la zona denominada "Caribe Central"</t>
  </si>
  <si>
    <t>informes de Seguimiento elaborados al proceso de la primera ronda de asignaciòn de permiso de ocupación temporal para la zona denominada "caribe Central"</t>
  </si>
  <si>
    <t xml:space="preserve"> Informe de seguimiento elaborado al marco normativo ambiental para proyectos eólicos costa afuera</t>
  </si>
  <si>
    <t>Documentos de marco normativo sobre los mecanismos de mercado y conexión a la red, para los proyectos de energia eólica costa afuera, elaborados y expedidos</t>
  </si>
  <si>
    <t>Documento realizado sobre la identificación de la metodología para concertación con comunidades de afluencia del proyecto de energia eólica costa afuera</t>
  </si>
  <si>
    <t>Documento realizado sobre la identificación de las necesidades de formación formal y no formal requeridas para offshore</t>
  </si>
  <si>
    <t>Documento realizado sobre la identificación de las comunidades en el área de influencia dentro del poligono caribe central</t>
  </si>
  <si>
    <t>Documento realizado sobre el análisis de capacidades - infraestructura portuaria para el desarrollo del proyecto de energia eólica costa afuera</t>
  </si>
  <si>
    <t>Realizar seguimiento a la cooperación técnica para regular comunidades energéticas, acuerdos para promover las FNCER en relación con comunidades energéticas, y análisis normativo para integrar el biogás en el Sistema Energético Nacional, incluyendo experiencias internacionales.</t>
  </si>
  <si>
    <t>Realizar seguimientos de la cooperación técnica con enfoque en reglamentación de comunidades energéticas para el uso de biogas</t>
  </si>
  <si>
    <t>Documento técnica realizado con enfoque en reglamentación de comunidades energéticas para el uso de biogas</t>
  </si>
  <si>
    <t>Documento de seguimiento realizado sobre ejecución de los proyectos derivados de las convocatoria 929-Ac04</t>
  </si>
  <si>
    <t>Documento realizado sobre la estructuración  de una consultoría del mapeo de la normativa actual para la integración del biogas al sistema energético nacional  incluyendo experiencias internacionales.</t>
  </si>
  <si>
    <t>Documento final realizado de seguimiento  a la consultoría  del mapeo de la normativa actual para la integración del biogas al sistema energético nacional incluyendo experiencias internacionales.</t>
  </si>
  <si>
    <t>Realizar fortalecimiento institucional para la gobernanza del hidrógeno, actualizar la hoja de ruta para incluir tecnologías Power to X o derivados en Colombia,  y realizar seguimiento de convenios para promover las FNCER relacionadas con el hidrógeno y sus derivados.</t>
  </si>
  <si>
    <t>Avance del desarrollo en el  apoyo técnico y legal y seguimiento de los proyectos derivados de los convenios e instrumentos interadministrativos  para el crecimiento del hidrógeno en Colombia</t>
  </si>
  <si>
    <t>Proyecto normativo elaborado con respecto al Desarrollo del Acto Administrativo que adopta la Gobernanza del H2</t>
  </si>
  <si>
    <t>ducumento elaborado de funcionamiento o Manual Operativo</t>
  </si>
  <si>
    <t xml:space="preserve">informes de Seguimiento # 1 al avance de la actualización del documento de Hoja de Ruta de Hidrogeno para la incorporación de tecnologías Power to X </t>
  </si>
  <si>
    <t>Informes realizados de reuniones  de avanzce en la implementación de CertHILAC, con el apoyo del BID, de la OLADE y, de las demás organizaciones interesadas, para crear un sistema de certificación de hidrógeno limpio y/o de bajas emisiones y sus derivados.</t>
  </si>
  <si>
    <t>informes realizados deReuniónes de avance en la creación del Grupo de Representantes del Sistema para la implementación de CertHILAC, integrado por dos representantes de cada gobierno signatario</t>
  </si>
  <si>
    <t>informes realizados Reunión de avance en la coordinación de esfuerzos para la formación de un mercado de hidrógeno de limpio y/o de bajas emisiones en Latinoamérica y el Caribe</t>
  </si>
  <si>
    <t xml:space="preserve">Certificaciones elaboradas de origen regional y nacional </t>
  </si>
  <si>
    <t>Grupo Regalías</t>
  </si>
  <si>
    <t>Acompañar a las entidades territoriales en la estructuración, presentación y aprobación de proyectos del sector minero energético que aporten a la TEJ,  financiados con recursos del Incentivo a la Producción, Exploración y Formalización.</t>
  </si>
  <si>
    <t>Proyectos del sector Minero Energético aprobados con recursos del Incentivo a la Producción, Exploración y Formalización que aporten a la TEJ.</t>
  </si>
  <si>
    <t>Número de proyectos del sector Minero Energético con recursos del Incentivo a la Producción, Exploración y Formalización  que aporten a la TEJ, aprobados.</t>
  </si>
  <si>
    <t>Acompañar a las entidades territoriales en la estructuración, presentación y aprobación de proyectos de otros sectores que dentro de sus componentes tengan FNCER,  financiados con recursos del Incentivo a la Producción, Exploración y Formalización.​</t>
  </si>
  <si>
    <t>Proyectos de inversión de otros sectores aprobados con cargo a los recursos del Incentivo a la Producción, Exploración y Formalización que dentro de sus componentes tengan FNCER</t>
  </si>
  <si>
    <t>Número de proyectos de inversión de otros sectores aprobados con cargo a los recursos del Incentivo a la Producción, Exploración y Formalización que dentro de sus componentes tengan FNCER</t>
  </si>
  <si>
    <t>Estructurar documentos que faciliten la inversión de las regalías en los territorios, en proyectos orientados a la TEJ.​</t>
  </si>
  <si>
    <t>Documentos estructurados que faciliten la inversión de las regalías en los territorios, en proyectos orientados a la TEJ.​</t>
  </si>
  <si>
    <t>Número de documentos estructurados que faciliten la inversión de las regalías en los territorios, en proyectos orientados a la TEJ.​</t>
  </si>
  <si>
    <t>Acompañar a las entidades territoriales en la estructuración, presentación y aprobación de proyectos que representen nuevos usuarios de energía eléctrica.​</t>
  </si>
  <si>
    <t>Nuevos usuarios de energía eléctrica con recursos SGR (proyectos aprobados)</t>
  </si>
  <si>
    <t>Acompañar a las entidades territoriales en la ejecución y terminación de los contratos de los proyectos de energía eléctrica que representen nuevos usuarios.​</t>
  </si>
  <si>
    <t>Nuevos usuarios de energía eléctrica con recursos SGR (proyectos terminados)</t>
  </si>
  <si>
    <t>Acompañar a las entidades territoriales en la formulación y aprobación de proyectos de inversión que representen nuevos usuarios de gas domiciliario.​</t>
  </si>
  <si>
    <t>Nuevos usuarios de gas domiciliario en proyectos aprobados con recursos del SGR</t>
  </si>
  <si>
    <t>Acompañar en territorio la socialización de proyectos de inversión financiados con recursos de Incentivo a la Producción, Exploración y Formalización.​</t>
  </si>
  <si>
    <t>Socializaciones de proyectos financiados con recursos del Incentivo a la Producción, Exploración y Formalización acompañadas por el MME.</t>
  </si>
  <si>
    <t>Número de proyectos socializados financiados con recursos del Incentivo a la Producción, Exploración y Formalización</t>
  </si>
  <si>
    <t>Acompañar la entrega de proyectos de inversión financiados con recursos de Incentivo a la Producción, Exploración y Formalización.​</t>
  </si>
  <si>
    <t>Entregas de proyectos financiados con recursos del Incentivo a la Producción, Exploración y Formalización acompañadas por el MME.</t>
  </si>
  <si>
    <t>Número de proyectos entregados para el servicio de las comunidades financiados con recursos del Incentivo a la Producción, Exploración y Formalización.</t>
  </si>
  <si>
    <t>Expedir la reglamentación que facilite la inversión en proyectos orientados a la TEJ con los recursos del Sistema General de Regalías que distribuye el Ministerio de Minas y Energía.</t>
  </si>
  <si>
    <t>Actos administrativos expedidos que faciliten la inversión en proyectos orientados a la TEJ con los recursos del Sistema General de Regalías que distribuye el Ministerio de Minas y Energía.</t>
  </si>
  <si>
    <t>Resolución por medio de la cual se establecen los objetivos y fines del incentivo a la exploración, producción y formalización mediante la cual se incorpora el componente de la TEJ expedida.</t>
  </si>
  <si>
    <t>Decreto por medio del cual se establecen los lineamientos para la financiación de proyectos de inversión con cargo a los recursos del 5% del mayor recaudo del Sistema General de Regalías expedido.</t>
  </si>
  <si>
    <t>Liderar las actividades encaminadas al proceso de elaboración, presentación y aprobación del presupuesto del Sistema General de Regalías para el bienio 2025-2026</t>
  </si>
  <si>
    <t>Documentos consolidados para la presentación del Proyecto de Ley bienal del presupuesto del Sistema General de Regalías para la vigencia 2025-2026.</t>
  </si>
  <si>
    <t>Proyecciones de ingresos del Sistema General de Regalías a diez años para la elaboración del plan de recursos 2025-2034 remitidas al DNP y MHCP.</t>
  </si>
  <si>
    <t>Determinación de Asignaciones Directas entre beneficiarios consolidada y remitida al DNP y MHCP.</t>
  </si>
  <si>
    <t>Proyecto de Ley de Presupuesto 2025-2026 radicado ante el Congreso de la República.</t>
  </si>
  <si>
    <t>Oficina Asesora Jurídica</t>
  </si>
  <si>
    <t>Defender los intereses de la Nación - MME las actuaciones procesales y extraprocesales, mediante la implementación y puesta en marcha de estrategias que reduzcan litigiosidad y generen acciones de litigio de alto impacto</t>
  </si>
  <si>
    <t>Garantizar la seguridad jurídica de la reglamentación en los de temas relacionados con los ejes transformacionales del Plan Nacional de Desarrollo</t>
  </si>
  <si>
    <t>Proyectos normativos, regulatorios y legislativos del sector minero energético</t>
  </si>
  <si>
    <t>Resoluciones que resuelven solicitudes y recursos de reposición de aplazamiento de fecha de entrada en operación de proyectos sector eléctrico</t>
  </si>
  <si>
    <t xml:space="preserve">Resoluciones Ejecutivas que declara de utilidad pública e interés social proyectos eléctricos y áreas  necesarias para su construcción y protección. </t>
  </si>
  <si>
    <t>Conceptos sobre temas del sector minero-energético emitidos</t>
  </si>
  <si>
    <t>Defender los intereses de la Nación - MME las actuaciones procesales y extraprocesales, mediante la implementación y puesta en marcha de  estrategias que reduzcan litigiosidad y generen acciones de litigio de alto impacto</t>
  </si>
  <si>
    <t>Actuaciones procesales y extraprocesales realizadas</t>
  </si>
  <si>
    <t>Tasa de éxito procesal</t>
  </si>
  <si>
    <t>Ampliar las estrategias y crear nuevos instrumentos jurídicos y judiciales en el marco de las nuevas políticas de gobierno relacionadas con la transformación del sector minero</t>
  </si>
  <si>
    <t>Presupuesto Ejecutado proyecto Implementación del Litigio de Alto Impacto en el MME por $2.090.000.000</t>
  </si>
  <si>
    <t>Documentos Metodológicos nueva politica de Gobierno</t>
  </si>
  <si>
    <t>Documentos de Investigación Sobre Litigiosidad</t>
  </si>
  <si>
    <t>Documentos de Investigación sobre Esquemas Normativos</t>
  </si>
  <si>
    <t>Documentos de Lineamientos Técnicos</t>
  </si>
  <si>
    <t>Grupo de Gestión Administrativa</t>
  </si>
  <si>
    <t>Fomentar desde la gestión administrativa la transformación cultural con enfoque a sostenibilidad ambiental</t>
  </si>
  <si>
    <t>Espacios de sostenibilidad ambiental en las sedes del MME</t>
  </si>
  <si>
    <t>Plan ambiental con contenidos a desarrollar</t>
  </si>
  <si>
    <t>Socializar plan ambiental</t>
  </si>
  <si>
    <t>Informe de seguimiento al plan ambiental - PA</t>
  </si>
  <si>
    <t>Fomentar desde la gestión administrativa el cumplimiento del procedimiento de comisiones y gastos de desplazamiento</t>
  </si>
  <si>
    <t>Estraregias para el control de la gestión de comisiones del MME</t>
  </si>
  <si>
    <t>Informes de seguimiento de tiempo de trámite y pago de legalizaciones elaborado.</t>
  </si>
  <si>
    <t>Informe de seguimiento a comisiones y desplazamientos pendientes de legalizar elaborado.</t>
  </si>
  <si>
    <t>Dias promedio para el tramite de pago de las lehalizaciones radicadas.</t>
  </si>
  <si>
    <t>Fomentar desde la gestión administrativa la transformación cultural con enfoque a optimización en la gestión de activos</t>
  </si>
  <si>
    <t>Espacios para la gestión de activos del MME</t>
  </si>
  <si>
    <t>Plan de abastecimiento estratégico a ejecutar en la vigencia</t>
  </si>
  <si>
    <t xml:space="preserve">Informe de seguimiento plan de abastecimiento estratégico </t>
  </si>
  <si>
    <t>Realizar conciliación entre almacén y gestión contable</t>
  </si>
  <si>
    <t>Resoluciones de baja de activos.</t>
  </si>
  <si>
    <t>Subdirección de Talento Humano</t>
  </si>
  <si>
    <t>Gestionar promover y fortalecer la cultura organizacional potenciando el capital humano del Ministerio de Minas y Energía para cumplir el propósito superior y los valores del Ministerio de Minas y Energía enmarcados en la normativa</t>
  </si>
  <si>
    <t>Planes y Programas para el desarrollo del capital Humano del Ministerio de Minas y Energía ejecutados</t>
  </si>
  <si>
    <t>Formular Plan Anual de vacantes</t>
  </si>
  <si>
    <t>Formular Plan previsión de recursos humanos</t>
  </si>
  <si>
    <t>Plan de Bienestar del MME</t>
  </si>
  <si>
    <t>Plan de Capacitación del MME</t>
  </si>
  <si>
    <t>Programa de Salud y Seguridad en el Trabajo - SST</t>
  </si>
  <si>
    <t>Plan Estratégico de Talento Humano</t>
  </si>
  <si>
    <t>Plan de incentivos institucional</t>
  </si>
  <si>
    <t>Grupo de Tesorería</t>
  </si>
  <si>
    <t>Lograr la automatización de la herramienta utilizada para el seguimiento al Programa Anual Mensualizado de Caja - PAC</t>
  </si>
  <si>
    <t>Porcentaje de avance en la automatización de la herramienta utilizada para el seguimiento al Programa Anual Mensualizado de Caja - PAC</t>
  </si>
  <si>
    <t>Herramienta para el seguimiento al Programa Anual Mensualizado de Caja - PAC</t>
  </si>
  <si>
    <t>Grupo de Tecnologías de Información y Comunicación</t>
  </si>
  <si>
    <t xml:space="preserve">Fortalecer las herramientas tecnologicas y optimizacion de tiempos en la prestación de los servicios </t>
  </si>
  <si>
    <t>Seguimiento a planes instituciaonales a cargo del Grupo de Tecnologias de la Información y las Comunicaciones</t>
  </si>
  <si>
    <t>Seguimiento al plan estrategico de tecnologias de la información PETI vigencia 2024</t>
  </si>
  <si>
    <t>Seguimiento al plan de tratamiento de riesgos de seguridad de la información</t>
  </si>
  <si>
    <t xml:space="preserve">Seguimiento al plan de seguridad y privacidad de la información </t>
  </si>
  <si>
    <t>Acciones de mejoras y seguimiento a los servicios y herramientas tecnologicas</t>
  </si>
  <si>
    <t>Mejoras a sistemas de información en funcionamiento</t>
  </si>
  <si>
    <t xml:space="preserve">Disponibilidad de los servicios de los canales de comunicación de la entidad </t>
  </si>
  <si>
    <t>Nivel de satisfaccion de los usuarios en la atención de la mesa de ayuda</t>
  </si>
  <si>
    <t>Servicio de suscripción y/o adquisición de herramientas colaborativas o de gestión</t>
  </si>
  <si>
    <t>Oficina de Planeación y Gestión Internacional</t>
  </si>
  <si>
    <t>Generar apropiación del SIG y el MIPG mediante alternativas innovadoras que permitan reconocer qué es y para qué es</t>
  </si>
  <si>
    <t>Orientar y acompañar la implementación actual y/o mantenimiento del MIPG</t>
  </si>
  <si>
    <t>Documento de diseño para el repositorio del MME</t>
  </si>
  <si>
    <t>Consolidar y analizar las respuestas y evidencias del FURAG</t>
  </si>
  <si>
    <t>Responder oportunamente el FURAG</t>
  </si>
  <si>
    <t>Definir el programa institucional de transparencia y ética pública</t>
  </si>
  <si>
    <t>Ejecutar las actividades del programa institucional de transparencia y ética pública</t>
  </si>
  <si>
    <t>Cerrar las brechas de cada política de MIPG</t>
  </si>
  <si>
    <t>Coordinar la implementación del programa de transparencia y ética publica para evitar riesgos de corrupción</t>
  </si>
  <si>
    <t>Liderar la integración de los sistemas de gestión con apoyo de las dependencias y fortalecimiento de los líderes SIG</t>
  </si>
  <si>
    <t>Integrar los sistemas de gestión del Ministerio</t>
  </si>
  <si>
    <t>Culminar la transición del SGC de acuerdo con el nuevo mapa de procesos</t>
  </si>
  <si>
    <t>Diseñar plan de integración de los sistemas SGA y SST (fase I)</t>
  </si>
  <si>
    <t>Ejecutar plan de integración de los sistemas SGA y SST (fase I)</t>
  </si>
  <si>
    <t>Definir y ejecutar programa de auditoría interna 2024</t>
  </si>
  <si>
    <t>Fortalecer el relacionamiento sectorial logrando niveles de colaboración y buenas practicas en el sector para gestión y desempeño</t>
  </si>
  <si>
    <t>Ejecutar las actividades de fortalecimiento sectorial</t>
  </si>
  <si>
    <t>Realizar Comité Sectorial de Gestión y Desempeño</t>
  </si>
  <si>
    <t>Realizar el diagnóstico sectorial de los sistemas de gestión</t>
  </si>
  <si>
    <t xml:space="preserve">Fortalecer el posicionamiento del sector minero-energético en escenarios internacionales promoviendo una transición energética justa segura, confiable y eficiente </t>
  </si>
  <si>
    <t>Ejecución de actividades para el posicionamiento y gestión internacional del sector minero energético para la transición energética justa en Colombia</t>
  </si>
  <si>
    <t>Participar en escenarios e iniciativas internacionales del sector minero- energético relacionado con el fortalecimiento de la transición energética justa en el sector minas y energía</t>
  </si>
  <si>
    <t>Cooperación técnica solicitadas para apoyar el objetivo de una transición energética justa ante gobiernos extranjeros y organismos internacionales.</t>
  </si>
  <si>
    <t>PROPUESTA FORMULACIÓN PLAN DE ACCIÓN 2024
MINISTERIO DE MINAS Y ENERGÍA</t>
  </si>
  <si>
    <t>Dirección de Hidrocarburos</t>
  </si>
  <si>
    <t>Avance en la Gestión de  fiscalización de Hidocarburos</t>
  </si>
  <si>
    <t>Porcentaje de avance en el gestion del Conpesc4075  acción  3.13. Integrar y simplificar los reportes contractuales de las empresas titulares de contratos de exploración y producción, contratos de evaluación técnica, exploración y explotación, convenios de explotación, y de exploración y explotación de hidrocarburos, con los requerimientos de fiscalización para reporte a través de formularios web u otro medio digital de integración de la información a los sistemas de información existentes.​</t>
  </si>
  <si>
    <t xml:space="preserve"> Informes de gestion del Conpes 4075 acción 3.13. Hito 1. Identificación de los reportes contractuales y reportes de fiscalización susceptibles de simplificación y propuesta de integración elaborado</t>
  </si>
  <si>
    <t>Apoyar el desarrollo de la gestión del subsector hidrocarburos.</t>
  </si>
  <si>
    <t>PI_SH  Porcentaje de avance en la acción de Incrementar capacidad de generación de información técnica como insumo para la política y lineamientos en hidrocarburos</t>
  </si>
  <si>
    <t xml:space="preserve">
 Avance en las actividades que tienen que ver con el seguimiento del componente geográfico y de  información técnica de los recursos del subsuelo asociados con el subsector de hidrocarburos.(ver cronograma)</t>
  </si>
  <si>
    <t xml:space="preserve">
Avance en las actividades que tienen que ver con el acompañamiento desde el ámbito de la geología y colaboración en el desarrollo de instrumentos técnicos y regulaciones relacionadas con los recursos del subsuelo relacionados con el subsector de hidrocarburos  (ver cronograma)</t>
  </si>
  <si>
    <t>Expedición de reglamentos técnicos para la producción de hidrocarburos de forma responsable</t>
  </si>
  <si>
    <t xml:space="preserve">Porcentaje de avance en la elaboración de proyectos de reglamentación  para las actividades de exploración y producción    </t>
  </si>
  <si>
    <t>Acto administrativo de modificación de la  Resolución 181495 de 2009 que reglamenta la exploración y la explotación de Hidrocarburos expedido.</t>
  </si>
  <si>
    <t xml:space="preserve"> Acto administrativo que establezca Reglamentación Técnica para proyectos de recobro mejorado y producción incremental  o reglamentación operaciones de recobro mejorado (EOR) expedido</t>
  </si>
  <si>
    <t>Garantizar e impulsarr el abastecimiento de gas y los energeticos requeridos para la seguridad energetica desarrollando la infraetructura necesaria parallevar los energeticso desde la fuente hasta la demandaI</t>
  </si>
  <si>
    <t>Pocentaje de avance nuevos usuarios con acceso al servicio de gas combustible por redes</t>
  </si>
  <si>
    <t>Nuevos usuarios con acceso al servicio de gas combustible por redes regiomalizado.</t>
  </si>
  <si>
    <t xml:space="preserve">
Porcentaje de avance en la expedición de actos adiministración relacionados con el abastecimiento y almacenamiento de gas</t>
  </si>
  <si>
    <t xml:space="preserve">
Acto administrativo sobre ell reglamento técnico aplicable al recibo, almacenamiento y distribución de gas licuado de petróleo, GLP expedido</t>
  </si>
  <si>
    <t>Porcentaje de avance del Conpes 4075 Acción 4.18 Elaborar el proyecto de Reglamento Técnico que establece el marco normativo de calidad para AutoGLP y NautiGLP, definiendo los parámetros aplicables de la Norma Técnica Colombiana NTC 2303.​</t>
  </si>
  <si>
    <t>Conpes 40/5 Acción 4.8  H2 Acto administrativo que establece el marco normativo de calidad para AutoGLP y NautiGLP, elaborado</t>
  </si>
  <si>
    <t>Porcentaje de avance en la emiisión actos admisntrativos relacionados con la reglamentación tecnica y tarifas de transporte de oleoductos</t>
  </si>
  <si>
    <t>Acto administrativo de modificación de la Resolución 72145 de 2014 que reglamenta el transporte de petróleo por oleoducto.</t>
  </si>
  <si>
    <t>Acto administrativo de modificación de la Resolución 72146 de 2014 que reglamenta la metodología para la fijación de tarifaria para el transporte de petróleo por oleoductos, expedido</t>
  </si>
  <si>
    <t>Cerre de brechas Energeticas</t>
  </si>
  <si>
    <t>Porcentaje de avance en la reailzación delseguimiento para el desarrollo de los proyectos de infraestructura.</t>
  </si>
  <si>
    <t xml:space="preserve">
Reportes coon el avance de la ejecución de los proyectos de infraestructura y conexiones de gas combustible, cofinanciados o financiados por el Ministerio de Minas y Energía, realizados</t>
  </si>
  <si>
    <t>Aumentar la cobertura de gas natural, GLP por redes a la población a nivel nacional.</t>
  </si>
  <si>
    <t>Reportes con el avance de la ejecución presupuestal del rublo de subsidios  al consumo de gas por red a usuarios de estratos 1 y 2, mediante resolución  otorgados, realizadoss</t>
  </si>
  <si>
    <t>PI_GLP: Porcentaje de ejecución de recursos asignados de Subsidios de GLP en cilindros regionalizado</t>
  </si>
  <si>
    <t>Desarrollar programa de sustitución de leña,  por energéticos de transición de gas combustible para la cocción de alimentos</t>
  </si>
  <si>
    <t>Porcentaje de avance en la cantidad de usuarios que dejaron de usar leña para usar energeticos de  transición gas combustible</t>
  </si>
  <si>
    <t>Usuarios que dejaron de usar leña para usar energeticos de  transiion gas combustible</t>
  </si>
  <si>
    <t>Garantizar la soberanía y continuidad en la prestación del servicio del Sistema de Combustibles Liquidos</t>
  </si>
  <si>
    <t>PI -C Fortalecer el mecanismo de monitoreo y seguimiento a las condiciones de la infraestructura vinculada a las actividades de la cadena de 
suministro de combustibles líquidos y otros productos del sector hidrocarburos o de tipo residual.</t>
  </si>
  <si>
    <t>Disposición por la cual se establecen los lineamientos para garantizar el abastecimiento continuo de combustibles, en atención a las particularidades de cada situación y su ubicación geográfica expedida (ver cronograma)</t>
  </si>
  <si>
    <t xml:space="preserve">
Estrategias de control y monitoreo de los agentes de la cadena de combustibles, bios y sus mezclas implementadas implementadas (ver cronograma) </t>
  </si>
  <si>
    <t>Conpes 4075 Accion 4.16 Realizar el análisis para determinar qué inversiones asociadas a la mejora en la calidad de los combustibles deben ser objeto de reconocimiento y cuál es la metodología o instrumento apropiado para realizarlo</t>
  </si>
  <si>
    <t>Avance en actividades relacionadas con el análisis para determinar la mejora en la calidad de los combustibles distribuidos en todo el territorio nacional (ver cronograma</t>
  </si>
  <si>
    <t>Conpes 4075 Accion 4.17. Implementar y hacer seguimiento al plan de trabajo para el establecimiento del programa de aseguramiento de la calidad (QA) y control de la calidad (QC) para los combustibles y biocombustibles del país.​</t>
  </si>
  <si>
    <t xml:space="preserve">Propuesta de plan de trabajo para el establecimiento del programa de aseguramiento de la calidad (QA) y control de la calidad (QC) para los combustibles y biocombustibles del país elaborada (ver cronograma) </t>
  </si>
  <si>
    <t>Control de Combustibles líquidos en Zona de Frontera</t>
  </si>
  <si>
    <t>Avance en el fortalecimiento de los esquemas de control y seguimiento al abastecimiento de combustible en las zonas de frontera.</t>
  </si>
  <si>
    <t>Acto administrativo para la implementación de un sistema y/o mecanismo de monitoreo tecnologico al combustible subsidiado expedido.(ver cronograma)</t>
  </si>
  <si>
    <t>Piloto del sistema y/o mecanismos de monitoreo tecnologico al combustible subsidiado implementado. Metodología de asignación de volúmenes máximos de combustible en zona de frontera (ver cronograma )</t>
  </si>
  <si>
    <t>Aumentar el acceso al trabajo formal y oportunidades de negocio en los municipios considerados como zona de frontera</t>
  </si>
  <si>
    <t xml:space="preserve">PI_ZF Avance de las acttividades relacionadas con  implementar proyectos de reconversión socio-laboral y productivos dirigidos a distribuidores informales de combustible ubicados las Zonas de Frontera - ZDF. (ver cronograma) </t>
  </si>
  <si>
    <t xml:space="preserve"> Avance en el mejoramiento de  la calidad de los combustibles, fortaleciendo la investigación y el desarrollo de combustilbles avanzados</t>
  </si>
  <si>
    <t xml:space="preserve">FNCER - Bioenergía para combustibles líquidos y uso directo de biogas
</t>
  </si>
  <si>
    <t xml:space="preserve">Acto administrativo por el cual se establecen los parámetros para el desarrollo del programa de sustitución de leña, carbón y residuos por energetico de transición de gas combustible incluido el biogas en la cocción de alimnentos y la entrega de subsidioa al consumo a los beneficiarios del programa expedido. </t>
  </si>
  <si>
    <t>Proyecto de inversión de sustitucón por energeticos de transición en hogares de bajos recursos nacional, formulado.</t>
  </si>
  <si>
    <t>Proyecto de inversión de sustitucón por energeticos de transición en hogares de bajos recursos nacional, estructurado.</t>
  </si>
  <si>
    <t>Proyecto de inversión de sustitucón por energeticos de transición en hogares de bajos recursos nacional, en ejecución.</t>
  </si>
  <si>
    <t>Porcentaje de avance en la promoción del uso alternativo de biocombustibles en la cadena de distribución de combustibles en el territorio nacional</t>
  </si>
  <si>
    <t xml:space="preserve"> Reglamentación Técnica para el uso alternativo de biocombustibles en la cadena de suministro expedida</t>
  </si>
  <si>
    <t xml:space="preserve">Conpes 4075 acción 2.18 H2  Por la cual se expiden los requisitos y especificaciones de calidad que deben cumplir los Combustibles Sostenibles de Aviación - SAF (vre cronograma) </t>
  </si>
  <si>
    <t xml:space="preserve">Conpes 4075 accion 2.17  H 2.  Aprobación y publicación de la propuesta de hoja de ruta sectorial para la definición, análisis, diseño, evaluación y formulación de lineamientos para usos alternativos de biocombustibles (biojet, SAF, u otros combustibles sostenibles), incluyendo condiciones para adelantar proyectos piloto y su correspondiente propuesta de reglamentación. ( ver cronograma) </t>
  </si>
  <si>
    <t xml:space="preserve">Tarifas Justas de Combustibles/ Estabilizar los Precios de Combustibles en el país </t>
  </si>
  <si>
    <t>Establecer la metodología de cálculo del valor del ingreso al producto jjunto con la Determinación de los mecanismos diferenciales de estabilización de líquidos y biocombustibles y la definción de los mecanismos diferenciales de estabilización</t>
  </si>
  <si>
    <t>Acto administrativo por el  cual se establece la metodología de calculo del ingreso al productor del alcohol carburante elaborado y expedido (ver cronograma)</t>
  </si>
  <si>
    <t xml:space="preserve">Acto administrativo por el cual se establece la metodología de cálculo del ingreso al productor de biocombustible para uso en motores diésel elaborado y expedido (ver cronograma) </t>
  </si>
  <si>
    <t>Acto admimsitrativo por ella cual se establece la metodología de calculo del ingreso al productor de la Gasolina Motor Corriente elaborado y expedido ( ver cronograma)</t>
  </si>
  <si>
    <t>Acto administrativo por el  cual se establece la metodología de calculo del ingreso al productor del ACPM elaborado y expedido (ver cronograma)</t>
  </si>
  <si>
    <t>Fortalecimiento institucional</t>
  </si>
  <si>
    <t>Avance en la estructuración e implmentación del sistema de información de petróleo y otros productos.</t>
  </si>
  <si>
    <t>Guia digital para petroleo y otros productos (sistema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</si>
</sst>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_(* #,##0_);_(* \(#,##0\);_(* &quot;-&quot;??_);_(@_)"/>
    <numFmt numFmtId="165" formatCode="_-&quot;$&quot;\ * #,##0_-;\-&quot;$&quot;\ * #,##0_-;_-&quot;$&quot;\ * &quot;-&quot;??_-;_-@_-"/>
  </numFmts>
  <fonts count="6"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sz val="11"/>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theme="4" tint="0.39997558519241921"/>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85">
    <xf numFmtId="0" fontId="0" fillId="0" borderId="0" xfId="0"/>
    <xf numFmtId="0" fontId="0" fillId="0" borderId="0" xfId="0" applyAlignment="1">
      <alignment horizontal="center" vertical="center" wrapText="1"/>
    </xf>
    <xf numFmtId="0" fontId="1" fillId="3"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6" fontId="0" fillId="0" borderId="1" xfId="0" applyNumberFormat="1"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3" fillId="0" borderId="1" xfId="0" applyFont="1" applyBorder="1" applyAlignment="1">
      <alignment horizontal="center" vertical="center"/>
    </xf>
    <xf numFmtId="9" fontId="0" fillId="0" borderId="2" xfId="0" applyNumberFormat="1" applyBorder="1" applyAlignment="1">
      <alignment horizontal="center" vertical="center"/>
    </xf>
    <xf numFmtId="0" fontId="0" fillId="0" borderId="1" xfId="0" applyBorder="1" applyAlignment="1">
      <alignment horizontal="left" vertical="center" wrapText="1"/>
    </xf>
    <xf numFmtId="9" fontId="0" fillId="0" borderId="1" xfId="2" applyFont="1" applyBorder="1" applyAlignment="1">
      <alignment horizontal="center" vertical="center"/>
    </xf>
    <xf numFmtId="0" fontId="0" fillId="0" borderId="2" xfId="0" applyBorder="1" applyAlignment="1">
      <alignment horizontal="left" vertical="center" wrapText="1"/>
    </xf>
    <xf numFmtId="0" fontId="0" fillId="0" borderId="0" xfId="0" applyAlignment="1">
      <alignment horizontal="left" vertical="center" wrapText="1"/>
    </xf>
    <xf numFmtId="9" fontId="0" fillId="0" borderId="2" xfId="2" applyFont="1" applyBorder="1" applyAlignment="1">
      <alignment horizontal="center" vertical="center"/>
    </xf>
    <xf numFmtId="165" fontId="0" fillId="0" borderId="1" xfId="1" applyNumberFormat="1" applyFont="1" applyBorder="1" applyAlignment="1">
      <alignment horizontal="center" vertical="center"/>
    </xf>
    <xf numFmtId="0" fontId="1" fillId="3" borderId="11" xfId="0" applyFont="1" applyFill="1" applyBorder="1" applyAlignment="1">
      <alignment horizontal="center" vertical="center"/>
    </xf>
    <xf numFmtId="9" fontId="0" fillId="0" borderId="11" xfId="0" applyNumberFormat="1" applyBorder="1" applyAlignment="1">
      <alignment horizontal="center" vertical="center"/>
    </xf>
    <xf numFmtId="0" fontId="0" fillId="0" borderId="11" xfId="0" applyBorder="1" applyAlignment="1">
      <alignment horizontal="center" vertical="center"/>
    </xf>
    <xf numFmtId="9" fontId="0" fillId="5" borderId="11" xfId="0" applyNumberFormat="1" applyFill="1" applyBorder="1" applyAlignment="1">
      <alignment horizontal="center" vertical="center"/>
    </xf>
    <xf numFmtId="10" fontId="0" fillId="0" borderId="11" xfId="0" applyNumberFormat="1" applyBorder="1" applyAlignment="1">
      <alignment horizontal="center" vertical="center"/>
    </xf>
    <xf numFmtId="164" fontId="0" fillId="0" borderId="11" xfId="0" applyNumberFormat="1"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9" fontId="0" fillId="0" borderId="11" xfId="0" applyNumberFormat="1"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horizontal="center" vertical="center"/>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4"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 xfId="0" applyBorder="1" applyAlignment="1">
      <alignment horizontal="center"/>
    </xf>
    <xf numFmtId="9" fontId="0" fillId="0" borderId="1" xfId="0" applyNumberFormat="1"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9" fontId="0" fillId="0" borderId="2" xfId="0" applyNumberFormat="1" applyBorder="1" applyAlignment="1">
      <alignment horizontal="center" vertical="center"/>
    </xf>
    <xf numFmtId="9" fontId="0" fillId="0" borderId="7" xfId="0" applyNumberFormat="1" applyBorder="1" applyAlignment="1">
      <alignment horizontal="center" vertical="center"/>
    </xf>
    <xf numFmtId="9" fontId="0" fillId="0" borderId="3"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0" fillId="0" borderId="16" xfId="0" applyBorder="1" applyAlignment="1">
      <alignment horizontal="center" vertical="center" wrapText="1"/>
    </xf>
    <xf numFmtId="0" fontId="0" fillId="0" borderId="16" xfId="0" applyBorder="1" applyAlignment="1">
      <alignment horizontal="left" vertical="center" wrapText="1"/>
    </xf>
    <xf numFmtId="0" fontId="0" fillId="0" borderId="16" xfId="0" applyBorder="1" applyAlignment="1">
      <alignment horizontal="center" vertical="center"/>
    </xf>
    <xf numFmtId="9" fontId="0" fillId="0" borderId="2" xfId="0" applyNumberFormat="1" applyBorder="1" applyAlignment="1">
      <alignment horizontal="center" vertical="center" wrapText="1"/>
    </xf>
    <xf numFmtId="0" fontId="0" fillId="0" borderId="0" xfId="0" applyAlignment="1">
      <alignment vertical="center" wrapText="1"/>
    </xf>
    <xf numFmtId="0" fontId="0" fillId="0" borderId="11" xfId="0" applyBorder="1" applyAlignment="1">
      <alignment vertical="center" wrapText="1"/>
    </xf>
    <xf numFmtId="0" fontId="0" fillId="0" borderId="11"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vertical="center" wrapText="1"/>
    </xf>
    <xf numFmtId="0" fontId="0" fillId="5" borderId="11" xfId="0" applyFill="1" applyBorder="1" applyAlignment="1">
      <alignment vertical="center" wrapText="1"/>
    </xf>
    <xf numFmtId="0" fontId="0" fillId="0" borderId="16" xfId="0" applyBorder="1" applyAlignment="1">
      <alignment vertical="center" wrapText="1"/>
    </xf>
    <xf numFmtId="0" fontId="0" fillId="0" borderId="16" xfId="0"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923925</xdr:colOff>
      <xdr:row>0</xdr:row>
      <xdr:rowOff>0</xdr:rowOff>
    </xdr:from>
    <xdr:to>
      <xdr:col>1</xdr:col>
      <xdr:colOff>752475</xdr:colOff>
      <xdr:row>3</xdr:row>
      <xdr:rowOff>129540</xdr:rowOff>
    </xdr:to>
    <xdr:pic>
      <xdr:nvPicPr>
        <xdr:cNvPr id="2" name="Imagen 1" descr="Dibujo con letras blancas&#10;&#10;Descripción generada automáticamente con confianza media">
          <a:extLst>
            <a:ext uri="{FF2B5EF4-FFF2-40B4-BE49-F238E27FC236}">
              <a16:creationId xmlns:a16="http://schemas.microsoft.com/office/drawing/2014/main" id="{04A7C9B1-AE9F-411D-84DD-B51C9F4E016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159" r="18574"/>
        <a:stretch/>
      </xdr:blipFill>
      <xdr:spPr bwMode="auto">
        <a:xfrm>
          <a:off x="923925" y="0"/>
          <a:ext cx="1485900" cy="7010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485775</xdr:colOff>
      <xdr:row>0</xdr:row>
      <xdr:rowOff>114300</xdr:rowOff>
    </xdr:from>
    <xdr:to>
      <xdr:col>8</xdr:col>
      <xdr:colOff>913282</xdr:colOff>
      <xdr:row>3</xdr:row>
      <xdr:rowOff>38100</xdr:rowOff>
    </xdr:to>
    <xdr:pic>
      <xdr:nvPicPr>
        <xdr:cNvPr id="3" name="Imagen 2" descr="Logotipo&#10;&#10;Descripción generada automáticamente">
          <a:extLst>
            <a:ext uri="{FF2B5EF4-FFF2-40B4-BE49-F238E27FC236}">
              <a16:creationId xmlns:a16="http://schemas.microsoft.com/office/drawing/2014/main" id="{37D4D60D-667C-4532-8C44-FEE406F57D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231" r="21290"/>
        <a:stretch/>
      </xdr:blipFill>
      <xdr:spPr bwMode="auto">
        <a:xfrm>
          <a:off x="14220825" y="114300"/>
          <a:ext cx="1780057"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923925</xdr:colOff>
      <xdr:row>0</xdr:row>
      <xdr:rowOff>0</xdr:rowOff>
    </xdr:from>
    <xdr:to>
      <xdr:col>1</xdr:col>
      <xdr:colOff>752475</xdr:colOff>
      <xdr:row>3</xdr:row>
      <xdr:rowOff>129540</xdr:rowOff>
    </xdr:to>
    <xdr:pic>
      <xdr:nvPicPr>
        <xdr:cNvPr id="2" name="Imagen 1" descr="Dibujo con letras blancas&#10;&#10;Descripción generada automáticamente con confianza media">
          <a:extLst>
            <a:ext uri="{FF2B5EF4-FFF2-40B4-BE49-F238E27FC236}">
              <a16:creationId xmlns:a16="http://schemas.microsoft.com/office/drawing/2014/main" id="{058ED74E-269C-4A46-8E81-055FFED381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159" r="18574"/>
        <a:stretch/>
      </xdr:blipFill>
      <xdr:spPr bwMode="auto">
        <a:xfrm>
          <a:off x="923925" y="0"/>
          <a:ext cx="1485900" cy="7010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485775</xdr:colOff>
      <xdr:row>0</xdr:row>
      <xdr:rowOff>114300</xdr:rowOff>
    </xdr:from>
    <xdr:to>
      <xdr:col>8</xdr:col>
      <xdr:colOff>913282</xdr:colOff>
      <xdr:row>3</xdr:row>
      <xdr:rowOff>38100</xdr:rowOff>
    </xdr:to>
    <xdr:pic>
      <xdr:nvPicPr>
        <xdr:cNvPr id="3" name="Imagen 2" descr="Logotipo&#10;&#10;Descripción generada automáticamente">
          <a:extLst>
            <a:ext uri="{FF2B5EF4-FFF2-40B4-BE49-F238E27FC236}">
              <a16:creationId xmlns:a16="http://schemas.microsoft.com/office/drawing/2014/main" id="{4256CF15-3FC6-488F-B117-00653B8145E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231" r="21290"/>
        <a:stretch/>
      </xdr:blipFill>
      <xdr:spPr bwMode="auto">
        <a:xfrm>
          <a:off x="14220825" y="114300"/>
          <a:ext cx="1780057" cy="4953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01B8-7840-43ED-B960-DD71DE887C9B}">
  <sheetPr>
    <pageSetUpPr fitToPage="1"/>
  </sheetPr>
  <dimension ref="A1:S185"/>
  <sheetViews>
    <sheetView showGridLines="0" tabSelected="1" workbookViewId="0">
      <pane xSplit="2" ySplit="7" topLeftCell="C8" activePane="bottomRight" state="frozenSplit"/>
      <selection pane="topRight" activeCell="C1" sqref="C1"/>
      <selection pane="bottomLeft" activeCell="A4" sqref="A4"/>
      <selection pane="bottomRight" activeCell="A6" sqref="A6:A7"/>
    </sheetView>
  </sheetViews>
  <sheetFormatPr baseColWidth="10" defaultColWidth="11.42578125" defaultRowHeight="15" x14ac:dyDescent="0.25"/>
  <cols>
    <col min="1" max="2" width="24.85546875" style="1" customWidth="1"/>
    <col min="3" max="3" width="38.140625" style="16" customWidth="1"/>
    <col min="4" max="4" width="35.140625" style="70" customWidth="1"/>
    <col min="5" max="5" width="15.28515625" style="3" customWidth="1"/>
    <col min="6" max="6" width="51.140625" style="70" customWidth="1"/>
    <col min="7" max="7" width="16.5703125" style="3" customWidth="1"/>
    <col min="8" max="19" width="20.28515625" style="3" customWidth="1"/>
    <col min="20" max="25" width="20.28515625" customWidth="1"/>
  </cols>
  <sheetData>
    <row r="1" spans="1:19" x14ac:dyDescent="0.25">
      <c r="A1" s="29"/>
      <c r="B1" s="29"/>
      <c r="C1" s="31" t="s">
        <v>475</v>
      </c>
      <c r="D1" s="32"/>
      <c r="E1" s="32"/>
      <c r="F1" s="32"/>
      <c r="G1" s="33"/>
      <c r="H1" s="30"/>
      <c r="I1" s="30"/>
    </row>
    <row r="2" spans="1:19" x14ac:dyDescent="0.25">
      <c r="A2" s="29"/>
      <c r="B2" s="29"/>
      <c r="C2" s="34"/>
      <c r="D2" s="35"/>
      <c r="E2" s="35"/>
      <c r="F2" s="35"/>
      <c r="G2" s="36"/>
      <c r="H2" s="30"/>
      <c r="I2" s="30"/>
    </row>
    <row r="3" spans="1:19" x14ac:dyDescent="0.25">
      <c r="A3" s="29"/>
      <c r="B3" s="29"/>
      <c r="C3" s="34"/>
      <c r="D3" s="35"/>
      <c r="E3" s="35"/>
      <c r="F3" s="35"/>
      <c r="G3" s="36"/>
      <c r="H3" s="30"/>
      <c r="I3" s="30"/>
    </row>
    <row r="4" spans="1:19" x14ac:dyDescent="0.25">
      <c r="A4" s="29"/>
      <c r="B4" s="29"/>
      <c r="C4" s="37"/>
      <c r="D4" s="38"/>
      <c r="E4" s="38"/>
      <c r="F4" s="38"/>
      <c r="G4" s="39"/>
      <c r="H4" s="30"/>
      <c r="I4" s="30"/>
    </row>
    <row r="5" spans="1:19" x14ac:dyDescent="0.25">
      <c r="A5" s="25"/>
      <c r="B5" s="25"/>
      <c r="D5" s="81"/>
      <c r="E5" s="25"/>
      <c r="F5" s="81"/>
      <c r="G5" s="25"/>
      <c r="H5" s="26"/>
      <c r="I5" s="26"/>
    </row>
    <row r="6" spans="1:19" s="3" customFormat="1" ht="23.25" customHeight="1" x14ac:dyDescent="0.25">
      <c r="A6" s="45" t="s">
        <v>0</v>
      </c>
      <c r="B6" s="45" t="s">
        <v>1</v>
      </c>
      <c r="C6" s="45" t="s">
        <v>2</v>
      </c>
      <c r="D6" s="46" t="s">
        <v>3</v>
      </c>
      <c r="E6" s="46" t="s">
        <v>4</v>
      </c>
      <c r="F6" s="43" t="s">
        <v>5</v>
      </c>
      <c r="G6" s="43" t="s">
        <v>6</v>
      </c>
      <c r="H6" s="44" t="s">
        <v>7</v>
      </c>
      <c r="I6" s="44"/>
      <c r="J6" s="44"/>
      <c r="K6" s="44"/>
      <c r="L6" s="44"/>
      <c r="M6" s="44"/>
      <c r="N6" s="44"/>
      <c r="O6" s="44"/>
      <c r="P6" s="44"/>
      <c r="Q6" s="44"/>
      <c r="R6" s="44"/>
      <c r="S6" s="44"/>
    </row>
    <row r="7" spans="1:19" s="3" customFormat="1" ht="23.25" customHeight="1" x14ac:dyDescent="0.25">
      <c r="A7" s="45"/>
      <c r="B7" s="45"/>
      <c r="C7" s="45"/>
      <c r="D7" s="46"/>
      <c r="E7" s="46"/>
      <c r="F7" s="43"/>
      <c r="G7" s="43"/>
      <c r="H7" s="19" t="s">
        <v>8</v>
      </c>
      <c r="I7" s="19" t="s">
        <v>9</v>
      </c>
      <c r="J7" s="19" t="s">
        <v>10</v>
      </c>
      <c r="K7" s="19" t="s">
        <v>11</v>
      </c>
      <c r="L7" s="19" t="s">
        <v>12</v>
      </c>
      <c r="M7" s="19" t="s">
        <v>13</v>
      </c>
      <c r="N7" s="19" t="s">
        <v>14</v>
      </c>
      <c r="O7" s="19" t="s">
        <v>15</v>
      </c>
      <c r="P7" s="19" t="s">
        <v>16</v>
      </c>
      <c r="Q7" s="19" t="s">
        <v>17</v>
      </c>
      <c r="R7" s="19" t="s">
        <v>18</v>
      </c>
      <c r="S7" s="19" t="s">
        <v>19</v>
      </c>
    </row>
    <row r="8" spans="1:19" ht="60" x14ac:dyDescent="0.25">
      <c r="A8" s="28" t="s">
        <v>20</v>
      </c>
      <c r="B8" s="28" t="s">
        <v>21</v>
      </c>
      <c r="C8" s="27" t="s">
        <v>22</v>
      </c>
      <c r="D8" s="71" t="s">
        <v>23</v>
      </c>
      <c r="E8" s="21">
        <v>9.2560000000000002</v>
      </c>
      <c r="F8" s="71" t="s">
        <v>24</v>
      </c>
      <c r="G8" s="21">
        <v>9.2560000000000002</v>
      </c>
      <c r="H8" s="21">
        <v>0</v>
      </c>
      <c r="I8" s="21">
        <v>0</v>
      </c>
      <c r="J8" s="21">
        <v>741</v>
      </c>
      <c r="K8" s="21">
        <v>741</v>
      </c>
      <c r="L8" s="21">
        <v>741</v>
      </c>
      <c r="M8" s="21">
        <v>2685</v>
      </c>
      <c r="N8" s="21">
        <v>2685</v>
      </c>
      <c r="O8" s="21">
        <v>2685</v>
      </c>
      <c r="P8" s="21">
        <v>4999</v>
      </c>
      <c r="Q8" s="21">
        <v>4999</v>
      </c>
      <c r="R8" s="21">
        <v>4999</v>
      </c>
      <c r="S8" s="21">
        <v>9256</v>
      </c>
    </row>
    <row r="9" spans="1:19" ht="60" x14ac:dyDescent="0.25">
      <c r="A9" s="28"/>
      <c r="B9" s="28"/>
      <c r="C9" s="27" t="s">
        <v>25</v>
      </c>
      <c r="D9" s="71" t="s">
        <v>26</v>
      </c>
      <c r="E9" s="21">
        <v>4</v>
      </c>
      <c r="F9" s="71" t="s">
        <v>27</v>
      </c>
      <c r="G9" s="21">
        <v>4</v>
      </c>
      <c r="H9" s="21">
        <v>0</v>
      </c>
      <c r="I9" s="21">
        <v>0</v>
      </c>
      <c r="J9" s="21">
        <v>1</v>
      </c>
      <c r="K9" s="21">
        <v>1</v>
      </c>
      <c r="L9" s="21">
        <v>1</v>
      </c>
      <c r="M9" s="21">
        <v>2</v>
      </c>
      <c r="N9" s="21">
        <v>2</v>
      </c>
      <c r="O9" s="21">
        <v>2</v>
      </c>
      <c r="P9" s="21">
        <v>3</v>
      </c>
      <c r="Q9" s="21">
        <v>0</v>
      </c>
      <c r="R9" s="21">
        <v>0</v>
      </c>
      <c r="S9" s="21">
        <v>4</v>
      </c>
    </row>
    <row r="10" spans="1:19" ht="60" x14ac:dyDescent="0.25">
      <c r="A10" s="28"/>
      <c r="B10" s="28" t="s">
        <v>28</v>
      </c>
      <c r="C10" s="27" t="s">
        <v>29</v>
      </c>
      <c r="D10" s="71" t="s">
        <v>30</v>
      </c>
      <c r="E10" s="21">
        <v>28.248999999999999</v>
      </c>
      <c r="F10" s="71" t="s">
        <v>31</v>
      </c>
      <c r="G10" s="21">
        <v>28.248999999999999</v>
      </c>
      <c r="H10" s="21">
        <v>0</v>
      </c>
      <c r="I10" s="21">
        <v>0</v>
      </c>
      <c r="J10" s="21">
        <v>2260</v>
      </c>
      <c r="K10" s="21">
        <v>2260</v>
      </c>
      <c r="L10" s="21">
        <v>2260</v>
      </c>
      <c r="M10" s="21">
        <v>8192</v>
      </c>
      <c r="N10" s="21">
        <v>8192</v>
      </c>
      <c r="O10" s="21">
        <v>8192</v>
      </c>
      <c r="P10" s="21">
        <v>15254</v>
      </c>
      <c r="Q10" s="21">
        <v>15254</v>
      </c>
      <c r="R10" s="21">
        <v>15254</v>
      </c>
      <c r="S10" s="21">
        <v>28249</v>
      </c>
    </row>
    <row r="11" spans="1:19" ht="60" x14ac:dyDescent="0.25">
      <c r="A11" s="28"/>
      <c r="B11" s="28"/>
      <c r="C11" s="27" t="s">
        <v>32</v>
      </c>
      <c r="D11" s="71" t="s">
        <v>33</v>
      </c>
      <c r="E11" s="21">
        <v>4</v>
      </c>
      <c r="F11" s="71" t="s">
        <v>34</v>
      </c>
      <c r="G11" s="21">
        <v>4</v>
      </c>
      <c r="H11" s="21">
        <v>0</v>
      </c>
      <c r="I11" s="21">
        <v>0</v>
      </c>
      <c r="J11" s="21">
        <v>2</v>
      </c>
      <c r="K11" s="21">
        <v>2</v>
      </c>
      <c r="L11" s="21">
        <v>2</v>
      </c>
      <c r="M11" s="21">
        <v>2</v>
      </c>
      <c r="N11" s="21">
        <v>3</v>
      </c>
      <c r="O11" s="21">
        <v>0</v>
      </c>
      <c r="P11" s="21">
        <v>0</v>
      </c>
      <c r="Q11" s="21">
        <v>0</v>
      </c>
      <c r="R11" s="21">
        <v>0</v>
      </c>
      <c r="S11" s="21">
        <v>4</v>
      </c>
    </row>
    <row r="12" spans="1:19" ht="45" customHeight="1" x14ac:dyDescent="0.25">
      <c r="A12" s="28" t="s">
        <v>35</v>
      </c>
      <c r="B12" s="28" t="s">
        <v>36</v>
      </c>
      <c r="C12" s="27" t="s">
        <v>37</v>
      </c>
      <c r="D12" s="71" t="s">
        <v>38</v>
      </c>
      <c r="E12" s="21">
        <v>950</v>
      </c>
      <c r="F12" s="71" t="s">
        <v>39</v>
      </c>
      <c r="G12" s="21">
        <v>950</v>
      </c>
      <c r="H12" s="21">
        <v>0</v>
      </c>
      <c r="I12" s="21">
        <v>0</v>
      </c>
      <c r="J12" s="21">
        <v>25</v>
      </c>
      <c r="K12" s="21">
        <v>50</v>
      </c>
      <c r="L12" s="21">
        <v>100</v>
      </c>
      <c r="M12" s="21">
        <v>150</v>
      </c>
      <c r="N12" s="21">
        <v>250</v>
      </c>
      <c r="O12" s="21">
        <v>350</v>
      </c>
      <c r="P12" s="21">
        <v>500</v>
      </c>
      <c r="Q12" s="21">
        <v>700</v>
      </c>
      <c r="R12" s="21">
        <v>850</v>
      </c>
      <c r="S12" s="21">
        <v>950</v>
      </c>
    </row>
    <row r="13" spans="1:19" ht="120" x14ac:dyDescent="0.25">
      <c r="A13" s="28"/>
      <c r="B13" s="28"/>
      <c r="C13" s="27" t="s">
        <v>37</v>
      </c>
      <c r="D13" s="71" t="s">
        <v>40</v>
      </c>
      <c r="E13" s="20">
        <v>1</v>
      </c>
      <c r="F13" s="71" t="s">
        <v>41</v>
      </c>
      <c r="G13" s="20">
        <v>1</v>
      </c>
      <c r="H13" s="21">
        <v>0</v>
      </c>
      <c r="I13" s="21">
        <v>0</v>
      </c>
      <c r="J13" s="20">
        <v>0.1</v>
      </c>
      <c r="K13" s="20">
        <v>0.1</v>
      </c>
      <c r="L13" s="20">
        <v>0.25</v>
      </c>
      <c r="M13" s="20">
        <v>0.25</v>
      </c>
      <c r="N13" s="20">
        <v>0.25</v>
      </c>
      <c r="O13" s="20">
        <v>0.5</v>
      </c>
      <c r="P13" s="20">
        <v>0.5</v>
      </c>
      <c r="Q13" s="20">
        <v>0.75</v>
      </c>
      <c r="R13" s="20">
        <v>0.75</v>
      </c>
      <c r="S13" s="20">
        <v>1</v>
      </c>
    </row>
    <row r="14" spans="1:19" ht="120" x14ac:dyDescent="0.25">
      <c r="A14" s="28"/>
      <c r="B14" s="28"/>
      <c r="C14" s="27" t="s">
        <v>37</v>
      </c>
      <c r="D14" s="71" t="s">
        <v>42</v>
      </c>
      <c r="E14" s="21">
        <v>45</v>
      </c>
      <c r="F14" s="71" t="s">
        <v>43</v>
      </c>
      <c r="G14" s="21">
        <v>45</v>
      </c>
      <c r="H14" s="21">
        <v>0</v>
      </c>
      <c r="I14" s="21">
        <v>2</v>
      </c>
      <c r="J14" s="21">
        <v>4</v>
      </c>
      <c r="K14" s="21">
        <v>7</v>
      </c>
      <c r="L14" s="21">
        <v>10</v>
      </c>
      <c r="M14" s="21">
        <v>15</v>
      </c>
      <c r="N14" s="21">
        <v>20</v>
      </c>
      <c r="O14" s="21">
        <v>25</v>
      </c>
      <c r="P14" s="21">
        <v>30</v>
      </c>
      <c r="Q14" s="21">
        <v>35</v>
      </c>
      <c r="R14" s="21">
        <v>40</v>
      </c>
      <c r="S14" s="21">
        <v>45</v>
      </c>
    </row>
    <row r="15" spans="1:19" ht="120" x14ac:dyDescent="0.25">
      <c r="A15" s="28"/>
      <c r="B15" s="28"/>
      <c r="C15" s="27" t="s">
        <v>37</v>
      </c>
      <c r="D15" s="71" t="s">
        <v>44</v>
      </c>
      <c r="E15" s="21">
        <v>3</v>
      </c>
      <c r="F15" s="71" t="s">
        <v>45</v>
      </c>
      <c r="G15" s="21">
        <v>3</v>
      </c>
      <c r="H15" s="21">
        <v>0</v>
      </c>
      <c r="I15" s="21">
        <v>0</v>
      </c>
      <c r="J15" s="21">
        <v>0</v>
      </c>
      <c r="K15" s="21">
        <v>1</v>
      </c>
      <c r="L15" s="21">
        <v>1</v>
      </c>
      <c r="M15" s="21">
        <v>1</v>
      </c>
      <c r="N15" s="21">
        <v>1</v>
      </c>
      <c r="O15" s="21">
        <v>2</v>
      </c>
      <c r="P15" s="21">
        <v>2</v>
      </c>
      <c r="Q15" s="21">
        <v>2</v>
      </c>
      <c r="R15" s="21">
        <v>2</v>
      </c>
      <c r="S15" s="21">
        <v>3</v>
      </c>
    </row>
    <row r="16" spans="1:19" ht="60" x14ac:dyDescent="0.25">
      <c r="A16" s="28"/>
      <c r="B16" s="28"/>
      <c r="C16" s="41" t="s">
        <v>37</v>
      </c>
      <c r="D16" s="72" t="s">
        <v>46</v>
      </c>
      <c r="E16" s="40">
        <v>1</v>
      </c>
      <c r="F16" s="71" t="s">
        <v>47</v>
      </c>
      <c r="G16" s="20">
        <v>1</v>
      </c>
      <c r="H16" s="21">
        <v>0</v>
      </c>
      <c r="I16" s="21">
        <v>0</v>
      </c>
      <c r="J16" s="21">
        <v>0</v>
      </c>
      <c r="K16" s="20">
        <v>0.3</v>
      </c>
      <c r="L16" s="20">
        <v>0.3</v>
      </c>
      <c r="M16" s="20">
        <v>0.3</v>
      </c>
      <c r="N16" s="20">
        <v>0.3</v>
      </c>
      <c r="O16" s="20">
        <v>0.3</v>
      </c>
      <c r="P16" s="20">
        <v>0.5</v>
      </c>
      <c r="Q16" s="20">
        <v>0.5</v>
      </c>
      <c r="R16" s="20">
        <v>0.5</v>
      </c>
      <c r="S16" s="20">
        <v>1</v>
      </c>
    </row>
    <row r="17" spans="1:19" ht="60" x14ac:dyDescent="0.25">
      <c r="A17" s="28"/>
      <c r="B17" s="28"/>
      <c r="C17" s="41"/>
      <c r="D17" s="72"/>
      <c r="E17" s="40"/>
      <c r="F17" s="71" t="s">
        <v>48</v>
      </c>
      <c r="G17" s="20">
        <v>1</v>
      </c>
      <c r="H17" s="21">
        <v>0</v>
      </c>
      <c r="I17" s="21">
        <v>0</v>
      </c>
      <c r="J17" s="21">
        <v>0</v>
      </c>
      <c r="K17" s="20">
        <v>0.3</v>
      </c>
      <c r="L17" s="20">
        <v>0.3</v>
      </c>
      <c r="M17" s="20">
        <v>0.3</v>
      </c>
      <c r="N17" s="20">
        <v>0.3</v>
      </c>
      <c r="O17" s="20">
        <v>0.3</v>
      </c>
      <c r="P17" s="20">
        <v>0.5</v>
      </c>
      <c r="Q17" s="20">
        <v>0.5</v>
      </c>
      <c r="R17" s="20">
        <v>0.5</v>
      </c>
      <c r="S17" s="20">
        <v>1</v>
      </c>
    </row>
    <row r="18" spans="1:19" ht="105" x14ac:dyDescent="0.25">
      <c r="A18" s="28"/>
      <c r="B18" s="28"/>
      <c r="C18" s="27" t="s">
        <v>150</v>
      </c>
      <c r="D18" s="71" t="s">
        <v>151</v>
      </c>
      <c r="E18" s="20">
        <v>1</v>
      </c>
      <c r="F18" s="71" t="s">
        <v>152</v>
      </c>
      <c r="G18" s="20">
        <v>1</v>
      </c>
      <c r="H18" s="21">
        <v>0</v>
      </c>
      <c r="I18" s="21">
        <v>0</v>
      </c>
      <c r="J18" s="21">
        <v>0</v>
      </c>
      <c r="K18" s="21" t="s">
        <v>153</v>
      </c>
      <c r="L18" s="21" t="s">
        <v>154</v>
      </c>
      <c r="M18" s="20" t="s">
        <v>155</v>
      </c>
      <c r="N18" s="21" t="s">
        <v>156</v>
      </c>
      <c r="O18" s="21" t="s">
        <v>157</v>
      </c>
      <c r="P18" s="21" t="s">
        <v>158</v>
      </c>
      <c r="Q18" s="21" t="s">
        <v>159</v>
      </c>
      <c r="R18" s="21" t="s">
        <v>160</v>
      </c>
      <c r="S18" s="20">
        <v>1</v>
      </c>
    </row>
    <row r="19" spans="1:19" ht="45" x14ac:dyDescent="0.25">
      <c r="A19" s="28"/>
      <c r="B19" s="28"/>
      <c r="C19" s="41" t="s">
        <v>161</v>
      </c>
      <c r="D19" s="72" t="s">
        <v>162</v>
      </c>
      <c r="E19" s="42">
        <v>146</v>
      </c>
      <c r="F19" s="71" t="s">
        <v>163</v>
      </c>
      <c r="G19" s="21">
        <v>130</v>
      </c>
      <c r="H19" s="21">
        <v>0</v>
      </c>
      <c r="I19" s="21">
        <v>0</v>
      </c>
      <c r="J19" s="21">
        <v>0</v>
      </c>
      <c r="K19" s="21">
        <v>0</v>
      </c>
      <c r="L19" s="21">
        <v>21</v>
      </c>
      <c r="M19" s="21">
        <v>42</v>
      </c>
      <c r="N19" s="21">
        <v>63</v>
      </c>
      <c r="O19" s="21">
        <v>84</v>
      </c>
      <c r="P19" s="21">
        <v>105</v>
      </c>
      <c r="Q19" s="21">
        <v>130</v>
      </c>
      <c r="R19" s="21">
        <v>130</v>
      </c>
      <c r="S19" s="21">
        <v>130</v>
      </c>
    </row>
    <row r="20" spans="1:19" ht="30" x14ac:dyDescent="0.25">
      <c r="A20" s="28"/>
      <c r="B20" s="28"/>
      <c r="C20" s="41"/>
      <c r="D20" s="72"/>
      <c r="E20" s="42"/>
      <c r="F20" s="71" t="s">
        <v>164</v>
      </c>
      <c r="G20" s="21">
        <v>16</v>
      </c>
      <c r="H20" s="21">
        <v>0</v>
      </c>
      <c r="I20" s="21">
        <v>0</v>
      </c>
      <c r="J20" s="21">
        <v>0</v>
      </c>
      <c r="K20" s="21">
        <v>0</v>
      </c>
      <c r="L20" s="21">
        <v>0</v>
      </c>
      <c r="M20" s="21">
        <v>0</v>
      </c>
      <c r="N20" s="21">
        <v>0</v>
      </c>
      <c r="O20" s="21">
        <v>0</v>
      </c>
      <c r="P20" s="21">
        <v>4</v>
      </c>
      <c r="Q20" s="21">
        <v>8</v>
      </c>
      <c r="R20" s="21">
        <v>12</v>
      </c>
      <c r="S20" s="21">
        <v>16</v>
      </c>
    </row>
    <row r="21" spans="1:19" ht="45" x14ac:dyDescent="0.25">
      <c r="A21" s="28"/>
      <c r="B21" s="28"/>
      <c r="C21" s="27" t="s">
        <v>165</v>
      </c>
      <c r="D21" s="71" t="s">
        <v>166</v>
      </c>
      <c r="E21" s="20">
        <v>1</v>
      </c>
      <c r="F21" s="71" t="s">
        <v>167</v>
      </c>
      <c r="G21" s="20">
        <v>1</v>
      </c>
      <c r="H21" s="21">
        <v>0</v>
      </c>
      <c r="I21" s="21">
        <v>0</v>
      </c>
      <c r="J21" s="20">
        <v>0.1</v>
      </c>
      <c r="K21" s="20">
        <v>0.2</v>
      </c>
      <c r="L21" s="20">
        <v>0.3</v>
      </c>
      <c r="M21" s="20">
        <v>0.4</v>
      </c>
      <c r="N21" s="20">
        <v>0.5</v>
      </c>
      <c r="O21" s="20">
        <v>0.6</v>
      </c>
      <c r="P21" s="20">
        <v>0.7</v>
      </c>
      <c r="Q21" s="20">
        <v>0.8</v>
      </c>
      <c r="R21" s="20">
        <v>0.9</v>
      </c>
      <c r="S21" s="20">
        <v>1</v>
      </c>
    </row>
    <row r="22" spans="1:19" ht="90" x14ac:dyDescent="0.25">
      <c r="A22" s="28"/>
      <c r="B22" s="28"/>
      <c r="C22" s="27" t="s">
        <v>168</v>
      </c>
      <c r="D22" s="71" t="s">
        <v>169</v>
      </c>
      <c r="E22" s="21">
        <v>60</v>
      </c>
      <c r="F22" s="71" t="s">
        <v>170</v>
      </c>
      <c r="G22" s="21">
        <v>60</v>
      </c>
      <c r="H22" s="21">
        <v>0</v>
      </c>
      <c r="I22" s="21">
        <v>2</v>
      </c>
      <c r="J22" s="21">
        <v>6</v>
      </c>
      <c r="K22" s="21">
        <v>10</v>
      </c>
      <c r="L22" s="21">
        <v>15</v>
      </c>
      <c r="M22" s="21">
        <v>22</v>
      </c>
      <c r="N22" s="21">
        <v>41</v>
      </c>
      <c r="O22" s="21">
        <v>31</v>
      </c>
      <c r="P22" s="21">
        <v>50</v>
      </c>
      <c r="Q22" s="21">
        <v>56</v>
      </c>
      <c r="R22" s="21">
        <v>59</v>
      </c>
      <c r="S22" s="21">
        <v>60</v>
      </c>
    </row>
    <row r="23" spans="1:19" ht="30" x14ac:dyDescent="0.25">
      <c r="A23" s="28"/>
      <c r="B23" s="28"/>
      <c r="C23" s="41" t="s">
        <v>171</v>
      </c>
      <c r="D23" s="72" t="s">
        <v>172</v>
      </c>
      <c r="E23" s="40">
        <v>1</v>
      </c>
      <c r="F23" s="71" t="s">
        <v>173</v>
      </c>
      <c r="G23" s="20">
        <v>1</v>
      </c>
      <c r="H23" s="21">
        <v>0</v>
      </c>
      <c r="I23" s="21">
        <v>0</v>
      </c>
      <c r="J23" s="20">
        <v>0.05</v>
      </c>
      <c r="K23" s="20">
        <v>0.1</v>
      </c>
      <c r="L23" s="20">
        <v>0.25</v>
      </c>
      <c r="M23" s="20">
        <v>0.35</v>
      </c>
      <c r="N23" s="20">
        <v>0.5</v>
      </c>
      <c r="O23" s="20">
        <v>0.65</v>
      </c>
      <c r="P23" s="20">
        <v>0.75</v>
      </c>
      <c r="Q23" s="20">
        <v>0.85</v>
      </c>
      <c r="R23" s="20">
        <v>0.95</v>
      </c>
      <c r="S23" s="20">
        <v>1</v>
      </c>
    </row>
    <row r="24" spans="1:19" ht="30" x14ac:dyDescent="0.25">
      <c r="A24" s="28"/>
      <c r="B24" s="28"/>
      <c r="C24" s="41"/>
      <c r="D24" s="72"/>
      <c r="E24" s="40"/>
      <c r="F24" s="71" t="s">
        <v>174</v>
      </c>
      <c r="G24" s="20">
        <v>1</v>
      </c>
      <c r="H24" s="21">
        <v>0</v>
      </c>
      <c r="I24" s="21">
        <v>0</v>
      </c>
      <c r="J24" s="20">
        <v>0.05</v>
      </c>
      <c r="K24" s="20">
        <v>0.1</v>
      </c>
      <c r="L24" s="20">
        <v>0.25</v>
      </c>
      <c r="M24" s="20">
        <v>0.35</v>
      </c>
      <c r="N24" s="20">
        <v>0.5</v>
      </c>
      <c r="O24" s="20">
        <v>0.65</v>
      </c>
      <c r="P24" s="20">
        <v>0.75</v>
      </c>
      <c r="Q24" s="20">
        <v>0.85</v>
      </c>
      <c r="R24" s="20">
        <v>0.95</v>
      </c>
      <c r="S24" s="20">
        <v>1</v>
      </c>
    </row>
    <row r="25" spans="1:19" ht="30" x14ac:dyDescent="0.25">
      <c r="A25" s="28"/>
      <c r="B25" s="28"/>
      <c r="C25" s="41"/>
      <c r="D25" s="72"/>
      <c r="E25" s="40"/>
      <c r="F25" s="71" t="s">
        <v>175</v>
      </c>
      <c r="G25" s="20">
        <v>1</v>
      </c>
      <c r="H25" s="21">
        <v>0</v>
      </c>
      <c r="I25" s="21">
        <v>0</v>
      </c>
      <c r="J25" s="20">
        <v>0.05</v>
      </c>
      <c r="K25" s="20">
        <v>0.1</v>
      </c>
      <c r="L25" s="20">
        <v>0.25</v>
      </c>
      <c r="M25" s="20">
        <v>0.35</v>
      </c>
      <c r="N25" s="20">
        <v>0.5</v>
      </c>
      <c r="O25" s="20">
        <v>0.65</v>
      </c>
      <c r="P25" s="20">
        <v>0.75</v>
      </c>
      <c r="Q25" s="20">
        <v>0.85</v>
      </c>
      <c r="R25" s="20">
        <v>0.95</v>
      </c>
      <c r="S25" s="20">
        <v>1</v>
      </c>
    </row>
    <row r="26" spans="1:19" ht="30" x14ac:dyDescent="0.25">
      <c r="A26" s="28"/>
      <c r="B26" s="28"/>
      <c r="C26" s="41" t="s">
        <v>176</v>
      </c>
      <c r="D26" s="72" t="s">
        <v>177</v>
      </c>
      <c r="E26" s="40">
        <v>1</v>
      </c>
      <c r="F26" s="71" t="s">
        <v>178</v>
      </c>
      <c r="G26" s="21">
        <v>100</v>
      </c>
      <c r="H26" s="21">
        <v>0</v>
      </c>
      <c r="I26" s="21">
        <v>0</v>
      </c>
      <c r="J26" s="21">
        <v>10</v>
      </c>
      <c r="K26" s="21">
        <v>20</v>
      </c>
      <c r="L26" s="21">
        <v>30</v>
      </c>
      <c r="M26" s="21">
        <v>40</v>
      </c>
      <c r="N26" s="21">
        <v>50</v>
      </c>
      <c r="O26" s="21">
        <v>60</v>
      </c>
      <c r="P26" s="21">
        <v>70</v>
      </c>
      <c r="Q26" s="21">
        <v>80</v>
      </c>
      <c r="R26" s="21">
        <v>90</v>
      </c>
      <c r="S26" s="21">
        <v>100</v>
      </c>
    </row>
    <row r="27" spans="1:19" ht="45" x14ac:dyDescent="0.25">
      <c r="A27" s="28"/>
      <c r="B27" s="28"/>
      <c r="C27" s="41"/>
      <c r="D27" s="72"/>
      <c r="E27" s="40"/>
      <c r="F27" s="71" t="s">
        <v>179</v>
      </c>
      <c r="G27" s="20">
        <v>1</v>
      </c>
      <c r="H27" s="21">
        <v>0</v>
      </c>
      <c r="I27" s="21">
        <v>0</v>
      </c>
      <c r="J27" s="21">
        <v>0</v>
      </c>
      <c r="K27" s="20">
        <v>0.02</v>
      </c>
      <c r="L27" s="20">
        <v>0.12</v>
      </c>
      <c r="M27" s="20">
        <v>0.3</v>
      </c>
      <c r="N27" s="20">
        <v>0.4</v>
      </c>
      <c r="O27" s="20">
        <v>0.6</v>
      </c>
      <c r="P27" s="20">
        <v>0.7</v>
      </c>
      <c r="Q27" s="20">
        <v>0.8</v>
      </c>
      <c r="R27" s="20">
        <v>0.9</v>
      </c>
      <c r="S27" s="20">
        <v>1</v>
      </c>
    </row>
    <row r="28" spans="1:19" ht="90" x14ac:dyDescent="0.25">
      <c r="A28" s="28"/>
      <c r="B28" s="28"/>
      <c r="C28" s="41"/>
      <c r="D28" s="72"/>
      <c r="E28" s="40"/>
      <c r="F28" s="71" t="s">
        <v>180</v>
      </c>
      <c r="G28" s="20">
        <v>1</v>
      </c>
      <c r="H28" s="21">
        <v>0</v>
      </c>
      <c r="I28" s="21">
        <v>0</v>
      </c>
      <c r="J28" s="20">
        <v>0.02</v>
      </c>
      <c r="K28" s="20">
        <v>0.03</v>
      </c>
      <c r="L28" s="20">
        <v>0.23</v>
      </c>
      <c r="M28" s="20">
        <v>0.43</v>
      </c>
      <c r="N28" s="20">
        <v>0.63</v>
      </c>
      <c r="O28" s="20">
        <v>0.68</v>
      </c>
      <c r="P28" s="20">
        <v>0.7</v>
      </c>
      <c r="Q28" s="20">
        <v>0.8</v>
      </c>
      <c r="R28" s="20">
        <v>0.9</v>
      </c>
      <c r="S28" s="20">
        <v>1</v>
      </c>
    </row>
    <row r="29" spans="1:19" ht="30" x14ac:dyDescent="0.25">
      <c r="A29" s="28"/>
      <c r="B29" s="28"/>
      <c r="C29" s="41"/>
      <c r="D29" s="72"/>
      <c r="E29" s="40"/>
      <c r="F29" s="71" t="s">
        <v>181</v>
      </c>
      <c r="G29" s="20">
        <v>1</v>
      </c>
      <c r="H29" s="21">
        <v>0</v>
      </c>
      <c r="I29" s="21">
        <v>0</v>
      </c>
      <c r="J29" s="21">
        <v>0</v>
      </c>
      <c r="K29" s="20">
        <v>0.05</v>
      </c>
      <c r="L29" s="20">
        <v>7.0000000000000007E-2</v>
      </c>
      <c r="M29" s="20">
        <v>0.1</v>
      </c>
      <c r="N29" s="20">
        <v>0.3</v>
      </c>
      <c r="O29" s="20">
        <v>0.4</v>
      </c>
      <c r="P29" s="20">
        <v>0.5</v>
      </c>
      <c r="Q29" s="20">
        <v>0.7</v>
      </c>
      <c r="R29" s="20">
        <v>0.8</v>
      </c>
      <c r="S29" s="20">
        <v>1</v>
      </c>
    </row>
    <row r="30" spans="1:19" ht="30" x14ac:dyDescent="0.25">
      <c r="A30" s="28"/>
      <c r="B30" s="28"/>
      <c r="C30" s="41"/>
      <c r="D30" s="72"/>
      <c r="E30" s="40"/>
      <c r="F30" s="71" t="s">
        <v>182</v>
      </c>
      <c r="G30" s="20">
        <v>1</v>
      </c>
      <c r="H30" s="21">
        <v>0</v>
      </c>
      <c r="I30" s="21">
        <v>0</v>
      </c>
      <c r="J30" s="21">
        <v>0</v>
      </c>
      <c r="K30" s="21">
        <v>0</v>
      </c>
      <c r="L30" s="21">
        <v>0</v>
      </c>
      <c r="M30" s="20">
        <v>0.05</v>
      </c>
      <c r="N30" s="20">
        <v>0.05</v>
      </c>
      <c r="O30" s="20">
        <v>0.15</v>
      </c>
      <c r="P30" s="20">
        <v>0.35</v>
      </c>
      <c r="Q30" s="20">
        <v>0.65</v>
      </c>
      <c r="R30" s="20">
        <v>0.85</v>
      </c>
      <c r="S30" s="20">
        <v>1</v>
      </c>
    </row>
    <row r="31" spans="1:19" ht="45" x14ac:dyDescent="0.25">
      <c r="A31" s="28"/>
      <c r="B31" s="28"/>
      <c r="C31" s="41"/>
      <c r="D31" s="72"/>
      <c r="E31" s="40"/>
      <c r="F31" s="71" t="s">
        <v>183</v>
      </c>
      <c r="G31" s="20">
        <v>1</v>
      </c>
      <c r="H31" s="21">
        <v>0</v>
      </c>
      <c r="I31" s="21">
        <v>0</v>
      </c>
      <c r="J31" s="21">
        <v>0</v>
      </c>
      <c r="K31" s="20">
        <v>0.05</v>
      </c>
      <c r="L31" s="20">
        <v>0.05</v>
      </c>
      <c r="M31" s="20">
        <v>0.05</v>
      </c>
      <c r="N31" s="20">
        <v>0.25</v>
      </c>
      <c r="O31" s="20">
        <v>0.35</v>
      </c>
      <c r="P31" s="20">
        <v>0.5</v>
      </c>
      <c r="Q31" s="20">
        <v>0.65</v>
      </c>
      <c r="R31" s="20">
        <v>0.8</v>
      </c>
      <c r="S31" s="20">
        <v>1</v>
      </c>
    </row>
    <row r="32" spans="1:19" ht="45" x14ac:dyDescent="0.25">
      <c r="A32" s="28"/>
      <c r="B32" s="28"/>
      <c r="C32" s="41"/>
      <c r="D32" s="72"/>
      <c r="E32" s="40"/>
      <c r="F32" s="71" t="s">
        <v>184</v>
      </c>
      <c r="G32" s="20">
        <v>1</v>
      </c>
      <c r="H32" s="21">
        <v>0</v>
      </c>
      <c r="I32" s="21">
        <v>0</v>
      </c>
      <c r="J32" s="21">
        <v>0</v>
      </c>
      <c r="K32" s="20">
        <v>0.05</v>
      </c>
      <c r="L32" s="20">
        <v>0.15</v>
      </c>
      <c r="M32" s="20">
        <v>0.35</v>
      </c>
      <c r="N32" s="20">
        <v>0.55000000000000004</v>
      </c>
      <c r="O32" s="20">
        <v>0.75</v>
      </c>
      <c r="P32" s="20">
        <v>0.85</v>
      </c>
      <c r="Q32" s="20">
        <v>0.9</v>
      </c>
      <c r="R32" s="20">
        <v>0.95</v>
      </c>
      <c r="S32" s="20">
        <v>1</v>
      </c>
    </row>
    <row r="33" spans="1:19" ht="60" x14ac:dyDescent="0.25">
      <c r="A33" s="28"/>
      <c r="B33" s="28"/>
      <c r="C33" s="41"/>
      <c r="D33" s="72"/>
      <c r="E33" s="40"/>
      <c r="F33" s="71" t="s">
        <v>185</v>
      </c>
      <c r="G33" s="20">
        <v>1</v>
      </c>
      <c r="H33" s="21">
        <v>0</v>
      </c>
      <c r="I33" s="21">
        <v>0</v>
      </c>
      <c r="J33" s="21">
        <v>0</v>
      </c>
      <c r="K33" s="20">
        <v>0.05</v>
      </c>
      <c r="L33" s="20">
        <v>0.05</v>
      </c>
      <c r="M33" s="20">
        <v>0.1</v>
      </c>
      <c r="N33" s="20">
        <v>0.2</v>
      </c>
      <c r="O33" s="20">
        <v>0.3</v>
      </c>
      <c r="P33" s="20">
        <v>0.45</v>
      </c>
      <c r="Q33" s="20">
        <v>0.6</v>
      </c>
      <c r="R33" s="20">
        <v>0.8</v>
      </c>
      <c r="S33" s="20">
        <v>1</v>
      </c>
    </row>
    <row r="34" spans="1:19" ht="45" x14ac:dyDescent="0.25">
      <c r="A34" s="28"/>
      <c r="B34" s="28"/>
      <c r="C34" s="41"/>
      <c r="D34" s="72"/>
      <c r="E34" s="40"/>
      <c r="F34" s="71" t="s">
        <v>186</v>
      </c>
      <c r="G34" s="20">
        <v>1</v>
      </c>
      <c r="H34" s="21">
        <v>0</v>
      </c>
      <c r="I34" s="21">
        <v>0</v>
      </c>
      <c r="J34" s="21">
        <v>0</v>
      </c>
      <c r="K34" s="20">
        <v>0.02</v>
      </c>
      <c r="L34" s="20">
        <v>0.05</v>
      </c>
      <c r="M34" s="20">
        <v>0.15</v>
      </c>
      <c r="N34" s="20">
        <v>0.3</v>
      </c>
      <c r="O34" s="20">
        <v>0.4</v>
      </c>
      <c r="P34" s="20">
        <v>0.6</v>
      </c>
      <c r="Q34" s="20">
        <v>0.7</v>
      </c>
      <c r="R34" s="20">
        <v>0.8</v>
      </c>
      <c r="S34" s="20">
        <v>1</v>
      </c>
    </row>
    <row r="35" spans="1:19" ht="30" x14ac:dyDescent="0.25">
      <c r="A35" s="28"/>
      <c r="B35" s="28"/>
      <c r="C35" s="41" t="s">
        <v>187</v>
      </c>
      <c r="D35" s="72" t="s">
        <v>188</v>
      </c>
      <c r="E35" s="40">
        <v>1</v>
      </c>
      <c r="F35" s="71" t="s">
        <v>189</v>
      </c>
      <c r="G35" s="20">
        <v>1</v>
      </c>
      <c r="H35" s="21">
        <v>0</v>
      </c>
      <c r="I35" s="21">
        <v>0</v>
      </c>
      <c r="J35" s="20">
        <v>0.25</v>
      </c>
      <c r="K35" s="20">
        <v>0.5</v>
      </c>
      <c r="L35" s="20">
        <v>0.5</v>
      </c>
      <c r="M35" s="20">
        <v>0.5</v>
      </c>
      <c r="N35" s="20">
        <v>0.6</v>
      </c>
      <c r="O35" s="20">
        <v>0.7</v>
      </c>
      <c r="P35" s="20">
        <v>0.8</v>
      </c>
      <c r="Q35" s="20">
        <v>0.85</v>
      </c>
      <c r="R35" s="20">
        <v>0.9</v>
      </c>
      <c r="S35" s="20">
        <v>1</v>
      </c>
    </row>
    <row r="36" spans="1:19" ht="30" x14ac:dyDescent="0.25">
      <c r="A36" s="28"/>
      <c r="B36" s="28"/>
      <c r="C36" s="41"/>
      <c r="D36" s="72"/>
      <c r="E36" s="40"/>
      <c r="F36" s="71" t="s">
        <v>190</v>
      </c>
      <c r="G36" s="21">
        <v>2000</v>
      </c>
      <c r="H36" s="21">
        <v>0</v>
      </c>
      <c r="I36" s="21">
        <v>0</v>
      </c>
      <c r="J36" s="21">
        <v>0</v>
      </c>
      <c r="K36" s="21">
        <v>200</v>
      </c>
      <c r="L36" s="21">
        <v>400</v>
      </c>
      <c r="M36" s="21">
        <v>600</v>
      </c>
      <c r="N36" s="21">
        <v>800</v>
      </c>
      <c r="O36" s="21">
        <v>1000</v>
      </c>
      <c r="P36" s="21">
        <v>1200</v>
      </c>
      <c r="Q36" s="21">
        <v>1400</v>
      </c>
      <c r="R36" s="21">
        <v>1900</v>
      </c>
      <c r="S36" s="21">
        <v>2000</v>
      </c>
    </row>
    <row r="37" spans="1:19" ht="60" x14ac:dyDescent="0.25">
      <c r="A37" s="28"/>
      <c r="B37" s="28"/>
      <c r="C37" s="41"/>
      <c r="D37" s="72"/>
      <c r="E37" s="40"/>
      <c r="F37" s="71" t="s">
        <v>191</v>
      </c>
      <c r="G37" s="20">
        <v>1</v>
      </c>
      <c r="H37" s="21">
        <v>0</v>
      </c>
      <c r="I37" s="21">
        <v>0</v>
      </c>
      <c r="J37" s="21">
        <v>0</v>
      </c>
      <c r="K37" s="21">
        <v>0</v>
      </c>
      <c r="L37" s="21">
        <v>0</v>
      </c>
      <c r="M37" s="20">
        <v>0.05</v>
      </c>
      <c r="N37" s="20">
        <v>0.15</v>
      </c>
      <c r="O37" s="20">
        <v>0.3</v>
      </c>
      <c r="P37" s="20">
        <v>0.4</v>
      </c>
      <c r="Q37" s="20">
        <v>0.6</v>
      </c>
      <c r="R37" s="20">
        <v>0.7</v>
      </c>
      <c r="S37" s="20">
        <v>1</v>
      </c>
    </row>
    <row r="38" spans="1:19" ht="30" x14ac:dyDescent="0.25">
      <c r="A38" s="28"/>
      <c r="B38" s="28"/>
      <c r="C38" s="41"/>
      <c r="D38" s="72"/>
      <c r="E38" s="40"/>
      <c r="F38" s="71" t="s">
        <v>192</v>
      </c>
      <c r="G38" s="20">
        <v>1</v>
      </c>
      <c r="H38" s="21">
        <v>0</v>
      </c>
      <c r="I38" s="21">
        <v>0</v>
      </c>
      <c r="J38" s="21">
        <v>0</v>
      </c>
      <c r="K38" s="21">
        <v>0</v>
      </c>
      <c r="L38" s="21">
        <v>0</v>
      </c>
      <c r="M38" s="20">
        <v>0.2</v>
      </c>
      <c r="N38" s="20">
        <v>0.3</v>
      </c>
      <c r="O38" s="20">
        <v>0.5</v>
      </c>
      <c r="P38" s="20">
        <v>0.6</v>
      </c>
      <c r="Q38" s="20">
        <v>0.7</v>
      </c>
      <c r="R38" s="20">
        <v>0.8</v>
      </c>
      <c r="S38" s="20">
        <v>1</v>
      </c>
    </row>
    <row r="39" spans="1:19" ht="45" customHeight="1" x14ac:dyDescent="0.25">
      <c r="A39" s="28" t="s">
        <v>193</v>
      </c>
      <c r="B39" s="28"/>
      <c r="C39" s="41" t="s">
        <v>194</v>
      </c>
      <c r="D39" s="72" t="s">
        <v>195</v>
      </c>
      <c r="E39" s="40">
        <v>1</v>
      </c>
      <c r="F39" s="71" t="s">
        <v>196</v>
      </c>
      <c r="G39" s="21">
        <v>3</v>
      </c>
      <c r="H39" s="21">
        <v>0</v>
      </c>
      <c r="I39" s="21">
        <v>0</v>
      </c>
      <c r="J39" s="21">
        <v>0</v>
      </c>
      <c r="K39" s="21">
        <v>0</v>
      </c>
      <c r="L39" s="21">
        <v>0</v>
      </c>
      <c r="M39" s="21">
        <v>0</v>
      </c>
      <c r="N39" s="21">
        <v>0</v>
      </c>
      <c r="O39" s="21">
        <v>0</v>
      </c>
      <c r="P39" s="21">
        <v>0</v>
      </c>
      <c r="Q39" s="21">
        <v>0</v>
      </c>
      <c r="R39" s="21">
        <v>0</v>
      </c>
      <c r="S39" s="21">
        <v>3</v>
      </c>
    </row>
    <row r="40" spans="1:19" ht="30" x14ac:dyDescent="0.25">
      <c r="A40" s="28"/>
      <c r="B40" s="28"/>
      <c r="C40" s="41"/>
      <c r="D40" s="72"/>
      <c r="E40" s="40"/>
      <c r="F40" s="71" t="s">
        <v>197</v>
      </c>
      <c r="G40" s="21">
        <v>6</v>
      </c>
      <c r="H40" s="21">
        <v>0</v>
      </c>
      <c r="I40" s="21">
        <v>0</v>
      </c>
      <c r="J40" s="21">
        <v>0</v>
      </c>
      <c r="K40" s="21">
        <v>0</v>
      </c>
      <c r="L40" s="21">
        <v>0</v>
      </c>
      <c r="M40" s="21">
        <v>0</v>
      </c>
      <c r="N40" s="21">
        <v>0</v>
      </c>
      <c r="O40" s="21">
        <v>0</v>
      </c>
      <c r="P40" s="21">
        <v>0</v>
      </c>
      <c r="Q40" s="21">
        <v>0</v>
      </c>
      <c r="R40" s="21">
        <v>0</v>
      </c>
      <c r="S40" s="21">
        <v>6</v>
      </c>
    </row>
    <row r="41" spans="1:19" ht="45" x14ac:dyDescent="0.25">
      <c r="A41" s="28"/>
      <c r="B41" s="28"/>
      <c r="C41" s="41" t="s">
        <v>198</v>
      </c>
      <c r="D41" s="72" t="s">
        <v>199</v>
      </c>
      <c r="E41" s="40">
        <v>1</v>
      </c>
      <c r="F41" s="71" t="s">
        <v>200</v>
      </c>
      <c r="G41" s="21">
        <v>1</v>
      </c>
      <c r="H41" s="21">
        <v>0</v>
      </c>
      <c r="I41" s="21">
        <v>0</v>
      </c>
      <c r="J41" s="21">
        <v>0</v>
      </c>
      <c r="K41" s="21">
        <v>1</v>
      </c>
      <c r="L41" s="21">
        <v>1</v>
      </c>
      <c r="M41" s="21">
        <v>1</v>
      </c>
      <c r="N41" s="21">
        <v>1</v>
      </c>
      <c r="O41" s="21">
        <v>1</v>
      </c>
      <c r="P41" s="21">
        <v>1</v>
      </c>
      <c r="Q41" s="21">
        <v>1</v>
      </c>
      <c r="R41" s="21">
        <v>1</v>
      </c>
      <c r="S41" s="21">
        <v>1</v>
      </c>
    </row>
    <row r="42" spans="1:19" ht="30" x14ac:dyDescent="0.25">
      <c r="A42" s="28"/>
      <c r="B42" s="28"/>
      <c r="C42" s="41"/>
      <c r="D42" s="72"/>
      <c r="E42" s="40"/>
      <c r="F42" s="71" t="s">
        <v>201</v>
      </c>
      <c r="G42" s="20">
        <v>1</v>
      </c>
      <c r="H42" s="21">
        <v>0</v>
      </c>
      <c r="I42" s="21">
        <v>0</v>
      </c>
      <c r="J42" s="21">
        <v>0</v>
      </c>
      <c r="K42" s="21">
        <v>0</v>
      </c>
      <c r="L42" s="21">
        <v>0</v>
      </c>
      <c r="M42" s="21">
        <v>0</v>
      </c>
      <c r="N42" s="21">
        <v>0</v>
      </c>
      <c r="O42" s="21">
        <v>0</v>
      </c>
      <c r="P42" s="21">
        <v>0</v>
      </c>
      <c r="Q42" s="21">
        <v>0</v>
      </c>
      <c r="R42" s="21">
        <v>0</v>
      </c>
      <c r="S42" s="20">
        <v>1</v>
      </c>
    </row>
    <row r="43" spans="1:19" ht="120" x14ac:dyDescent="0.25">
      <c r="A43" s="28"/>
      <c r="B43" s="28"/>
      <c r="C43" s="27" t="s">
        <v>202</v>
      </c>
      <c r="D43" s="71" t="s">
        <v>203</v>
      </c>
      <c r="E43" s="20">
        <v>1</v>
      </c>
      <c r="F43" s="71" t="s">
        <v>204</v>
      </c>
      <c r="G43" s="20">
        <v>0.7</v>
      </c>
      <c r="H43" s="21">
        <v>0</v>
      </c>
      <c r="I43" s="21">
        <v>0</v>
      </c>
      <c r="J43" s="21">
        <v>0</v>
      </c>
      <c r="K43" s="21">
        <v>0</v>
      </c>
      <c r="L43" s="21">
        <v>0</v>
      </c>
      <c r="M43" s="21">
        <v>10</v>
      </c>
      <c r="N43" s="21">
        <v>20</v>
      </c>
      <c r="O43" s="21">
        <v>30</v>
      </c>
      <c r="P43" s="21">
        <v>40</v>
      </c>
      <c r="Q43" s="21">
        <v>50</v>
      </c>
      <c r="R43" s="21">
        <v>60</v>
      </c>
      <c r="S43" s="21">
        <v>70</v>
      </c>
    </row>
    <row r="44" spans="1:19" ht="90" x14ac:dyDescent="0.25">
      <c r="A44" s="28"/>
      <c r="B44" s="28"/>
      <c r="C44" s="27" t="s">
        <v>210</v>
      </c>
      <c r="D44" s="71" t="s">
        <v>211</v>
      </c>
      <c r="E44" s="21">
        <v>2</v>
      </c>
      <c r="F44" s="71" t="s">
        <v>212</v>
      </c>
      <c r="G44" s="21">
        <v>2</v>
      </c>
      <c r="H44" s="21">
        <v>0</v>
      </c>
      <c r="I44" s="21">
        <v>0</v>
      </c>
      <c r="J44" s="21">
        <v>0</v>
      </c>
      <c r="K44" s="21">
        <v>0</v>
      </c>
      <c r="L44" s="21">
        <v>0</v>
      </c>
      <c r="M44" s="21">
        <v>0</v>
      </c>
      <c r="N44" s="21">
        <v>0</v>
      </c>
      <c r="O44" s="21">
        <v>0</v>
      </c>
      <c r="P44" s="21">
        <v>0</v>
      </c>
      <c r="Q44" s="21">
        <v>0</v>
      </c>
      <c r="R44" s="21">
        <v>0</v>
      </c>
      <c r="S44" s="21">
        <v>2</v>
      </c>
    </row>
    <row r="45" spans="1:19" ht="210" x14ac:dyDescent="0.25">
      <c r="A45" s="28"/>
      <c r="B45" s="28"/>
      <c r="C45" s="27" t="s">
        <v>213</v>
      </c>
      <c r="D45" s="71" t="s">
        <v>214</v>
      </c>
      <c r="E45" s="21">
        <v>1</v>
      </c>
      <c r="F45" s="71" t="s">
        <v>215</v>
      </c>
      <c r="G45" s="21">
        <v>1</v>
      </c>
      <c r="H45" s="21">
        <v>0</v>
      </c>
      <c r="I45" s="21">
        <v>0</v>
      </c>
      <c r="J45" s="21">
        <v>0</v>
      </c>
      <c r="K45" s="21">
        <v>0</v>
      </c>
      <c r="L45" s="21">
        <v>0</v>
      </c>
      <c r="M45" s="21">
        <v>0</v>
      </c>
      <c r="N45" s="21">
        <v>0</v>
      </c>
      <c r="O45" s="21">
        <v>1</v>
      </c>
      <c r="P45" s="21">
        <v>1</v>
      </c>
      <c r="Q45" s="21">
        <v>1</v>
      </c>
      <c r="R45" s="21">
        <v>1</v>
      </c>
      <c r="S45" s="21">
        <v>1</v>
      </c>
    </row>
    <row r="46" spans="1:19" ht="45" customHeight="1" x14ac:dyDescent="0.25">
      <c r="A46" s="28"/>
      <c r="B46" s="28"/>
      <c r="C46" s="41" t="s">
        <v>216</v>
      </c>
      <c r="D46" s="72" t="s">
        <v>217</v>
      </c>
      <c r="E46" s="40">
        <v>1</v>
      </c>
      <c r="F46" s="71" t="s">
        <v>218</v>
      </c>
      <c r="G46" s="20">
        <v>1</v>
      </c>
      <c r="H46" s="21">
        <v>0</v>
      </c>
      <c r="I46" s="21">
        <v>0</v>
      </c>
      <c r="J46" s="21">
        <v>0</v>
      </c>
      <c r="K46" s="21">
        <v>0</v>
      </c>
      <c r="L46" s="20">
        <v>1</v>
      </c>
      <c r="M46" s="20">
        <v>1</v>
      </c>
      <c r="N46" s="20">
        <v>1</v>
      </c>
      <c r="O46" s="20">
        <v>1</v>
      </c>
      <c r="P46" s="20">
        <v>1</v>
      </c>
      <c r="Q46" s="20">
        <v>1</v>
      </c>
      <c r="R46" s="20">
        <v>1</v>
      </c>
      <c r="S46" s="20">
        <v>1</v>
      </c>
    </row>
    <row r="47" spans="1:19" ht="30" x14ac:dyDescent="0.25">
      <c r="A47" s="28"/>
      <c r="B47" s="28"/>
      <c r="C47" s="41"/>
      <c r="D47" s="72"/>
      <c r="E47" s="42"/>
      <c r="F47" s="71" t="s">
        <v>219</v>
      </c>
      <c r="G47" s="21">
        <v>1</v>
      </c>
      <c r="H47" s="21">
        <v>0</v>
      </c>
      <c r="I47" s="21">
        <v>0</v>
      </c>
      <c r="J47" s="21">
        <v>0</v>
      </c>
      <c r="K47" s="21">
        <v>0</v>
      </c>
      <c r="L47" s="21">
        <v>0</v>
      </c>
      <c r="M47" s="21">
        <v>0</v>
      </c>
      <c r="N47" s="21">
        <v>1</v>
      </c>
      <c r="O47" s="21">
        <v>1</v>
      </c>
      <c r="P47" s="21">
        <v>1</v>
      </c>
      <c r="Q47" s="21">
        <v>1</v>
      </c>
      <c r="R47" s="21">
        <v>1</v>
      </c>
      <c r="S47" s="21">
        <v>1</v>
      </c>
    </row>
    <row r="48" spans="1:19" ht="120" customHeight="1" x14ac:dyDescent="0.25">
      <c r="A48" s="28"/>
      <c r="B48" s="28"/>
      <c r="C48" s="41" t="s">
        <v>220</v>
      </c>
      <c r="D48" s="72" t="s">
        <v>221</v>
      </c>
      <c r="E48" s="40">
        <v>1</v>
      </c>
      <c r="F48" s="71" t="s">
        <v>222</v>
      </c>
      <c r="G48" s="20">
        <v>1</v>
      </c>
      <c r="H48" s="21">
        <v>0</v>
      </c>
      <c r="I48" s="21">
        <v>0</v>
      </c>
      <c r="J48" s="21">
        <v>0</v>
      </c>
      <c r="K48" s="21">
        <v>0</v>
      </c>
      <c r="L48" s="21">
        <v>0</v>
      </c>
      <c r="M48" s="21">
        <v>0</v>
      </c>
      <c r="N48" s="21">
        <v>0</v>
      </c>
      <c r="O48" s="20">
        <v>1</v>
      </c>
      <c r="P48" s="20">
        <v>1</v>
      </c>
      <c r="Q48" s="20">
        <v>1</v>
      </c>
      <c r="R48" s="20">
        <v>1</v>
      </c>
      <c r="S48" s="20">
        <v>1</v>
      </c>
    </row>
    <row r="49" spans="1:19" ht="30" x14ac:dyDescent="0.25">
      <c r="A49" s="28"/>
      <c r="B49" s="28"/>
      <c r="C49" s="41"/>
      <c r="D49" s="72"/>
      <c r="E49" s="40"/>
      <c r="F49" s="71" t="s">
        <v>223</v>
      </c>
      <c r="G49" s="21">
        <v>8</v>
      </c>
      <c r="H49" s="21">
        <v>0</v>
      </c>
      <c r="I49" s="21">
        <v>0</v>
      </c>
      <c r="J49" s="21">
        <v>0</v>
      </c>
      <c r="K49" s="21">
        <v>0</v>
      </c>
      <c r="L49" s="21">
        <v>0</v>
      </c>
      <c r="M49" s="21">
        <v>2</v>
      </c>
      <c r="N49" s="21">
        <v>5</v>
      </c>
      <c r="O49" s="21">
        <v>8</v>
      </c>
      <c r="P49" s="21">
        <v>8</v>
      </c>
      <c r="Q49" s="21">
        <v>8</v>
      </c>
      <c r="R49" s="21">
        <v>8</v>
      </c>
      <c r="S49" s="21">
        <v>8</v>
      </c>
    </row>
    <row r="50" spans="1:19" ht="75" customHeight="1" x14ac:dyDescent="0.25">
      <c r="A50" s="28"/>
      <c r="B50" s="28"/>
      <c r="C50" s="41" t="s">
        <v>224</v>
      </c>
      <c r="D50" s="72" t="s">
        <v>225</v>
      </c>
      <c r="E50" s="42">
        <v>2</v>
      </c>
      <c r="F50" s="71" t="s">
        <v>226</v>
      </c>
      <c r="G50" s="21">
        <v>1</v>
      </c>
      <c r="H50" s="21">
        <v>0</v>
      </c>
      <c r="I50" s="21">
        <v>0</v>
      </c>
      <c r="J50" s="21">
        <v>0</v>
      </c>
      <c r="K50" s="21">
        <v>0</v>
      </c>
      <c r="L50" s="21">
        <v>0</v>
      </c>
      <c r="M50" s="21">
        <v>0</v>
      </c>
      <c r="N50" s="21">
        <v>0</v>
      </c>
      <c r="O50" s="21">
        <v>0</v>
      </c>
      <c r="P50" s="21">
        <v>0</v>
      </c>
      <c r="Q50" s="21">
        <v>0</v>
      </c>
      <c r="R50" s="21">
        <v>0</v>
      </c>
      <c r="S50" s="21">
        <v>1</v>
      </c>
    </row>
    <row r="51" spans="1:19" ht="45" x14ac:dyDescent="0.25">
      <c r="A51" s="28"/>
      <c r="B51" s="28"/>
      <c r="C51" s="41"/>
      <c r="D51" s="72"/>
      <c r="E51" s="42"/>
      <c r="F51" s="71" t="s">
        <v>227</v>
      </c>
      <c r="G51" s="21">
        <v>1</v>
      </c>
      <c r="H51" s="21">
        <v>0</v>
      </c>
      <c r="I51" s="21">
        <v>0</v>
      </c>
      <c r="J51" s="21">
        <v>0</v>
      </c>
      <c r="K51" s="21">
        <v>0</v>
      </c>
      <c r="L51" s="21">
        <v>0</v>
      </c>
      <c r="M51" s="21">
        <v>0</v>
      </c>
      <c r="N51" s="21">
        <v>0</v>
      </c>
      <c r="O51" s="21">
        <v>0</v>
      </c>
      <c r="P51" s="21">
        <v>0</v>
      </c>
      <c r="Q51" s="21">
        <v>0</v>
      </c>
      <c r="R51" s="21">
        <v>0</v>
      </c>
      <c r="S51" s="21">
        <v>1</v>
      </c>
    </row>
    <row r="52" spans="1:19" ht="90" x14ac:dyDescent="0.25">
      <c r="A52" s="28"/>
      <c r="B52" s="28"/>
      <c r="C52" s="27" t="s">
        <v>228</v>
      </c>
      <c r="D52" s="71" t="s">
        <v>229</v>
      </c>
      <c r="E52" s="20">
        <v>1</v>
      </c>
      <c r="F52" s="71" t="s">
        <v>230</v>
      </c>
      <c r="G52" s="20">
        <v>1</v>
      </c>
      <c r="H52" s="21">
        <v>0</v>
      </c>
      <c r="I52" s="21">
        <v>0</v>
      </c>
      <c r="J52" s="20">
        <v>0.2</v>
      </c>
      <c r="K52" s="20">
        <v>0.4</v>
      </c>
      <c r="L52" s="20">
        <v>0.6</v>
      </c>
      <c r="M52" s="20">
        <v>0.8</v>
      </c>
      <c r="N52" s="20">
        <v>0.8</v>
      </c>
      <c r="O52" s="20">
        <v>1</v>
      </c>
      <c r="P52" s="20">
        <v>1</v>
      </c>
      <c r="Q52" s="20">
        <v>1</v>
      </c>
      <c r="R52" s="20">
        <v>1</v>
      </c>
      <c r="S52" s="21"/>
    </row>
    <row r="53" spans="1:19" x14ac:dyDescent="0.25">
      <c r="A53" s="28"/>
      <c r="B53" s="28" t="s">
        <v>205</v>
      </c>
      <c r="C53" s="41" t="s">
        <v>206</v>
      </c>
      <c r="D53" s="72" t="s">
        <v>207</v>
      </c>
      <c r="E53" s="40">
        <v>1</v>
      </c>
      <c r="F53" s="71" t="s">
        <v>208</v>
      </c>
      <c r="G53" s="21">
        <v>1</v>
      </c>
      <c r="H53" s="21">
        <v>0</v>
      </c>
      <c r="I53" s="21">
        <v>0</v>
      </c>
      <c r="J53" s="21">
        <v>0</v>
      </c>
      <c r="K53" s="21">
        <v>0</v>
      </c>
      <c r="L53" s="21">
        <v>1</v>
      </c>
      <c r="M53" s="21">
        <v>1</v>
      </c>
      <c r="N53" s="21">
        <v>1</v>
      </c>
      <c r="O53" s="21">
        <v>1</v>
      </c>
      <c r="P53" s="21">
        <v>1</v>
      </c>
      <c r="Q53" s="21">
        <v>1</v>
      </c>
      <c r="R53" s="21">
        <v>1</v>
      </c>
      <c r="S53" s="21">
        <v>1</v>
      </c>
    </row>
    <row r="54" spans="1:19" ht="30" x14ac:dyDescent="0.25">
      <c r="A54" s="28"/>
      <c r="B54" s="28"/>
      <c r="C54" s="41"/>
      <c r="D54" s="72"/>
      <c r="E54" s="40"/>
      <c r="F54" s="71" t="s">
        <v>209</v>
      </c>
      <c r="G54" s="20">
        <v>1</v>
      </c>
      <c r="H54" s="21">
        <v>0</v>
      </c>
      <c r="I54" s="21">
        <v>0</v>
      </c>
      <c r="J54" s="21">
        <v>0</v>
      </c>
      <c r="K54" s="21">
        <v>0</v>
      </c>
      <c r="L54" s="21">
        <v>0</v>
      </c>
      <c r="M54" s="20">
        <v>0.5</v>
      </c>
      <c r="N54" s="20">
        <v>0.5</v>
      </c>
      <c r="O54" s="20">
        <v>0.5</v>
      </c>
      <c r="P54" s="20">
        <v>0.5</v>
      </c>
      <c r="Q54" s="20">
        <v>0.5</v>
      </c>
      <c r="R54" s="20">
        <v>0.5</v>
      </c>
      <c r="S54" s="20">
        <v>1</v>
      </c>
    </row>
    <row r="55" spans="1:19" ht="60" x14ac:dyDescent="0.25">
      <c r="A55" s="28" t="s">
        <v>231</v>
      </c>
      <c r="B55" s="28" t="s">
        <v>232</v>
      </c>
      <c r="C55" s="41" t="s">
        <v>233</v>
      </c>
      <c r="D55" s="72" t="s">
        <v>234</v>
      </c>
      <c r="E55" s="40">
        <v>1</v>
      </c>
      <c r="F55" s="71" t="s">
        <v>235</v>
      </c>
      <c r="G55" s="21">
        <v>6</v>
      </c>
      <c r="H55" s="21">
        <v>0</v>
      </c>
      <c r="I55" s="21">
        <v>0</v>
      </c>
      <c r="J55" s="21">
        <v>0</v>
      </c>
      <c r="K55" s="21">
        <v>0</v>
      </c>
      <c r="L55" s="21">
        <v>2</v>
      </c>
      <c r="M55" s="21">
        <v>2</v>
      </c>
      <c r="N55" s="21">
        <v>2</v>
      </c>
      <c r="O55" s="21">
        <v>2</v>
      </c>
      <c r="P55" s="21">
        <v>4</v>
      </c>
      <c r="Q55" s="21">
        <v>4</v>
      </c>
      <c r="R55" s="21">
        <v>4</v>
      </c>
      <c r="S55" s="21">
        <v>6</v>
      </c>
    </row>
    <row r="56" spans="1:19" ht="75" x14ac:dyDescent="0.25">
      <c r="A56" s="28"/>
      <c r="B56" s="28"/>
      <c r="C56" s="41"/>
      <c r="D56" s="72"/>
      <c r="E56" s="40"/>
      <c r="F56" s="71" t="s">
        <v>236</v>
      </c>
      <c r="G56" s="22">
        <v>1</v>
      </c>
      <c r="H56" s="23">
        <v>0</v>
      </c>
      <c r="I56" s="21">
        <v>0</v>
      </c>
      <c r="J56" s="21">
        <v>0</v>
      </c>
      <c r="K56" s="21">
        <v>0</v>
      </c>
      <c r="L56" s="21">
        <v>0</v>
      </c>
      <c r="M56" s="21">
        <v>0</v>
      </c>
      <c r="N56" s="21">
        <v>0</v>
      </c>
      <c r="O56" s="21">
        <v>0</v>
      </c>
      <c r="P56" s="21">
        <v>0</v>
      </c>
      <c r="Q56" s="21">
        <v>0</v>
      </c>
      <c r="R56" s="20">
        <v>0</v>
      </c>
      <c r="S56" s="20">
        <v>1</v>
      </c>
    </row>
    <row r="57" spans="1:19" ht="60" x14ac:dyDescent="0.25">
      <c r="A57" s="28"/>
      <c r="B57" s="28"/>
      <c r="C57" s="41"/>
      <c r="D57" s="72"/>
      <c r="E57" s="40"/>
      <c r="F57" s="71" t="s">
        <v>237</v>
      </c>
      <c r="G57" s="21">
        <v>3</v>
      </c>
      <c r="H57" s="21">
        <v>0</v>
      </c>
      <c r="I57" s="21">
        <v>0</v>
      </c>
      <c r="J57" s="21">
        <v>0</v>
      </c>
      <c r="K57" s="21">
        <v>0</v>
      </c>
      <c r="L57" s="21">
        <v>0</v>
      </c>
      <c r="M57" s="21">
        <v>1</v>
      </c>
      <c r="N57" s="21">
        <v>1</v>
      </c>
      <c r="O57" s="21">
        <v>1</v>
      </c>
      <c r="P57" s="21">
        <v>2</v>
      </c>
      <c r="Q57" s="21">
        <v>2</v>
      </c>
      <c r="R57" s="21">
        <v>2</v>
      </c>
      <c r="S57" s="21">
        <v>3</v>
      </c>
    </row>
    <row r="58" spans="1:19" ht="30" x14ac:dyDescent="0.25">
      <c r="A58" s="28"/>
      <c r="B58" s="28"/>
      <c r="C58" s="41"/>
      <c r="D58" s="72"/>
      <c r="E58" s="40"/>
      <c r="F58" s="71" t="s">
        <v>238</v>
      </c>
      <c r="G58" s="21">
        <v>2</v>
      </c>
      <c r="H58" s="21">
        <v>0</v>
      </c>
      <c r="I58" s="21">
        <v>0</v>
      </c>
      <c r="J58" s="21">
        <v>0</v>
      </c>
      <c r="K58" s="21">
        <v>0</v>
      </c>
      <c r="L58" s="21">
        <v>0</v>
      </c>
      <c r="M58" s="21">
        <v>1</v>
      </c>
      <c r="N58" s="21">
        <v>1</v>
      </c>
      <c r="O58" s="21">
        <v>1</v>
      </c>
      <c r="P58" s="21">
        <v>1</v>
      </c>
      <c r="Q58" s="21">
        <v>2</v>
      </c>
      <c r="R58" s="21">
        <v>2</v>
      </c>
      <c r="S58" s="21">
        <v>2</v>
      </c>
    </row>
    <row r="59" spans="1:19" ht="30" x14ac:dyDescent="0.25">
      <c r="A59" s="28"/>
      <c r="B59" s="28"/>
      <c r="C59" s="41"/>
      <c r="D59" s="72"/>
      <c r="E59" s="40"/>
      <c r="F59" s="71" t="s">
        <v>239</v>
      </c>
      <c r="G59" s="21">
        <v>25</v>
      </c>
      <c r="H59" s="21">
        <v>0</v>
      </c>
      <c r="I59" s="21">
        <v>0</v>
      </c>
      <c r="J59" s="21">
        <v>0</v>
      </c>
      <c r="K59" s="21">
        <v>0</v>
      </c>
      <c r="L59" s="21">
        <v>5</v>
      </c>
      <c r="M59" s="21">
        <v>5</v>
      </c>
      <c r="N59" s="21">
        <v>10</v>
      </c>
      <c r="O59" s="21">
        <v>10</v>
      </c>
      <c r="P59" s="21">
        <v>15</v>
      </c>
      <c r="Q59" s="21">
        <v>15</v>
      </c>
      <c r="R59" s="21">
        <v>20</v>
      </c>
      <c r="S59" s="21">
        <v>25</v>
      </c>
    </row>
    <row r="60" spans="1:19" ht="60" x14ac:dyDescent="0.25">
      <c r="A60" s="28"/>
      <c r="B60" s="28"/>
      <c r="C60" s="41"/>
      <c r="D60" s="72"/>
      <c r="E60" s="40"/>
      <c r="F60" s="71" t="s">
        <v>240</v>
      </c>
      <c r="G60" s="21">
        <v>5</v>
      </c>
      <c r="H60" s="21">
        <v>0</v>
      </c>
      <c r="I60" s="21">
        <v>0</v>
      </c>
      <c r="J60" s="21">
        <v>0</v>
      </c>
      <c r="K60" s="21">
        <v>0</v>
      </c>
      <c r="L60" s="21">
        <v>1</v>
      </c>
      <c r="M60" s="21">
        <v>1</v>
      </c>
      <c r="N60" s="21">
        <v>2</v>
      </c>
      <c r="O60" s="21">
        <v>2</v>
      </c>
      <c r="P60" s="21">
        <v>3</v>
      </c>
      <c r="Q60" s="21">
        <v>4</v>
      </c>
      <c r="R60" s="21">
        <v>4</v>
      </c>
      <c r="S60" s="21">
        <v>5</v>
      </c>
    </row>
    <row r="61" spans="1:19" ht="30" x14ac:dyDescent="0.25">
      <c r="A61" s="28"/>
      <c r="B61" s="28"/>
      <c r="C61" s="41"/>
      <c r="D61" s="72"/>
      <c r="E61" s="40"/>
      <c r="F61" s="71" t="s">
        <v>241</v>
      </c>
      <c r="G61" s="20">
        <v>1</v>
      </c>
      <c r="H61" s="21">
        <v>0</v>
      </c>
      <c r="I61" s="21">
        <v>0</v>
      </c>
      <c r="J61" s="21">
        <v>0</v>
      </c>
      <c r="K61" s="21">
        <v>0</v>
      </c>
      <c r="L61" s="21">
        <v>0</v>
      </c>
      <c r="M61" s="21">
        <v>0</v>
      </c>
      <c r="N61" s="21">
        <v>0</v>
      </c>
      <c r="O61" s="21">
        <v>0</v>
      </c>
      <c r="P61" s="21">
        <v>0</v>
      </c>
      <c r="Q61" s="21">
        <v>0</v>
      </c>
      <c r="R61" s="21">
        <v>0</v>
      </c>
      <c r="S61" s="20">
        <v>1</v>
      </c>
    </row>
    <row r="62" spans="1:19" ht="60" x14ac:dyDescent="0.25">
      <c r="A62" s="28"/>
      <c r="B62" s="28"/>
      <c r="C62" s="41"/>
      <c r="D62" s="72"/>
      <c r="E62" s="40"/>
      <c r="F62" s="71" t="s">
        <v>242</v>
      </c>
      <c r="G62" s="20">
        <v>1</v>
      </c>
      <c r="H62" s="21">
        <v>0</v>
      </c>
      <c r="I62" s="21">
        <v>0</v>
      </c>
      <c r="J62" s="21">
        <v>0</v>
      </c>
      <c r="K62" s="21">
        <v>0</v>
      </c>
      <c r="L62" s="21">
        <v>0</v>
      </c>
      <c r="M62" s="21">
        <v>0</v>
      </c>
      <c r="N62" s="21">
        <v>0</v>
      </c>
      <c r="O62" s="21">
        <v>0</v>
      </c>
      <c r="P62" s="21">
        <v>0</v>
      </c>
      <c r="Q62" s="21">
        <v>0</v>
      </c>
      <c r="R62" s="21">
        <v>0</v>
      </c>
      <c r="S62" s="20">
        <v>1</v>
      </c>
    </row>
    <row r="63" spans="1:19" ht="75" customHeight="1" x14ac:dyDescent="0.25">
      <c r="A63" s="28"/>
      <c r="B63" s="28" t="s">
        <v>205</v>
      </c>
      <c r="C63" s="41" t="s">
        <v>243</v>
      </c>
      <c r="D63" s="72" t="s">
        <v>244</v>
      </c>
      <c r="E63" s="40">
        <v>1</v>
      </c>
      <c r="F63" s="71" t="s">
        <v>245</v>
      </c>
      <c r="G63" s="20">
        <v>0.5</v>
      </c>
      <c r="H63" s="21">
        <v>0</v>
      </c>
      <c r="I63" s="21">
        <v>0</v>
      </c>
      <c r="J63" s="21">
        <v>0</v>
      </c>
      <c r="K63" s="21">
        <v>0</v>
      </c>
      <c r="L63" s="21">
        <v>0</v>
      </c>
      <c r="M63" s="21">
        <v>0</v>
      </c>
      <c r="N63" s="21">
        <v>0</v>
      </c>
      <c r="O63" s="21">
        <v>0</v>
      </c>
      <c r="P63" s="21">
        <v>0</v>
      </c>
      <c r="Q63" s="21">
        <v>0</v>
      </c>
      <c r="R63" s="21">
        <v>0</v>
      </c>
      <c r="S63" s="20">
        <v>0.5</v>
      </c>
    </row>
    <row r="64" spans="1:19" ht="45" x14ac:dyDescent="0.25">
      <c r="A64" s="28"/>
      <c r="B64" s="28"/>
      <c r="C64" s="41"/>
      <c r="D64" s="72"/>
      <c r="E64" s="40"/>
      <c r="F64" s="71" t="s">
        <v>246</v>
      </c>
      <c r="G64" s="21">
        <v>60</v>
      </c>
      <c r="H64" s="21">
        <v>0</v>
      </c>
      <c r="I64" s="21">
        <v>0</v>
      </c>
      <c r="J64" s="21">
        <v>0</v>
      </c>
      <c r="K64" s="21">
        <v>20</v>
      </c>
      <c r="L64" s="21">
        <v>20</v>
      </c>
      <c r="M64" s="21">
        <v>30</v>
      </c>
      <c r="N64" s="21">
        <v>30</v>
      </c>
      <c r="O64" s="21">
        <v>40</v>
      </c>
      <c r="P64" s="21">
        <v>40</v>
      </c>
      <c r="Q64" s="21">
        <v>50</v>
      </c>
      <c r="R64" s="21">
        <v>50</v>
      </c>
      <c r="S64" s="21">
        <v>60</v>
      </c>
    </row>
    <row r="65" spans="1:19" ht="30" x14ac:dyDescent="0.25">
      <c r="A65" s="28"/>
      <c r="B65" s="28"/>
      <c r="C65" s="41"/>
      <c r="D65" s="72"/>
      <c r="E65" s="40"/>
      <c r="F65" s="71" t="s">
        <v>247</v>
      </c>
      <c r="G65" s="21">
        <v>6</v>
      </c>
      <c r="H65" s="21">
        <v>0</v>
      </c>
      <c r="I65" s="21">
        <v>0</v>
      </c>
      <c r="J65" s="21">
        <v>0</v>
      </c>
      <c r="K65" s="21">
        <v>1</v>
      </c>
      <c r="L65" s="21">
        <v>1</v>
      </c>
      <c r="M65" s="21">
        <v>2</v>
      </c>
      <c r="N65" s="21">
        <v>2</v>
      </c>
      <c r="O65" s="21">
        <v>3</v>
      </c>
      <c r="P65" s="21">
        <v>3</v>
      </c>
      <c r="Q65" s="21">
        <v>4</v>
      </c>
      <c r="R65" s="21">
        <v>5</v>
      </c>
      <c r="S65" s="21">
        <v>6</v>
      </c>
    </row>
    <row r="66" spans="1:19" ht="75" customHeight="1" x14ac:dyDescent="0.25">
      <c r="A66" s="28"/>
      <c r="B66" s="28" t="s">
        <v>248</v>
      </c>
      <c r="C66" s="41" t="s">
        <v>249</v>
      </c>
      <c r="D66" s="72" t="s">
        <v>250</v>
      </c>
      <c r="E66" s="40">
        <v>1</v>
      </c>
      <c r="F66" s="71" t="s">
        <v>251</v>
      </c>
      <c r="G66" s="21">
        <v>9</v>
      </c>
      <c r="H66" s="21">
        <v>0</v>
      </c>
      <c r="I66" s="21">
        <v>0</v>
      </c>
      <c r="J66" s="21">
        <v>0</v>
      </c>
      <c r="K66" s="21">
        <v>2</v>
      </c>
      <c r="L66" s="21">
        <v>2</v>
      </c>
      <c r="M66" s="21">
        <v>4</v>
      </c>
      <c r="N66" s="21">
        <v>4</v>
      </c>
      <c r="O66" s="21">
        <v>5</v>
      </c>
      <c r="P66" s="21">
        <v>5</v>
      </c>
      <c r="Q66" s="21">
        <v>6</v>
      </c>
      <c r="R66" s="21">
        <v>6</v>
      </c>
      <c r="S66" s="21">
        <v>9</v>
      </c>
    </row>
    <row r="67" spans="1:19" ht="30" x14ac:dyDescent="0.25">
      <c r="A67" s="28"/>
      <c r="B67" s="28"/>
      <c r="C67" s="41"/>
      <c r="D67" s="72"/>
      <c r="E67" s="40"/>
      <c r="F67" s="71" t="s">
        <v>252</v>
      </c>
      <c r="G67" s="21">
        <v>9</v>
      </c>
      <c r="H67" s="21">
        <v>0</v>
      </c>
      <c r="I67" s="21">
        <v>0</v>
      </c>
      <c r="J67" s="21">
        <v>0</v>
      </c>
      <c r="K67" s="21">
        <v>2</v>
      </c>
      <c r="L67" s="21">
        <v>2</v>
      </c>
      <c r="M67" s="21">
        <v>4</v>
      </c>
      <c r="N67" s="21">
        <v>4</v>
      </c>
      <c r="O67" s="21">
        <v>5</v>
      </c>
      <c r="P67" s="21">
        <v>5</v>
      </c>
      <c r="Q67" s="21">
        <v>6</v>
      </c>
      <c r="R67" s="21">
        <v>6</v>
      </c>
      <c r="S67" s="21">
        <v>9</v>
      </c>
    </row>
    <row r="68" spans="1:19" ht="45" x14ac:dyDescent="0.25">
      <c r="A68" s="28"/>
      <c r="B68" s="28"/>
      <c r="C68" s="41"/>
      <c r="D68" s="72"/>
      <c r="E68" s="40"/>
      <c r="F68" s="71" t="s">
        <v>253</v>
      </c>
      <c r="G68" s="21">
        <v>3</v>
      </c>
      <c r="H68" s="21">
        <v>0</v>
      </c>
      <c r="I68" s="21">
        <v>0</v>
      </c>
      <c r="J68" s="21">
        <v>0</v>
      </c>
      <c r="K68" s="21">
        <v>1</v>
      </c>
      <c r="L68" s="21">
        <v>1</v>
      </c>
      <c r="M68" s="21">
        <v>1</v>
      </c>
      <c r="N68" s="21">
        <v>2</v>
      </c>
      <c r="O68" s="21">
        <v>2</v>
      </c>
      <c r="P68" s="21">
        <v>2</v>
      </c>
      <c r="Q68" s="21">
        <v>3</v>
      </c>
      <c r="R68" s="21">
        <v>3</v>
      </c>
      <c r="S68" s="21">
        <v>3</v>
      </c>
    </row>
    <row r="69" spans="1:19" ht="30" x14ac:dyDescent="0.25">
      <c r="A69" s="28"/>
      <c r="B69" s="28"/>
      <c r="C69" s="41"/>
      <c r="D69" s="72"/>
      <c r="E69" s="40"/>
      <c r="F69" s="82" t="s">
        <v>254</v>
      </c>
      <c r="G69" s="21">
        <v>3</v>
      </c>
      <c r="H69" s="21">
        <v>0</v>
      </c>
      <c r="I69" s="21">
        <v>0</v>
      </c>
      <c r="J69" s="21">
        <v>0</v>
      </c>
      <c r="K69" s="21">
        <v>1</v>
      </c>
      <c r="L69" s="21">
        <v>1</v>
      </c>
      <c r="M69" s="21">
        <v>1</v>
      </c>
      <c r="N69" s="21">
        <v>2</v>
      </c>
      <c r="O69" s="21">
        <v>2</v>
      </c>
      <c r="P69" s="21">
        <v>2</v>
      </c>
      <c r="Q69" s="21">
        <v>3</v>
      </c>
      <c r="R69" s="21">
        <v>3</v>
      </c>
      <c r="S69" s="21">
        <v>3</v>
      </c>
    </row>
    <row r="70" spans="1:19" ht="60" x14ac:dyDescent="0.25">
      <c r="A70" s="28"/>
      <c r="B70" s="28"/>
      <c r="C70" s="41"/>
      <c r="D70" s="72"/>
      <c r="E70" s="40"/>
      <c r="F70" s="82" t="s">
        <v>255</v>
      </c>
      <c r="G70" s="21">
        <v>20</v>
      </c>
      <c r="H70" s="21">
        <v>0</v>
      </c>
      <c r="I70" s="21">
        <v>0</v>
      </c>
      <c r="J70" s="21">
        <v>2</v>
      </c>
      <c r="K70" s="21">
        <v>4</v>
      </c>
      <c r="L70" s="21">
        <v>6</v>
      </c>
      <c r="M70" s="21">
        <v>8</v>
      </c>
      <c r="N70" s="21">
        <v>10</v>
      </c>
      <c r="O70" s="21">
        <v>12</v>
      </c>
      <c r="P70" s="21">
        <v>14</v>
      </c>
      <c r="Q70" s="21">
        <v>16</v>
      </c>
      <c r="R70" s="21">
        <v>18</v>
      </c>
      <c r="S70" s="21">
        <v>20</v>
      </c>
    </row>
    <row r="71" spans="1:19" ht="45" x14ac:dyDescent="0.25">
      <c r="A71" s="28"/>
      <c r="B71" s="28"/>
      <c r="C71" s="41"/>
      <c r="D71" s="72"/>
      <c r="E71" s="40"/>
      <c r="F71" s="71" t="s">
        <v>256</v>
      </c>
      <c r="G71" s="21">
        <v>1</v>
      </c>
      <c r="H71" s="21">
        <v>0</v>
      </c>
      <c r="I71" s="21">
        <v>0</v>
      </c>
      <c r="J71" s="21">
        <v>0</v>
      </c>
      <c r="K71" s="21">
        <v>0</v>
      </c>
      <c r="L71" s="21">
        <v>0</v>
      </c>
      <c r="M71" s="21">
        <v>0</v>
      </c>
      <c r="N71" s="21">
        <v>0</v>
      </c>
      <c r="O71" s="21">
        <v>0</v>
      </c>
      <c r="P71" s="21">
        <v>0</v>
      </c>
      <c r="Q71" s="21">
        <v>0</v>
      </c>
      <c r="R71" s="21">
        <v>0</v>
      </c>
      <c r="S71" s="21">
        <v>1</v>
      </c>
    </row>
    <row r="72" spans="1:19" ht="30" x14ac:dyDescent="0.25">
      <c r="A72" s="28"/>
      <c r="B72" s="28"/>
      <c r="C72" s="41"/>
      <c r="D72" s="72"/>
      <c r="E72" s="40"/>
      <c r="F72" s="71" t="s">
        <v>257</v>
      </c>
      <c r="G72" s="20">
        <v>1</v>
      </c>
      <c r="H72" s="21">
        <v>0</v>
      </c>
      <c r="I72" s="21">
        <v>0</v>
      </c>
      <c r="J72" s="21">
        <v>0</v>
      </c>
      <c r="K72" s="21">
        <v>0</v>
      </c>
      <c r="L72" s="21">
        <v>0</v>
      </c>
      <c r="M72" s="21">
        <v>0</v>
      </c>
      <c r="N72" s="21">
        <v>0</v>
      </c>
      <c r="O72" s="21">
        <v>0</v>
      </c>
      <c r="P72" s="21">
        <v>0</v>
      </c>
      <c r="Q72" s="21">
        <v>0</v>
      </c>
      <c r="R72" s="21">
        <v>0</v>
      </c>
      <c r="S72" s="20">
        <v>1</v>
      </c>
    </row>
    <row r="73" spans="1:19" ht="120" customHeight="1" x14ac:dyDescent="0.25">
      <c r="A73" s="28"/>
      <c r="B73" s="28"/>
      <c r="C73" s="41" t="s">
        <v>269</v>
      </c>
      <c r="D73" s="72" t="s">
        <v>270</v>
      </c>
      <c r="E73" s="40"/>
      <c r="F73" s="71" t="s">
        <v>271</v>
      </c>
      <c r="G73" s="21">
        <v>15</v>
      </c>
      <c r="H73" s="21">
        <v>0</v>
      </c>
      <c r="I73" s="21">
        <v>0</v>
      </c>
      <c r="J73" s="21">
        <v>0</v>
      </c>
      <c r="K73" s="21">
        <v>0</v>
      </c>
      <c r="L73" s="21">
        <v>5</v>
      </c>
      <c r="M73" s="21">
        <v>5</v>
      </c>
      <c r="N73" s="21">
        <v>8</v>
      </c>
      <c r="O73" s="21">
        <v>9</v>
      </c>
      <c r="P73" s="21">
        <v>10</v>
      </c>
      <c r="Q73" s="21">
        <v>12</v>
      </c>
      <c r="R73" s="21">
        <v>14</v>
      </c>
      <c r="S73" s="21">
        <v>15</v>
      </c>
    </row>
    <row r="74" spans="1:19" ht="120" customHeight="1" x14ac:dyDescent="0.25">
      <c r="A74" s="28"/>
      <c r="B74" s="28"/>
      <c r="C74" s="41"/>
      <c r="D74" s="72"/>
      <c r="E74" s="40"/>
      <c r="F74" s="71" t="s">
        <v>272</v>
      </c>
      <c r="G74" s="20">
        <v>1</v>
      </c>
      <c r="H74" s="21">
        <v>0</v>
      </c>
      <c r="I74" s="21">
        <v>0</v>
      </c>
      <c r="J74" s="21">
        <v>0</v>
      </c>
      <c r="K74" s="21">
        <v>0</v>
      </c>
      <c r="L74" s="21">
        <v>0</v>
      </c>
      <c r="M74" s="21">
        <v>0</v>
      </c>
      <c r="N74" s="21">
        <v>0</v>
      </c>
      <c r="O74" s="21">
        <v>0</v>
      </c>
      <c r="P74" s="21">
        <v>0</v>
      </c>
      <c r="Q74" s="21">
        <v>0</v>
      </c>
      <c r="R74" s="21">
        <v>0</v>
      </c>
      <c r="S74" s="20">
        <v>1</v>
      </c>
    </row>
    <row r="75" spans="1:19" ht="120" customHeight="1" x14ac:dyDescent="0.25">
      <c r="A75" s="28"/>
      <c r="B75" s="28"/>
      <c r="C75" s="41"/>
      <c r="D75" s="72"/>
      <c r="E75" s="40"/>
      <c r="F75" s="71" t="s">
        <v>273</v>
      </c>
      <c r="G75" s="21">
        <v>6</v>
      </c>
      <c r="H75" s="21">
        <v>0</v>
      </c>
      <c r="I75" s="21">
        <v>0</v>
      </c>
      <c r="J75" s="21">
        <v>0</v>
      </c>
      <c r="K75" s="21">
        <v>2</v>
      </c>
      <c r="L75" s="21">
        <v>2</v>
      </c>
      <c r="M75" s="21">
        <v>3</v>
      </c>
      <c r="N75" s="21">
        <v>3</v>
      </c>
      <c r="O75" s="21">
        <v>4</v>
      </c>
      <c r="P75" s="21">
        <v>4</v>
      </c>
      <c r="Q75" s="21">
        <v>5</v>
      </c>
      <c r="R75" s="21">
        <v>6</v>
      </c>
      <c r="S75" s="21">
        <v>6</v>
      </c>
    </row>
    <row r="76" spans="1:19" ht="120" customHeight="1" x14ac:dyDescent="0.25">
      <c r="A76" s="28"/>
      <c r="B76" s="28"/>
      <c r="C76" s="41"/>
      <c r="D76" s="72"/>
      <c r="E76" s="40"/>
      <c r="F76" s="71" t="s">
        <v>274</v>
      </c>
      <c r="G76" s="21">
        <v>3</v>
      </c>
      <c r="H76" s="21">
        <v>0</v>
      </c>
      <c r="I76" s="21">
        <v>0</v>
      </c>
      <c r="J76" s="21">
        <v>0</v>
      </c>
      <c r="K76" s="21">
        <v>0</v>
      </c>
      <c r="L76" s="21">
        <v>1</v>
      </c>
      <c r="M76" s="21">
        <v>1</v>
      </c>
      <c r="N76" s="21">
        <v>2</v>
      </c>
      <c r="O76" s="21">
        <v>2</v>
      </c>
      <c r="P76" s="21">
        <v>2</v>
      </c>
      <c r="Q76" s="21">
        <v>2</v>
      </c>
      <c r="R76" s="21">
        <v>3</v>
      </c>
      <c r="S76" s="21">
        <v>3</v>
      </c>
    </row>
    <row r="77" spans="1:19" ht="75" customHeight="1" x14ac:dyDescent="0.25">
      <c r="A77" s="28"/>
      <c r="B77" s="28" t="s">
        <v>28</v>
      </c>
      <c r="C77" s="41" t="s">
        <v>258</v>
      </c>
      <c r="D77" s="72" t="s">
        <v>259</v>
      </c>
      <c r="E77" s="40">
        <v>1</v>
      </c>
      <c r="F77" s="71" t="s">
        <v>260</v>
      </c>
      <c r="G77" s="21">
        <v>4</v>
      </c>
      <c r="H77" s="21">
        <v>0</v>
      </c>
      <c r="I77" s="21">
        <v>0</v>
      </c>
      <c r="J77" s="21">
        <v>0</v>
      </c>
      <c r="K77" s="21">
        <v>1</v>
      </c>
      <c r="L77" s="21">
        <v>1</v>
      </c>
      <c r="M77" s="21">
        <v>2</v>
      </c>
      <c r="N77" s="21">
        <v>2</v>
      </c>
      <c r="O77" s="21">
        <v>3</v>
      </c>
      <c r="P77" s="21">
        <v>3</v>
      </c>
      <c r="Q77" s="21">
        <v>3</v>
      </c>
      <c r="R77" s="21">
        <v>4</v>
      </c>
      <c r="S77" s="21">
        <v>4</v>
      </c>
    </row>
    <row r="78" spans="1:19" ht="30" x14ac:dyDescent="0.25">
      <c r="A78" s="28"/>
      <c r="B78" s="28"/>
      <c r="C78" s="41"/>
      <c r="D78" s="72"/>
      <c r="E78" s="40"/>
      <c r="F78" s="71" t="s">
        <v>261</v>
      </c>
      <c r="G78" s="21">
        <v>8</v>
      </c>
      <c r="H78" s="21">
        <v>0</v>
      </c>
      <c r="I78" s="21">
        <v>0</v>
      </c>
      <c r="J78" s="21">
        <v>0</v>
      </c>
      <c r="K78" s="21">
        <v>1</v>
      </c>
      <c r="L78" s="21">
        <v>1</v>
      </c>
      <c r="M78" s="21">
        <v>2</v>
      </c>
      <c r="N78" s="21">
        <v>3</v>
      </c>
      <c r="O78" s="21">
        <v>4</v>
      </c>
      <c r="P78" s="21">
        <v>5</v>
      </c>
      <c r="Q78" s="21">
        <v>6</v>
      </c>
      <c r="R78" s="21">
        <v>7</v>
      </c>
      <c r="S78" s="21">
        <v>8</v>
      </c>
    </row>
    <row r="79" spans="1:19" ht="60" x14ac:dyDescent="0.25">
      <c r="A79" s="28"/>
      <c r="B79" s="28"/>
      <c r="C79" s="41"/>
      <c r="D79" s="72"/>
      <c r="E79" s="40"/>
      <c r="F79" s="71" t="s">
        <v>262</v>
      </c>
      <c r="G79" s="21">
        <v>2</v>
      </c>
      <c r="H79" s="21">
        <v>0</v>
      </c>
      <c r="I79" s="21">
        <v>0</v>
      </c>
      <c r="J79" s="21">
        <v>0</v>
      </c>
      <c r="K79" s="21">
        <v>0</v>
      </c>
      <c r="L79" s="21">
        <v>0</v>
      </c>
      <c r="M79" s="21">
        <v>0</v>
      </c>
      <c r="N79" s="21">
        <v>2</v>
      </c>
      <c r="O79" s="21">
        <v>2</v>
      </c>
      <c r="P79" s="21">
        <v>2</v>
      </c>
      <c r="Q79" s="21">
        <v>2</v>
      </c>
      <c r="R79" s="21">
        <v>2</v>
      </c>
      <c r="S79" s="21">
        <v>2</v>
      </c>
    </row>
    <row r="80" spans="1:19" ht="30" x14ac:dyDescent="0.25">
      <c r="A80" s="28"/>
      <c r="B80" s="28"/>
      <c r="C80" s="41"/>
      <c r="D80" s="72"/>
      <c r="E80" s="40"/>
      <c r="F80" s="71" t="s">
        <v>263</v>
      </c>
      <c r="G80" s="21">
        <v>2</v>
      </c>
      <c r="H80" s="21">
        <v>0</v>
      </c>
      <c r="I80" s="21">
        <v>0</v>
      </c>
      <c r="J80" s="21">
        <v>0</v>
      </c>
      <c r="K80" s="21">
        <v>0</v>
      </c>
      <c r="L80" s="21">
        <v>0</v>
      </c>
      <c r="M80" s="21">
        <v>0</v>
      </c>
      <c r="N80" s="21">
        <v>2</v>
      </c>
      <c r="O80" s="21">
        <v>2</v>
      </c>
      <c r="P80" s="21">
        <v>2</v>
      </c>
      <c r="Q80" s="21">
        <v>2</v>
      </c>
      <c r="R80" s="21">
        <v>2</v>
      </c>
      <c r="S80" s="21">
        <v>2</v>
      </c>
    </row>
    <row r="81" spans="1:19" ht="15" customHeight="1" x14ac:dyDescent="0.25">
      <c r="A81" s="28"/>
      <c r="B81" s="28" t="s">
        <v>264</v>
      </c>
      <c r="C81" s="41" t="s">
        <v>265</v>
      </c>
      <c r="D81" s="72" t="s">
        <v>266</v>
      </c>
      <c r="E81" s="40">
        <v>1</v>
      </c>
      <c r="F81" s="71" t="s">
        <v>267</v>
      </c>
      <c r="G81" s="20">
        <v>1</v>
      </c>
      <c r="H81" s="21">
        <v>0</v>
      </c>
      <c r="I81" s="21">
        <v>0</v>
      </c>
      <c r="J81" s="21">
        <v>0</v>
      </c>
      <c r="K81" s="21">
        <v>0</v>
      </c>
      <c r="L81" s="21">
        <v>0</v>
      </c>
      <c r="M81" s="21">
        <v>0</v>
      </c>
      <c r="N81" s="21">
        <v>0</v>
      </c>
      <c r="O81" s="21">
        <v>0</v>
      </c>
      <c r="P81" s="21">
        <v>0</v>
      </c>
      <c r="Q81" s="21">
        <v>0</v>
      </c>
      <c r="R81" s="21">
        <v>0</v>
      </c>
      <c r="S81" s="20">
        <v>1</v>
      </c>
    </row>
    <row r="82" spans="1:19" ht="60" x14ac:dyDescent="0.25">
      <c r="A82" s="28"/>
      <c r="B82" s="28"/>
      <c r="C82" s="41"/>
      <c r="D82" s="72"/>
      <c r="E82" s="40"/>
      <c r="F82" s="71" t="s">
        <v>268</v>
      </c>
      <c r="G82" s="21">
        <v>2</v>
      </c>
      <c r="H82" s="21">
        <v>0</v>
      </c>
      <c r="I82" s="21">
        <v>0</v>
      </c>
      <c r="J82" s="21">
        <v>0</v>
      </c>
      <c r="K82" s="21">
        <v>0</v>
      </c>
      <c r="L82" s="21">
        <v>1</v>
      </c>
      <c r="M82" s="21">
        <v>1</v>
      </c>
      <c r="N82" s="21">
        <v>1</v>
      </c>
      <c r="O82" s="21">
        <v>1</v>
      </c>
      <c r="P82" s="21">
        <v>1</v>
      </c>
      <c r="Q82" s="21">
        <v>1</v>
      </c>
      <c r="R82" s="21">
        <v>2</v>
      </c>
      <c r="S82" s="21">
        <v>2</v>
      </c>
    </row>
    <row r="83" spans="1:19" ht="60" customHeight="1" x14ac:dyDescent="0.25">
      <c r="A83" s="28" t="s">
        <v>275</v>
      </c>
      <c r="B83" s="28" t="s">
        <v>50</v>
      </c>
      <c r="C83" s="41" t="s">
        <v>276</v>
      </c>
      <c r="D83" s="72" t="s">
        <v>277</v>
      </c>
      <c r="E83" s="40">
        <v>1</v>
      </c>
      <c r="F83" s="71" t="s">
        <v>278</v>
      </c>
      <c r="G83" s="21">
        <v>3</v>
      </c>
      <c r="H83" s="21">
        <v>0</v>
      </c>
      <c r="I83" s="21">
        <v>0</v>
      </c>
      <c r="J83" s="21">
        <v>0</v>
      </c>
      <c r="K83" s="21">
        <v>1</v>
      </c>
      <c r="L83" s="21">
        <v>1</v>
      </c>
      <c r="M83" s="21">
        <v>1</v>
      </c>
      <c r="N83" s="21">
        <v>1</v>
      </c>
      <c r="O83" s="21">
        <v>2</v>
      </c>
      <c r="P83" s="21">
        <v>2</v>
      </c>
      <c r="Q83" s="21">
        <v>2</v>
      </c>
      <c r="R83" s="21">
        <v>3</v>
      </c>
      <c r="S83" s="21">
        <v>3</v>
      </c>
    </row>
    <row r="84" spans="1:19" x14ac:dyDescent="0.25">
      <c r="A84" s="28"/>
      <c r="B84" s="28"/>
      <c r="C84" s="41"/>
      <c r="D84" s="72"/>
      <c r="E84" s="40"/>
      <c r="F84" s="71" t="s">
        <v>279</v>
      </c>
      <c r="G84" s="21">
        <v>2</v>
      </c>
      <c r="H84" s="21">
        <v>0</v>
      </c>
      <c r="I84" s="21">
        <v>0</v>
      </c>
      <c r="J84" s="21">
        <v>0</v>
      </c>
      <c r="K84" s="21">
        <v>0</v>
      </c>
      <c r="L84" s="21">
        <v>0</v>
      </c>
      <c r="M84" s="21">
        <v>1</v>
      </c>
      <c r="N84" s="21">
        <v>1</v>
      </c>
      <c r="O84" s="21">
        <v>1</v>
      </c>
      <c r="P84" s="21">
        <v>1</v>
      </c>
      <c r="Q84" s="21">
        <v>1</v>
      </c>
      <c r="R84" s="21">
        <v>1</v>
      </c>
      <c r="S84" s="21">
        <v>2</v>
      </c>
    </row>
    <row r="85" spans="1:19" x14ac:dyDescent="0.25">
      <c r="A85" s="28"/>
      <c r="B85" s="28"/>
      <c r="C85" s="41"/>
      <c r="D85" s="72"/>
      <c r="E85" s="40"/>
      <c r="F85" s="71" t="s">
        <v>280</v>
      </c>
      <c r="G85" s="21">
        <v>2</v>
      </c>
      <c r="H85" s="21">
        <v>0</v>
      </c>
      <c r="I85" s="21">
        <v>0</v>
      </c>
      <c r="J85" s="21">
        <v>0</v>
      </c>
      <c r="K85" s="21">
        <v>0</v>
      </c>
      <c r="L85" s="21">
        <v>0</v>
      </c>
      <c r="M85" s="21">
        <v>0</v>
      </c>
      <c r="N85" s="21">
        <v>0</v>
      </c>
      <c r="O85" s="21">
        <v>0</v>
      </c>
      <c r="P85" s="21">
        <v>0</v>
      </c>
      <c r="Q85" s="21">
        <v>0</v>
      </c>
      <c r="R85" s="21">
        <v>1</v>
      </c>
      <c r="S85" s="21">
        <v>2</v>
      </c>
    </row>
    <row r="86" spans="1:19" ht="60" customHeight="1" x14ac:dyDescent="0.25">
      <c r="A86" s="28"/>
      <c r="B86" s="28"/>
      <c r="C86" s="41" t="s">
        <v>281</v>
      </c>
      <c r="D86" s="72" t="s">
        <v>282</v>
      </c>
      <c r="E86" s="40">
        <v>1</v>
      </c>
      <c r="F86" s="71" t="s">
        <v>283</v>
      </c>
      <c r="G86" s="20">
        <v>1</v>
      </c>
      <c r="H86" s="20">
        <v>0</v>
      </c>
      <c r="I86" s="20">
        <v>0.1</v>
      </c>
      <c r="J86" s="20">
        <v>0.1</v>
      </c>
      <c r="K86" s="20">
        <v>0.2</v>
      </c>
      <c r="L86" s="20">
        <v>0.2</v>
      </c>
      <c r="M86" s="20">
        <v>0.4</v>
      </c>
      <c r="N86" s="20">
        <v>0.4</v>
      </c>
      <c r="O86" s="20">
        <v>0.6</v>
      </c>
      <c r="P86" s="20">
        <v>0.6</v>
      </c>
      <c r="Q86" s="20">
        <v>0.8</v>
      </c>
      <c r="R86" s="20">
        <v>0.8</v>
      </c>
      <c r="S86" s="20">
        <v>1</v>
      </c>
    </row>
    <row r="87" spans="1:19" ht="30" x14ac:dyDescent="0.25">
      <c r="A87" s="28"/>
      <c r="B87" s="28"/>
      <c r="C87" s="41"/>
      <c r="D87" s="72"/>
      <c r="E87" s="40"/>
      <c r="F87" s="71" t="s">
        <v>284</v>
      </c>
      <c r="G87" s="20">
        <v>1</v>
      </c>
      <c r="H87" s="20">
        <v>0.05</v>
      </c>
      <c r="I87" s="20">
        <v>0.05</v>
      </c>
      <c r="J87" s="20">
        <v>0.15</v>
      </c>
      <c r="K87" s="20">
        <v>0.15</v>
      </c>
      <c r="L87" s="20">
        <v>0.35</v>
      </c>
      <c r="M87" s="20">
        <v>0.35</v>
      </c>
      <c r="N87" s="20">
        <v>0.55000000000000004</v>
      </c>
      <c r="O87" s="20">
        <v>0.55000000000000004</v>
      </c>
      <c r="P87" s="20">
        <v>0.8</v>
      </c>
      <c r="Q87" s="20">
        <v>0.8</v>
      </c>
      <c r="R87" s="20">
        <v>1</v>
      </c>
      <c r="S87" s="20">
        <v>1</v>
      </c>
    </row>
    <row r="88" spans="1:19" ht="45" x14ac:dyDescent="0.25">
      <c r="A88" s="28"/>
      <c r="B88" s="28"/>
      <c r="C88" s="41"/>
      <c r="D88" s="72"/>
      <c r="E88" s="40"/>
      <c r="F88" s="71" t="s">
        <v>285</v>
      </c>
      <c r="G88" s="20">
        <v>1</v>
      </c>
      <c r="H88" s="21">
        <v>0</v>
      </c>
      <c r="I88" s="20">
        <v>0.1</v>
      </c>
      <c r="J88" s="20">
        <v>0.1</v>
      </c>
      <c r="K88" s="20">
        <v>0.3</v>
      </c>
      <c r="L88" s="20">
        <v>0.3</v>
      </c>
      <c r="M88" s="20">
        <v>0.5</v>
      </c>
      <c r="N88" s="20">
        <v>0.5</v>
      </c>
      <c r="O88" s="20">
        <v>0.6</v>
      </c>
      <c r="P88" s="20">
        <v>0.6</v>
      </c>
      <c r="Q88" s="20">
        <v>0.8</v>
      </c>
      <c r="R88" s="20">
        <v>0.8</v>
      </c>
      <c r="S88" s="20">
        <v>1</v>
      </c>
    </row>
    <row r="89" spans="1:19" ht="45" x14ac:dyDescent="0.25">
      <c r="A89" s="28"/>
      <c r="B89" s="28"/>
      <c r="C89" s="41"/>
      <c r="D89" s="72"/>
      <c r="E89" s="40"/>
      <c r="F89" s="71" t="s">
        <v>286</v>
      </c>
      <c r="G89" s="21">
        <v>6</v>
      </c>
      <c r="H89" s="21">
        <v>0</v>
      </c>
      <c r="I89" s="21">
        <v>0</v>
      </c>
      <c r="J89" s="21">
        <v>1</v>
      </c>
      <c r="K89" s="21">
        <v>2</v>
      </c>
      <c r="L89" s="21">
        <v>2</v>
      </c>
      <c r="M89" s="21">
        <v>4</v>
      </c>
      <c r="N89" s="21">
        <v>4</v>
      </c>
      <c r="O89" s="21">
        <v>5</v>
      </c>
      <c r="P89" s="21">
        <v>5</v>
      </c>
      <c r="Q89" s="21">
        <v>5</v>
      </c>
      <c r="R89" s="21">
        <v>6</v>
      </c>
      <c r="S89" s="21">
        <v>6</v>
      </c>
    </row>
    <row r="90" spans="1:19" ht="30" x14ac:dyDescent="0.25">
      <c r="A90" s="28"/>
      <c r="B90" s="28"/>
      <c r="C90" s="41"/>
      <c r="D90" s="72"/>
      <c r="E90" s="40"/>
      <c r="F90" s="71" t="s">
        <v>287</v>
      </c>
      <c r="G90" s="20">
        <v>1</v>
      </c>
      <c r="H90" s="21">
        <v>0</v>
      </c>
      <c r="I90" s="21">
        <v>0</v>
      </c>
      <c r="J90" s="20">
        <v>0.1</v>
      </c>
      <c r="K90" s="20">
        <v>0.1</v>
      </c>
      <c r="L90" s="20">
        <v>0.3</v>
      </c>
      <c r="M90" s="20">
        <v>0.3</v>
      </c>
      <c r="N90" s="20">
        <v>0.3</v>
      </c>
      <c r="O90" s="20">
        <v>0.7</v>
      </c>
      <c r="P90" s="20">
        <v>0.7</v>
      </c>
      <c r="Q90" s="20">
        <v>0.8</v>
      </c>
      <c r="R90" s="20">
        <v>0.8</v>
      </c>
      <c r="S90" s="20">
        <v>1</v>
      </c>
    </row>
    <row r="91" spans="1:19" ht="30" x14ac:dyDescent="0.25">
      <c r="A91" s="28"/>
      <c r="B91" s="28"/>
      <c r="C91" s="41"/>
      <c r="D91" s="72"/>
      <c r="E91" s="40"/>
      <c r="F91" s="71" t="s">
        <v>288</v>
      </c>
      <c r="G91" s="21">
        <v>4</v>
      </c>
      <c r="H91" s="21">
        <v>0</v>
      </c>
      <c r="I91" s="21">
        <v>1</v>
      </c>
      <c r="J91" s="21">
        <v>2</v>
      </c>
      <c r="K91" s="21">
        <v>2</v>
      </c>
      <c r="L91" s="21">
        <v>2</v>
      </c>
      <c r="M91" s="21">
        <v>2</v>
      </c>
      <c r="N91" s="21">
        <v>2</v>
      </c>
      <c r="O91" s="21">
        <v>3</v>
      </c>
      <c r="P91" s="21">
        <v>4</v>
      </c>
      <c r="Q91" s="21">
        <v>4</v>
      </c>
      <c r="R91" s="21">
        <v>4</v>
      </c>
      <c r="S91" s="21">
        <v>4</v>
      </c>
    </row>
    <row r="92" spans="1:19" ht="45" x14ac:dyDescent="0.25">
      <c r="A92" s="28"/>
      <c r="B92" s="28"/>
      <c r="C92" s="41" t="s">
        <v>289</v>
      </c>
      <c r="D92" s="72" t="s">
        <v>290</v>
      </c>
      <c r="E92" s="40">
        <v>1</v>
      </c>
      <c r="F92" s="71" t="s">
        <v>291</v>
      </c>
      <c r="G92" s="21">
        <v>6</v>
      </c>
      <c r="H92" s="21">
        <v>0</v>
      </c>
      <c r="I92" s="21">
        <v>2</v>
      </c>
      <c r="J92" s="21">
        <v>2</v>
      </c>
      <c r="K92" s="21">
        <v>2</v>
      </c>
      <c r="L92" s="21">
        <v>3</v>
      </c>
      <c r="M92" s="21">
        <v>3</v>
      </c>
      <c r="N92" s="21">
        <v>4</v>
      </c>
      <c r="O92" s="21">
        <v>5</v>
      </c>
      <c r="P92" s="21">
        <v>5</v>
      </c>
      <c r="Q92" s="21">
        <v>5</v>
      </c>
      <c r="R92" s="21">
        <v>6</v>
      </c>
      <c r="S92" s="21">
        <v>6</v>
      </c>
    </row>
    <row r="93" spans="1:19" ht="45" x14ac:dyDescent="0.25">
      <c r="A93" s="28"/>
      <c r="B93" s="28"/>
      <c r="C93" s="41"/>
      <c r="D93" s="72"/>
      <c r="E93" s="40"/>
      <c r="F93" s="71" t="s">
        <v>292</v>
      </c>
      <c r="G93" s="21">
        <v>8</v>
      </c>
      <c r="H93" s="21">
        <v>0</v>
      </c>
      <c r="I93" s="21">
        <v>2</v>
      </c>
      <c r="J93" s="21">
        <v>2</v>
      </c>
      <c r="K93" s="21">
        <v>2</v>
      </c>
      <c r="L93" s="21">
        <v>2</v>
      </c>
      <c r="M93" s="21">
        <v>4</v>
      </c>
      <c r="N93" s="21">
        <v>4</v>
      </c>
      <c r="O93" s="21">
        <v>6</v>
      </c>
      <c r="P93" s="21">
        <v>6</v>
      </c>
      <c r="Q93" s="21">
        <v>8</v>
      </c>
      <c r="R93" s="21">
        <v>8</v>
      </c>
      <c r="S93" s="21">
        <v>8</v>
      </c>
    </row>
    <row r="94" spans="1:19" ht="45" x14ac:dyDescent="0.25">
      <c r="A94" s="28"/>
      <c r="B94" s="28"/>
      <c r="C94" s="41"/>
      <c r="D94" s="72"/>
      <c r="E94" s="40"/>
      <c r="F94" s="71" t="s">
        <v>293</v>
      </c>
      <c r="G94" s="21">
        <v>10</v>
      </c>
      <c r="H94" s="21">
        <v>1</v>
      </c>
      <c r="I94" s="21">
        <v>1</v>
      </c>
      <c r="J94" s="21">
        <v>2</v>
      </c>
      <c r="K94" s="21">
        <v>3</v>
      </c>
      <c r="L94" s="21">
        <v>4</v>
      </c>
      <c r="M94" s="21">
        <v>5</v>
      </c>
      <c r="N94" s="21">
        <v>6</v>
      </c>
      <c r="O94" s="21">
        <v>7</v>
      </c>
      <c r="P94" s="21">
        <v>8</v>
      </c>
      <c r="Q94" s="21">
        <v>9</v>
      </c>
      <c r="R94" s="21">
        <v>9</v>
      </c>
      <c r="S94" s="21">
        <v>10</v>
      </c>
    </row>
    <row r="95" spans="1:19" ht="75" customHeight="1" x14ac:dyDescent="0.25">
      <c r="A95" s="28"/>
      <c r="B95" s="28" t="s">
        <v>205</v>
      </c>
      <c r="C95" s="41" t="s">
        <v>294</v>
      </c>
      <c r="D95" s="72" t="s">
        <v>295</v>
      </c>
      <c r="E95" s="40">
        <v>1</v>
      </c>
      <c r="F95" s="71" t="s">
        <v>296</v>
      </c>
      <c r="G95" s="20">
        <v>1</v>
      </c>
      <c r="H95" s="21">
        <v>0</v>
      </c>
      <c r="I95" s="20">
        <v>0.1</v>
      </c>
      <c r="J95" s="20">
        <v>0.2</v>
      </c>
      <c r="K95" s="20">
        <v>0.4</v>
      </c>
      <c r="L95" s="20">
        <v>0.6</v>
      </c>
      <c r="M95" s="20">
        <v>0.9</v>
      </c>
      <c r="N95" s="20">
        <v>1</v>
      </c>
      <c r="O95" s="20">
        <v>1</v>
      </c>
      <c r="P95" s="20">
        <v>1</v>
      </c>
      <c r="Q95" s="20">
        <v>1</v>
      </c>
      <c r="R95" s="20">
        <v>1</v>
      </c>
      <c r="S95" s="20">
        <v>1</v>
      </c>
    </row>
    <row r="96" spans="1:19" ht="45" x14ac:dyDescent="0.25">
      <c r="A96" s="28"/>
      <c r="B96" s="28"/>
      <c r="C96" s="41"/>
      <c r="D96" s="72"/>
      <c r="E96" s="40"/>
      <c r="F96" s="71" t="s">
        <v>297</v>
      </c>
      <c r="G96" s="20">
        <v>1</v>
      </c>
      <c r="H96" s="21">
        <v>0</v>
      </c>
      <c r="I96" s="21">
        <v>0</v>
      </c>
      <c r="J96" s="20">
        <v>0.05</v>
      </c>
      <c r="K96" s="20">
        <v>0.15</v>
      </c>
      <c r="L96" s="20">
        <v>0.25</v>
      </c>
      <c r="M96" s="20">
        <v>0.35</v>
      </c>
      <c r="N96" s="20">
        <v>0.45</v>
      </c>
      <c r="O96" s="20">
        <v>0.55000000000000004</v>
      </c>
      <c r="P96" s="20">
        <v>0.65</v>
      </c>
      <c r="Q96" s="20">
        <v>0.75</v>
      </c>
      <c r="R96" s="20">
        <v>0.85</v>
      </c>
      <c r="S96" s="20">
        <v>1</v>
      </c>
    </row>
    <row r="97" spans="1:19" ht="30" x14ac:dyDescent="0.25">
      <c r="A97" s="28"/>
      <c r="B97" s="28"/>
      <c r="C97" s="41"/>
      <c r="D97" s="72"/>
      <c r="E97" s="40"/>
      <c r="F97" s="71" t="s">
        <v>298</v>
      </c>
      <c r="G97" s="20">
        <v>1</v>
      </c>
      <c r="H97" s="21">
        <v>0</v>
      </c>
      <c r="I97" s="21">
        <v>0</v>
      </c>
      <c r="J97" s="20">
        <v>0.05</v>
      </c>
      <c r="K97" s="20">
        <v>0.15</v>
      </c>
      <c r="L97" s="20">
        <v>0.25</v>
      </c>
      <c r="M97" s="20">
        <v>0.35</v>
      </c>
      <c r="N97" s="20">
        <v>0.45</v>
      </c>
      <c r="O97" s="20">
        <v>0.55000000000000004</v>
      </c>
      <c r="P97" s="20">
        <v>0.65</v>
      </c>
      <c r="Q97" s="20">
        <v>0.75</v>
      </c>
      <c r="R97" s="20">
        <v>0.85</v>
      </c>
      <c r="S97" s="20">
        <v>1</v>
      </c>
    </row>
    <row r="98" spans="1:19" ht="45" x14ac:dyDescent="0.25">
      <c r="A98" s="28"/>
      <c r="B98" s="28"/>
      <c r="C98" s="41"/>
      <c r="D98" s="72"/>
      <c r="E98" s="40"/>
      <c r="F98" s="71" t="s">
        <v>299</v>
      </c>
      <c r="G98" s="20">
        <v>1</v>
      </c>
      <c r="H98" s="21">
        <v>0</v>
      </c>
      <c r="I98" s="21">
        <v>0</v>
      </c>
      <c r="J98" s="21">
        <v>0</v>
      </c>
      <c r="K98" s="21">
        <v>0</v>
      </c>
      <c r="L98" s="20">
        <v>0.1</v>
      </c>
      <c r="M98" s="20">
        <v>0.2</v>
      </c>
      <c r="N98" s="20">
        <v>0.3</v>
      </c>
      <c r="O98" s="20">
        <v>0.5</v>
      </c>
      <c r="P98" s="20">
        <v>0.6</v>
      </c>
      <c r="Q98" s="20">
        <v>0.8</v>
      </c>
      <c r="R98" s="20">
        <v>0.9</v>
      </c>
      <c r="S98" s="20">
        <v>1</v>
      </c>
    </row>
    <row r="99" spans="1:19" ht="45" customHeight="1" x14ac:dyDescent="0.25">
      <c r="A99" s="28"/>
      <c r="B99" s="28"/>
      <c r="C99" s="41" t="s">
        <v>300</v>
      </c>
      <c r="D99" s="72" t="s">
        <v>301</v>
      </c>
      <c r="E99" s="40">
        <v>1</v>
      </c>
      <c r="F99" s="71" t="s">
        <v>302</v>
      </c>
      <c r="G99" s="20">
        <v>1</v>
      </c>
      <c r="H99" s="21">
        <v>0</v>
      </c>
      <c r="I99" s="21">
        <v>0</v>
      </c>
      <c r="J99" s="20">
        <v>0.1</v>
      </c>
      <c r="K99" s="20">
        <v>0.2</v>
      </c>
      <c r="L99" s="20">
        <v>0.3</v>
      </c>
      <c r="M99" s="20">
        <v>0.4</v>
      </c>
      <c r="N99" s="20">
        <v>0.6</v>
      </c>
      <c r="O99" s="20">
        <v>0.8</v>
      </c>
      <c r="P99" s="20">
        <v>1</v>
      </c>
      <c r="Q99" s="20">
        <v>1</v>
      </c>
      <c r="R99" s="20">
        <v>1</v>
      </c>
      <c r="S99" s="20">
        <v>1</v>
      </c>
    </row>
    <row r="100" spans="1:19" ht="45" x14ac:dyDescent="0.25">
      <c r="A100" s="28"/>
      <c r="B100" s="28"/>
      <c r="C100" s="41"/>
      <c r="D100" s="72"/>
      <c r="E100" s="40"/>
      <c r="F100" s="71" t="s">
        <v>303</v>
      </c>
      <c r="G100" s="20">
        <v>1</v>
      </c>
      <c r="H100" s="21">
        <v>0</v>
      </c>
      <c r="I100" s="21">
        <v>0</v>
      </c>
      <c r="J100" s="21">
        <v>0</v>
      </c>
      <c r="K100" s="21">
        <v>0</v>
      </c>
      <c r="L100" s="20">
        <v>0.1</v>
      </c>
      <c r="M100" s="20">
        <v>0.2</v>
      </c>
      <c r="N100" s="20">
        <v>0.3</v>
      </c>
      <c r="O100" s="20">
        <v>0.5</v>
      </c>
      <c r="P100" s="20">
        <v>0.7</v>
      </c>
      <c r="Q100" s="20">
        <v>0.9</v>
      </c>
      <c r="R100" s="20">
        <v>1</v>
      </c>
      <c r="S100" s="20">
        <v>1</v>
      </c>
    </row>
    <row r="101" spans="1:19" ht="45" x14ac:dyDescent="0.25">
      <c r="A101" s="28"/>
      <c r="B101" s="28"/>
      <c r="C101" s="41" t="s">
        <v>305</v>
      </c>
      <c r="D101" s="72" t="s">
        <v>306</v>
      </c>
      <c r="E101" s="40">
        <v>1</v>
      </c>
      <c r="F101" s="71" t="s">
        <v>307</v>
      </c>
      <c r="G101" s="21">
        <v>12</v>
      </c>
      <c r="H101" s="21">
        <v>1</v>
      </c>
      <c r="I101" s="21">
        <v>2</v>
      </c>
      <c r="J101" s="21">
        <v>3</v>
      </c>
      <c r="K101" s="21">
        <v>4</v>
      </c>
      <c r="L101" s="21">
        <v>5</v>
      </c>
      <c r="M101" s="21">
        <v>6</v>
      </c>
      <c r="N101" s="21">
        <v>7</v>
      </c>
      <c r="O101" s="21">
        <v>8</v>
      </c>
      <c r="P101" s="21">
        <v>9</v>
      </c>
      <c r="Q101" s="21">
        <v>10</v>
      </c>
      <c r="R101" s="21">
        <v>11</v>
      </c>
      <c r="S101" s="21">
        <v>12</v>
      </c>
    </row>
    <row r="102" spans="1:19" ht="45" x14ac:dyDescent="0.25">
      <c r="A102" s="28"/>
      <c r="B102" s="28"/>
      <c r="C102" s="41"/>
      <c r="D102" s="72"/>
      <c r="E102" s="40"/>
      <c r="F102" s="71" t="s">
        <v>308</v>
      </c>
      <c r="G102" s="21">
        <v>12</v>
      </c>
      <c r="H102" s="21">
        <v>1</v>
      </c>
      <c r="I102" s="21">
        <v>2</v>
      </c>
      <c r="J102" s="21">
        <v>3</v>
      </c>
      <c r="K102" s="21">
        <v>4</v>
      </c>
      <c r="L102" s="21">
        <v>5</v>
      </c>
      <c r="M102" s="21">
        <v>6</v>
      </c>
      <c r="N102" s="21">
        <v>7</v>
      </c>
      <c r="O102" s="21">
        <v>8</v>
      </c>
      <c r="P102" s="21">
        <v>9</v>
      </c>
      <c r="Q102" s="21">
        <v>10</v>
      </c>
      <c r="R102" s="21">
        <v>11</v>
      </c>
      <c r="S102" s="21">
        <v>12</v>
      </c>
    </row>
    <row r="103" spans="1:19" ht="90" customHeight="1" x14ac:dyDescent="0.25">
      <c r="A103" s="28"/>
      <c r="B103" s="28"/>
      <c r="C103" s="41" t="s">
        <v>309</v>
      </c>
      <c r="D103" s="72" t="s">
        <v>310</v>
      </c>
      <c r="E103" s="40">
        <v>1</v>
      </c>
      <c r="F103" s="71" t="s">
        <v>311</v>
      </c>
      <c r="G103" s="21">
        <v>1</v>
      </c>
      <c r="H103" s="21">
        <v>0</v>
      </c>
      <c r="I103" s="21">
        <v>0</v>
      </c>
      <c r="J103" s="21">
        <v>1</v>
      </c>
      <c r="K103" s="21">
        <v>1</v>
      </c>
      <c r="L103" s="21">
        <v>1</v>
      </c>
      <c r="M103" s="21">
        <v>1</v>
      </c>
      <c r="N103" s="21">
        <v>1</v>
      </c>
      <c r="O103" s="21">
        <v>1</v>
      </c>
      <c r="P103" s="21">
        <v>1</v>
      </c>
      <c r="Q103" s="21">
        <v>1</v>
      </c>
      <c r="R103" s="21">
        <v>1</v>
      </c>
      <c r="S103" s="21">
        <v>1</v>
      </c>
    </row>
    <row r="104" spans="1:19" ht="30" x14ac:dyDescent="0.25">
      <c r="A104" s="28"/>
      <c r="B104" s="28"/>
      <c r="C104" s="41"/>
      <c r="D104" s="72"/>
      <c r="E104" s="40"/>
      <c r="F104" s="71" t="s">
        <v>312</v>
      </c>
      <c r="G104" s="21">
        <v>2</v>
      </c>
      <c r="H104" s="21">
        <v>0</v>
      </c>
      <c r="I104" s="21">
        <v>0</v>
      </c>
      <c r="J104" s="21">
        <v>0</v>
      </c>
      <c r="K104" s="21">
        <v>0</v>
      </c>
      <c r="L104" s="21">
        <v>0</v>
      </c>
      <c r="M104" s="21">
        <v>0</v>
      </c>
      <c r="N104" s="21">
        <v>1</v>
      </c>
      <c r="O104" s="21">
        <v>1</v>
      </c>
      <c r="P104" s="21">
        <v>1</v>
      </c>
      <c r="Q104" s="21">
        <v>1</v>
      </c>
      <c r="R104" s="21">
        <v>1</v>
      </c>
      <c r="S104" s="21">
        <v>2</v>
      </c>
    </row>
    <row r="105" spans="1:19" ht="30" x14ac:dyDescent="0.25">
      <c r="A105" s="28"/>
      <c r="B105" s="28"/>
      <c r="C105" s="41"/>
      <c r="D105" s="72"/>
      <c r="E105" s="40"/>
      <c r="F105" s="71" t="s">
        <v>313</v>
      </c>
      <c r="G105" s="21">
        <v>1</v>
      </c>
      <c r="H105" s="21">
        <v>0</v>
      </c>
      <c r="I105" s="21">
        <v>0</v>
      </c>
      <c r="J105" s="21">
        <v>0</v>
      </c>
      <c r="K105" s="21">
        <v>0</v>
      </c>
      <c r="L105" s="21">
        <v>0</v>
      </c>
      <c r="M105" s="21">
        <v>0</v>
      </c>
      <c r="N105" s="21">
        <v>0</v>
      </c>
      <c r="O105" s="21">
        <v>0</v>
      </c>
      <c r="P105" s="21">
        <v>0</v>
      </c>
      <c r="Q105" s="21">
        <v>0</v>
      </c>
      <c r="R105" s="21">
        <v>0</v>
      </c>
      <c r="S105" s="21">
        <v>1</v>
      </c>
    </row>
    <row r="106" spans="1:19" ht="45" x14ac:dyDescent="0.25">
      <c r="A106" s="28"/>
      <c r="B106" s="28"/>
      <c r="C106" s="41"/>
      <c r="D106" s="72"/>
      <c r="E106" s="40"/>
      <c r="F106" s="71" t="s">
        <v>314</v>
      </c>
      <c r="G106" s="21">
        <v>1</v>
      </c>
      <c r="H106" s="21">
        <v>0</v>
      </c>
      <c r="I106" s="21">
        <v>0</v>
      </c>
      <c r="J106" s="21">
        <v>0</v>
      </c>
      <c r="K106" s="21">
        <v>0</v>
      </c>
      <c r="L106" s="21">
        <v>0</v>
      </c>
      <c r="M106" s="21">
        <v>0</v>
      </c>
      <c r="N106" s="21">
        <v>1</v>
      </c>
      <c r="O106" s="21">
        <v>1</v>
      </c>
      <c r="P106" s="21">
        <v>1</v>
      </c>
      <c r="Q106" s="21">
        <v>1</v>
      </c>
      <c r="R106" s="21">
        <v>1</v>
      </c>
      <c r="S106" s="21">
        <v>1</v>
      </c>
    </row>
    <row r="107" spans="1:19" ht="45" x14ac:dyDescent="0.25">
      <c r="A107" s="28"/>
      <c r="B107" s="28"/>
      <c r="C107" s="41"/>
      <c r="D107" s="72"/>
      <c r="E107" s="40"/>
      <c r="F107" s="71" t="s">
        <v>315</v>
      </c>
      <c r="G107" s="21">
        <v>1</v>
      </c>
      <c r="H107" s="21">
        <v>0</v>
      </c>
      <c r="I107" s="21">
        <v>0</v>
      </c>
      <c r="J107" s="21">
        <v>0</v>
      </c>
      <c r="K107" s="21">
        <v>0</v>
      </c>
      <c r="L107" s="21">
        <v>0</v>
      </c>
      <c r="M107" s="21">
        <v>0</v>
      </c>
      <c r="N107" s="21">
        <v>0</v>
      </c>
      <c r="O107" s="21">
        <v>0</v>
      </c>
      <c r="P107" s="21">
        <v>0</v>
      </c>
      <c r="Q107" s="21">
        <v>0</v>
      </c>
      <c r="R107" s="21">
        <v>0</v>
      </c>
      <c r="S107" s="21">
        <v>1</v>
      </c>
    </row>
    <row r="108" spans="1:19" ht="45" x14ac:dyDescent="0.25">
      <c r="A108" s="28"/>
      <c r="B108" s="28"/>
      <c r="C108" s="41"/>
      <c r="D108" s="72"/>
      <c r="E108" s="40"/>
      <c r="F108" s="71" t="s">
        <v>316</v>
      </c>
      <c r="G108" s="21">
        <v>1</v>
      </c>
      <c r="H108" s="21">
        <v>0</v>
      </c>
      <c r="I108" s="21">
        <v>0</v>
      </c>
      <c r="J108" s="21">
        <v>0</v>
      </c>
      <c r="K108" s="21">
        <v>0</v>
      </c>
      <c r="L108" s="21">
        <v>0</v>
      </c>
      <c r="M108" s="21">
        <v>0</v>
      </c>
      <c r="N108" s="21">
        <v>0</v>
      </c>
      <c r="O108" s="21">
        <v>0</v>
      </c>
      <c r="P108" s="21">
        <v>0</v>
      </c>
      <c r="Q108" s="21">
        <v>0</v>
      </c>
      <c r="R108" s="21">
        <v>0</v>
      </c>
      <c r="S108" s="21">
        <v>1</v>
      </c>
    </row>
    <row r="109" spans="1:19" ht="105" x14ac:dyDescent="0.25">
      <c r="A109" s="28"/>
      <c r="B109" s="28" t="s">
        <v>304</v>
      </c>
      <c r="C109" s="27" t="s">
        <v>317</v>
      </c>
      <c r="D109" s="71" t="s">
        <v>318</v>
      </c>
      <c r="E109" s="20">
        <v>1</v>
      </c>
      <c r="F109" s="71" t="s">
        <v>319</v>
      </c>
      <c r="G109" s="20">
        <v>1</v>
      </c>
      <c r="H109" s="21">
        <v>0</v>
      </c>
      <c r="I109" s="20">
        <v>0.05</v>
      </c>
      <c r="J109" s="20">
        <v>0.15</v>
      </c>
      <c r="K109" s="20">
        <v>0.25</v>
      </c>
      <c r="L109" s="20">
        <v>0.35</v>
      </c>
      <c r="M109" s="20">
        <v>0.45</v>
      </c>
      <c r="N109" s="20">
        <v>0.55000000000000004</v>
      </c>
      <c r="O109" s="20">
        <v>0.65</v>
      </c>
      <c r="P109" s="20">
        <v>0.75</v>
      </c>
      <c r="Q109" s="20">
        <v>0.85</v>
      </c>
      <c r="R109" s="20">
        <v>0.95</v>
      </c>
      <c r="S109" s="20">
        <v>1</v>
      </c>
    </row>
    <row r="110" spans="1:19" ht="75" customHeight="1" x14ac:dyDescent="0.25">
      <c r="A110" s="28"/>
      <c r="B110" s="28"/>
      <c r="C110" s="41" t="s">
        <v>320</v>
      </c>
      <c r="D110" s="72" t="s">
        <v>321</v>
      </c>
      <c r="E110" s="40">
        <v>1</v>
      </c>
      <c r="F110" s="71" t="s">
        <v>322</v>
      </c>
      <c r="G110" s="20">
        <v>1</v>
      </c>
      <c r="H110" s="20">
        <v>0.1</v>
      </c>
      <c r="I110" s="20">
        <v>0.3</v>
      </c>
      <c r="J110" s="20">
        <v>0.5</v>
      </c>
      <c r="K110" s="20">
        <v>0.7</v>
      </c>
      <c r="L110" s="20">
        <v>0.9</v>
      </c>
      <c r="M110" s="20">
        <v>1</v>
      </c>
      <c r="N110" s="20">
        <v>1</v>
      </c>
      <c r="O110" s="20">
        <v>1</v>
      </c>
      <c r="P110" s="20">
        <v>1</v>
      </c>
      <c r="Q110" s="20">
        <v>1</v>
      </c>
      <c r="R110" s="20">
        <v>1</v>
      </c>
      <c r="S110" s="20">
        <v>1</v>
      </c>
    </row>
    <row r="111" spans="1:19" ht="90" x14ac:dyDescent="0.25">
      <c r="A111" s="28"/>
      <c r="B111" s="28"/>
      <c r="C111" s="41"/>
      <c r="D111" s="72"/>
      <c r="E111" s="40"/>
      <c r="F111" s="71" t="s">
        <v>323</v>
      </c>
      <c r="G111" s="20">
        <v>1</v>
      </c>
      <c r="H111" s="20">
        <v>0.1</v>
      </c>
      <c r="I111" s="20">
        <v>0.3</v>
      </c>
      <c r="J111" s="20">
        <v>0.5</v>
      </c>
      <c r="K111" s="20">
        <v>0.7</v>
      </c>
      <c r="L111" s="20">
        <v>0.9</v>
      </c>
      <c r="M111" s="20">
        <v>1</v>
      </c>
      <c r="N111" s="20">
        <v>1</v>
      </c>
      <c r="O111" s="20">
        <v>1</v>
      </c>
      <c r="P111" s="20">
        <v>1</v>
      </c>
      <c r="Q111" s="20">
        <v>1</v>
      </c>
      <c r="R111" s="20">
        <v>1</v>
      </c>
      <c r="S111" s="20">
        <v>1</v>
      </c>
    </row>
    <row r="112" spans="1:19" ht="45" x14ac:dyDescent="0.25">
      <c r="A112" s="28"/>
      <c r="B112" s="28"/>
      <c r="C112" s="41"/>
      <c r="D112" s="72"/>
      <c r="E112" s="40"/>
      <c r="F112" s="71" t="s">
        <v>324</v>
      </c>
      <c r="G112" s="20">
        <v>1</v>
      </c>
      <c r="H112" s="21">
        <v>0</v>
      </c>
      <c r="I112" s="21">
        <v>0</v>
      </c>
      <c r="J112" s="21">
        <v>0</v>
      </c>
      <c r="K112" s="21">
        <v>0</v>
      </c>
      <c r="L112" s="21">
        <v>0</v>
      </c>
      <c r="M112" s="20">
        <v>0.5</v>
      </c>
      <c r="N112" s="20">
        <v>1</v>
      </c>
      <c r="O112" s="20">
        <v>1</v>
      </c>
      <c r="P112" s="20">
        <v>1</v>
      </c>
      <c r="Q112" s="20">
        <v>1</v>
      </c>
      <c r="R112" s="20">
        <v>1</v>
      </c>
      <c r="S112" s="20">
        <v>1</v>
      </c>
    </row>
    <row r="113" spans="1:19" ht="45" x14ac:dyDescent="0.25">
      <c r="A113" s="28"/>
      <c r="B113" s="28"/>
      <c r="C113" s="41"/>
      <c r="D113" s="72"/>
      <c r="E113" s="40"/>
      <c r="F113" s="71" t="s">
        <v>325</v>
      </c>
      <c r="G113" s="20">
        <v>1</v>
      </c>
      <c r="H113" s="20">
        <v>0.1</v>
      </c>
      <c r="I113" s="20">
        <v>0.55000000000000004</v>
      </c>
      <c r="J113" s="20">
        <v>1</v>
      </c>
      <c r="K113" s="20">
        <v>1</v>
      </c>
      <c r="L113" s="20">
        <v>1</v>
      </c>
      <c r="M113" s="20">
        <v>1</v>
      </c>
      <c r="N113" s="20">
        <v>1</v>
      </c>
      <c r="O113" s="20">
        <v>1</v>
      </c>
      <c r="P113" s="20">
        <v>1</v>
      </c>
      <c r="Q113" s="20">
        <v>1</v>
      </c>
      <c r="R113" s="20">
        <v>1</v>
      </c>
      <c r="S113" s="20">
        <v>1</v>
      </c>
    </row>
    <row r="114" spans="1:19" ht="45" x14ac:dyDescent="0.25">
      <c r="A114" s="28"/>
      <c r="B114" s="28"/>
      <c r="C114" s="41"/>
      <c r="D114" s="72"/>
      <c r="E114" s="40"/>
      <c r="F114" s="71" t="s">
        <v>326</v>
      </c>
      <c r="G114" s="20">
        <v>1</v>
      </c>
      <c r="H114" s="21">
        <v>0</v>
      </c>
      <c r="I114" s="21">
        <v>0</v>
      </c>
      <c r="J114" s="20">
        <v>0.1</v>
      </c>
      <c r="K114" s="20">
        <v>0.2</v>
      </c>
      <c r="L114" s="20">
        <v>0.35</v>
      </c>
      <c r="M114" s="20">
        <v>0.45</v>
      </c>
      <c r="N114" s="20">
        <v>0.65</v>
      </c>
      <c r="O114" s="20">
        <v>0.75</v>
      </c>
      <c r="P114" s="20">
        <v>1</v>
      </c>
      <c r="Q114" s="20">
        <v>1</v>
      </c>
      <c r="R114" s="20">
        <v>1</v>
      </c>
      <c r="S114" s="20">
        <v>1</v>
      </c>
    </row>
    <row r="115" spans="1:19" ht="45" x14ac:dyDescent="0.25">
      <c r="A115" s="28"/>
      <c r="B115" s="28"/>
      <c r="C115" s="41"/>
      <c r="D115" s="72"/>
      <c r="E115" s="40"/>
      <c r="F115" s="71" t="s">
        <v>327</v>
      </c>
      <c r="G115" s="20">
        <v>1</v>
      </c>
      <c r="H115" s="21">
        <v>0</v>
      </c>
      <c r="I115" s="21">
        <v>0</v>
      </c>
      <c r="J115" s="21">
        <v>0</v>
      </c>
      <c r="K115" s="21">
        <v>0</v>
      </c>
      <c r="L115" s="21">
        <v>0</v>
      </c>
      <c r="M115" s="20">
        <v>0.15</v>
      </c>
      <c r="N115" s="20">
        <v>0.3</v>
      </c>
      <c r="O115" s="20">
        <v>0.6</v>
      </c>
      <c r="P115" s="20">
        <v>0.9</v>
      </c>
      <c r="Q115" s="20">
        <v>1</v>
      </c>
      <c r="R115" s="20">
        <v>1</v>
      </c>
      <c r="S115" s="20">
        <v>1</v>
      </c>
    </row>
    <row r="116" spans="1:19" ht="45" x14ac:dyDescent="0.25">
      <c r="A116" s="28"/>
      <c r="B116" s="28"/>
      <c r="C116" s="41"/>
      <c r="D116" s="72"/>
      <c r="E116" s="40"/>
      <c r="F116" s="71" t="s">
        <v>328</v>
      </c>
      <c r="G116" s="20">
        <v>1</v>
      </c>
      <c r="H116" s="20">
        <v>0.2</v>
      </c>
      <c r="I116" s="20">
        <v>0.65</v>
      </c>
      <c r="J116" s="20">
        <v>1</v>
      </c>
      <c r="K116" s="20">
        <v>1</v>
      </c>
      <c r="L116" s="20">
        <v>1</v>
      </c>
      <c r="M116" s="20">
        <v>1</v>
      </c>
      <c r="N116" s="20">
        <v>1</v>
      </c>
      <c r="O116" s="20">
        <v>1</v>
      </c>
      <c r="P116" s="20">
        <v>1</v>
      </c>
      <c r="Q116" s="20">
        <v>1</v>
      </c>
      <c r="R116" s="20">
        <v>1</v>
      </c>
      <c r="S116" s="20">
        <v>1</v>
      </c>
    </row>
    <row r="117" spans="1:19" ht="75" x14ac:dyDescent="0.25">
      <c r="A117" s="28"/>
      <c r="B117" s="28"/>
      <c r="C117" s="41"/>
      <c r="D117" s="72"/>
      <c r="E117" s="40"/>
      <c r="F117" s="71" t="s">
        <v>329</v>
      </c>
      <c r="G117" s="20">
        <v>1</v>
      </c>
      <c r="H117" s="20">
        <v>0.2</v>
      </c>
      <c r="I117" s="20">
        <v>0.65</v>
      </c>
      <c r="J117" s="20">
        <v>1</v>
      </c>
      <c r="K117" s="20">
        <v>1</v>
      </c>
      <c r="L117" s="20">
        <v>1</v>
      </c>
      <c r="M117" s="20">
        <v>1</v>
      </c>
      <c r="N117" s="20">
        <v>1</v>
      </c>
      <c r="O117" s="20">
        <v>1</v>
      </c>
      <c r="P117" s="20">
        <v>1</v>
      </c>
      <c r="Q117" s="20">
        <v>1</v>
      </c>
      <c r="R117" s="20">
        <v>1</v>
      </c>
      <c r="S117" s="20">
        <v>1</v>
      </c>
    </row>
    <row r="118" spans="1:19" ht="45" x14ac:dyDescent="0.25">
      <c r="A118" s="28"/>
      <c r="B118" s="28"/>
      <c r="C118" s="41"/>
      <c r="D118" s="72"/>
      <c r="E118" s="40"/>
      <c r="F118" s="71" t="s">
        <v>330</v>
      </c>
      <c r="G118" s="20">
        <v>1</v>
      </c>
      <c r="H118" s="20">
        <v>0.2</v>
      </c>
      <c r="I118" s="20">
        <v>0.65</v>
      </c>
      <c r="J118" s="20">
        <v>1</v>
      </c>
      <c r="K118" s="20">
        <v>1</v>
      </c>
      <c r="L118" s="20">
        <v>1</v>
      </c>
      <c r="M118" s="20">
        <v>1</v>
      </c>
      <c r="N118" s="20">
        <v>1</v>
      </c>
      <c r="O118" s="20">
        <v>1</v>
      </c>
      <c r="P118" s="20">
        <v>1</v>
      </c>
      <c r="Q118" s="20">
        <v>1</v>
      </c>
      <c r="R118" s="20">
        <v>1</v>
      </c>
      <c r="S118" s="20">
        <v>1</v>
      </c>
    </row>
    <row r="119" spans="1:19" ht="60" customHeight="1" x14ac:dyDescent="0.25">
      <c r="A119" s="28"/>
      <c r="B119" s="28" t="s">
        <v>21</v>
      </c>
      <c r="C119" s="41" t="s">
        <v>331</v>
      </c>
      <c r="D119" s="72" t="s">
        <v>332</v>
      </c>
      <c r="E119" s="40">
        <v>1</v>
      </c>
      <c r="F119" s="71" t="s">
        <v>333</v>
      </c>
      <c r="G119" s="20">
        <v>1</v>
      </c>
      <c r="H119" s="21">
        <v>0</v>
      </c>
      <c r="I119" s="20">
        <v>0.05</v>
      </c>
      <c r="J119" s="20">
        <v>0.15</v>
      </c>
      <c r="K119" s="20">
        <v>0.25</v>
      </c>
      <c r="L119" s="20">
        <v>0.35</v>
      </c>
      <c r="M119" s="20">
        <v>0.45</v>
      </c>
      <c r="N119" s="20">
        <v>0.55000000000000004</v>
      </c>
      <c r="O119" s="20">
        <v>0.65</v>
      </c>
      <c r="P119" s="20">
        <v>0.75</v>
      </c>
      <c r="Q119" s="20">
        <v>0.85</v>
      </c>
      <c r="R119" s="20">
        <v>0.95</v>
      </c>
      <c r="S119" s="20">
        <v>1</v>
      </c>
    </row>
    <row r="120" spans="1:19" ht="30" x14ac:dyDescent="0.25">
      <c r="A120" s="28"/>
      <c r="B120" s="28"/>
      <c r="C120" s="41"/>
      <c r="D120" s="72"/>
      <c r="E120" s="40"/>
      <c r="F120" s="71" t="s">
        <v>334</v>
      </c>
      <c r="G120" s="20">
        <v>1</v>
      </c>
      <c r="H120" s="21">
        <v>0</v>
      </c>
      <c r="I120" s="20">
        <v>0.05</v>
      </c>
      <c r="J120" s="20">
        <v>0.15</v>
      </c>
      <c r="K120" s="20">
        <v>0.25</v>
      </c>
      <c r="L120" s="20">
        <v>0.35</v>
      </c>
      <c r="M120" s="20">
        <v>0.45</v>
      </c>
      <c r="N120" s="20">
        <v>0.55000000000000004</v>
      </c>
      <c r="O120" s="20">
        <v>0.65</v>
      </c>
      <c r="P120" s="20">
        <v>0.75</v>
      </c>
      <c r="Q120" s="20">
        <v>0.85</v>
      </c>
      <c r="R120" s="20">
        <v>0.95</v>
      </c>
      <c r="S120" s="20">
        <v>1</v>
      </c>
    </row>
    <row r="121" spans="1:19" ht="60" x14ac:dyDescent="0.25">
      <c r="A121" s="28"/>
      <c r="B121" s="28"/>
      <c r="C121" s="27" t="s">
        <v>335</v>
      </c>
      <c r="D121" s="71" t="s">
        <v>336</v>
      </c>
      <c r="E121" s="20">
        <v>1</v>
      </c>
      <c r="F121" s="71" t="s">
        <v>337</v>
      </c>
      <c r="G121" s="20">
        <v>1</v>
      </c>
      <c r="H121" s="21">
        <v>0</v>
      </c>
      <c r="I121" s="20">
        <v>0.05</v>
      </c>
      <c r="J121" s="20">
        <v>0.15</v>
      </c>
      <c r="K121" s="20">
        <v>0.25</v>
      </c>
      <c r="L121" s="20">
        <v>0.35</v>
      </c>
      <c r="M121" s="20">
        <v>0.45</v>
      </c>
      <c r="N121" s="20">
        <v>0.55000000000000004</v>
      </c>
      <c r="O121" s="20">
        <v>0.65</v>
      </c>
      <c r="P121" s="20">
        <v>0.75</v>
      </c>
      <c r="Q121" s="20">
        <v>0.85</v>
      </c>
      <c r="R121" s="20">
        <v>0.95</v>
      </c>
      <c r="S121" s="20">
        <v>1</v>
      </c>
    </row>
    <row r="122" spans="1:19" ht="75" customHeight="1" x14ac:dyDescent="0.25">
      <c r="A122" s="28"/>
      <c r="B122" s="28"/>
      <c r="C122" s="41" t="s">
        <v>338</v>
      </c>
      <c r="D122" s="72" t="s">
        <v>339</v>
      </c>
      <c r="E122" s="40">
        <v>1</v>
      </c>
      <c r="F122" s="71" t="s">
        <v>340</v>
      </c>
      <c r="G122" s="21">
        <v>4</v>
      </c>
      <c r="H122" s="21">
        <v>0</v>
      </c>
      <c r="I122" s="21">
        <v>0</v>
      </c>
      <c r="J122" s="21">
        <v>1</v>
      </c>
      <c r="K122" s="21">
        <v>1</v>
      </c>
      <c r="L122" s="21">
        <v>1</v>
      </c>
      <c r="M122" s="21">
        <v>2</v>
      </c>
      <c r="N122" s="21">
        <v>2</v>
      </c>
      <c r="O122" s="21">
        <v>2</v>
      </c>
      <c r="P122" s="21">
        <v>3</v>
      </c>
      <c r="Q122" s="21">
        <v>3</v>
      </c>
      <c r="R122" s="21">
        <v>3</v>
      </c>
      <c r="S122" s="21">
        <v>4</v>
      </c>
    </row>
    <row r="123" spans="1:19" ht="30" x14ac:dyDescent="0.25">
      <c r="A123" s="28"/>
      <c r="B123" s="28"/>
      <c r="C123" s="41"/>
      <c r="D123" s="72"/>
      <c r="E123" s="40"/>
      <c r="F123" s="71" t="s">
        <v>341</v>
      </c>
      <c r="G123" s="21">
        <v>4</v>
      </c>
      <c r="H123" s="21">
        <v>0</v>
      </c>
      <c r="I123" s="21">
        <v>0</v>
      </c>
      <c r="J123" s="21">
        <v>1</v>
      </c>
      <c r="K123" s="21">
        <v>1</v>
      </c>
      <c r="L123" s="21">
        <v>1</v>
      </c>
      <c r="M123" s="21">
        <v>2</v>
      </c>
      <c r="N123" s="21">
        <v>2</v>
      </c>
      <c r="O123" s="21">
        <v>2</v>
      </c>
      <c r="P123" s="21">
        <v>3</v>
      </c>
      <c r="Q123" s="21">
        <v>3</v>
      </c>
      <c r="R123" s="21">
        <v>3</v>
      </c>
      <c r="S123" s="21">
        <v>4</v>
      </c>
    </row>
    <row r="124" spans="1:19" ht="45" x14ac:dyDescent="0.25">
      <c r="A124" s="28"/>
      <c r="B124" s="28"/>
      <c r="C124" s="41"/>
      <c r="D124" s="72"/>
      <c r="E124" s="40"/>
      <c r="F124" s="71" t="s">
        <v>342</v>
      </c>
      <c r="G124" s="20">
        <v>1</v>
      </c>
      <c r="H124" s="21">
        <v>0</v>
      </c>
      <c r="I124" s="20">
        <v>0.05</v>
      </c>
      <c r="J124" s="20">
        <v>0.15</v>
      </c>
      <c r="K124" s="20">
        <v>0.25</v>
      </c>
      <c r="L124" s="20">
        <v>0.35</v>
      </c>
      <c r="M124" s="20">
        <v>0.45</v>
      </c>
      <c r="N124" s="20">
        <v>0.55000000000000004</v>
      </c>
      <c r="O124" s="20">
        <v>0.65</v>
      </c>
      <c r="P124" s="20">
        <v>0.75</v>
      </c>
      <c r="Q124" s="20">
        <v>0.85</v>
      </c>
      <c r="R124" s="20">
        <v>0.95</v>
      </c>
      <c r="S124" s="20">
        <v>1</v>
      </c>
    </row>
    <row r="125" spans="1:19" ht="45" x14ac:dyDescent="0.25">
      <c r="A125" s="28"/>
      <c r="B125" s="28"/>
      <c r="C125" s="41"/>
      <c r="D125" s="72"/>
      <c r="E125" s="40"/>
      <c r="F125" s="71" t="s">
        <v>343</v>
      </c>
      <c r="G125" s="20">
        <v>1</v>
      </c>
      <c r="H125" s="21">
        <v>0</v>
      </c>
      <c r="I125" s="20">
        <v>0.05</v>
      </c>
      <c r="J125" s="20">
        <v>0.15</v>
      </c>
      <c r="K125" s="20">
        <v>0.25</v>
      </c>
      <c r="L125" s="20">
        <v>0.35</v>
      </c>
      <c r="M125" s="20">
        <v>0.45</v>
      </c>
      <c r="N125" s="20">
        <v>0.55000000000000004</v>
      </c>
      <c r="O125" s="20">
        <v>0.65</v>
      </c>
      <c r="P125" s="20">
        <v>0.75</v>
      </c>
      <c r="Q125" s="20">
        <v>0.85</v>
      </c>
      <c r="R125" s="20">
        <v>0.95</v>
      </c>
      <c r="S125" s="20">
        <v>1</v>
      </c>
    </row>
    <row r="126" spans="1:19" ht="45" x14ac:dyDescent="0.25">
      <c r="A126" s="28"/>
      <c r="B126" s="28"/>
      <c r="C126" s="41"/>
      <c r="D126" s="72"/>
      <c r="E126" s="40"/>
      <c r="F126" s="71" t="s">
        <v>344</v>
      </c>
      <c r="G126" s="20">
        <v>1</v>
      </c>
      <c r="H126" s="21">
        <v>0</v>
      </c>
      <c r="I126" s="20">
        <v>0.05</v>
      </c>
      <c r="J126" s="20">
        <v>0.15</v>
      </c>
      <c r="K126" s="20">
        <v>0.25</v>
      </c>
      <c r="L126" s="20">
        <v>0.35</v>
      </c>
      <c r="M126" s="20">
        <v>0.45</v>
      </c>
      <c r="N126" s="20">
        <v>0.55000000000000004</v>
      </c>
      <c r="O126" s="20">
        <v>0.65</v>
      </c>
      <c r="P126" s="20">
        <v>0.75</v>
      </c>
      <c r="Q126" s="20">
        <v>0.85</v>
      </c>
      <c r="R126" s="20">
        <v>0.95</v>
      </c>
      <c r="S126" s="20">
        <v>1</v>
      </c>
    </row>
    <row r="127" spans="1:19" ht="45" x14ac:dyDescent="0.25">
      <c r="A127" s="28"/>
      <c r="B127" s="28"/>
      <c r="C127" s="41"/>
      <c r="D127" s="72"/>
      <c r="E127" s="40"/>
      <c r="F127" s="71" t="s">
        <v>345</v>
      </c>
      <c r="G127" s="20">
        <v>1</v>
      </c>
      <c r="H127" s="21">
        <v>0</v>
      </c>
      <c r="I127" s="20">
        <v>0.05</v>
      </c>
      <c r="J127" s="20">
        <v>0.15</v>
      </c>
      <c r="K127" s="20">
        <v>0.25</v>
      </c>
      <c r="L127" s="20">
        <v>0.35</v>
      </c>
      <c r="M127" s="20">
        <v>0.45</v>
      </c>
      <c r="N127" s="20">
        <v>0.55000000000000004</v>
      </c>
      <c r="O127" s="20">
        <v>0.65</v>
      </c>
      <c r="P127" s="20">
        <v>0.75</v>
      </c>
      <c r="Q127" s="20">
        <v>0.85</v>
      </c>
      <c r="R127" s="20">
        <v>0.95</v>
      </c>
      <c r="S127" s="20">
        <v>1</v>
      </c>
    </row>
    <row r="128" spans="1:19" ht="45" x14ac:dyDescent="0.25">
      <c r="A128" s="28"/>
      <c r="B128" s="28"/>
      <c r="C128" s="41"/>
      <c r="D128" s="72"/>
      <c r="E128" s="40"/>
      <c r="F128" s="71" t="s">
        <v>346</v>
      </c>
      <c r="G128" s="20">
        <v>1</v>
      </c>
      <c r="H128" s="21">
        <v>0</v>
      </c>
      <c r="I128" s="20">
        <v>0.05</v>
      </c>
      <c r="J128" s="20">
        <v>0.15</v>
      </c>
      <c r="K128" s="20">
        <v>0.25</v>
      </c>
      <c r="L128" s="20">
        <v>0.35</v>
      </c>
      <c r="M128" s="20">
        <v>0.45</v>
      </c>
      <c r="N128" s="20">
        <v>0.55000000000000004</v>
      </c>
      <c r="O128" s="20">
        <v>0.65</v>
      </c>
      <c r="P128" s="20">
        <v>0.75</v>
      </c>
      <c r="Q128" s="20">
        <v>0.85</v>
      </c>
      <c r="R128" s="20">
        <v>0.95</v>
      </c>
      <c r="S128" s="20">
        <v>1</v>
      </c>
    </row>
    <row r="129" spans="1:19" ht="120" customHeight="1" x14ac:dyDescent="0.25">
      <c r="A129" s="28"/>
      <c r="B129" s="28"/>
      <c r="C129" s="41" t="s">
        <v>347</v>
      </c>
      <c r="D129" s="72" t="s">
        <v>348</v>
      </c>
      <c r="E129" s="40">
        <v>1</v>
      </c>
      <c r="F129" s="71" t="s">
        <v>349</v>
      </c>
      <c r="G129" s="20">
        <v>1</v>
      </c>
      <c r="H129" s="20">
        <v>0.05</v>
      </c>
      <c r="I129" s="20">
        <v>0.15</v>
      </c>
      <c r="J129" s="20">
        <v>0.25</v>
      </c>
      <c r="K129" s="20">
        <v>0.35</v>
      </c>
      <c r="L129" s="20">
        <v>0.45</v>
      </c>
      <c r="M129" s="20">
        <v>0.55000000000000004</v>
      </c>
      <c r="N129" s="20">
        <v>0.65</v>
      </c>
      <c r="O129" s="20">
        <v>0.75</v>
      </c>
      <c r="P129" s="20">
        <v>0.85</v>
      </c>
      <c r="Q129" s="20">
        <v>0.9</v>
      </c>
      <c r="R129" s="20">
        <v>0.95</v>
      </c>
      <c r="S129" s="20">
        <v>1</v>
      </c>
    </row>
    <row r="130" spans="1:19" ht="30" x14ac:dyDescent="0.25">
      <c r="A130" s="28"/>
      <c r="B130" s="28"/>
      <c r="C130" s="41"/>
      <c r="D130" s="72"/>
      <c r="E130" s="40"/>
      <c r="F130" s="71" t="s">
        <v>350</v>
      </c>
      <c r="G130" s="20">
        <v>1</v>
      </c>
      <c r="H130" s="20">
        <v>0.05</v>
      </c>
      <c r="I130" s="20">
        <v>0.15</v>
      </c>
      <c r="J130" s="20">
        <v>0.25</v>
      </c>
      <c r="K130" s="20">
        <v>0.35</v>
      </c>
      <c r="L130" s="20">
        <v>0.45</v>
      </c>
      <c r="M130" s="20">
        <v>0.55000000000000004</v>
      </c>
      <c r="N130" s="20">
        <v>0.65</v>
      </c>
      <c r="O130" s="20">
        <v>0.75</v>
      </c>
      <c r="P130" s="20">
        <v>0.85</v>
      </c>
      <c r="Q130" s="20">
        <v>0.9</v>
      </c>
      <c r="R130" s="20">
        <v>0.95</v>
      </c>
      <c r="S130" s="20">
        <v>1</v>
      </c>
    </row>
    <row r="131" spans="1:19" ht="60" x14ac:dyDescent="0.25">
      <c r="A131" s="28"/>
      <c r="B131" s="28"/>
      <c r="C131" s="41"/>
      <c r="D131" s="72"/>
      <c r="E131" s="40"/>
      <c r="F131" s="71" t="s">
        <v>351</v>
      </c>
      <c r="G131" s="20">
        <v>1</v>
      </c>
      <c r="H131" s="20">
        <v>0.05</v>
      </c>
      <c r="I131" s="20">
        <v>0.15</v>
      </c>
      <c r="J131" s="20">
        <v>0.25</v>
      </c>
      <c r="K131" s="20">
        <v>0.35</v>
      </c>
      <c r="L131" s="20">
        <v>0.45</v>
      </c>
      <c r="M131" s="20">
        <v>0.55000000000000004</v>
      </c>
      <c r="N131" s="20">
        <v>0.65</v>
      </c>
      <c r="O131" s="20">
        <v>0.75</v>
      </c>
      <c r="P131" s="20">
        <v>0.85</v>
      </c>
      <c r="Q131" s="20">
        <v>0.9</v>
      </c>
      <c r="R131" s="20">
        <v>0.95</v>
      </c>
      <c r="S131" s="20">
        <v>1</v>
      </c>
    </row>
    <row r="132" spans="1:19" ht="60" x14ac:dyDescent="0.25">
      <c r="A132" s="28"/>
      <c r="B132" s="28"/>
      <c r="C132" s="41"/>
      <c r="D132" s="72"/>
      <c r="E132" s="40"/>
      <c r="F132" s="71" t="s">
        <v>352</v>
      </c>
      <c r="G132" s="20">
        <v>1</v>
      </c>
      <c r="H132" s="20">
        <v>0.05</v>
      </c>
      <c r="I132" s="20">
        <v>0.15</v>
      </c>
      <c r="J132" s="20">
        <v>0.25</v>
      </c>
      <c r="K132" s="20">
        <v>0.35</v>
      </c>
      <c r="L132" s="20">
        <v>0.45</v>
      </c>
      <c r="M132" s="20">
        <v>0.55000000000000004</v>
      </c>
      <c r="N132" s="20">
        <v>0.65</v>
      </c>
      <c r="O132" s="20">
        <v>0.75</v>
      </c>
      <c r="P132" s="20">
        <v>0.85</v>
      </c>
      <c r="Q132" s="20">
        <v>0.9</v>
      </c>
      <c r="R132" s="20">
        <v>0.95</v>
      </c>
      <c r="S132" s="20">
        <v>1</v>
      </c>
    </row>
    <row r="133" spans="1:19" ht="120" customHeight="1" x14ac:dyDescent="0.25">
      <c r="A133" s="28"/>
      <c r="B133" s="28"/>
      <c r="C133" s="41" t="s">
        <v>353</v>
      </c>
      <c r="D133" s="72" t="s">
        <v>354</v>
      </c>
      <c r="E133" s="40">
        <v>1</v>
      </c>
      <c r="F133" s="71" t="s">
        <v>355</v>
      </c>
      <c r="G133" s="21">
        <v>1</v>
      </c>
      <c r="H133" s="21">
        <v>0</v>
      </c>
      <c r="I133" s="21">
        <v>0</v>
      </c>
      <c r="J133" s="21">
        <v>1</v>
      </c>
      <c r="K133" s="21">
        <v>1</v>
      </c>
      <c r="L133" s="21">
        <v>1</v>
      </c>
      <c r="M133" s="21">
        <v>1</v>
      </c>
      <c r="N133" s="21">
        <v>1</v>
      </c>
      <c r="O133" s="21">
        <v>1</v>
      </c>
      <c r="P133" s="21">
        <v>1</v>
      </c>
      <c r="Q133" s="21">
        <v>1</v>
      </c>
      <c r="R133" s="21">
        <v>1</v>
      </c>
      <c r="S133" s="21">
        <v>1</v>
      </c>
    </row>
    <row r="134" spans="1:19" ht="30" x14ac:dyDescent="0.25">
      <c r="A134" s="28"/>
      <c r="B134" s="28"/>
      <c r="C134" s="41"/>
      <c r="D134" s="72"/>
      <c r="E134" s="40"/>
      <c r="F134" s="71" t="s">
        <v>356</v>
      </c>
      <c r="G134" s="21">
        <v>1</v>
      </c>
      <c r="H134" s="21">
        <v>0</v>
      </c>
      <c r="I134" s="21">
        <v>0</v>
      </c>
      <c r="J134" s="21">
        <v>0</v>
      </c>
      <c r="K134" s="21">
        <v>0</v>
      </c>
      <c r="L134" s="21">
        <v>1</v>
      </c>
      <c r="M134" s="21">
        <v>1</v>
      </c>
      <c r="N134" s="21">
        <v>1</v>
      </c>
      <c r="O134" s="21">
        <v>1</v>
      </c>
      <c r="P134" s="21">
        <v>1</v>
      </c>
      <c r="Q134" s="21">
        <v>1</v>
      </c>
      <c r="R134" s="21">
        <v>1</v>
      </c>
      <c r="S134" s="21">
        <v>1</v>
      </c>
    </row>
    <row r="135" spans="1:19" ht="60" x14ac:dyDescent="0.25">
      <c r="A135" s="28"/>
      <c r="B135" s="28"/>
      <c r="C135" s="41"/>
      <c r="D135" s="72"/>
      <c r="E135" s="40"/>
      <c r="F135" s="71" t="s">
        <v>357</v>
      </c>
      <c r="G135" s="21">
        <v>2</v>
      </c>
      <c r="H135" s="21">
        <v>0</v>
      </c>
      <c r="I135" s="21">
        <v>0</v>
      </c>
      <c r="J135" s="21">
        <v>0</v>
      </c>
      <c r="K135" s="21">
        <v>0</v>
      </c>
      <c r="L135" s="21">
        <v>0</v>
      </c>
      <c r="M135" s="21">
        <v>1</v>
      </c>
      <c r="N135" s="21">
        <v>1</v>
      </c>
      <c r="O135" s="21">
        <v>1</v>
      </c>
      <c r="P135" s="21">
        <v>1</v>
      </c>
      <c r="Q135" s="21">
        <v>1</v>
      </c>
      <c r="R135" s="21">
        <v>1</v>
      </c>
      <c r="S135" s="21">
        <v>2</v>
      </c>
    </row>
    <row r="136" spans="1:19" ht="75" x14ac:dyDescent="0.25">
      <c r="A136" s="28"/>
      <c r="B136" s="28"/>
      <c r="C136" s="41"/>
      <c r="D136" s="72"/>
      <c r="E136" s="40"/>
      <c r="F136" s="71" t="s">
        <v>358</v>
      </c>
      <c r="G136" s="21">
        <v>2</v>
      </c>
      <c r="H136" s="21">
        <v>0</v>
      </c>
      <c r="I136" s="21">
        <v>0</v>
      </c>
      <c r="J136" s="21">
        <v>0</v>
      </c>
      <c r="K136" s="21">
        <v>0</v>
      </c>
      <c r="L136" s="21">
        <v>0</v>
      </c>
      <c r="M136" s="21">
        <v>1</v>
      </c>
      <c r="N136" s="21">
        <v>1</v>
      </c>
      <c r="O136" s="21">
        <v>1</v>
      </c>
      <c r="P136" s="21">
        <v>1</v>
      </c>
      <c r="Q136" s="21">
        <v>1</v>
      </c>
      <c r="R136" s="21">
        <v>1</v>
      </c>
      <c r="S136" s="21">
        <v>2</v>
      </c>
    </row>
    <row r="137" spans="1:19" ht="60" x14ac:dyDescent="0.25">
      <c r="A137" s="28"/>
      <c r="B137" s="28"/>
      <c r="C137" s="41"/>
      <c r="D137" s="72"/>
      <c r="E137" s="40"/>
      <c r="F137" s="71" t="s">
        <v>359</v>
      </c>
      <c r="G137" s="21">
        <v>2</v>
      </c>
      <c r="H137" s="21">
        <v>0</v>
      </c>
      <c r="I137" s="21">
        <v>0</v>
      </c>
      <c r="J137" s="21">
        <v>0</v>
      </c>
      <c r="K137" s="21">
        <v>0</v>
      </c>
      <c r="L137" s="21">
        <v>0</v>
      </c>
      <c r="M137" s="21">
        <v>1</v>
      </c>
      <c r="N137" s="21">
        <v>1</v>
      </c>
      <c r="O137" s="21">
        <v>1</v>
      </c>
      <c r="P137" s="21">
        <v>1</v>
      </c>
      <c r="Q137" s="21">
        <v>1</v>
      </c>
      <c r="R137" s="21">
        <v>1</v>
      </c>
      <c r="S137" s="21">
        <v>2</v>
      </c>
    </row>
    <row r="138" spans="1:19" ht="60" x14ac:dyDescent="0.25">
      <c r="A138" s="28"/>
      <c r="B138" s="28"/>
      <c r="C138" s="41"/>
      <c r="D138" s="72"/>
      <c r="E138" s="40"/>
      <c r="F138" s="71" t="s">
        <v>360</v>
      </c>
      <c r="G138" s="21">
        <v>2</v>
      </c>
      <c r="H138" s="21">
        <v>0</v>
      </c>
      <c r="I138" s="21">
        <v>0</v>
      </c>
      <c r="J138" s="21">
        <v>0</v>
      </c>
      <c r="K138" s="21">
        <v>0</v>
      </c>
      <c r="L138" s="21">
        <v>0</v>
      </c>
      <c r="M138" s="21">
        <v>1</v>
      </c>
      <c r="N138" s="21">
        <v>1</v>
      </c>
      <c r="O138" s="21">
        <v>1</v>
      </c>
      <c r="P138" s="21">
        <v>1</v>
      </c>
      <c r="Q138" s="21">
        <v>1</v>
      </c>
      <c r="R138" s="21">
        <v>1</v>
      </c>
      <c r="S138" s="21">
        <v>2</v>
      </c>
    </row>
    <row r="139" spans="1:19" x14ac:dyDescent="0.25">
      <c r="A139" s="28"/>
      <c r="B139" s="28"/>
      <c r="C139" s="41"/>
      <c r="D139" s="72"/>
      <c r="E139" s="40"/>
      <c r="F139" s="71" t="s">
        <v>361</v>
      </c>
      <c r="G139" s="21">
        <v>4</v>
      </c>
      <c r="H139" s="21">
        <v>0</v>
      </c>
      <c r="I139" s="21">
        <v>0</v>
      </c>
      <c r="J139" s="21">
        <v>0</v>
      </c>
      <c r="K139" s="21">
        <v>0</v>
      </c>
      <c r="L139" s="21">
        <v>0</v>
      </c>
      <c r="M139" s="21">
        <v>2</v>
      </c>
      <c r="N139" s="21">
        <v>2</v>
      </c>
      <c r="O139" s="21">
        <v>2</v>
      </c>
      <c r="P139" s="21">
        <v>3</v>
      </c>
      <c r="Q139" s="21">
        <v>3</v>
      </c>
      <c r="R139" s="21">
        <v>3</v>
      </c>
      <c r="S139" s="21">
        <v>4</v>
      </c>
    </row>
    <row r="140" spans="1:19" ht="105" x14ac:dyDescent="0.25">
      <c r="A140" s="28" t="s">
        <v>362</v>
      </c>
      <c r="B140" s="28" t="s">
        <v>28</v>
      </c>
      <c r="C140" s="27" t="s">
        <v>363</v>
      </c>
      <c r="D140" s="71" t="s">
        <v>364</v>
      </c>
      <c r="E140" s="24">
        <v>30</v>
      </c>
      <c r="F140" s="71" t="s">
        <v>365</v>
      </c>
      <c r="G140" s="21">
        <v>30</v>
      </c>
      <c r="H140" s="21">
        <v>0</v>
      </c>
      <c r="I140" s="21">
        <v>0</v>
      </c>
      <c r="J140" s="21">
        <v>0</v>
      </c>
      <c r="K140" s="21">
        <v>0</v>
      </c>
      <c r="L140" s="21">
        <v>0</v>
      </c>
      <c r="M140" s="21">
        <v>0</v>
      </c>
      <c r="N140" s="21">
        <v>10</v>
      </c>
      <c r="O140" s="21">
        <v>10</v>
      </c>
      <c r="P140" s="21">
        <v>20</v>
      </c>
      <c r="Q140" s="21">
        <v>25</v>
      </c>
      <c r="R140" s="21">
        <v>25</v>
      </c>
      <c r="S140" s="21">
        <v>30</v>
      </c>
    </row>
    <row r="141" spans="1:19" ht="105" x14ac:dyDescent="0.25">
      <c r="A141" s="28"/>
      <c r="B141" s="28"/>
      <c r="C141" s="27" t="s">
        <v>366</v>
      </c>
      <c r="D141" s="71" t="s">
        <v>367</v>
      </c>
      <c r="E141" s="20">
        <v>0.3</v>
      </c>
      <c r="F141" s="71" t="s">
        <v>368</v>
      </c>
      <c r="G141" s="21">
        <v>30</v>
      </c>
      <c r="H141" s="21">
        <v>0</v>
      </c>
      <c r="I141" s="21">
        <v>0</v>
      </c>
      <c r="J141" s="21">
        <v>0</v>
      </c>
      <c r="K141" s="21">
        <v>0</v>
      </c>
      <c r="L141" s="21">
        <v>0</v>
      </c>
      <c r="M141" s="21">
        <v>0</v>
      </c>
      <c r="N141" s="21">
        <v>12</v>
      </c>
      <c r="O141" s="21">
        <v>12</v>
      </c>
      <c r="P141" s="21">
        <v>20</v>
      </c>
      <c r="Q141" s="21">
        <v>25</v>
      </c>
      <c r="R141" s="21">
        <v>25</v>
      </c>
      <c r="S141" s="21">
        <v>30</v>
      </c>
    </row>
    <row r="142" spans="1:19" ht="60" x14ac:dyDescent="0.25">
      <c r="A142" s="28"/>
      <c r="B142" s="28"/>
      <c r="C142" s="27" t="s">
        <v>369</v>
      </c>
      <c r="D142" s="71" t="s">
        <v>370</v>
      </c>
      <c r="E142" s="21">
        <v>2</v>
      </c>
      <c r="F142" s="71" t="s">
        <v>371</v>
      </c>
      <c r="G142" s="21">
        <v>2</v>
      </c>
      <c r="H142" s="21">
        <v>0</v>
      </c>
      <c r="I142" s="21">
        <v>0</v>
      </c>
      <c r="J142" s="21">
        <v>0</v>
      </c>
      <c r="K142" s="21">
        <v>0</v>
      </c>
      <c r="L142" s="21">
        <v>0</v>
      </c>
      <c r="M142" s="21">
        <v>0</v>
      </c>
      <c r="N142" s="21">
        <v>0</v>
      </c>
      <c r="O142" s="21">
        <v>1</v>
      </c>
      <c r="P142" s="21">
        <v>1</v>
      </c>
      <c r="Q142" s="21">
        <v>1</v>
      </c>
      <c r="R142" s="21">
        <v>1</v>
      </c>
      <c r="S142" s="21">
        <v>2</v>
      </c>
    </row>
    <row r="143" spans="1:19" ht="75" x14ac:dyDescent="0.25">
      <c r="A143" s="28"/>
      <c r="B143" s="28"/>
      <c r="C143" s="27" t="s">
        <v>372</v>
      </c>
      <c r="D143" s="71" t="s">
        <v>373</v>
      </c>
      <c r="E143" s="21">
        <v>12000</v>
      </c>
      <c r="F143" s="71" t="s">
        <v>373</v>
      </c>
      <c r="G143" s="21">
        <v>12000</v>
      </c>
      <c r="H143" s="21">
        <v>0</v>
      </c>
      <c r="I143" s="21">
        <v>0</v>
      </c>
      <c r="J143" s="21">
        <v>2600</v>
      </c>
      <c r="K143" s="21">
        <v>3400</v>
      </c>
      <c r="L143" s="21">
        <v>4150</v>
      </c>
      <c r="M143" s="21">
        <v>6150</v>
      </c>
      <c r="N143" s="21">
        <v>6900</v>
      </c>
      <c r="O143" s="21">
        <v>8150</v>
      </c>
      <c r="P143" s="21">
        <v>8850</v>
      </c>
      <c r="Q143" s="21">
        <v>10300</v>
      </c>
      <c r="R143" s="21">
        <v>11700</v>
      </c>
      <c r="S143" s="21">
        <v>12000</v>
      </c>
    </row>
    <row r="144" spans="1:19" ht="75" x14ac:dyDescent="0.25">
      <c r="A144" s="28"/>
      <c r="B144" s="28"/>
      <c r="C144" s="27" t="s">
        <v>374</v>
      </c>
      <c r="D144" s="71" t="s">
        <v>375</v>
      </c>
      <c r="E144" s="21">
        <v>9400</v>
      </c>
      <c r="F144" s="71" t="s">
        <v>375</v>
      </c>
      <c r="G144" s="21">
        <v>9400</v>
      </c>
      <c r="H144" s="21">
        <v>450</v>
      </c>
      <c r="I144" s="21">
        <v>1000</v>
      </c>
      <c r="J144" s="21">
        <v>1700</v>
      </c>
      <c r="K144" s="21">
        <v>2560</v>
      </c>
      <c r="L144" s="21">
        <v>3410</v>
      </c>
      <c r="M144" s="21">
        <v>4210</v>
      </c>
      <c r="N144" s="21">
        <v>5110</v>
      </c>
      <c r="O144" s="21">
        <v>6110</v>
      </c>
      <c r="P144" s="21">
        <v>7060</v>
      </c>
      <c r="Q144" s="21">
        <v>7960</v>
      </c>
      <c r="R144" s="21">
        <v>8760</v>
      </c>
      <c r="S144" s="21">
        <v>9400</v>
      </c>
    </row>
    <row r="145" spans="1:19" ht="60" x14ac:dyDescent="0.25">
      <c r="A145" s="28"/>
      <c r="B145" s="28"/>
      <c r="C145" s="27" t="s">
        <v>376</v>
      </c>
      <c r="D145" s="71" t="s">
        <v>377</v>
      </c>
      <c r="E145" s="21">
        <v>39000</v>
      </c>
      <c r="F145" s="71" t="s">
        <v>377</v>
      </c>
      <c r="G145" s="21">
        <v>39000</v>
      </c>
      <c r="H145" s="21">
        <v>0</v>
      </c>
      <c r="I145" s="21">
        <v>0</v>
      </c>
      <c r="J145" s="21">
        <v>2000</v>
      </c>
      <c r="K145" s="21">
        <v>5000</v>
      </c>
      <c r="L145" s="21">
        <v>8960</v>
      </c>
      <c r="M145" s="21">
        <v>13160</v>
      </c>
      <c r="N145" s="21">
        <v>17660</v>
      </c>
      <c r="O145" s="21">
        <v>22160</v>
      </c>
      <c r="P145" s="21">
        <v>26060</v>
      </c>
      <c r="Q145" s="21">
        <v>30260</v>
      </c>
      <c r="R145" s="21">
        <v>35060</v>
      </c>
      <c r="S145" s="21">
        <v>39000</v>
      </c>
    </row>
    <row r="146" spans="1:19" ht="75" x14ac:dyDescent="0.25">
      <c r="A146" s="28"/>
      <c r="B146" s="28"/>
      <c r="C146" s="27" t="s">
        <v>378</v>
      </c>
      <c r="D146" s="71" t="s">
        <v>379</v>
      </c>
      <c r="E146" s="21">
        <v>35</v>
      </c>
      <c r="F146" s="71" t="s">
        <v>380</v>
      </c>
      <c r="G146" s="21">
        <v>35</v>
      </c>
      <c r="H146" s="21">
        <v>0</v>
      </c>
      <c r="I146" s="21">
        <v>2</v>
      </c>
      <c r="J146" s="21">
        <v>7</v>
      </c>
      <c r="K146" s="21">
        <v>12</v>
      </c>
      <c r="L146" s="21">
        <v>18</v>
      </c>
      <c r="M146" s="21">
        <v>20</v>
      </c>
      <c r="N146" s="21">
        <v>22</v>
      </c>
      <c r="O146" s="21">
        <v>24</v>
      </c>
      <c r="P146" s="21">
        <v>26</v>
      </c>
      <c r="Q146" s="21">
        <v>28</v>
      </c>
      <c r="R146" s="21">
        <v>33</v>
      </c>
      <c r="S146" s="21">
        <v>35</v>
      </c>
    </row>
    <row r="147" spans="1:19" ht="75" x14ac:dyDescent="0.25">
      <c r="A147" s="28"/>
      <c r="B147" s="28"/>
      <c r="C147" s="27" t="s">
        <v>381</v>
      </c>
      <c r="D147" s="71" t="s">
        <v>382</v>
      </c>
      <c r="E147" s="21">
        <v>30</v>
      </c>
      <c r="F147" s="71" t="s">
        <v>383</v>
      </c>
      <c r="G147" s="21">
        <v>30</v>
      </c>
      <c r="H147" s="21">
        <v>0</v>
      </c>
      <c r="I147" s="21">
        <v>0</v>
      </c>
      <c r="J147" s="21">
        <v>3</v>
      </c>
      <c r="K147" s="21">
        <v>6</v>
      </c>
      <c r="L147" s="21">
        <v>9</v>
      </c>
      <c r="M147" s="21">
        <v>12</v>
      </c>
      <c r="N147" s="21">
        <v>14</v>
      </c>
      <c r="O147" s="21">
        <v>18</v>
      </c>
      <c r="P147" s="21">
        <v>22</v>
      </c>
      <c r="Q147" s="21">
        <v>26</v>
      </c>
      <c r="R147" s="21">
        <v>28</v>
      </c>
      <c r="S147" s="21">
        <v>30</v>
      </c>
    </row>
    <row r="148" spans="1:19" ht="90" customHeight="1" x14ac:dyDescent="0.25">
      <c r="A148" s="28"/>
      <c r="B148" s="28"/>
      <c r="C148" s="41" t="s">
        <v>384</v>
      </c>
      <c r="D148" s="72" t="s">
        <v>385</v>
      </c>
      <c r="E148" s="40">
        <v>1</v>
      </c>
      <c r="F148" s="71" t="s">
        <v>386</v>
      </c>
      <c r="G148" s="20">
        <v>1</v>
      </c>
      <c r="H148" s="20">
        <v>0.5</v>
      </c>
      <c r="I148" s="20">
        <v>1</v>
      </c>
      <c r="J148" s="20">
        <v>1</v>
      </c>
      <c r="K148" s="20">
        <v>1</v>
      </c>
      <c r="L148" s="20">
        <v>1</v>
      </c>
      <c r="M148" s="20">
        <v>1</v>
      </c>
      <c r="N148" s="20">
        <v>1</v>
      </c>
      <c r="O148" s="20">
        <v>1</v>
      </c>
      <c r="P148" s="20">
        <v>1</v>
      </c>
      <c r="Q148" s="20">
        <v>1</v>
      </c>
      <c r="R148" s="20">
        <v>1</v>
      </c>
      <c r="S148" s="20">
        <v>1</v>
      </c>
    </row>
    <row r="149" spans="1:19" ht="60" x14ac:dyDescent="0.25">
      <c r="A149" s="28"/>
      <c r="B149" s="28"/>
      <c r="C149" s="41"/>
      <c r="D149" s="72"/>
      <c r="E149" s="40"/>
      <c r="F149" s="71" t="s">
        <v>387</v>
      </c>
      <c r="G149" s="20">
        <v>1</v>
      </c>
      <c r="H149" s="20">
        <v>0.1</v>
      </c>
      <c r="I149" s="20">
        <v>0.2</v>
      </c>
      <c r="J149" s="20">
        <v>0.3</v>
      </c>
      <c r="K149" s="20">
        <v>0.5</v>
      </c>
      <c r="L149" s="20">
        <v>0.7</v>
      </c>
      <c r="M149" s="20">
        <v>0.9</v>
      </c>
      <c r="N149" s="20">
        <v>1</v>
      </c>
      <c r="O149" s="20">
        <v>1</v>
      </c>
      <c r="P149" s="20">
        <v>1</v>
      </c>
      <c r="Q149" s="20">
        <v>1</v>
      </c>
      <c r="R149" s="20">
        <v>1</v>
      </c>
      <c r="S149" s="20">
        <v>1</v>
      </c>
    </row>
    <row r="150" spans="1:19" ht="75" customHeight="1" x14ac:dyDescent="0.25">
      <c r="A150" s="28"/>
      <c r="B150" s="28" t="s">
        <v>264</v>
      </c>
      <c r="C150" s="41" t="s">
        <v>388</v>
      </c>
      <c r="D150" s="72" t="s">
        <v>389</v>
      </c>
      <c r="E150" s="42">
        <v>3</v>
      </c>
      <c r="F150" s="71" t="s">
        <v>390</v>
      </c>
      <c r="G150" s="21">
        <v>1</v>
      </c>
      <c r="H150" s="21">
        <v>0</v>
      </c>
      <c r="I150" s="21">
        <v>0</v>
      </c>
      <c r="J150" s="21">
        <v>0</v>
      </c>
      <c r="K150" s="21">
        <v>0</v>
      </c>
      <c r="L150" s="21">
        <v>0</v>
      </c>
      <c r="M150" s="21">
        <v>0</v>
      </c>
      <c r="N150" s="21">
        <v>1</v>
      </c>
      <c r="O150" s="21">
        <v>1</v>
      </c>
      <c r="P150" s="21">
        <v>1</v>
      </c>
      <c r="Q150" s="21">
        <v>1</v>
      </c>
      <c r="R150" s="21">
        <v>1</v>
      </c>
      <c r="S150" s="21">
        <v>1</v>
      </c>
    </row>
    <row r="151" spans="1:19" ht="30" x14ac:dyDescent="0.25">
      <c r="A151" s="28"/>
      <c r="B151" s="28"/>
      <c r="C151" s="41"/>
      <c r="D151" s="72"/>
      <c r="E151" s="42"/>
      <c r="F151" s="71" t="s">
        <v>391</v>
      </c>
      <c r="G151" s="21">
        <v>1</v>
      </c>
      <c r="H151" s="21">
        <v>0</v>
      </c>
      <c r="I151" s="21">
        <v>0</v>
      </c>
      <c r="J151" s="21">
        <v>0</v>
      </c>
      <c r="K151" s="21">
        <v>0</v>
      </c>
      <c r="L151" s="21">
        <v>0</v>
      </c>
      <c r="M151" s="21">
        <v>0</v>
      </c>
      <c r="N151" s="21">
        <v>0</v>
      </c>
      <c r="O151" s="21">
        <v>1</v>
      </c>
      <c r="P151" s="21">
        <v>1</v>
      </c>
      <c r="Q151" s="21">
        <v>1</v>
      </c>
      <c r="R151" s="21">
        <v>1</v>
      </c>
      <c r="S151" s="21">
        <v>1</v>
      </c>
    </row>
    <row r="152" spans="1:19" ht="30" x14ac:dyDescent="0.25">
      <c r="A152" s="66"/>
      <c r="B152" s="66"/>
      <c r="C152" s="67"/>
      <c r="D152" s="73"/>
      <c r="E152" s="68"/>
      <c r="F152" s="83" t="s">
        <v>392</v>
      </c>
      <c r="G152" s="84">
        <v>1</v>
      </c>
      <c r="H152" s="84">
        <v>0</v>
      </c>
      <c r="I152" s="84">
        <v>0</v>
      </c>
      <c r="J152" s="84">
        <v>0</v>
      </c>
      <c r="K152" s="84">
        <v>0</v>
      </c>
      <c r="L152" s="84">
        <v>0</v>
      </c>
      <c r="M152" s="84">
        <v>0</v>
      </c>
      <c r="N152" s="84">
        <v>0</v>
      </c>
      <c r="O152" s="84">
        <v>0</v>
      </c>
      <c r="P152" s="84">
        <v>0</v>
      </c>
      <c r="Q152" s="84">
        <v>1</v>
      </c>
      <c r="R152" s="84">
        <v>1</v>
      </c>
      <c r="S152" s="84">
        <v>1</v>
      </c>
    </row>
    <row r="153" spans="1:19" ht="225" x14ac:dyDescent="0.25">
      <c r="A153" s="49" t="s">
        <v>476</v>
      </c>
      <c r="B153" s="49" t="s">
        <v>304</v>
      </c>
      <c r="C153" s="13" t="s">
        <v>477</v>
      </c>
      <c r="D153" s="74" t="s">
        <v>478</v>
      </c>
      <c r="E153" s="6">
        <v>1</v>
      </c>
      <c r="F153" s="74" t="s">
        <v>479</v>
      </c>
      <c r="G153" s="5">
        <v>4</v>
      </c>
      <c r="H153" s="5">
        <v>0</v>
      </c>
      <c r="I153" s="5">
        <v>0</v>
      </c>
      <c r="J153" s="5">
        <v>1</v>
      </c>
      <c r="K153" s="5">
        <v>1</v>
      </c>
      <c r="L153" s="5">
        <v>1</v>
      </c>
      <c r="M153" s="5">
        <v>2</v>
      </c>
      <c r="N153" s="5">
        <v>2</v>
      </c>
      <c r="O153" s="5">
        <v>2</v>
      </c>
      <c r="P153" s="5">
        <v>3</v>
      </c>
      <c r="Q153" s="5">
        <v>3</v>
      </c>
      <c r="R153" s="5">
        <v>3</v>
      </c>
      <c r="S153" s="5">
        <v>4</v>
      </c>
    </row>
    <row r="154" spans="1:19" ht="90" x14ac:dyDescent="0.25">
      <c r="A154" s="50"/>
      <c r="B154" s="50"/>
      <c r="C154" s="78" t="s">
        <v>480</v>
      </c>
      <c r="D154" s="75" t="s">
        <v>481</v>
      </c>
      <c r="E154" s="52">
        <v>1</v>
      </c>
      <c r="F154" s="74" t="s">
        <v>482</v>
      </c>
      <c r="G154" s="14">
        <v>1</v>
      </c>
      <c r="H154" s="14">
        <v>0</v>
      </c>
      <c r="I154" s="14">
        <v>0</v>
      </c>
      <c r="J154" s="14">
        <v>0.04</v>
      </c>
      <c r="K154" s="14">
        <v>0.04</v>
      </c>
      <c r="L154" s="14">
        <v>0.04</v>
      </c>
      <c r="M154" s="14">
        <v>0.2</v>
      </c>
      <c r="N154" s="14">
        <v>0.2</v>
      </c>
      <c r="O154" s="14">
        <v>0.2</v>
      </c>
      <c r="P154" s="14">
        <v>0.7</v>
      </c>
      <c r="Q154" s="14">
        <v>0.7</v>
      </c>
      <c r="R154" s="14">
        <v>0.7</v>
      </c>
      <c r="S154" s="14">
        <v>1</v>
      </c>
    </row>
    <row r="155" spans="1:19" ht="105" x14ac:dyDescent="0.25">
      <c r="A155" s="50"/>
      <c r="B155" s="50"/>
      <c r="C155" s="79"/>
      <c r="D155" s="76"/>
      <c r="E155" s="54"/>
      <c r="F155" s="74" t="s">
        <v>483</v>
      </c>
      <c r="G155" s="14">
        <v>1</v>
      </c>
      <c r="H155" s="14">
        <v>0</v>
      </c>
      <c r="I155" s="14">
        <v>0</v>
      </c>
      <c r="J155" s="14">
        <v>0.04</v>
      </c>
      <c r="K155" s="14">
        <v>0.04</v>
      </c>
      <c r="L155" s="14">
        <v>0.04</v>
      </c>
      <c r="M155" s="14">
        <v>0.26</v>
      </c>
      <c r="N155" s="14">
        <v>0.26</v>
      </c>
      <c r="O155" s="14">
        <v>0.26</v>
      </c>
      <c r="P155" s="14">
        <v>0.6</v>
      </c>
      <c r="Q155" s="14">
        <v>0.6</v>
      </c>
      <c r="R155" s="14">
        <v>0.6</v>
      </c>
      <c r="S155" s="14">
        <v>1</v>
      </c>
    </row>
    <row r="156" spans="1:19" ht="45" x14ac:dyDescent="0.25">
      <c r="A156" s="50"/>
      <c r="B156" s="50"/>
      <c r="C156" s="78" t="s">
        <v>484</v>
      </c>
      <c r="D156" s="75" t="s">
        <v>485</v>
      </c>
      <c r="E156" s="69">
        <v>1</v>
      </c>
      <c r="F156" s="74" t="s">
        <v>486</v>
      </c>
      <c r="G156" s="5">
        <v>1</v>
      </c>
      <c r="H156" s="5">
        <v>0</v>
      </c>
      <c r="I156" s="5">
        <v>0</v>
      </c>
      <c r="J156" s="5">
        <v>0</v>
      </c>
      <c r="K156" s="5">
        <v>0</v>
      </c>
      <c r="L156" s="5">
        <v>0</v>
      </c>
      <c r="M156" s="5">
        <v>0</v>
      </c>
      <c r="N156" s="5">
        <v>0</v>
      </c>
      <c r="O156" s="5">
        <v>0</v>
      </c>
      <c r="P156" s="5">
        <v>1</v>
      </c>
      <c r="Q156" s="5">
        <v>1</v>
      </c>
      <c r="R156" s="5">
        <v>1</v>
      </c>
      <c r="S156" s="5">
        <v>1</v>
      </c>
    </row>
    <row r="157" spans="1:19" ht="60" x14ac:dyDescent="0.25">
      <c r="A157" s="50"/>
      <c r="B157" s="50"/>
      <c r="C157" s="79"/>
      <c r="D157" s="76"/>
      <c r="E157" s="51"/>
      <c r="F157" s="74" t="s">
        <v>487</v>
      </c>
      <c r="G157" s="5">
        <v>1</v>
      </c>
      <c r="H157" s="5">
        <v>0</v>
      </c>
      <c r="I157" s="5">
        <v>0</v>
      </c>
      <c r="J157" s="5">
        <v>0</v>
      </c>
      <c r="K157" s="5">
        <v>0</v>
      </c>
      <c r="L157" s="5">
        <v>0</v>
      </c>
      <c r="M157" s="5">
        <v>0</v>
      </c>
      <c r="N157" s="5">
        <v>0</v>
      </c>
      <c r="O157" s="5">
        <v>0</v>
      </c>
      <c r="P157" s="5">
        <v>1</v>
      </c>
      <c r="Q157" s="5">
        <v>1</v>
      </c>
      <c r="R157" s="5">
        <v>1</v>
      </c>
      <c r="S157" s="5">
        <v>0</v>
      </c>
    </row>
    <row r="158" spans="1:19" ht="45" x14ac:dyDescent="0.25">
      <c r="A158" s="50"/>
      <c r="B158" s="50"/>
      <c r="C158" s="78" t="s">
        <v>488</v>
      </c>
      <c r="D158" s="74" t="s">
        <v>489</v>
      </c>
      <c r="E158" s="6">
        <v>1</v>
      </c>
      <c r="F158" s="74" t="s">
        <v>490</v>
      </c>
      <c r="G158" s="5">
        <v>375000</v>
      </c>
      <c r="H158" s="5">
        <v>0</v>
      </c>
      <c r="I158" s="5">
        <v>0</v>
      </c>
      <c r="J158" s="5">
        <v>93750</v>
      </c>
      <c r="K158" s="5">
        <v>93750</v>
      </c>
      <c r="L158" s="5">
        <v>93750</v>
      </c>
      <c r="M158" s="5">
        <v>187500</v>
      </c>
      <c r="N158" s="5">
        <v>187500</v>
      </c>
      <c r="O158" s="5">
        <v>187500</v>
      </c>
      <c r="P158" s="5">
        <v>281250</v>
      </c>
      <c r="Q158" s="5">
        <v>281250</v>
      </c>
      <c r="R158" s="5">
        <v>281250</v>
      </c>
      <c r="S158" s="5">
        <v>375000</v>
      </c>
    </row>
    <row r="159" spans="1:19" ht="75" x14ac:dyDescent="0.25">
      <c r="A159" s="50"/>
      <c r="B159" s="50"/>
      <c r="C159" s="80"/>
      <c r="D159" s="74" t="s">
        <v>491</v>
      </c>
      <c r="E159" s="6">
        <v>1</v>
      </c>
      <c r="F159" s="74" t="s">
        <v>492</v>
      </c>
      <c r="G159" s="5">
        <v>1</v>
      </c>
      <c r="H159" s="5">
        <v>0</v>
      </c>
      <c r="I159" s="5">
        <v>0</v>
      </c>
      <c r="J159" s="5">
        <v>0</v>
      </c>
      <c r="K159" s="5">
        <v>0</v>
      </c>
      <c r="L159" s="5">
        <v>0</v>
      </c>
      <c r="M159" s="5">
        <v>0</v>
      </c>
      <c r="N159" s="5">
        <v>0</v>
      </c>
      <c r="O159" s="5">
        <v>0</v>
      </c>
      <c r="P159" s="5">
        <v>0</v>
      </c>
      <c r="Q159" s="5">
        <v>0</v>
      </c>
      <c r="R159" s="5">
        <v>0</v>
      </c>
      <c r="S159" s="5">
        <v>1</v>
      </c>
    </row>
    <row r="160" spans="1:19" ht="105" x14ac:dyDescent="0.25">
      <c r="A160" s="50"/>
      <c r="B160" s="50"/>
      <c r="C160" s="80"/>
      <c r="D160" s="74" t="s">
        <v>493</v>
      </c>
      <c r="E160" s="6">
        <v>1</v>
      </c>
      <c r="F160" s="74" t="s">
        <v>494</v>
      </c>
      <c r="G160" s="5">
        <v>1</v>
      </c>
      <c r="H160" s="5">
        <v>0</v>
      </c>
      <c r="I160" s="5">
        <v>0</v>
      </c>
      <c r="J160" s="5">
        <v>1</v>
      </c>
      <c r="K160" s="5">
        <v>0</v>
      </c>
      <c r="L160" s="5">
        <v>0</v>
      </c>
      <c r="M160" s="5">
        <v>0</v>
      </c>
      <c r="N160" s="5">
        <v>0</v>
      </c>
      <c r="O160" s="5">
        <v>0</v>
      </c>
      <c r="P160" s="5">
        <v>0</v>
      </c>
      <c r="Q160" s="5">
        <v>0</v>
      </c>
      <c r="R160" s="5">
        <v>0</v>
      </c>
      <c r="S160" s="5">
        <v>0</v>
      </c>
    </row>
    <row r="161" spans="1:19" ht="45" x14ac:dyDescent="0.25">
      <c r="A161" s="50"/>
      <c r="B161" s="50"/>
      <c r="C161" s="80"/>
      <c r="D161" s="75" t="s">
        <v>495</v>
      </c>
      <c r="E161" s="52">
        <v>1</v>
      </c>
      <c r="F161" s="74" t="s">
        <v>496</v>
      </c>
      <c r="G161" s="5">
        <v>1</v>
      </c>
      <c r="H161" s="5">
        <v>0</v>
      </c>
      <c r="I161" s="5">
        <v>0</v>
      </c>
      <c r="J161" s="5">
        <v>0</v>
      </c>
      <c r="K161" s="5">
        <v>0</v>
      </c>
      <c r="L161" s="5">
        <v>0</v>
      </c>
      <c r="M161" s="5">
        <v>0</v>
      </c>
      <c r="N161" s="5">
        <v>0</v>
      </c>
      <c r="O161" s="5">
        <v>0</v>
      </c>
      <c r="P161" s="5">
        <v>1</v>
      </c>
      <c r="Q161" s="5">
        <v>0</v>
      </c>
      <c r="R161" s="5">
        <v>0</v>
      </c>
      <c r="S161" s="5">
        <v>0</v>
      </c>
    </row>
    <row r="162" spans="1:19" ht="60" x14ac:dyDescent="0.25">
      <c r="A162" s="50"/>
      <c r="B162" s="50"/>
      <c r="C162" s="79"/>
      <c r="D162" s="76"/>
      <c r="E162" s="54"/>
      <c r="F162" s="74" t="s">
        <v>497</v>
      </c>
      <c r="G162" s="5">
        <v>1</v>
      </c>
      <c r="H162" s="5">
        <v>0</v>
      </c>
      <c r="I162" s="5">
        <v>0</v>
      </c>
      <c r="J162" s="5">
        <v>0</v>
      </c>
      <c r="K162" s="5">
        <v>0</v>
      </c>
      <c r="L162" s="5">
        <v>0</v>
      </c>
      <c r="M162" s="5">
        <v>0</v>
      </c>
      <c r="N162" s="5">
        <v>0</v>
      </c>
      <c r="O162" s="5">
        <v>0</v>
      </c>
      <c r="P162" s="5">
        <v>1</v>
      </c>
      <c r="Q162" s="5">
        <v>0</v>
      </c>
      <c r="R162" s="5">
        <v>0</v>
      </c>
      <c r="S162" s="5">
        <v>0</v>
      </c>
    </row>
    <row r="163" spans="1:19" ht="75" x14ac:dyDescent="0.25">
      <c r="A163" s="50"/>
      <c r="B163" s="50"/>
      <c r="C163" s="78" t="s">
        <v>498</v>
      </c>
      <c r="D163" s="74" t="s">
        <v>499</v>
      </c>
      <c r="E163" s="6">
        <v>1</v>
      </c>
      <c r="F163" s="74" t="s">
        <v>500</v>
      </c>
      <c r="G163" s="5">
        <v>12</v>
      </c>
      <c r="H163" s="5">
        <v>0</v>
      </c>
      <c r="I163" s="5">
        <v>0</v>
      </c>
      <c r="J163" s="5">
        <v>3</v>
      </c>
      <c r="K163" s="5">
        <v>3</v>
      </c>
      <c r="L163" s="5">
        <v>3</v>
      </c>
      <c r="M163" s="5">
        <v>6</v>
      </c>
      <c r="N163" s="5">
        <v>6</v>
      </c>
      <c r="O163" s="5">
        <v>6</v>
      </c>
      <c r="P163" s="5">
        <v>9</v>
      </c>
      <c r="Q163" s="5">
        <v>9</v>
      </c>
      <c r="R163" s="5">
        <v>9</v>
      </c>
      <c r="S163" s="5">
        <v>12</v>
      </c>
    </row>
    <row r="164" spans="1:19" ht="60" x14ac:dyDescent="0.25">
      <c r="A164" s="50"/>
      <c r="B164" s="50"/>
      <c r="C164" s="80"/>
      <c r="D164" s="75" t="s">
        <v>501</v>
      </c>
      <c r="E164" s="52">
        <v>1</v>
      </c>
      <c r="F164" s="74" t="s">
        <v>502</v>
      </c>
      <c r="G164" s="5">
        <v>4</v>
      </c>
      <c r="H164" s="5">
        <v>0</v>
      </c>
      <c r="I164" s="5">
        <v>0</v>
      </c>
      <c r="J164" s="5">
        <v>1</v>
      </c>
      <c r="K164" s="5">
        <v>1</v>
      </c>
      <c r="L164" s="5">
        <v>1</v>
      </c>
      <c r="M164" s="5">
        <v>2</v>
      </c>
      <c r="N164" s="5">
        <v>2</v>
      </c>
      <c r="O164" s="5">
        <v>2</v>
      </c>
      <c r="P164" s="5">
        <v>3</v>
      </c>
      <c r="Q164" s="5">
        <v>3</v>
      </c>
      <c r="R164" s="5">
        <v>3</v>
      </c>
      <c r="S164" s="5">
        <v>4</v>
      </c>
    </row>
    <row r="165" spans="1:19" ht="30" x14ac:dyDescent="0.25">
      <c r="A165" s="50"/>
      <c r="B165" s="50"/>
      <c r="C165" s="79"/>
      <c r="D165" s="76"/>
      <c r="E165" s="54"/>
      <c r="F165" s="74" t="s">
        <v>503</v>
      </c>
      <c r="G165" s="5">
        <v>100</v>
      </c>
      <c r="H165" s="5">
        <v>0</v>
      </c>
      <c r="I165" s="5">
        <v>0</v>
      </c>
      <c r="J165" s="5">
        <v>25</v>
      </c>
      <c r="K165" s="5">
        <v>25</v>
      </c>
      <c r="L165" s="5">
        <v>25</v>
      </c>
      <c r="M165" s="5">
        <v>50</v>
      </c>
      <c r="N165" s="5">
        <v>50</v>
      </c>
      <c r="O165" s="5">
        <v>50</v>
      </c>
      <c r="P165" s="5">
        <v>75</v>
      </c>
      <c r="Q165" s="5">
        <v>75</v>
      </c>
      <c r="R165" s="5">
        <v>75</v>
      </c>
      <c r="S165" s="5">
        <v>100</v>
      </c>
    </row>
    <row r="166" spans="1:19" ht="60" x14ac:dyDescent="0.25">
      <c r="A166" s="50"/>
      <c r="B166" s="50"/>
      <c r="C166" s="13" t="s">
        <v>504</v>
      </c>
      <c r="D166" s="74" t="s">
        <v>505</v>
      </c>
      <c r="E166" s="6">
        <v>1</v>
      </c>
      <c r="F166" s="74" t="s">
        <v>506</v>
      </c>
      <c r="G166" s="5">
        <v>20000</v>
      </c>
      <c r="H166" s="5">
        <v>0</v>
      </c>
      <c r="I166" s="5">
        <v>0</v>
      </c>
      <c r="J166" s="5">
        <v>0</v>
      </c>
      <c r="K166" s="5">
        <v>0</v>
      </c>
      <c r="L166" s="5">
        <v>0</v>
      </c>
      <c r="M166" s="5">
        <v>0</v>
      </c>
      <c r="N166" s="5">
        <v>0</v>
      </c>
      <c r="O166" s="5">
        <v>0</v>
      </c>
      <c r="P166" s="5">
        <v>0</v>
      </c>
      <c r="Q166" s="5">
        <v>0</v>
      </c>
      <c r="R166" s="5">
        <v>0</v>
      </c>
      <c r="S166" s="5">
        <v>20000</v>
      </c>
    </row>
    <row r="167" spans="1:19" ht="75" x14ac:dyDescent="0.25">
      <c r="A167" s="50"/>
      <c r="B167" s="50"/>
      <c r="C167" s="78" t="s">
        <v>507</v>
      </c>
      <c r="D167" s="75" t="s">
        <v>508</v>
      </c>
      <c r="E167" s="52">
        <v>1</v>
      </c>
      <c r="F167" s="74" t="s">
        <v>509</v>
      </c>
      <c r="G167" s="14">
        <v>1</v>
      </c>
      <c r="H167" s="14">
        <v>0</v>
      </c>
      <c r="I167" s="14">
        <v>0</v>
      </c>
      <c r="J167" s="14">
        <v>0.2</v>
      </c>
      <c r="K167" s="14">
        <v>0.2</v>
      </c>
      <c r="L167" s="14">
        <v>0.2</v>
      </c>
      <c r="M167" s="14">
        <v>0.33</v>
      </c>
      <c r="N167" s="14">
        <v>0.33</v>
      </c>
      <c r="O167" s="14">
        <v>0.33</v>
      </c>
      <c r="P167" s="14">
        <v>0.51</v>
      </c>
      <c r="Q167" s="14">
        <v>0.51</v>
      </c>
      <c r="R167" s="14">
        <v>0.51</v>
      </c>
      <c r="S167" s="14">
        <v>1</v>
      </c>
    </row>
    <row r="168" spans="1:19" ht="60" x14ac:dyDescent="0.25">
      <c r="A168" s="50"/>
      <c r="B168" s="50"/>
      <c r="C168" s="80"/>
      <c r="D168" s="76"/>
      <c r="E168" s="54"/>
      <c r="F168" s="74" t="s">
        <v>510</v>
      </c>
      <c r="G168" s="14">
        <v>1</v>
      </c>
      <c r="H168" s="14">
        <v>0</v>
      </c>
      <c r="I168" s="14">
        <v>0</v>
      </c>
      <c r="J168" s="14">
        <v>4.3750000000000004E-2</v>
      </c>
      <c r="K168" s="14">
        <v>4.3750000000000004E-2</v>
      </c>
      <c r="L168" s="14">
        <v>4.3750000000000004E-2</v>
      </c>
      <c r="M168" s="14">
        <v>0.12509999999999999</v>
      </c>
      <c r="N168" s="14">
        <v>0.12509999999999999</v>
      </c>
      <c r="O168" s="14">
        <v>0.12509999999999999</v>
      </c>
      <c r="P168" s="14">
        <v>0.62509999999999999</v>
      </c>
      <c r="Q168" s="14">
        <v>0.62509999999999999</v>
      </c>
      <c r="R168" s="14">
        <v>0.62509999999999999</v>
      </c>
      <c r="S168" s="14">
        <v>1</v>
      </c>
    </row>
    <row r="169" spans="1:19" ht="105" x14ac:dyDescent="0.25">
      <c r="A169" s="50"/>
      <c r="B169" s="50"/>
      <c r="C169" s="80"/>
      <c r="D169" s="74" t="s">
        <v>511</v>
      </c>
      <c r="E169" s="6">
        <v>1</v>
      </c>
      <c r="F169" s="74" t="s">
        <v>512</v>
      </c>
      <c r="G169" s="14">
        <v>1</v>
      </c>
      <c r="H169" s="14">
        <v>0</v>
      </c>
      <c r="I169" s="14">
        <v>0</v>
      </c>
      <c r="J169" s="14">
        <v>3.4027777777777782E-2</v>
      </c>
      <c r="K169" s="14">
        <v>3.4027777777777782E-2</v>
      </c>
      <c r="L169" s="14">
        <v>3.4027777777777782E-2</v>
      </c>
      <c r="M169" s="14">
        <v>0.27839999999999998</v>
      </c>
      <c r="N169" s="14">
        <v>0.27839999999999998</v>
      </c>
      <c r="O169" s="14">
        <v>0.27839999999999998</v>
      </c>
      <c r="P169" s="14">
        <v>0.5645</v>
      </c>
      <c r="Q169" s="14">
        <v>0.5645</v>
      </c>
      <c r="R169" s="14">
        <v>0.5645</v>
      </c>
      <c r="S169" s="14">
        <v>1</v>
      </c>
    </row>
    <row r="170" spans="1:19" ht="120" x14ac:dyDescent="0.25">
      <c r="A170" s="50"/>
      <c r="B170" s="50"/>
      <c r="C170" s="79"/>
      <c r="D170" s="74" t="s">
        <v>513</v>
      </c>
      <c r="E170" s="6">
        <v>1</v>
      </c>
      <c r="F170" s="74" t="s">
        <v>514</v>
      </c>
      <c r="G170" s="14">
        <v>1</v>
      </c>
      <c r="H170" s="14">
        <v>0</v>
      </c>
      <c r="I170" s="14">
        <v>0</v>
      </c>
      <c r="J170" s="14">
        <v>0.25</v>
      </c>
      <c r="K170" s="14">
        <v>0.25</v>
      </c>
      <c r="L170" s="14">
        <v>0.25</v>
      </c>
      <c r="M170" s="14">
        <v>0.5</v>
      </c>
      <c r="N170" s="14">
        <v>0.5</v>
      </c>
      <c r="O170" s="14">
        <v>0.5</v>
      </c>
      <c r="P170" s="14">
        <v>0.75</v>
      </c>
      <c r="Q170" s="14">
        <v>0.75</v>
      </c>
      <c r="R170" s="14">
        <v>0.75</v>
      </c>
      <c r="S170" s="14">
        <v>1</v>
      </c>
    </row>
    <row r="171" spans="1:19" ht="45" x14ac:dyDescent="0.25">
      <c r="A171" s="50"/>
      <c r="B171" s="50"/>
      <c r="C171" s="78" t="s">
        <v>515</v>
      </c>
      <c r="D171" s="75" t="s">
        <v>516</v>
      </c>
      <c r="E171" s="52">
        <v>1</v>
      </c>
      <c r="F171" s="74" t="s">
        <v>517</v>
      </c>
      <c r="G171" s="14">
        <v>1</v>
      </c>
      <c r="H171" s="14">
        <v>0</v>
      </c>
      <c r="I171" s="14">
        <v>0</v>
      </c>
      <c r="J171" s="14">
        <v>0.05</v>
      </c>
      <c r="K171" s="14">
        <v>0.05</v>
      </c>
      <c r="L171" s="14">
        <v>0.05</v>
      </c>
      <c r="M171" s="14">
        <v>0.21249999999999999</v>
      </c>
      <c r="N171" s="14">
        <v>0.21249999999999999</v>
      </c>
      <c r="O171" s="14">
        <v>0.21249999999999999</v>
      </c>
      <c r="P171" s="14">
        <v>0.47499999999999998</v>
      </c>
      <c r="Q171" s="14">
        <v>0.47499999999999998</v>
      </c>
      <c r="R171" s="14">
        <v>0.47499999999999998</v>
      </c>
      <c r="S171" s="14">
        <v>1</v>
      </c>
    </row>
    <row r="172" spans="1:19" ht="60" x14ac:dyDescent="0.25">
      <c r="A172" s="50"/>
      <c r="B172" s="50"/>
      <c r="C172" s="80"/>
      <c r="D172" s="76"/>
      <c r="E172" s="54"/>
      <c r="F172" s="74" t="s">
        <v>518</v>
      </c>
      <c r="G172" s="14">
        <v>1</v>
      </c>
      <c r="H172" s="14">
        <v>0</v>
      </c>
      <c r="I172" s="14">
        <v>0</v>
      </c>
      <c r="J172" s="14">
        <v>5.5555555555555552E-2</v>
      </c>
      <c r="K172" s="14">
        <v>5.5555555555555552E-2</v>
      </c>
      <c r="L172" s="14">
        <v>5.5555555555555552E-2</v>
      </c>
      <c r="M172" s="14">
        <v>0.27779999999999999</v>
      </c>
      <c r="N172" s="14">
        <v>0.27779999999999999</v>
      </c>
      <c r="O172" s="14">
        <v>0.27779999999999999</v>
      </c>
      <c r="P172" s="14">
        <v>0.44450000000000001</v>
      </c>
      <c r="Q172" s="14">
        <v>0.44450000000000001</v>
      </c>
      <c r="R172" s="14">
        <v>0.44450000000000001</v>
      </c>
      <c r="S172" s="14">
        <v>1</v>
      </c>
    </row>
    <row r="173" spans="1:19" ht="75" x14ac:dyDescent="0.25">
      <c r="A173" s="50"/>
      <c r="B173" s="50"/>
      <c r="C173" s="79"/>
      <c r="D173" s="74" t="s">
        <v>519</v>
      </c>
      <c r="E173" s="6">
        <v>1</v>
      </c>
      <c r="F173" s="74" t="s">
        <v>520</v>
      </c>
      <c r="G173" s="14">
        <v>1</v>
      </c>
      <c r="H173" s="14">
        <v>0</v>
      </c>
      <c r="I173" s="14">
        <v>0</v>
      </c>
      <c r="J173" s="14">
        <v>0.04</v>
      </c>
      <c r="K173" s="14">
        <v>0.04</v>
      </c>
      <c r="L173" s="14">
        <v>0.04</v>
      </c>
      <c r="M173" s="14">
        <v>0.5</v>
      </c>
      <c r="N173" s="14">
        <v>0.5</v>
      </c>
      <c r="O173" s="14">
        <v>0.5</v>
      </c>
      <c r="P173" s="14">
        <v>0.86</v>
      </c>
      <c r="Q173" s="14">
        <v>0.86</v>
      </c>
      <c r="R173" s="14">
        <v>0.86</v>
      </c>
      <c r="S173" s="14">
        <v>1</v>
      </c>
    </row>
    <row r="174" spans="1:19" ht="90" x14ac:dyDescent="0.25">
      <c r="A174" s="50"/>
      <c r="B174" s="50"/>
      <c r="C174" s="78" t="s">
        <v>521</v>
      </c>
      <c r="D174" s="75" t="s">
        <v>522</v>
      </c>
      <c r="E174" s="52">
        <v>1</v>
      </c>
      <c r="F174" s="74" t="s">
        <v>523</v>
      </c>
      <c r="G174" s="5">
        <v>1</v>
      </c>
      <c r="H174" s="5">
        <v>0</v>
      </c>
      <c r="I174" s="5">
        <v>0</v>
      </c>
      <c r="J174" s="5">
        <v>1</v>
      </c>
      <c r="K174" s="5">
        <v>0</v>
      </c>
      <c r="L174" s="5">
        <v>0</v>
      </c>
      <c r="M174" s="5">
        <v>0</v>
      </c>
      <c r="N174" s="5">
        <v>0</v>
      </c>
      <c r="O174" s="5">
        <v>0</v>
      </c>
      <c r="P174" s="5">
        <v>0</v>
      </c>
      <c r="Q174" s="5">
        <v>0</v>
      </c>
      <c r="R174" s="5">
        <v>0</v>
      </c>
      <c r="S174" s="5">
        <v>0</v>
      </c>
    </row>
    <row r="175" spans="1:19" ht="45" x14ac:dyDescent="0.25">
      <c r="A175" s="50"/>
      <c r="B175" s="50"/>
      <c r="C175" s="80"/>
      <c r="D175" s="77"/>
      <c r="E175" s="53"/>
      <c r="F175" s="74" t="s">
        <v>524</v>
      </c>
      <c r="G175" s="5">
        <v>1</v>
      </c>
      <c r="H175" s="5">
        <v>0</v>
      </c>
      <c r="I175" s="5">
        <v>0</v>
      </c>
      <c r="J175" s="5">
        <v>1</v>
      </c>
      <c r="K175" s="5">
        <v>0</v>
      </c>
      <c r="L175" s="5">
        <v>0</v>
      </c>
      <c r="M175" s="5">
        <v>0</v>
      </c>
      <c r="N175" s="5">
        <v>0</v>
      </c>
      <c r="O175" s="5">
        <v>0</v>
      </c>
      <c r="P175" s="5">
        <v>0</v>
      </c>
      <c r="Q175" s="5">
        <v>0</v>
      </c>
      <c r="R175" s="5">
        <v>0</v>
      </c>
      <c r="S175" s="5">
        <v>0</v>
      </c>
    </row>
    <row r="176" spans="1:19" ht="45" x14ac:dyDescent="0.25">
      <c r="A176" s="50"/>
      <c r="B176" s="50"/>
      <c r="C176" s="80"/>
      <c r="D176" s="77"/>
      <c r="E176" s="53"/>
      <c r="F176" s="74" t="s">
        <v>525</v>
      </c>
      <c r="G176" s="5">
        <v>1</v>
      </c>
      <c r="H176" s="5">
        <v>0</v>
      </c>
      <c r="I176" s="5">
        <v>0</v>
      </c>
      <c r="J176" s="5">
        <v>0</v>
      </c>
      <c r="K176" s="5">
        <v>0</v>
      </c>
      <c r="L176" s="5">
        <v>0</v>
      </c>
      <c r="M176" s="5">
        <v>1</v>
      </c>
      <c r="N176" s="5">
        <v>0</v>
      </c>
      <c r="O176" s="5">
        <v>0</v>
      </c>
      <c r="P176" s="5">
        <v>0</v>
      </c>
      <c r="Q176" s="5">
        <v>0</v>
      </c>
      <c r="R176" s="5">
        <v>0</v>
      </c>
      <c r="S176" s="5">
        <v>0</v>
      </c>
    </row>
    <row r="177" spans="1:19" ht="45" x14ac:dyDescent="0.25">
      <c r="A177" s="50"/>
      <c r="B177" s="50"/>
      <c r="C177" s="80"/>
      <c r="D177" s="76"/>
      <c r="E177" s="54"/>
      <c r="F177" s="74" t="s">
        <v>526</v>
      </c>
      <c r="G177" s="5">
        <v>1</v>
      </c>
      <c r="H177" s="5">
        <v>0</v>
      </c>
      <c r="I177" s="5">
        <v>0</v>
      </c>
      <c r="J177" s="5">
        <v>0</v>
      </c>
      <c r="K177" s="5">
        <v>0</v>
      </c>
      <c r="L177" s="5">
        <v>0</v>
      </c>
      <c r="M177" s="5">
        <v>0</v>
      </c>
      <c r="N177" s="5">
        <v>0</v>
      </c>
      <c r="O177" s="5">
        <v>0</v>
      </c>
      <c r="P177" s="5">
        <v>1</v>
      </c>
      <c r="Q177" s="5">
        <v>0</v>
      </c>
      <c r="R177" s="5">
        <v>0</v>
      </c>
      <c r="S177" s="5">
        <v>0</v>
      </c>
    </row>
    <row r="178" spans="1:19" ht="30" x14ac:dyDescent="0.25">
      <c r="A178" s="50"/>
      <c r="B178" s="50"/>
      <c r="C178" s="80"/>
      <c r="D178" s="75" t="s">
        <v>527</v>
      </c>
      <c r="E178" s="52">
        <v>1</v>
      </c>
      <c r="F178" s="74" t="s">
        <v>528</v>
      </c>
      <c r="G178" s="14">
        <v>0.99999999999999989</v>
      </c>
      <c r="H178" s="14">
        <v>0</v>
      </c>
      <c r="I178" s="14">
        <v>0</v>
      </c>
      <c r="J178" s="14">
        <v>3.3333333333333333E-2</v>
      </c>
      <c r="K178" s="14">
        <v>3.3333333333333333E-2</v>
      </c>
      <c r="L178" s="14">
        <v>3.3333333333333333E-2</v>
      </c>
      <c r="M178" s="14">
        <v>0.33329999999999999</v>
      </c>
      <c r="N178" s="14">
        <v>0.33329999999999999</v>
      </c>
      <c r="O178" s="14">
        <v>0.33329999999999999</v>
      </c>
      <c r="P178" s="14">
        <v>0.58330000000000004</v>
      </c>
      <c r="Q178" s="14">
        <v>0.58330000000000004</v>
      </c>
      <c r="R178" s="14">
        <v>0.58330000000000004</v>
      </c>
      <c r="S178" s="14">
        <v>1</v>
      </c>
    </row>
    <row r="179" spans="1:19" ht="60" x14ac:dyDescent="0.25">
      <c r="A179" s="50"/>
      <c r="B179" s="50"/>
      <c r="C179" s="80"/>
      <c r="D179" s="77"/>
      <c r="E179" s="53"/>
      <c r="F179" s="74" t="s">
        <v>529</v>
      </c>
      <c r="G179" s="14">
        <v>0.99999999999999989</v>
      </c>
      <c r="H179" s="14">
        <v>0</v>
      </c>
      <c r="I179" s="14">
        <v>0</v>
      </c>
      <c r="J179" s="14">
        <v>3.3333333333333333E-2</v>
      </c>
      <c r="K179" s="14">
        <v>3.3333333333333333E-2</v>
      </c>
      <c r="L179" s="14">
        <v>3.3333333333333333E-2</v>
      </c>
      <c r="M179" s="14">
        <v>0.33329999999999999</v>
      </c>
      <c r="N179" s="14">
        <v>0.33329999999999999</v>
      </c>
      <c r="O179" s="14">
        <v>0.33329999999999999</v>
      </c>
      <c r="P179" s="14">
        <v>0.58330000000000004</v>
      </c>
      <c r="Q179" s="14">
        <v>0.58330000000000004</v>
      </c>
      <c r="R179" s="14">
        <v>0.58330000000000004</v>
      </c>
      <c r="S179" s="14">
        <v>1</v>
      </c>
    </row>
    <row r="180" spans="1:19" ht="120" x14ac:dyDescent="0.25">
      <c r="A180" s="50"/>
      <c r="B180" s="50"/>
      <c r="C180" s="79"/>
      <c r="D180" s="76"/>
      <c r="E180" s="54"/>
      <c r="F180" s="74" t="s">
        <v>530</v>
      </c>
      <c r="G180" s="14">
        <v>1</v>
      </c>
      <c r="H180" s="14">
        <v>0</v>
      </c>
      <c r="I180" s="14">
        <v>0</v>
      </c>
      <c r="J180" s="14">
        <v>5.8333333333333334E-2</v>
      </c>
      <c r="K180" s="14">
        <v>5.8333333333333334E-2</v>
      </c>
      <c r="L180" s="14">
        <v>5.8333333333333334E-2</v>
      </c>
      <c r="M180" s="14">
        <v>0.23330000000000001</v>
      </c>
      <c r="N180" s="14">
        <v>0.23330000000000001</v>
      </c>
      <c r="O180" s="14">
        <v>0.23330000000000001</v>
      </c>
      <c r="P180" s="14">
        <v>0.43330000000000002</v>
      </c>
      <c r="Q180" s="14">
        <v>0.43330000000000002</v>
      </c>
      <c r="R180" s="14">
        <v>0.43330000000000002</v>
      </c>
      <c r="S180" s="14">
        <v>1</v>
      </c>
    </row>
    <row r="181" spans="1:19" ht="60" x14ac:dyDescent="0.25">
      <c r="A181" s="50"/>
      <c r="B181" s="50"/>
      <c r="C181" s="78" t="s">
        <v>531</v>
      </c>
      <c r="D181" s="75" t="s">
        <v>532</v>
      </c>
      <c r="E181" s="52">
        <v>1</v>
      </c>
      <c r="F181" s="74" t="s">
        <v>533</v>
      </c>
      <c r="G181" s="14">
        <v>0.98499999999999999</v>
      </c>
      <c r="H181" s="14">
        <v>0</v>
      </c>
      <c r="I181" s="14">
        <v>0</v>
      </c>
      <c r="J181" s="14">
        <v>0.22</v>
      </c>
      <c r="K181" s="14">
        <v>0.22</v>
      </c>
      <c r="L181" s="14">
        <v>0.22</v>
      </c>
      <c r="M181" s="14">
        <v>0.30499999999999999</v>
      </c>
      <c r="N181" s="14">
        <v>0.30499999999999999</v>
      </c>
      <c r="O181" s="14">
        <v>0.30499999999999999</v>
      </c>
      <c r="P181" s="14">
        <v>0.63400000000000001</v>
      </c>
      <c r="Q181" s="14">
        <v>0.63400000000000001</v>
      </c>
      <c r="R181" s="14">
        <v>0.63400000000000001</v>
      </c>
      <c r="S181" s="14">
        <v>0.98499999999999999</v>
      </c>
    </row>
    <row r="182" spans="1:19" ht="60" x14ac:dyDescent="0.25">
      <c r="A182" s="50"/>
      <c r="B182" s="50"/>
      <c r="C182" s="80"/>
      <c r="D182" s="77"/>
      <c r="E182" s="53"/>
      <c r="F182" s="74" t="s">
        <v>534</v>
      </c>
      <c r="G182" s="14">
        <v>1</v>
      </c>
      <c r="H182" s="14">
        <v>0</v>
      </c>
      <c r="I182" s="14">
        <v>0</v>
      </c>
      <c r="J182" s="14">
        <v>0.05</v>
      </c>
      <c r="K182" s="14">
        <v>0.05</v>
      </c>
      <c r="L182" s="14">
        <v>0.05</v>
      </c>
      <c r="M182" s="14">
        <v>0.21249999999999999</v>
      </c>
      <c r="N182" s="14">
        <v>0.21249999999999999</v>
      </c>
      <c r="O182" s="14">
        <v>0.21249999999999999</v>
      </c>
      <c r="P182" s="14">
        <v>0.47499999999999998</v>
      </c>
      <c r="Q182" s="14">
        <v>0.47499999999999998</v>
      </c>
      <c r="R182" s="14">
        <v>0.47499999999999998</v>
      </c>
      <c r="S182" s="14">
        <v>1</v>
      </c>
    </row>
    <row r="183" spans="1:19" ht="60" x14ac:dyDescent="0.25">
      <c r="A183" s="50"/>
      <c r="B183" s="50"/>
      <c r="C183" s="80"/>
      <c r="D183" s="77"/>
      <c r="E183" s="53"/>
      <c r="F183" s="74" t="s">
        <v>535</v>
      </c>
      <c r="G183" s="14">
        <v>1</v>
      </c>
      <c r="H183" s="14">
        <v>0</v>
      </c>
      <c r="I183" s="14">
        <v>0</v>
      </c>
      <c r="J183" s="14">
        <v>0.05</v>
      </c>
      <c r="K183" s="14">
        <v>0.05</v>
      </c>
      <c r="L183" s="14">
        <v>0.05</v>
      </c>
      <c r="M183" s="14">
        <v>0.21249999999999999</v>
      </c>
      <c r="N183" s="14">
        <v>0.21249999999999999</v>
      </c>
      <c r="O183" s="14">
        <v>0.21249999999999999</v>
      </c>
      <c r="P183" s="14">
        <v>0.47499999999999998</v>
      </c>
      <c r="Q183" s="14">
        <v>0.47499999999999998</v>
      </c>
      <c r="R183" s="14">
        <v>0.47499999999999998</v>
      </c>
      <c r="S183" s="14">
        <v>1</v>
      </c>
    </row>
    <row r="184" spans="1:19" ht="45" x14ac:dyDescent="0.25">
      <c r="A184" s="50"/>
      <c r="B184" s="50"/>
      <c r="C184" s="79"/>
      <c r="D184" s="76"/>
      <c r="E184" s="54"/>
      <c r="F184" s="74" t="s">
        <v>536</v>
      </c>
      <c r="G184" s="14">
        <v>1</v>
      </c>
      <c r="H184" s="14">
        <v>0</v>
      </c>
      <c r="I184" s="14">
        <v>0</v>
      </c>
      <c r="J184" s="14">
        <v>0.05</v>
      </c>
      <c r="K184" s="14">
        <v>0.05</v>
      </c>
      <c r="L184" s="14">
        <v>0.05</v>
      </c>
      <c r="M184" s="14">
        <v>0.21249999999999999</v>
      </c>
      <c r="N184" s="14">
        <v>0.21249999999999999</v>
      </c>
      <c r="O184" s="14">
        <v>0.21249999999999999</v>
      </c>
      <c r="P184" s="14">
        <v>0.47499999999999998</v>
      </c>
      <c r="Q184" s="14">
        <v>0.47499999999999998</v>
      </c>
      <c r="R184" s="14">
        <v>0.47499999999999998</v>
      </c>
      <c r="S184" s="14">
        <v>1</v>
      </c>
    </row>
    <row r="185" spans="1:19" ht="60" x14ac:dyDescent="0.25">
      <c r="A185" s="51"/>
      <c r="B185" s="51"/>
      <c r="C185" s="13" t="s">
        <v>537</v>
      </c>
      <c r="D185" s="74" t="s">
        <v>538</v>
      </c>
      <c r="E185" s="6">
        <v>1</v>
      </c>
      <c r="F185" s="74" t="s">
        <v>539</v>
      </c>
      <c r="G185" s="14">
        <v>1</v>
      </c>
      <c r="H185" s="14">
        <v>0</v>
      </c>
      <c r="I185" s="14">
        <v>0</v>
      </c>
      <c r="J185" s="14">
        <v>3.8461538461538464E-2</v>
      </c>
      <c r="K185" s="14">
        <v>3.8461538461538464E-2</v>
      </c>
      <c r="L185" s="14">
        <v>3.8461538461538464E-2</v>
      </c>
      <c r="M185" s="14">
        <v>0.1923</v>
      </c>
      <c r="N185" s="14">
        <v>0.1923</v>
      </c>
      <c r="O185" s="14">
        <v>0.1923</v>
      </c>
      <c r="P185" s="14">
        <v>0.46150000000000002</v>
      </c>
      <c r="Q185" s="14">
        <v>0.46150000000000002</v>
      </c>
      <c r="R185" s="14">
        <v>0.46150000000000002</v>
      </c>
      <c r="S185" s="14">
        <v>1</v>
      </c>
    </row>
  </sheetData>
  <mergeCells count="153">
    <mergeCell ref="A153:A185"/>
    <mergeCell ref="C174:C180"/>
    <mergeCell ref="D174:D177"/>
    <mergeCell ref="E174:E177"/>
    <mergeCell ref="D178:D180"/>
    <mergeCell ref="E178:E180"/>
    <mergeCell ref="C181:C184"/>
    <mergeCell ref="D181:D184"/>
    <mergeCell ref="E181:E184"/>
    <mergeCell ref="B153:B185"/>
    <mergeCell ref="C163:C165"/>
    <mergeCell ref="D164:D165"/>
    <mergeCell ref="E164:E165"/>
    <mergeCell ref="D167:D168"/>
    <mergeCell ref="E167:E168"/>
    <mergeCell ref="C167:C170"/>
    <mergeCell ref="C171:C173"/>
    <mergeCell ref="D171:D172"/>
    <mergeCell ref="E171:E172"/>
    <mergeCell ref="C154:C155"/>
    <mergeCell ref="D154:D155"/>
    <mergeCell ref="E154:E155"/>
    <mergeCell ref="C156:C157"/>
    <mergeCell ref="D156:D157"/>
    <mergeCell ref="E156:E157"/>
    <mergeCell ref="C158:C162"/>
    <mergeCell ref="D161:D162"/>
    <mergeCell ref="E161:E162"/>
    <mergeCell ref="G6:G7"/>
    <mergeCell ref="H6:S6"/>
    <mergeCell ref="A6:A7"/>
    <mergeCell ref="B6:B7"/>
    <mergeCell ref="C6:C7"/>
    <mergeCell ref="D6:D7"/>
    <mergeCell ref="E6:E7"/>
    <mergeCell ref="F6:F7"/>
    <mergeCell ref="E16:E17"/>
    <mergeCell ref="B10:B11"/>
    <mergeCell ref="B8:B9"/>
    <mergeCell ref="A8:A11"/>
    <mergeCell ref="C16:C17"/>
    <mergeCell ref="D16:D17"/>
    <mergeCell ref="A12:A38"/>
    <mergeCell ref="E41:E42"/>
    <mergeCell ref="E26:E34"/>
    <mergeCell ref="D26:D34"/>
    <mergeCell ref="C26:C34"/>
    <mergeCell ref="E35:E38"/>
    <mergeCell ref="D35:D38"/>
    <mergeCell ref="C35:C38"/>
    <mergeCell ref="E19:E20"/>
    <mergeCell ref="C19:C20"/>
    <mergeCell ref="D19:D20"/>
    <mergeCell ref="C23:C25"/>
    <mergeCell ref="D23:D25"/>
    <mergeCell ref="E23:E25"/>
    <mergeCell ref="A39:A54"/>
    <mergeCell ref="B12:B52"/>
    <mergeCell ref="E55:E62"/>
    <mergeCell ref="D55:D62"/>
    <mergeCell ref="C55:C62"/>
    <mergeCell ref="B55:B62"/>
    <mergeCell ref="E53:E54"/>
    <mergeCell ref="D53:D54"/>
    <mergeCell ref="C53:C54"/>
    <mergeCell ref="B53:B54"/>
    <mergeCell ref="C46:C47"/>
    <mergeCell ref="D46:D47"/>
    <mergeCell ref="E46:E47"/>
    <mergeCell ref="C48:C49"/>
    <mergeCell ref="D48:D49"/>
    <mergeCell ref="E48:E49"/>
    <mergeCell ref="C50:C51"/>
    <mergeCell ref="D50:D51"/>
    <mergeCell ref="E50:E51"/>
    <mergeCell ref="C39:C40"/>
    <mergeCell ref="D39:D40"/>
    <mergeCell ref="E39:E40"/>
    <mergeCell ref="C41:C42"/>
    <mergeCell ref="D41:D42"/>
    <mergeCell ref="C73:C76"/>
    <mergeCell ref="D73:D76"/>
    <mergeCell ref="E73:E76"/>
    <mergeCell ref="B66:B76"/>
    <mergeCell ref="A55:A82"/>
    <mergeCell ref="E77:E80"/>
    <mergeCell ref="D77:D80"/>
    <mergeCell ref="C77:C80"/>
    <mergeCell ref="B77:B80"/>
    <mergeCell ref="E81:E82"/>
    <mergeCell ref="D81:D82"/>
    <mergeCell ref="C81:C82"/>
    <mergeCell ref="B81:B82"/>
    <mergeCell ref="E66:E72"/>
    <mergeCell ref="D66:D72"/>
    <mergeCell ref="C66:C72"/>
    <mergeCell ref="E63:E65"/>
    <mergeCell ref="D63:D65"/>
    <mergeCell ref="C63:C65"/>
    <mergeCell ref="B63:B65"/>
    <mergeCell ref="B95:B108"/>
    <mergeCell ref="C103:C108"/>
    <mergeCell ref="D103:D108"/>
    <mergeCell ref="E103:E108"/>
    <mergeCell ref="B83:B94"/>
    <mergeCell ref="E95:E98"/>
    <mergeCell ref="E99:E100"/>
    <mergeCell ref="D99:D100"/>
    <mergeCell ref="C99:C100"/>
    <mergeCell ref="E92:E94"/>
    <mergeCell ref="D92:D94"/>
    <mergeCell ref="C92:C94"/>
    <mergeCell ref="D95:D98"/>
    <mergeCell ref="C95:C98"/>
    <mergeCell ref="E83:E85"/>
    <mergeCell ref="D83:D85"/>
    <mergeCell ref="C83:C85"/>
    <mergeCell ref="E86:E91"/>
    <mergeCell ref="D86:D91"/>
    <mergeCell ref="C86:C91"/>
    <mergeCell ref="C110:C118"/>
    <mergeCell ref="D110:D118"/>
    <mergeCell ref="E110:E118"/>
    <mergeCell ref="E119:E120"/>
    <mergeCell ref="D119:D120"/>
    <mergeCell ref="C119:C120"/>
    <mergeCell ref="C101:C102"/>
    <mergeCell ref="D101:D102"/>
    <mergeCell ref="E101:E102"/>
    <mergeCell ref="A140:A152"/>
    <mergeCell ref="A1:B4"/>
    <mergeCell ref="H1:I4"/>
    <mergeCell ref="C1:G4"/>
    <mergeCell ref="E148:E149"/>
    <mergeCell ref="D148:D149"/>
    <mergeCell ref="C148:C149"/>
    <mergeCell ref="B140:B149"/>
    <mergeCell ref="E150:E152"/>
    <mergeCell ref="D150:D152"/>
    <mergeCell ref="C150:C152"/>
    <mergeCell ref="B150:B152"/>
    <mergeCell ref="C133:C139"/>
    <mergeCell ref="D133:D139"/>
    <mergeCell ref="E133:E139"/>
    <mergeCell ref="B119:B139"/>
    <mergeCell ref="A83:A139"/>
    <mergeCell ref="E122:E128"/>
    <mergeCell ref="D122:D128"/>
    <mergeCell ref="C122:C128"/>
    <mergeCell ref="E129:E132"/>
    <mergeCell ref="D129:D132"/>
    <mergeCell ref="C129:C132"/>
    <mergeCell ref="B109:B118"/>
  </mergeCells>
  <pageMargins left="0.7" right="0.7" top="0.75" bottom="0.75" header="0.3" footer="0.3"/>
  <pageSetup scale="3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DE41D-F884-4CCF-B414-CA5BA28695EE}">
  <sheetPr>
    <pageSetUpPr fitToPage="1"/>
  </sheetPr>
  <dimension ref="A1:S360"/>
  <sheetViews>
    <sheetView showGridLines="0" workbookViewId="0">
      <pane xSplit="2" ySplit="7" topLeftCell="C8" activePane="bottomRight" state="frozenSplit"/>
      <selection pane="topRight" activeCell="C1" sqref="C1"/>
      <selection pane="bottomLeft" activeCell="A4" sqref="A4"/>
      <selection pane="bottomRight" activeCell="J2" sqref="J2"/>
    </sheetView>
  </sheetViews>
  <sheetFormatPr baseColWidth="10" defaultColWidth="11.42578125" defaultRowHeight="15" x14ac:dyDescent="0.25"/>
  <cols>
    <col min="1" max="2" width="24.85546875" style="1" customWidth="1"/>
    <col min="3" max="3" width="38.140625" style="1" customWidth="1"/>
    <col min="4" max="4" width="35.140625" style="1" customWidth="1"/>
    <col min="5" max="5" width="15.28515625" style="3" customWidth="1"/>
    <col min="6" max="6" width="51.140625" style="16" customWidth="1"/>
    <col min="7" max="7" width="15.28515625" style="3" customWidth="1"/>
    <col min="8" max="25" width="20.28515625" customWidth="1"/>
  </cols>
  <sheetData>
    <row r="1" spans="1:19" x14ac:dyDescent="0.25">
      <c r="A1" s="29"/>
      <c r="B1" s="29"/>
      <c r="C1" s="31" t="s">
        <v>475</v>
      </c>
      <c r="D1" s="32"/>
      <c r="E1" s="32"/>
      <c r="F1" s="32"/>
      <c r="G1" s="33"/>
      <c r="H1" s="47"/>
      <c r="I1" s="47"/>
    </row>
    <row r="2" spans="1:19" x14ac:dyDescent="0.25">
      <c r="A2" s="29"/>
      <c r="B2" s="29"/>
      <c r="C2" s="34"/>
      <c r="D2" s="35"/>
      <c r="E2" s="35"/>
      <c r="F2" s="35"/>
      <c r="G2" s="36"/>
      <c r="H2" s="47"/>
      <c r="I2" s="47"/>
    </row>
    <row r="3" spans="1:19" x14ac:dyDescent="0.25">
      <c r="A3" s="29"/>
      <c r="B3" s="29"/>
      <c r="C3" s="34"/>
      <c r="D3" s="35"/>
      <c r="E3" s="35"/>
      <c r="F3" s="35"/>
      <c r="G3" s="36"/>
      <c r="H3" s="47"/>
      <c r="I3" s="47"/>
    </row>
    <row r="4" spans="1:19" x14ac:dyDescent="0.25">
      <c r="A4" s="29"/>
      <c r="B4" s="29"/>
      <c r="C4" s="37"/>
      <c r="D4" s="38"/>
      <c r="E4" s="38"/>
      <c r="F4" s="38"/>
      <c r="G4" s="39"/>
      <c r="H4" s="47"/>
      <c r="I4" s="47"/>
    </row>
    <row r="6" spans="1:19" ht="23.25" customHeight="1" x14ac:dyDescent="0.25">
      <c r="A6" s="61" t="s">
        <v>0</v>
      </c>
      <c r="B6" s="61" t="s">
        <v>1</v>
      </c>
      <c r="C6" s="61" t="s">
        <v>2</v>
      </c>
      <c r="D6" s="62" t="s">
        <v>3</v>
      </c>
      <c r="E6" s="62" t="s">
        <v>4</v>
      </c>
      <c r="F6" s="65" t="s">
        <v>5</v>
      </c>
      <c r="G6" s="64" t="s">
        <v>6</v>
      </c>
      <c r="H6" s="63" t="s">
        <v>7</v>
      </c>
      <c r="I6" s="63"/>
      <c r="J6" s="63"/>
      <c r="K6" s="63"/>
      <c r="L6" s="63"/>
      <c r="M6" s="63"/>
      <c r="N6" s="63"/>
      <c r="O6" s="63"/>
      <c r="P6" s="63"/>
      <c r="Q6" s="63"/>
      <c r="R6" s="63"/>
      <c r="S6" s="63"/>
    </row>
    <row r="7" spans="1:19" ht="23.25" customHeight="1" x14ac:dyDescent="0.25">
      <c r="A7" s="61"/>
      <c r="B7" s="61"/>
      <c r="C7" s="61"/>
      <c r="D7" s="62"/>
      <c r="E7" s="62"/>
      <c r="F7" s="65"/>
      <c r="G7" s="64"/>
      <c r="H7" s="2" t="s">
        <v>8</v>
      </c>
      <c r="I7" s="2" t="s">
        <v>9</v>
      </c>
      <c r="J7" s="2" t="s">
        <v>10</v>
      </c>
      <c r="K7" s="2" t="s">
        <v>11</v>
      </c>
      <c r="L7" s="2" t="s">
        <v>12</v>
      </c>
      <c r="M7" s="2" t="s">
        <v>13</v>
      </c>
      <c r="N7" s="2" t="s">
        <v>14</v>
      </c>
      <c r="O7" s="2" t="s">
        <v>15</v>
      </c>
      <c r="P7" s="2" t="s">
        <v>16</v>
      </c>
      <c r="Q7" s="2" t="s">
        <v>17</v>
      </c>
      <c r="R7" s="2" t="s">
        <v>18</v>
      </c>
      <c r="S7" s="2" t="s">
        <v>19</v>
      </c>
    </row>
    <row r="8" spans="1:19" ht="45" x14ac:dyDescent="0.25">
      <c r="A8" s="49" t="s">
        <v>49</v>
      </c>
      <c r="B8" s="49" t="s">
        <v>50</v>
      </c>
      <c r="C8" s="4" t="s">
        <v>51</v>
      </c>
      <c r="D8" s="4" t="s">
        <v>52</v>
      </c>
      <c r="E8" s="6">
        <v>1</v>
      </c>
      <c r="F8" s="13" t="s">
        <v>53</v>
      </c>
      <c r="G8" s="7">
        <v>1000000000</v>
      </c>
      <c r="H8" s="7">
        <v>100000000</v>
      </c>
      <c r="I8" s="7">
        <v>200000000</v>
      </c>
      <c r="J8" s="7">
        <v>300000000</v>
      </c>
      <c r="K8" s="7">
        <v>400000000</v>
      </c>
      <c r="L8" s="7">
        <v>500000000</v>
      </c>
      <c r="M8" s="7">
        <v>600000000</v>
      </c>
      <c r="N8" s="7">
        <v>700000000</v>
      </c>
      <c r="O8" s="7">
        <v>800000000</v>
      </c>
      <c r="P8" s="7">
        <v>900000000</v>
      </c>
      <c r="Q8" s="7">
        <v>950000000</v>
      </c>
      <c r="R8" s="7">
        <v>1000000000</v>
      </c>
      <c r="S8" s="7">
        <v>1000000000</v>
      </c>
    </row>
    <row r="9" spans="1:19" ht="45" x14ac:dyDescent="0.25">
      <c r="A9" s="51"/>
      <c r="B9" s="51"/>
      <c r="C9" s="4" t="s">
        <v>54</v>
      </c>
      <c r="D9" s="4" t="s">
        <v>55</v>
      </c>
      <c r="E9" s="6">
        <v>1</v>
      </c>
      <c r="F9" s="13" t="s">
        <v>55</v>
      </c>
      <c r="G9" s="5">
        <v>6</v>
      </c>
      <c r="H9" s="5">
        <v>0</v>
      </c>
      <c r="I9" s="5">
        <v>0</v>
      </c>
      <c r="J9" s="5">
        <v>1</v>
      </c>
      <c r="K9" s="5">
        <v>1</v>
      </c>
      <c r="L9" s="5">
        <v>2</v>
      </c>
      <c r="M9" s="5">
        <v>2</v>
      </c>
      <c r="N9" s="5">
        <v>3</v>
      </c>
      <c r="O9" s="5">
        <v>3</v>
      </c>
      <c r="P9" s="5">
        <v>4</v>
      </c>
      <c r="Q9" s="5">
        <v>5</v>
      </c>
      <c r="R9" s="5">
        <v>5</v>
      </c>
      <c r="S9" s="5">
        <v>6</v>
      </c>
    </row>
    <row r="10" spans="1:19" ht="45" x14ac:dyDescent="0.25">
      <c r="A10" s="29" t="s">
        <v>56</v>
      </c>
      <c r="B10" s="29" t="s">
        <v>50</v>
      </c>
      <c r="C10" s="4" t="s">
        <v>57</v>
      </c>
      <c r="D10" s="4" t="s">
        <v>58</v>
      </c>
      <c r="E10" s="6">
        <v>1</v>
      </c>
      <c r="F10" s="13" t="s">
        <v>59</v>
      </c>
      <c r="G10" s="5">
        <v>120</v>
      </c>
      <c r="H10" s="5">
        <v>10</v>
      </c>
      <c r="I10" s="5">
        <v>20</v>
      </c>
      <c r="J10" s="5">
        <v>30</v>
      </c>
      <c r="K10" s="5">
        <v>40</v>
      </c>
      <c r="L10" s="5">
        <v>50</v>
      </c>
      <c r="M10" s="5">
        <v>60</v>
      </c>
      <c r="N10" s="5">
        <v>70</v>
      </c>
      <c r="O10" s="5">
        <v>80</v>
      </c>
      <c r="P10" s="5">
        <v>90</v>
      </c>
      <c r="Q10" s="5">
        <v>100</v>
      </c>
      <c r="R10" s="5">
        <v>110</v>
      </c>
      <c r="S10" s="5">
        <v>120</v>
      </c>
    </row>
    <row r="11" spans="1:19" ht="45" x14ac:dyDescent="0.25">
      <c r="A11" s="29"/>
      <c r="B11" s="29"/>
      <c r="C11" s="29" t="s">
        <v>60</v>
      </c>
      <c r="D11" s="29" t="s">
        <v>61</v>
      </c>
      <c r="E11" s="48">
        <v>1</v>
      </c>
      <c r="F11" s="13" t="s">
        <v>62</v>
      </c>
      <c r="G11" s="5">
        <v>2800000</v>
      </c>
      <c r="H11" s="5">
        <v>0</v>
      </c>
      <c r="I11" s="5">
        <v>0</v>
      </c>
      <c r="J11" s="5">
        <v>0</v>
      </c>
      <c r="K11" s="5">
        <v>0</v>
      </c>
      <c r="L11" s="5">
        <v>0</v>
      </c>
      <c r="M11" s="5">
        <f>+G11/2</f>
        <v>1400000</v>
      </c>
      <c r="N11" s="5">
        <v>1400000</v>
      </c>
      <c r="O11" s="5">
        <v>1400000</v>
      </c>
      <c r="P11" s="5">
        <v>1400000</v>
      </c>
      <c r="Q11" s="5">
        <v>1400000</v>
      </c>
      <c r="R11" s="5">
        <v>1400000</v>
      </c>
      <c r="S11" s="5">
        <v>2800000</v>
      </c>
    </row>
    <row r="12" spans="1:19" ht="45" x14ac:dyDescent="0.25">
      <c r="A12" s="29"/>
      <c r="B12" s="29"/>
      <c r="C12" s="29"/>
      <c r="D12" s="29"/>
      <c r="E12" s="48"/>
      <c r="F12" s="13" t="s">
        <v>63</v>
      </c>
      <c r="G12" s="5">
        <v>1600000</v>
      </c>
      <c r="H12" s="5">
        <v>0</v>
      </c>
      <c r="I12" s="5">
        <v>0</v>
      </c>
      <c r="J12" s="5">
        <v>0</v>
      </c>
      <c r="K12" s="5">
        <v>0</v>
      </c>
      <c r="L12" s="5">
        <v>0</v>
      </c>
      <c r="M12" s="5">
        <f t="shared" ref="M12:M19" si="0">+G12/2</f>
        <v>800000</v>
      </c>
      <c r="N12" s="5">
        <v>800000</v>
      </c>
      <c r="O12" s="5">
        <v>800000</v>
      </c>
      <c r="P12" s="5">
        <v>800000</v>
      </c>
      <c r="Q12" s="5">
        <v>800000</v>
      </c>
      <c r="R12" s="5">
        <v>800000</v>
      </c>
      <c r="S12" s="5">
        <v>1600000</v>
      </c>
    </row>
    <row r="13" spans="1:19" ht="45" x14ac:dyDescent="0.25">
      <c r="A13" s="29"/>
      <c r="B13" s="29"/>
      <c r="C13" s="29"/>
      <c r="D13" s="29"/>
      <c r="E13" s="48"/>
      <c r="F13" s="13" t="s">
        <v>64</v>
      </c>
      <c r="G13" s="5">
        <v>9050000</v>
      </c>
      <c r="H13" s="5">
        <v>0</v>
      </c>
      <c r="I13" s="5">
        <v>0</v>
      </c>
      <c r="J13" s="5">
        <v>0</v>
      </c>
      <c r="K13" s="5">
        <v>0</v>
      </c>
      <c r="L13" s="5">
        <v>0</v>
      </c>
      <c r="M13" s="5">
        <f t="shared" si="0"/>
        <v>4525000</v>
      </c>
      <c r="N13" s="5">
        <v>4525000</v>
      </c>
      <c r="O13" s="5">
        <v>4525000</v>
      </c>
      <c r="P13" s="5">
        <v>4525000</v>
      </c>
      <c r="Q13" s="5">
        <v>4525000</v>
      </c>
      <c r="R13" s="5">
        <v>4525000</v>
      </c>
      <c r="S13" s="5">
        <v>9050000</v>
      </c>
    </row>
    <row r="14" spans="1:19" ht="45" x14ac:dyDescent="0.25">
      <c r="A14" s="29"/>
      <c r="B14" s="29"/>
      <c r="C14" s="29"/>
      <c r="D14" s="29"/>
      <c r="E14" s="48"/>
      <c r="F14" s="13" t="s">
        <v>65</v>
      </c>
      <c r="G14" s="5">
        <v>3400000</v>
      </c>
      <c r="H14" s="5">
        <v>0</v>
      </c>
      <c r="I14" s="5">
        <v>0</v>
      </c>
      <c r="J14" s="5">
        <v>0</v>
      </c>
      <c r="K14" s="5">
        <v>0</v>
      </c>
      <c r="L14" s="5">
        <v>0</v>
      </c>
      <c r="M14" s="5">
        <f t="shared" si="0"/>
        <v>1700000</v>
      </c>
      <c r="N14" s="5">
        <v>1700000</v>
      </c>
      <c r="O14" s="5">
        <v>1700000</v>
      </c>
      <c r="P14" s="5">
        <v>1700000</v>
      </c>
      <c r="Q14" s="5">
        <v>1700000</v>
      </c>
      <c r="R14" s="5">
        <v>1700000</v>
      </c>
      <c r="S14" s="5">
        <v>3400000</v>
      </c>
    </row>
    <row r="15" spans="1:19" ht="45" x14ac:dyDescent="0.25">
      <c r="A15" s="29"/>
      <c r="B15" s="29"/>
      <c r="C15" s="29"/>
      <c r="D15" s="29"/>
      <c r="E15" s="48"/>
      <c r="F15" s="13" t="s">
        <v>66</v>
      </c>
      <c r="G15" s="5">
        <v>1200000</v>
      </c>
      <c r="H15" s="5">
        <v>0</v>
      </c>
      <c r="I15" s="5">
        <v>0</v>
      </c>
      <c r="J15" s="5">
        <v>0</v>
      </c>
      <c r="K15" s="5">
        <v>0</v>
      </c>
      <c r="L15" s="5">
        <v>0</v>
      </c>
      <c r="M15" s="5">
        <f t="shared" si="0"/>
        <v>600000</v>
      </c>
      <c r="N15" s="5">
        <v>600000</v>
      </c>
      <c r="O15" s="5">
        <v>600000</v>
      </c>
      <c r="P15" s="5">
        <v>600000</v>
      </c>
      <c r="Q15" s="5">
        <v>600000</v>
      </c>
      <c r="R15" s="5">
        <v>600000</v>
      </c>
      <c r="S15" s="5">
        <v>1200000</v>
      </c>
    </row>
    <row r="16" spans="1:19" ht="45" x14ac:dyDescent="0.25">
      <c r="A16" s="29"/>
      <c r="B16" s="29"/>
      <c r="C16" s="29"/>
      <c r="D16" s="29"/>
      <c r="E16" s="48"/>
      <c r="F16" s="13" t="s">
        <v>67</v>
      </c>
      <c r="G16" s="9">
        <v>1250000</v>
      </c>
      <c r="H16" s="5">
        <v>0</v>
      </c>
      <c r="I16" s="5">
        <v>0</v>
      </c>
      <c r="J16" s="5">
        <v>0</v>
      </c>
      <c r="K16" s="5">
        <v>0</v>
      </c>
      <c r="L16" s="5">
        <v>0</v>
      </c>
      <c r="M16" s="5">
        <f t="shared" si="0"/>
        <v>625000</v>
      </c>
      <c r="N16" s="5">
        <v>625000</v>
      </c>
      <c r="O16" s="5">
        <v>625000</v>
      </c>
      <c r="P16" s="5">
        <v>625000</v>
      </c>
      <c r="Q16" s="5">
        <v>625000</v>
      </c>
      <c r="R16" s="5">
        <v>625000</v>
      </c>
      <c r="S16" s="5">
        <v>1250000</v>
      </c>
    </row>
    <row r="17" spans="1:19" x14ac:dyDescent="0.25">
      <c r="A17" s="29"/>
      <c r="B17" s="29"/>
      <c r="C17" s="29" t="s">
        <v>68</v>
      </c>
      <c r="D17" s="29" t="s">
        <v>69</v>
      </c>
      <c r="E17" s="48">
        <v>1</v>
      </c>
      <c r="F17" s="13" t="s">
        <v>70</v>
      </c>
      <c r="G17" s="5">
        <v>88</v>
      </c>
      <c r="H17" s="5">
        <v>0</v>
      </c>
      <c r="I17" s="5">
        <v>0</v>
      </c>
      <c r="J17" s="5">
        <v>0</v>
      </c>
      <c r="K17" s="5">
        <v>0</v>
      </c>
      <c r="L17" s="5">
        <v>0</v>
      </c>
      <c r="M17" s="5">
        <f t="shared" si="0"/>
        <v>44</v>
      </c>
      <c r="N17" s="5">
        <v>44</v>
      </c>
      <c r="O17" s="5">
        <v>44</v>
      </c>
      <c r="P17" s="5">
        <v>44</v>
      </c>
      <c r="Q17" s="5">
        <v>44</v>
      </c>
      <c r="R17" s="5">
        <v>44</v>
      </c>
      <c r="S17" s="5">
        <v>88</v>
      </c>
    </row>
    <row r="18" spans="1:19" ht="30" x14ac:dyDescent="0.25">
      <c r="A18" s="29"/>
      <c r="B18" s="29"/>
      <c r="C18" s="29"/>
      <c r="D18" s="29"/>
      <c r="E18" s="48"/>
      <c r="F18" s="13" t="s">
        <v>71</v>
      </c>
      <c r="G18" s="5">
        <v>132</v>
      </c>
      <c r="H18" s="5">
        <v>0</v>
      </c>
      <c r="I18" s="5">
        <v>0</v>
      </c>
      <c r="J18" s="5">
        <v>0</v>
      </c>
      <c r="K18" s="5">
        <v>0</v>
      </c>
      <c r="L18" s="5">
        <v>0</v>
      </c>
      <c r="M18" s="5">
        <f t="shared" si="0"/>
        <v>66</v>
      </c>
      <c r="N18" s="5">
        <v>66</v>
      </c>
      <c r="O18" s="5">
        <v>66</v>
      </c>
      <c r="P18" s="5">
        <v>66</v>
      </c>
      <c r="Q18" s="5">
        <v>66</v>
      </c>
      <c r="R18" s="5">
        <v>66</v>
      </c>
      <c r="S18" s="5">
        <v>132</v>
      </c>
    </row>
    <row r="19" spans="1:19" ht="38.25" customHeight="1" x14ac:dyDescent="0.25">
      <c r="A19" s="29"/>
      <c r="B19" s="29"/>
      <c r="C19" s="29"/>
      <c r="D19" s="29"/>
      <c r="E19" s="48"/>
      <c r="F19" s="13" t="s">
        <v>72</v>
      </c>
      <c r="G19" s="5">
        <v>1320</v>
      </c>
      <c r="H19" s="5">
        <v>0</v>
      </c>
      <c r="I19" s="5">
        <v>0</v>
      </c>
      <c r="J19" s="5">
        <v>0</v>
      </c>
      <c r="K19" s="5">
        <v>0</v>
      </c>
      <c r="L19" s="5">
        <v>0</v>
      </c>
      <c r="M19" s="5">
        <f t="shared" si="0"/>
        <v>660</v>
      </c>
      <c r="N19" s="5">
        <v>660</v>
      </c>
      <c r="O19" s="5">
        <v>660</v>
      </c>
      <c r="P19" s="5">
        <v>660</v>
      </c>
      <c r="Q19" s="5">
        <v>660</v>
      </c>
      <c r="R19" s="5">
        <v>660</v>
      </c>
      <c r="S19" s="5">
        <v>1320</v>
      </c>
    </row>
    <row r="20" spans="1:19" ht="60" customHeight="1" x14ac:dyDescent="0.25">
      <c r="A20" s="29" t="s">
        <v>73</v>
      </c>
      <c r="B20" s="29" t="s">
        <v>50</v>
      </c>
      <c r="C20" s="55" t="s">
        <v>74</v>
      </c>
      <c r="D20" s="49" t="s">
        <v>75</v>
      </c>
      <c r="E20" s="30">
        <v>5</v>
      </c>
      <c r="F20" s="13" t="s">
        <v>76</v>
      </c>
      <c r="G20" s="5">
        <v>1</v>
      </c>
      <c r="H20" s="10">
        <v>0</v>
      </c>
      <c r="I20" s="10">
        <v>0</v>
      </c>
      <c r="J20" s="10">
        <v>0</v>
      </c>
      <c r="K20" s="10">
        <v>0</v>
      </c>
      <c r="L20" s="10">
        <v>0</v>
      </c>
      <c r="M20" s="10">
        <v>0</v>
      </c>
      <c r="N20" s="10">
        <v>0</v>
      </c>
      <c r="O20" s="10">
        <v>0</v>
      </c>
      <c r="P20" s="10">
        <v>0</v>
      </c>
      <c r="Q20" s="10">
        <v>0</v>
      </c>
      <c r="R20" s="10">
        <v>0</v>
      </c>
      <c r="S20" s="5">
        <v>1</v>
      </c>
    </row>
    <row r="21" spans="1:19" ht="45" x14ac:dyDescent="0.25">
      <c r="A21" s="29"/>
      <c r="B21" s="29"/>
      <c r="C21" s="56"/>
      <c r="D21" s="50"/>
      <c r="E21" s="30"/>
      <c r="F21" s="13" t="s">
        <v>77</v>
      </c>
      <c r="G21" s="5">
        <v>2</v>
      </c>
      <c r="H21" s="5">
        <v>0</v>
      </c>
      <c r="I21" s="5">
        <v>0</v>
      </c>
      <c r="J21" s="5">
        <v>0</v>
      </c>
      <c r="K21" s="5">
        <v>1</v>
      </c>
      <c r="L21" s="5">
        <v>1</v>
      </c>
      <c r="M21" s="5">
        <v>1</v>
      </c>
      <c r="N21" s="5">
        <v>1</v>
      </c>
      <c r="O21" s="5">
        <v>2</v>
      </c>
      <c r="P21" s="5">
        <v>2</v>
      </c>
      <c r="Q21" s="5">
        <v>2</v>
      </c>
      <c r="R21" s="5">
        <v>2</v>
      </c>
      <c r="S21" s="5">
        <v>2</v>
      </c>
    </row>
    <row r="22" spans="1:19" ht="30" x14ac:dyDescent="0.25">
      <c r="A22" s="29"/>
      <c r="B22" s="29"/>
      <c r="C22" s="57"/>
      <c r="D22" s="51"/>
      <c r="E22" s="58"/>
      <c r="F22" s="15" t="s">
        <v>78</v>
      </c>
      <c r="G22" s="5">
        <v>2</v>
      </c>
      <c r="H22" s="5">
        <v>0</v>
      </c>
      <c r="I22" s="5">
        <v>0</v>
      </c>
      <c r="J22" s="5">
        <v>0</v>
      </c>
      <c r="K22" s="5">
        <v>0</v>
      </c>
      <c r="L22" s="5">
        <v>1</v>
      </c>
      <c r="M22" s="5">
        <v>1</v>
      </c>
      <c r="N22" s="5">
        <v>1</v>
      </c>
      <c r="O22" s="5">
        <v>1</v>
      </c>
      <c r="P22" s="5">
        <v>2</v>
      </c>
      <c r="Q22" s="5">
        <v>2</v>
      </c>
      <c r="R22" s="5">
        <v>2</v>
      </c>
      <c r="S22" s="5">
        <v>2</v>
      </c>
    </row>
    <row r="23" spans="1:19" ht="75" customHeight="1" x14ac:dyDescent="0.25">
      <c r="A23" s="29"/>
      <c r="B23" s="29"/>
      <c r="C23" s="55" t="s">
        <v>79</v>
      </c>
      <c r="D23" s="49" t="s">
        <v>80</v>
      </c>
      <c r="E23" s="58">
        <v>3</v>
      </c>
      <c r="F23" s="13" t="s">
        <v>81</v>
      </c>
      <c r="G23" s="5">
        <v>1</v>
      </c>
      <c r="H23" s="5">
        <v>0</v>
      </c>
      <c r="I23" s="5">
        <v>0</v>
      </c>
      <c r="J23" s="5">
        <v>1</v>
      </c>
      <c r="K23" s="5">
        <v>1</v>
      </c>
      <c r="L23" s="5">
        <v>1</v>
      </c>
      <c r="M23" s="5">
        <v>1</v>
      </c>
      <c r="N23" s="5">
        <v>1</v>
      </c>
      <c r="O23" s="5">
        <v>1</v>
      </c>
      <c r="P23" s="5">
        <v>1</v>
      </c>
      <c r="Q23" s="5">
        <v>1</v>
      </c>
      <c r="R23" s="5">
        <v>1</v>
      </c>
      <c r="S23" s="5">
        <v>1</v>
      </c>
    </row>
    <row r="24" spans="1:19" ht="30" x14ac:dyDescent="0.25">
      <c r="A24" s="29"/>
      <c r="B24" s="29"/>
      <c r="C24" s="56"/>
      <c r="D24" s="50"/>
      <c r="E24" s="59"/>
      <c r="F24" s="13" t="s">
        <v>82</v>
      </c>
      <c r="G24" s="5">
        <v>1</v>
      </c>
      <c r="H24" s="5">
        <v>0</v>
      </c>
      <c r="I24" s="5">
        <v>0</v>
      </c>
      <c r="J24" s="5">
        <v>0</v>
      </c>
      <c r="K24" s="5">
        <v>1</v>
      </c>
      <c r="L24" s="5">
        <v>1</v>
      </c>
      <c r="M24" s="5">
        <v>1</v>
      </c>
      <c r="N24" s="5">
        <v>1</v>
      </c>
      <c r="O24" s="5">
        <v>1</v>
      </c>
      <c r="P24" s="5">
        <v>1</v>
      </c>
      <c r="Q24" s="5">
        <v>1</v>
      </c>
      <c r="R24" s="5">
        <v>1</v>
      </c>
      <c r="S24" s="5">
        <v>1</v>
      </c>
    </row>
    <row r="25" spans="1:19" ht="30" x14ac:dyDescent="0.25">
      <c r="A25" s="29"/>
      <c r="B25" s="29"/>
      <c r="C25" s="57"/>
      <c r="D25" s="51"/>
      <c r="E25" s="60"/>
      <c r="F25" s="13" t="s">
        <v>83</v>
      </c>
      <c r="G25" s="5">
        <v>1</v>
      </c>
      <c r="H25" s="5">
        <v>0</v>
      </c>
      <c r="I25" s="5">
        <v>0</v>
      </c>
      <c r="J25" s="5">
        <v>1</v>
      </c>
      <c r="K25" s="5">
        <v>1</v>
      </c>
      <c r="L25" s="5">
        <v>1</v>
      </c>
      <c r="M25" s="5">
        <v>1</v>
      </c>
      <c r="N25" s="5">
        <v>1</v>
      </c>
      <c r="O25" s="5">
        <v>1</v>
      </c>
      <c r="P25" s="5">
        <v>1</v>
      </c>
      <c r="Q25" s="5">
        <v>1</v>
      </c>
      <c r="R25" s="5">
        <v>1</v>
      </c>
      <c r="S25" s="5">
        <v>1</v>
      </c>
    </row>
    <row r="26" spans="1:19" ht="45" customHeight="1" x14ac:dyDescent="0.25">
      <c r="A26" s="29" t="s">
        <v>84</v>
      </c>
      <c r="B26" s="29" t="s">
        <v>50</v>
      </c>
      <c r="C26" s="29" t="s">
        <v>85</v>
      </c>
      <c r="D26" s="29" t="s">
        <v>86</v>
      </c>
      <c r="E26" s="48">
        <v>1</v>
      </c>
      <c r="F26" s="13" t="s">
        <v>87</v>
      </c>
      <c r="G26" s="5">
        <v>1</v>
      </c>
      <c r="H26" s="5">
        <v>0</v>
      </c>
      <c r="I26" s="5">
        <v>0</v>
      </c>
      <c r="J26" s="11">
        <v>0</v>
      </c>
      <c r="K26" s="11">
        <v>0</v>
      </c>
      <c r="L26" s="11">
        <v>0</v>
      </c>
      <c r="M26" s="11">
        <v>0</v>
      </c>
      <c r="N26" s="11">
        <v>0</v>
      </c>
      <c r="O26" s="11">
        <v>0</v>
      </c>
      <c r="P26" s="11">
        <v>0</v>
      </c>
      <c r="Q26" s="11">
        <v>1</v>
      </c>
      <c r="R26" s="11">
        <v>1</v>
      </c>
      <c r="S26" s="11">
        <v>1</v>
      </c>
    </row>
    <row r="27" spans="1:19" x14ac:dyDescent="0.25">
      <c r="A27" s="29"/>
      <c r="B27" s="29"/>
      <c r="C27" s="29"/>
      <c r="D27" s="29"/>
      <c r="E27" s="48"/>
      <c r="F27" s="13" t="s">
        <v>88</v>
      </c>
      <c r="G27" s="5">
        <v>7</v>
      </c>
      <c r="H27" s="5">
        <v>0</v>
      </c>
      <c r="I27" s="5">
        <v>0</v>
      </c>
      <c r="J27" s="11">
        <v>1</v>
      </c>
      <c r="K27" s="11">
        <v>2</v>
      </c>
      <c r="L27" s="11">
        <v>3</v>
      </c>
      <c r="M27" s="11">
        <v>4</v>
      </c>
      <c r="N27" s="11">
        <v>4</v>
      </c>
      <c r="O27" s="11">
        <v>5</v>
      </c>
      <c r="P27" s="11">
        <v>6</v>
      </c>
      <c r="Q27" s="11">
        <v>6</v>
      </c>
      <c r="R27" s="11">
        <v>7</v>
      </c>
      <c r="S27" s="11">
        <v>7</v>
      </c>
    </row>
    <row r="28" spans="1:19" ht="30" x14ac:dyDescent="0.25">
      <c r="A28" s="29"/>
      <c r="B28" s="29"/>
      <c r="C28" s="29"/>
      <c r="D28" s="29"/>
      <c r="E28" s="48"/>
      <c r="F28" s="13" t="s">
        <v>89</v>
      </c>
      <c r="G28" s="5">
        <v>6</v>
      </c>
      <c r="H28" s="5">
        <v>0</v>
      </c>
      <c r="I28" s="5">
        <v>0</v>
      </c>
      <c r="J28" s="11">
        <v>1</v>
      </c>
      <c r="K28" s="11">
        <v>2</v>
      </c>
      <c r="L28" s="11">
        <v>2</v>
      </c>
      <c r="M28" s="11">
        <v>3</v>
      </c>
      <c r="N28" s="11">
        <v>3</v>
      </c>
      <c r="O28" s="11">
        <v>4</v>
      </c>
      <c r="P28" s="11">
        <v>4</v>
      </c>
      <c r="Q28" s="11">
        <v>6</v>
      </c>
      <c r="R28" s="11">
        <v>6</v>
      </c>
      <c r="S28" s="11">
        <v>6</v>
      </c>
    </row>
    <row r="29" spans="1:19" x14ac:dyDescent="0.25">
      <c r="A29" s="29"/>
      <c r="B29" s="29"/>
      <c r="C29" s="29"/>
      <c r="D29" s="29"/>
      <c r="E29" s="48"/>
      <c r="F29" s="13" t="s">
        <v>90</v>
      </c>
      <c r="G29" s="5">
        <v>2</v>
      </c>
      <c r="H29" s="5">
        <v>0</v>
      </c>
      <c r="I29" s="5">
        <v>0</v>
      </c>
      <c r="J29" s="11">
        <v>1</v>
      </c>
      <c r="K29" s="11">
        <v>1</v>
      </c>
      <c r="L29" s="11">
        <v>1</v>
      </c>
      <c r="M29" s="11">
        <v>1</v>
      </c>
      <c r="N29" s="11">
        <v>2</v>
      </c>
      <c r="O29" s="11">
        <v>2</v>
      </c>
      <c r="P29" s="11">
        <v>2</v>
      </c>
      <c r="Q29" s="11">
        <v>2</v>
      </c>
      <c r="R29" s="11">
        <v>2</v>
      </c>
      <c r="S29" s="11">
        <v>2</v>
      </c>
    </row>
    <row r="30" spans="1:19" ht="30" x14ac:dyDescent="0.25">
      <c r="A30" s="29"/>
      <c r="B30" s="29"/>
      <c r="C30" s="29"/>
      <c r="D30" s="29"/>
      <c r="E30" s="48"/>
      <c r="F30" s="13" t="s">
        <v>91</v>
      </c>
      <c r="G30" s="5">
        <v>4</v>
      </c>
      <c r="H30" s="5">
        <v>0</v>
      </c>
      <c r="I30" s="11">
        <v>1</v>
      </c>
      <c r="J30" s="11">
        <v>1</v>
      </c>
      <c r="K30" s="11">
        <v>2</v>
      </c>
      <c r="L30" s="11">
        <v>2</v>
      </c>
      <c r="M30" s="11">
        <v>2</v>
      </c>
      <c r="N30" s="11">
        <v>3</v>
      </c>
      <c r="O30" s="11">
        <v>3</v>
      </c>
      <c r="P30" s="11">
        <v>3</v>
      </c>
      <c r="Q30" s="11">
        <v>4</v>
      </c>
      <c r="R30" s="11">
        <v>4</v>
      </c>
      <c r="S30" s="11">
        <v>4</v>
      </c>
    </row>
    <row r="31" spans="1:19" ht="30" x14ac:dyDescent="0.25">
      <c r="A31" s="29"/>
      <c r="B31" s="29"/>
      <c r="C31" s="29"/>
      <c r="D31" s="29"/>
      <c r="E31" s="48"/>
      <c r="F31" s="13" t="s">
        <v>92</v>
      </c>
      <c r="G31" s="5">
        <v>22</v>
      </c>
      <c r="H31" s="5">
        <v>0</v>
      </c>
      <c r="I31" s="5">
        <v>0</v>
      </c>
      <c r="J31" s="11">
        <v>0</v>
      </c>
      <c r="K31" s="11">
        <v>0</v>
      </c>
      <c r="L31" s="11">
        <v>0</v>
      </c>
      <c r="M31" s="11">
        <v>0</v>
      </c>
      <c r="N31" s="11">
        <v>0</v>
      </c>
      <c r="O31" s="11">
        <v>0</v>
      </c>
      <c r="P31" s="11">
        <v>22</v>
      </c>
      <c r="Q31" s="11">
        <v>22</v>
      </c>
      <c r="R31" s="11">
        <v>22</v>
      </c>
      <c r="S31" s="11">
        <v>22</v>
      </c>
    </row>
    <row r="32" spans="1:19" ht="30" x14ac:dyDescent="0.25">
      <c r="A32" s="29"/>
      <c r="B32" s="29"/>
      <c r="C32" s="29"/>
      <c r="D32" s="29"/>
      <c r="E32" s="48"/>
      <c r="F32" s="13" t="s">
        <v>93</v>
      </c>
      <c r="G32" s="5">
        <v>1</v>
      </c>
      <c r="H32" s="5">
        <v>0</v>
      </c>
      <c r="I32" s="5">
        <v>0</v>
      </c>
      <c r="J32" s="11">
        <v>1</v>
      </c>
      <c r="K32" s="11">
        <v>1</v>
      </c>
      <c r="L32" s="11"/>
      <c r="M32" s="11"/>
      <c r="N32" s="11"/>
      <c r="O32" s="11"/>
      <c r="P32" s="11"/>
      <c r="Q32" s="11"/>
      <c r="R32" s="11"/>
      <c r="S32" s="11"/>
    </row>
    <row r="33" spans="1:19" ht="30" x14ac:dyDescent="0.25">
      <c r="A33" s="29" t="s">
        <v>94</v>
      </c>
      <c r="B33" s="29" t="s">
        <v>50</v>
      </c>
      <c r="C33" s="29" t="s">
        <v>95</v>
      </c>
      <c r="D33" s="29" t="s">
        <v>96</v>
      </c>
      <c r="E33" s="48">
        <v>1</v>
      </c>
      <c r="F33" s="13" t="s">
        <v>97</v>
      </c>
      <c r="G33" s="5">
        <v>5</v>
      </c>
      <c r="H33" s="5">
        <v>0</v>
      </c>
      <c r="I33" s="5">
        <v>1</v>
      </c>
      <c r="J33" s="5">
        <v>1</v>
      </c>
      <c r="K33" s="5">
        <v>2</v>
      </c>
      <c r="L33" s="5">
        <v>2</v>
      </c>
      <c r="M33" s="5">
        <v>3</v>
      </c>
      <c r="N33" s="5">
        <v>3</v>
      </c>
      <c r="O33" s="5">
        <v>4</v>
      </c>
      <c r="P33" s="5">
        <v>4</v>
      </c>
      <c r="Q33" s="5">
        <v>5</v>
      </c>
      <c r="R33" s="5">
        <v>5</v>
      </c>
      <c r="S33" s="5">
        <v>5</v>
      </c>
    </row>
    <row r="34" spans="1:19" ht="30" x14ac:dyDescent="0.25">
      <c r="A34" s="29"/>
      <c r="B34" s="29"/>
      <c r="C34" s="29"/>
      <c r="D34" s="29"/>
      <c r="E34" s="48"/>
      <c r="F34" s="13" t="s">
        <v>98</v>
      </c>
      <c r="G34" s="5">
        <v>11</v>
      </c>
      <c r="H34" s="5">
        <v>0</v>
      </c>
      <c r="I34" s="5">
        <v>1</v>
      </c>
      <c r="J34" s="5">
        <v>2</v>
      </c>
      <c r="K34" s="5">
        <v>3</v>
      </c>
      <c r="L34" s="5">
        <v>4</v>
      </c>
      <c r="M34" s="5">
        <v>5</v>
      </c>
      <c r="N34" s="5">
        <v>6</v>
      </c>
      <c r="O34" s="5">
        <v>7</v>
      </c>
      <c r="P34" s="5">
        <v>8</v>
      </c>
      <c r="Q34" s="5">
        <v>9</v>
      </c>
      <c r="R34" s="5">
        <v>10</v>
      </c>
      <c r="S34" s="5">
        <v>11</v>
      </c>
    </row>
    <row r="35" spans="1:19" ht="30" x14ac:dyDescent="0.25">
      <c r="A35" s="29"/>
      <c r="B35" s="29"/>
      <c r="C35" s="29"/>
      <c r="D35" s="29"/>
      <c r="E35" s="48"/>
      <c r="F35" s="13" t="s">
        <v>99</v>
      </c>
      <c r="G35" s="5">
        <v>2</v>
      </c>
      <c r="H35" s="5">
        <v>0</v>
      </c>
      <c r="I35" s="5">
        <v>0</v>
      </c>
      <c r="J35" s="5">
        <v>0</v>
      </c>
      <c r="K35" s="5">
        <v>1</v>
      </c>
      <c r="L35" s="5">
        <v>1</v>
      </c>
      <c r="M35" s="5">
        <v>1</v>
      </c>
      <c r="N35" s="5">
        <v>2</v>
      </c>
      <c r="O35" s="5">
        <v>2</v>
      </c>
      <c r="P35" s="5">
        <v>2</v>
      </c>
      <c r="Q35" s="5">
        <v>3</v>
      </c>
      <c r="R35" s="5">
        <v>3</v>
      </c>
      <c r="S35" s="5">
        <v>4</v>
      </c>
    </row>
    <row r="36" spans="1:19" ht="30" x14ac:dyDescent="0.25">
      <c r="A36" s="29"/>
      <c r="B36" s="29"/>
      <c r="C36" s="29"/>
      <c r="D36" s="29"/>
      <c r="E36" s="48"/>
      <c r="F36" s="13" t="s">
        <v>100</v>
      </c>
      <c r="G36" s="5">
        <v>2</v>
      </c>
      <c r="H36" s="5">
        <v>0</v>
      </c>
      <c r="I36" s="5">
        <v>0</v>
      </c>
      <c r="J36" s="5">
        <v>0</v>
      </c>
      <c r="K36" s="5">
        <v>0</v>
      </c>
      <c r="L36" s="5">
        <v>0</v>
      </c>
      <c r="M36" s="5">
        <v>1</v>
      </c>
      <c r="N36" s="5">
        <v>1</v>
      </c>
      <c r="O36" s="5">
        <v>1</v>
      </c>
      <c r="P36" s="5">
        <v>1</v>
      </c>
      <c r="Q36" s="5">
        <v>1</v>
      </c>
      <c r="R36" s="5">
        <v>1</v>
      </c>
      <c r="S36" s="5">
        <v>2</v>
      </c>
    </row>
    <row r="37" spans="1:19" ht="45" x14ac:dyDescent="0.25">
      <c r="A37" s="49" t="s">
        <v>101</v>
      </c>
      <c r="B37" s="49" t="s">
        <v>50</v>
      </c>
      <c r="C37" s="49" t="s">
        <v>102</v>
      </c>
      <c r="D37" s="49" t="s">
        <v>103</v>
      </c>
      <c r="E37" s="52">
        <v>1</v>
      </c>
      <c r="F37" s="13" t="s">
        <v>104</v>
      </c>
      <c r="G37" s="5">
        <v>12</v>
      </c>
      <c r="H37" s="5">
        <v>1</v>
      </c>
      <c r="I37" s="5">
        <v>2</v>
      </c>
      <c r="J37" s="5">
        <v>3</v>
      </c>
      <c r="K37" s="5">
        <v>4</v>
      </c>
      <c r="L37" s="5">
        <v>5</v>
      </c>
      <c r="M37" s="5">
        <v>6</v>
      </c>
      <c r="N37" s="5">
        <v>7</v>
      </c>
      <c r="O37" s="5">
        <v>8</v>
      </c>
      <c r="P37" s="5">
        <v>9</v>
      </c>
      <c r="Q37" s="5">
        <v>10</v>
      </c>
      <c r="R37" s="5">
        <v>11</v>
      </c>
      <c r="S37" s="5">
        <v>12</v>
      </c>
    </row>
    <row r="38" spans="1:19" ht="30" x14ac:dyDescent="0.25">
      <c r="A38" s="50"/>
      <c r="B38" s="50"/>
      <c r="C38" s="50"/>
      <c r="D38" s="50"/>
      <c r="E38" s="53"/>
      <c r="F38" s="13" t="s">
        <v>105</v>
      </c>
      <c r="G38" s="5">
        <v>12</v>
      </c>
      <c r="H38" s="5">
        <v>1</v>
      </c>
      <c r="I38" s="5">
        <v>2</v>
      </c>
      <c r="J38" s="5">
        <v>3</v>
      </c>
      <c r="K38" s="5">
        <v>4</v>
      </c>
      <c r="L38" s="5">
        <v>5</v>
      </c>
      <c r="M38" s="5">
        <v>6</v>
      </c>
      <c r="N38" s="5">
        <v>7</v>
      </c>
      <c r="O38" s="5">
        <v>8</v>
      </c>
      <c r="P38" s="5">
        <v>9</v>
      </c>
      <c r="Q38" s="5">
        <v>10</v>
      </c>
      <c r="R38" s="5">
        <v>11</v>
      </c>
      <c r="S38" s="5">
        <v>12</v>
      </c>
    </row>
    <row r="39" spans="1:19" x14ac:dyDescent="0.25">
      <c r="A39" s="50"/>
      <c r="B39" s="50"/>
      <c r="C39" s="50"/>
      <c r="D39" s="50"/>
      <c r="E39" s="53"/>
      <c r="F39" s="13" t="s">
        <v>106</v>
      </c>
      <c r="G39" s="5">
        <v>12</v>
      </c>
      <c r="H39" s="5">
        <v>1</v>
      </c>
      <c r="I39" s="5">
        <v>2</v>
      </c>
      <c r="J39" s="5">
        <v>3</v>
      </c>
      <c r="K39" s="5">
        <v>4</v>
      </c>
      <c r="L39" s="5">
        <v>5</v>
      </c>
      <c r="M39" s="5">
        <v>6</v>
      </c>
      <c r="N39" s="5">
        <v>7</v>
      </c>
      <c r="O39" s="5">
        <v>8</v>
      </c>
      <c r="P39" s="5">
        <v>9</v>
      </c>
      <c r="Q39" s="5">
        <v>10</v>
      </c>
      <c r="R39" s="5">
        <v>11</v>
      </c>
      <c r="S39" s="5">
        <v>12</v>
      </c>
    </row>
    <row r="40" spans="1:19" x14ac:dyDescent="0.25">
      <c r="A40" s="51"/>
      <c r="B40" s="51"/>
      <c r="C40" s="51"/>
      <c r="D40" s="51"/>
      <c r="E40" s="54"/>
      <c r="F40" s="13" t="s">
        <v>107</v>
      </c>
      <c r="G40" s="5">
        <v>4</v>
      </c>
      <c r="H40" s="5">
        <v>0</v>
      </c>
      <c r="I40" s="5">
        <v>0</v>
      </c>
      <c r="J40" s="5">
        <v>1</v>
      </c>
      <c r="K40" s="5">
        <v>1</v>
      </c>
      <c r="L40" s="5">
        <v>1</v>
      </c>
      <c r="M40" s="5">
        <v>2</v>
      </c>
      <c r="N40" s="5">
        <v>2</v>
      </c>
      <c r="O40" s="5">
        <v>2</v>
      </c>
      <c r="P40" s="5">
        <v>3</v>
      </c>
      <c r="Q40" s="5">
        <v>3</v>
      </c>
      <c r="R40" s="5">
        <v>3</v>
      </c>
      <c r="S40" s="5">
        <v>4</v>
      </c>
    </row>
    <row r="41" spans="1:19" ht="90" x14ac:dyDescent="0.25">
      <c r="A41" s="29" t="s">
        <v>108</v>
      </c>
      <c r="B41" s="29" t="s">
        <v>50</v>
      </c>
      <c r="C41" s="4" t="s">
        <v>109</v>
      </c>
      <c r="D41" s="4" t="s">
        <v>110</v>
      </c>
      <c r="E41" s="6">
        <v>1</v>
      </c>
      <c r="F41" s="13" t="s">
        <v>111</v>
      </c>
      <c r="G41" s="5">
        <v>12</v>
      </c>
      <c r="H41" s="5">
        <v>1</v>
      </c>
      <c r="I41" s="5">
        <v>2</v>
      </c>
      <c r="J41" s="5">
        <v>3</v>
      </c>
      <c r="K41" s="5">
        <v>4</v>
      </c>
      <c r="L41" s="5">
        <v>5</v>
      </c>
      <c r="M41" s="5">
        <v>6</v>
      </c>
      <c r="N41" s="5">
        <v>7</v>
      </c>
      <c r="O41" s="5">
        <v>8</v>
      </c>
      <c r="P41" s="5">
        <v>9</v>
      </c>
      <c r="Q41" s="5">
        <v>10</v>
      </c>
      <c r="R41" s="5">
        <v>11</v>
      </c>
      <c r="S41" s="5">
        <v>12</v>
      </c>
    </row>
    <row r="42" spans="1:19" ht="120" x14ac:dyDescent="0.25">
      <c r="A42" s="29"/>
      <c r="B42" s="29"/>
      <c r="C42" s="4" t="s">
        <v>112</v>
      </c>
      <c r="D42" s="4" t="s">
        <v>113</v>
      </c>
      <c r="E42" s="6">
        <v>1</v>
      </c>
      <c r="F42" s="13" t="s">
        <v>114</v>
      </c>
      <c r="G42" s="5">
        <v>12</v>
      </c>
      <c r="H42" s="5">
        <v>1</v>
      </c>
      <c r="I42" s="5">
        <v>2</v>
      </c>
      <c r="J42" s="5">
        <v>3</v>
      </c>
      <c r="K42" s="5">
        <v>4</v>
      </c>
      <c r="L42" s="5">
        <v>5</v>
      </c>
      <c r="M42" s="5">
        <v>6</v>
      </c>
      <c r="N42" s="5">
        <v>7</v>
      </c>
      <c r="O42" s="5">
        <v>8</v>
      </c>
      <c r="P42" s="5">
        <v>9</v>
      </c>
      <c r="Q42" s="5">
        <v>10</v>
      </c>
      <c r="R42" s="5">
        <v>11</v>
      </c>
      <c r="S42" s="5">
        <v>12</v>
      </c>
    </row>
    <row r="43" spans="1:19" ht="105" x14ac:dyDescent="0.25">
      <c r="A43" s="29"/>
      <c r="B43" s="4" t="s">
        <v>115</v>
      </c>
      <c r="C43" s="4" t="s">
        <v>116</v>
      </c>
      <c r="D43" s="4" t="s">
        <v>117</v>
      </c>
      <c r="E43" s="6">
        <v>1</v>
      </c>
      <c r="F43" s="13" t="s">
        <v>118</v>
      </c>
      <c r="G43" s="5">
        <v>12</v>
      </c>
      <c r="H43" s="5">
        <v>1</v>
      </c>
      <c r="I43" s="5">
        <v>2</v>
      </c>
      <c r="J43" s="5">
        <v>3</v>
      </c>
      <c r="K43" s="5">
        <v>4</v>
      </c>
      <c r="L43" s="5">
        <v>5</v>
      </c>
      <c r="M43" s="5">
        <v>6</v>
      </c>
      <c r="N43" s="5">
        <v>7</v>
      </c>
      <c r="O43" s="5">
        <v>8</v>
      </c>
      <c r="P43" s="5">
        <v>9</v>
      </c>
      <c r="Q43" s="5">
        <v>10</v>
      </c>
      <c r="R43" s="5">
        <v>11</v>
      </c>
      <c r="S43" s="5">
        <v>12</v>
      </c>
    </row>
    <row r="44" spans="1:19" x14ac:dyDescent="0.25">
      <c r="A44" s="49" t="s">
        <v>119</v>
      </c>
      <c r="B44" s="49" t="s">
        <v>50</v>
      </c>
      <c r="C44" s="29" t="s">
        <v>120</v>
      </c>
      <c r="D44" s="29" t="s">
        <v>121</v>
      </c>
      <c r="E44" s="48">
        <v>1</v>
      </c>
      <c r="F44" s="13" t="s">
        <v>122</v>
      </c>
      <c r="G44" s="6">
        <v>1</v>
      </c>
      <c r="H44" s="5">
        <v>0</v>
      </c>
      <c r="I44" s="5">
        <v>0</v>
      </c>
      <c r="J44" s="5">
        <v>0</v>
      </c>
      <c r="K44" s="5">
        <v>0</v>
      </c>
      <c r="L44" s="5">
        <v>0</v>
      </c>
      <c r="M44" s="5">
        <v>0</v>
      </c>
      <c r="N44" s="5">
        <v>0</v>
      </c>
      <c r="O44" s="5">
        <v>0</v>
      </c>
      <c r="P44" s="5">
        <v>0</v>
      </c>
      <c r="Q44" s="6">
        <v>0.33</v>
      </c>
      <c r="R44" s="6">
        <v>0.66</v>
      </c>
      <c r="S44" s="6">
        <v>1</v>
      </c>
    </row>
    <row r="45" spans="1:19" x14ac:dyDescent="0.25">
      <c r="A45" s="50"/>
      <c r="B45" s="50"/>
      <c r="C45" s="29"/>
      <c r="D45" s="29"/>
      <c r="E45" s="48"/>
      <c r="F45" s="13" t="s">
        <v>123</v>
      </c>
      <c r="G45" s="6">
        <v>0.5</v>
      </c>
      <c r="H45" s="5">
        <v>0</v>
      </c>
      <c r="I45" s="5">
        <v>0</v>
      </c>
      <c r="J45" s="5">
        <v>0</v>
      </c>
      <c r="K45" s="5">
        <v>0</v>
      </c>
      <c r="L45" s="5">
        <v>0</v>
      </c>
      <c r="M45" s="6">
        <v>0.5</v>
      </c>
      <c r="N45" s="6">
        <v>0.5</v>
      </c>
      <c r="O45" s="6">
        <v>0.5</v>
      </c>
      <c r="P45" s="6">
        <v>0.5</v>
      </c>
      <c r="Q45" s="6">
        <v>0.5</v>
      </c>
      <c r="R45" s="6">
        <v>0.5</v>
      </c>
      <c r="S45" s="6">
        <v>0.5</v>
      </c>
    </row>
    <row r="46" spans="1:19" ht="30" x14ac:dyDescent="0.25">
      <c r="A46" s="50"/>
      <c r="B46" s="50"/>
      <c r="C46" s="29"/>
      <c r="D46" s="29"/>
      <c r="E46" s="48"/>
      <c r="F46" s="13" t="s">
        <v>124</v>
      </c>
      <c r="G46" s="6">
        <v>1</v>
      </c>
      <c r="H46" s="5">
        <v>0</v>
      </c>
      <c r="I46" s="5">
        <v>0</v>
      </c>
      <c r="J46" s="5">
        <v>0</v>
      </c>
      <c r="K46" s="5">
        <v>0</v>
      </c>
      <c r="L46" s="5">
        <v>0</v>
      </c>
      <c r="M46" s="5">
        <v>0</v>
      </c>
      <c r="N46" s="5">
        <v>0</v>
      </c>
      <c r="O46" s="5">
        <v>0</v>
      </c>
      <c r="P46" s="5">
        <v>0</v>
      </c>
      <c r="Q46" s="6">
        <v>0.33</v>
      </c>
      <c r="R46" s="6">
        <v>0.66</v>
      </c>
      <c r="S46" s="6">
        <v>1</v>
      </c>
    </row>
    <row r="47" spans="1:19" ht="45" customHeight="1" x14ac:dyDescent="0.25">
      <c r="A47" s="50"/>
      <c r="B47" s="51"/>
      <c r="C47" s="49"/>
      <c r="D47" s="8" t="s">
        <v>125</v>
      </c>
      <c r="E47" s="12">
        <v>0.15</v>
      </c>
      <c r="F47" s="15" t="s">
        <v>125</v>
      </c>
      <c r="G47" s="10">
        <v>11</v>
      </c>
      <c r="H47" s="10">
        <v>0</v>
      </c>
      <c r="I47" s="10">
        <v>1</v>
      </c>
      <c r="J47" s="10">
        <v>2</v>
      </c>
      <c r="K47" s="10">
        <v>3</v>
      </c>
      <c r="L47" s="10">
        <v>4</v>
      </c>
      <c r="M47" s="10">
        <v>5</v>
      </c>
      <c r="N47" s="10">
        <v>6</v>
      </c>
      <c r="O47" s="10">
        <v>7</v>
      </c>
      <c r="P47" s="10">
        <v>8</v>
      </c>
      <c r="Q47" s="10">
        <v>9</v>
      </c>
      <c r="R47" s="10">
        <v>10</v>
      </c>
      <c r="S47" s="10">
        <v>11</v>
      </c>
    </row>
    <row r="48" spans="1:19" x14ac:dyDescent="0.25">
      <c r="A48" s="50"/>
      <c r="B48" s="49" t="s">
        <v>126</v>
      </c>
      <c r="C48" s="49" t="s">
        <v>127</v>
      </c>
      <c r="D48" s="49" t="s">
        <v>128</v>
      </c>
      <c r="E48" s="52">
        <v>1</v>
      </c>
      <c r="F48" s="13" t="s">
        <v>129</v>
      </c>
      <c r="G48" s="5">
        <v>1</v>
      </c>
      <c r="H48" s="5">
        <v>0</v>
      </c>
      <c r="I48" s="5">
        <v>0</v>
      </c>
      <c r="J48" s="5">
        <v>0</v>
      </c>
      <c r="K48" s="5">
        <v>0</v>
      </c>
      <c r="L48" s="5">
        <v>0</v>
      </c>
      <c r="M48" s="5">
        <v>0</v>
      </c>
      <c r="N48" s="5">
        <v>0</v>
      </c>
      <c r="O48" s="5">
        <v>0</v>
      </c>
      <c r="P48" s="5">
        <v>1</v>
      </c>
      <c r="Q48" s="5"/>
      <c r="R48" s="5"/>
      <c r="S48" s="5"/>
    </row>
    <row r="49" spans="1:19" ht="30" x14ac:dyDescent="0.25">
      <c r="A49" s="50"/>
      <c r="B49" s="50"/>
      <c r="C49" s="50"/>
      <c r="D49" s="50"/>
      <c r="E49" s="53"/>
      <c r="F49" s="13" t="s">
        <v>130</v>
      </c>
      <c r="G49" s="6">
        <v>1</v>
      </c>
      <c r="H49" s="5">
        <v>0</v>
      </c>
      <c r="I49" s="5">
        <v>0</v>
      </c>
      <c r="J49" s="5">
        <v>0</v>
      </c>
      <c r="K49" s="5">
        <v>0</v>
      </c>
      <c r="L49" s="5">
        <v>0</v>
      </c>
      <c r="M49" s="5">
        <v>0</v>
      </c>
      <c r="N49" s="5">
        <v>0</v>
      </c>
      <c r="O49" s="5">
        <v>0</v>
      </c>
      <c r="P49" s="5">
        <v>0</v>
      </c>
      <c r="Q49" s="5">
        <v>0</v>
      </c>
      <c r="R49" s="5">
        <v>0</v>
      </c>
      <c r="S49" s="6">
        <v>1</v>
      </c>
    </row>
    <row r="50" spans="1:19" ht="30" x14ac:dyDescent="0.25">
      <c r="A50" s="50"/>
      <c r="B50" s="50"/>
      <c r="C50" s="50"/>
      <c r="D50" s="50"/>
      <c r="E50" s="53"/>
      <c r="F50" s="13" t="s">
        <v>131</v>
      </c>
      <c r="G50" s="6">
        <v>1</v>
      </c>
      <c r="H50" s="5">
        <v>0</v>
      </c>
      <c r="I50" s="6">
        <v>0.05</v>
      </c>
      <c r="J50" s="6">
        <v>0.1</v>
      </c>
      <c r="K50" s="6">
        <v>0.2</v>
      </c>
      <c r="L50" s="6">
        <v>0.3</v>
      </c>
      <c r="M50" s="6">
        <v>0.4</v>
      </c>
      <c r="N50" s="6">
        <v>0.5</v>
      </c>
      <c r="O50" s="6">
        <v>0.6</v>
      </c>
      <c r="P50" s="6">
        <v>0.7</v>
      </c>
      <c r="Q50" s="6">
        <v>0.8</v>
      </c>
      <c r="R50" s="6">
        <v>0.9</v>
      </c>
      <c r="S50" s="6">
        <v>1</v>
      </c>
    </row>
    <row r="51" spans="1:19" ht="30" x14ac:dyDescent="0.25">
      <c r="A51" s="50"/>
      <c r="B51" s="50"/>
      <c r="C51" s="50"/>
      <c r="D51" s="50"/>
      <c r="E51" s="53"/>
      <c r="F51" s="13" t="s">
        <v>132</v>
      </c>
      <c r="G51" s="6">
        <v>1</v>
      </c>
      <c r="H51" s="5">
        <v>0</v>
      </c>
      <c r="I51" s="5">
        <v>0</v>
      </c>
      <c r="J51" s="5">
        <v>0</v>
      </c>
      <c r="K51" s="5">
        <v>0</v>
      </c>
      <c r="L51" s="5">
        <v>0</v>
      </c>
      <c r="M51" s="6">
        <v>0.5</v>
      </c>
      <c r="N51" s="6">
        <v>0.5</v>
      </c>
      <c r="O51" s="6">
        <v>0.5</v>
      </c>
      <c r="P51" s="6">
        <v>0.5</v>
      </c>
      <c r="Q51" s="6">
        <v>0.5</v>
      </c>
      <c r="R51" s="6">
        <v>0.5</v>
      </c>
      <c r="S51" s="6">
        <v>1</v>
      </c>
    </row>
    <row r="52" spans="1:19" ht="45" x14ac:dyDescent="0.25">
      <c r="A52" s="50"/>
      <c r="B52" s="50"/>
      <c r="C52" s="50"/>
      <c r="D52" s="50"/>
      <c r="E52" s="53"/>
      <c r="F52" s="13" t="s">
        <v>133</v>
      </c>
      <c r="G52" s="6">
        <v>1</v>
      </c>
      <c r="H52" s="5">
        <v>0</v>
      </c>
      <c r="I52" s="5">
        <v>0</v>
      </c>
      <c r="J52" s="5">
        <v>0</v>
      </c>
      <c r="K52" s="5">
        <v>0</v>
      </c>
      <c r="L52" s="5">
        <v>0</v>
      </c>
      <c r="M52" s="5">
        <v>0</v>
      </c>
      <c r="N52" s="6">
        <v>0.5</v>
      </c>
      <c r="O52" s="6">
        <v>0.5</v>
      </c>
      <c r="P52" s="6">
        <v>0.5</v>
      </c>
      <c r="Q52" s="6">
        <v>0.5</v>
      </c>
      <c r="R52" s="6">
        <v>0.5</v>
      </c>
      <c r="S52" s="6">
        <v>1</v>
      </c>
    </row>
    <row r="53" spans="1:19" ht="45" x14ac:dyDescent="0.25">
      <c r="A53" s="50"/>
      <c r="B53" s="50"/>
      <c r="C53" s="50"/>
      <c r="D53" s="50"/>
      <c r="E53" s="53"/>
      <c r="F53" s="13" t="s">
        <v>134</v>
      </c>
      <c r="G53" s="6">
        <v>1</v>
      </c>
      <c r="H53" s="5">
        <v>0</v>
      </c>
      <c r="I53" s="5">
        <v>0</v>
      </c>
      <c r="J53" s="5">
        <v>0</v>
      </c>
      <c r="K53" s="5">
        <v>0</v>
      </c>
      <c r="L53" s="5">
        <v>0</v>
      </c>
      <c r="M53" s="5">
        <v>0</v>
      </c>
      <c r="N53" s="6">
        <v>0.5</v>
      </c>
      <c r="O53" s="6">
        <v>0.5</v>
      </c>
      <c r="P53" s="6">
        <v>0.5</v>
      </c>
      <c r="Q53" s="6">
        <v>0.5</v>
      </c>
      <c r="R53" s="6">
        <v>0.5</v>
      </c>
      <c r="S53" s="6">
        <v>1</v>
      </c>
    </row>
    <row r="54" spans="1:19" ht="45" x14ac:dyDescent="0.25">
      <c r="A54" s="50"/>
      <c r="B54" s="50"/>
      <c r="C54" s="50"/>
      <c r="D54" s="50"/>
      <c r="E54" s="53"/>
      <c r="F54" s="13" t="s">
        <v>135</v>
      </c>
      <c r="G54" s="6">
        <v>1</v>
      </c>
      <c r="H54" s="5"/>
      <c r="I54" s="6">
        <v>0.1</v>
      </c>
      <c r="J54" s="6">
        <v>0.1</v>
      </c>
      <c r="K54" s="6">
        <v>0.2</v>
      </c>
      <c r="L54" s="6">
        <v>0.2</v>
      </c>
      <c r="M54" s="6">
        <v>0.4</v>
      </c>
      <c r="N54" s="6">
        <v>0.4</v>
      </c>
      <c r="O54" s="6">
        <v>0.6</v>
      </c>
      <c r="P54" s="6">
        <v>0.6</v>
      </c>
      <c r="Q54" s="6">
        <v>0.8</v>
      </c>
      <c r="R54" s="6">
        <v>0.8</v>
      </c>
      <c r="S54" s="6">
        <v>1</v>
      </c>
    </row>
    <row r="55" spans="1:19" ht="30" x14ac:dyDescent="0.25">
      <c r="A55" s="50"/>
      <c r="B55" s="50"/>
      <c r="C55" s="50"/>
      <c r="D55" s="50"/>
      <c r="E55" s="53"/>
      <c r="F55" s="13" t="s">
        <v>136</v>
      </c>
      <c r="G55" s="6">
        <v>1</v>
      </c>
      <c r="H55" s="5">
        <v>0</v>
      </c>
      <c r="I55" s="5">
        <v>0</v>
      </c>
      <c r="J55" s="5">
        <v>0</v>
      </c>
      <c r="K55" s="5">
        <v>0</v>
      </c>
      <c r="L55" s="5">
        <v>0</v>
      </c>
      <c r="M55" s="5">
        <v>0</v>
      </c>
      <c r="N55" s="5">
        <v>0</v>
      </c>
      <c r="O55" s="5">
        <v>0</v>
      </c>
      <c r="P55" s="5">
        <v>0</v>
      </c>
      <c r="Q55" s="5">
        <v>0</v>
      </c>
      <c r="R55" s="5">
        <v>0</v>
      </c>
      <c r="S55" s="6">
        <v>1</v>
      </c>
    </row>
    <row r="56" spans="1:19" ht="45" x14ac:dyDescent="0.25">
      <c r="A56" s="50"/>
      <c r="B56" s="50"/>
      <c r="C56" s="50"/>
      <c r="D56" s="50"/>
      <c r="E56" s="53"/>
      <c r="F56" s="13" t="s">
        <v>137</v>
      </c>
      <c r="G56" s="5">
        <v>5</v>
      </c>
      <c r="H56" s="5">
        <v>0</v>
      </c>
      <c r="I56" s="5">
        <v>0</v>
      </c>
      <c r="J56" s="5">
        <v>0</v>
      </c>
      <c r="K56" s="5">
        <v>0</v>
      </c>
      <c r="L56" s="5">
        <v>2</v>
      </c>
      <c r="M56" s="5">
        <v>2</v>
      </c>
      <c r="N56" s="5">
        <v>3</v>
      </c>
      <c r="O56" s="5">
        <v>3</v>
      </c>
      <c r="P56" s="5">
        <v>4</v>
      </c>
      <c r="Q56" s="5">
        <v>4</v>
      </c>
      <c r="R56" s="5">
        <v>5</v>
      </c>
      <c r="S56" s="5">
        <v>5</v>
      </c>
    </row>
    <row r="57" spans="1:19" x14ac:dyDescent="0.25">
      <c r="A57" s="50"/>
      <c r="B57" s="50"/>
      <c r="C57" s="50"/>
      <c r="D57" s="50"/>
      <c r="E57" s="53"/>
      <c r="F57" s="13" t="s">
        <v>138</v>
      </c>
      <c r="G57" s="6">
        <v>1</v>
      </c>
      <c r="H57" s="5">
        <v>0</v>
      </c>
      <c r="I57" s="5">
        <v>0</v>
      </c>
      <c r="J57" s="5">
        <v>0</v>
      </c>
      <c r="K57" s="6">
        <v>0.2</v>
      </c>
      <c r="L57" s="6">
        <v>0.2</v>
      </c>
      <c r="M57" s="6">
        <v>0.2</v>
      </c>
      <c r="N57" s="6">
        <v>0.4</v>
      </c>
      <c r="O57" s="6">
        <v>0.4</v>
      </c>
      <c r="P57" s="6">
        <v>0.7</v>
      </c>
      <c r="Q57" s="6">
        <v>0.7</v>
      </c>
      <c r="R57" s="6">
        <v>0.7</v>
      </c>
      <c r="S57" s="6">
        <v>1</v>
      </c>
    </row>
    <row r="58" spans="1:19" ht="30" x14ac:dyDescent="0.25">
      <c r="A58" s="50"/>
      <c r="B58" s="50"/>
      <c r="C58" s="50"/>
      <c r="D58" s="50"/>
      <c r="E58" s="53"/>
      <c r="F58" s="13" t="s">
        <v>139</v>
      </c>
      <c r="G58" s="6">
        <v>1</v>
      </c>
      <c r="H58" s="5">
        <v>0</v>
      </c>
      <c r="I58" s="5">
        <v>0</v>
      </c>
      <c r="J58" s="5">
        <v>0</v>
      </c>
      <c r="K58" s="5">
        <v>0</v>
      </c>
      <c r="L58" s="6">
        <v>0.25</v>
      </c>
      <c r="M58" s="6">
        <v>0.25</v>
      </c>
      <c r="N58" s="6">
        <v>0.5</v>
      </c>
      <c r="O58" s="6">
        <v>0.5</v>
      </c>
      <c r="P58" s="6">
        <v>0.75</v>
      </c>
      <c r="Q58" s="6">
        <v>0.75</v>
      </c>
      <c r="R58" s="6">
        <v>1</v>
      </c>
      <c r="S58" s="5" t="s">
        <v>140</v>
      </c>
    </row>
    <row r="59" spans="1:19" ht="30" x14ac:dyDescent="0.25">
      <c r="A59" s="50"/>
      <c r="B59" s="50"/>
      <c r="C59" s="50"/>
      <c r="D59" s="50"/>
      <c r="E59" s="53"/>
      <c r="F59" s="15" t="s">
        <v>141</v>
      </c>
      <c r="G59" s="6">
        <v>1</v>
      </c>
      <c r="H59" s="5">
        <v>0</v>
      </c>
      <c r="I59" s="6">
        <v>0.1</v>
      </c>
      <c r="J59" s="6">
        <v>0.1</v>
      </c>
      <c r="K59" s="6">
        <v>0.1</v>
      </c>
      <c r="L59" s="6">
        <v>0.3</v>
      </c>
      <c r="M59" s="6">
        <v>0.3</v>
      </c>
      <c r="N59" s="6">
        <v>0.5</v>
      </c>
      <c r="O59" s="6">
        <v>0.5</v>
      </c>
      <c r="P59" s="6">
        <v>0.7</v>
      </c>
      <c r="Q59" s="6">
        <v>0.7</v>
      </c>
      <c r="R59" s="6">
        <v>0.7</v>
      </c>
      <c r="S59" s="6">
        <v>1</v>
      </c>
    </row>
    <row r="60" spans="1:19" x14ac:dyDescent="0.25">
      <c r="A60" s="29" t="s">
        <v>142</v>
      </c>
      <c r="B60" s="29" t="s">
        <v>50</v>
      </c>
      <c r="C60" s="29" t="s">
        <v>143</v>
      </c>
      <c r="D60" s="29" t="s">
        <v>144</v>
      </c>
      <c r="E60" s="48">
        <v>1</v>
      </c>
      <c r="F60" s="13" t="s">
        <v>145</v>
      </c>
      <c r="G60" s="6">
        <v>1</v>
      </c>
      <c r="H60" s="5">
        <v>0</v>
      </c>
      <c r="I60" s="5">
        <v>0</v>
      </c>
      <c r="J60" s="5">
        <v>0</v>
      </c>
      <c r="K60" s="5">
        <v>0</v>
      </c>
      <c r="L60" s="5">
        <v>0</v>
      </c>
      <c r="M60" s="5">
        <v>0</v>
      </c>
      <c r="N60" s="5">
        <v>0</v>
      </c>
      <c r="O60" s="5">
        <v>0</v>
      </c>
      <c r="P60" s="5">
        <v>0</v>
      </c>
      <c r="Q60" s="5">
        <v>0</v>
      </c>
      <c r="R60" s="5">
        <v>0</v>
      </c>
      <c r="S60" s="6">
        <v>1</v>
      </c>
    </row>
    <row r="61" spans="1:19" x14ac:dyDescent="0.25">
      <c r="A61" s="29"/>
      <c r="B61" s="29"/>
      <c r="C61" s="29"/>
      <c r="D61" s="29"/>
      <c r="E61" s="48"/>
      <c r="F61" s="13" t="s">
        <v>146</v>
      </c>
      <c r="G61" s="6">
        <v>1</v>
      </c>
      <c r="H61" s="5">
        <v>0</v>
      </c>
      <c r="I61" s="5">
        <v>0</v>
      </c>
      <c r="J61" s="5">
        <v>0</v>
      </c>
      <c r="K61" s="5">
        <v>0</v>
      </c>
      <c r="L61" s="5">
        <v>0</v>
      </c>
      <c r="M61" s="5">
        <v>0</v>
      </c>
      <c r="N61" s="5">
        <v>0</v>
      </c>
      <c r="O61" s="5">
        <v>0</v>
      </c>
      <c r="P61" s="5">
        <v>0</v>
      </c>
      <c r="Q61" s="5">
        <v>0</v>
      </c>
      <c r="R61" s="5">
        <v>0</v>
      </c>
      <c r="S61" s="6">
        <v>1</v>
      </c>
    </row>
    <row r="62" spans="1:19" x14ac:dyDescent="0.25">
      <c r="A62" s="29"/>
      <c r="B62" s="29"/>
      <c r="C62" s="29"/>
      <c r="D62" s="29"/>
      <c r="E62" s="48"/>
      <c r="F62" s="13" t="s">
        <v>147</v>
      </c>
      <c r="G62" s="6">
        <v>1</v>
      </c>
      <c r="H62" s="5">
        <v>0</v>
      </c>
      <c r="I62" s="5">
        <v>0</v>
      </c>
      <c r="J62" s="5">
        <v>0</v>
      </c>
      <c r="K62" s="5">
        <v>0</v>
      </c>
      <c r="L62" s="5">
        <v>0</v>
      </c>
      <c r="M62" s="5">
        <v>0</v>
      </c>
      <c r="N62" s="5">
        <v>0</v>
      </c>
      <c r="O62" s="5">
        <v>0</v>
      </c>
      <c r="P62" s="5">
        <v>0</v>
      </c>
      <c r="Q62" s="5">
        <v>0</v>
      </c>
      <c r="R62" s="5">
        <v>0</v>
      </c>
      <c r="S62" s="6">
        <v>1</v>
      </c>
    </row>
    <row r="63" spans="1:19" x14ac:dyDescent="0.25">
      <c r="A63" s="29"/>
      <c r="B63" s="29"/>
      <c r="C63" s="29"/>
      <c r="D63" s="29"/>
      <c r="E63" s="48"/>
      <c r="F63" s="13" t="s">
        <v>148</v>
      </c>
      <c r="G63" s="6">
        <v>1</v>
      </c>
      <c r="H63" s="5">
        <v>0</v>
      </c>
      <c r="I63" s="5">
        <v>0</v>
      </c>
      <c r="J63" s="5">
        <v>0</v>
      </c>
      <c r="K63" s="5">
        <v>0</v>
      </c>
      <c r="L63" s="5">
        <v>0</v>
      </c>
      <c r="M63" s="5">
        <v>0</v>
      </c>
      <c r="N63" s="5">
        <v>0</v>
      </c>
      <c r="O63" s="5">
        <v>0</v>
      </c>
      <c r="P63" s="5">
        <v>0</v>
      </c>
      <c r="Q63" s="5">
        <v>0</v>
      </c>
      <c r="R63" s="5">
        <v>0</v>
      </c>
      <c r="S63" s="6">
        <v>1</v>
      </c>
    </row>
    <row r="64" spans="1:19" x14ac:dyDescent="0.25">
      <c r="A64" s="29"/>
      <c r="B64" s="29"/>
      <c r="C64" s="29"/>
      <c r="D64" s="29"/>
      <c r="E64" s="48"/>
      <c r="F64" s="13" t="s">
        <v>149</v>
      </c>
      <c r="G64" s="6">
        <v>1</v>
      </c>
      <c r="H64" s="5">
        <v>0</v>
      </c>
      <c r="I64" s="5">
        <v>0</v>
      </c>
      <c r="J64" s="5">
        <v>0</v>
      </c>
      <c r="K64" s="5">
        <v>0</v>
      </c>
      <c r="L64" s="5">
        <v>0</v>
      </c>
      <c r="M64" s="5">
        <v>0</v>
      </c>
      <c r="N64" s="5">
        <v>0</v>
      </c>
      <c r="O64" s="5">
        <v>0</v>
      </c>
      <c r="P64" s="5">
        <v>0</v>
      </c>
      <c r="Q64" s="5">
        <v>0</v>
      </c>
      <c r="R64" s="5">
        <v>0</v>
      </c>
      <c r="S64" s="6">
        <v>1</v>
      </c>
    </row>
    <row r="65" spans="1:19" ht="30" customHeight="1" x14ac:dyDescent="0.25">
      <c r="A65" s="55" t="s">
        <v>393</v>
      </c>
      <c r="B65" s="49" t="s">
        <v>50</v>
      </c>
      <c r="C65" s="29" t="s">
        <v>394</v>
      </c>
      <c r="D65" s="29" t="s">
        <v>395</v>
      </c>
      <c r="E65" s="48">
        <v>1</v>
      </c>
      <c r="F65" s="13" t="s">
        <v>396</v>
      </c>
      <c r="G65" s="6">
        <v>1</v>
      </c>
      <c r="H65" s="14">
        <v>8.3299999999999999E-2</v>
      </c>
      <c r="I65" s="14">
        <f>+H65+0.0833</f>
        <v>0.1666</v>
      </c>
      <c r="J65" s="14">
        <f t="shared" ref="J65:R65" si="1">+I65+0.0833</f>
        <v>0.24990000000000001</v>
      </c>
      <c r="K65" s="14">
        <f t="shared" si="1"/>
        <v>0.3332</v>
      </c>
      <c r="L65" s="14">
        <f t="shared" si="1"/>
        <v>0.41649999999999998</v>
      </c>
      <c r="M65" s="14">
        <f t="shared" si="1"/>
        <v>0.49979999999999997</v>
      </c>
      <c r="N65" s="14">
        <f t="shared" si="1"/>
        <v>0.58309999999999995</v>
      </c>
      <c r="O65" s="14">
        <f t="shared" si="1"/>
        <v>0.66639999999999999</v>
      </c>
      <c r="P65" s="14">
        <f t="shared" si="1"/>
        <v>0.74970000000000003</v>
      </c>
      <c r="Q65" s="14">
        <f t="shared" si="1"/>
        <v>0.83300000000000007</v>
      </c>
      <c r="R65" s="14">
        <f t="shared" si="1"/>
        <v>0.91630000000000011</v>
      </c>
      <c r="S65" s="6">
        <v>1</v>
      </c>
    </row>
    <row r="66" spans="1:19" ht="45" x14ac:dyDescent="0.25">
      <c r="A66" s="56"/>
      <c r="B66" s="50"/>
      <c r="C66" s="29"/>
      <c r="D66" s="29"/>
      <c r="E66" s="48"/>
      <c r="F66" s="13" t="s">
        <v>397</v>
      </c>
      <c r="G66" s="6">
        <v>1</v>
      </c>
      <c r="H66" s="14">
        <v>8.3299999999999999E-2</v>
      </c>
      <c r="I66" s="14">
        <f t="shared" ref="I66:R66" si="2">+H66+0.0833</f>
        <v>0.1666</v>
      </c>
      <c r="J66" s="14">
        <f t="shared" si="2"/>
        <v>0.24990000000000001</v>
      </c>
      <c r="K66" s="14">
        <f t="shared" si="2"/>
        <v>0.3332</v>
      </c>
      <c r="L66" s="14">
        <f t="shared" si="2"/>
        <v>0.41649999999999998</v>
      </c>
      <c r="M66" s="14">
        <f t="shared" si="2"/>
        <v>0.49979999999999997</v>
      </c>
      <c r="N66" s="14">
        <f t="shared" si="2"/>
        <v>0.58309999999999995</v>
      </c>
      <c r="O66" s="14">
        <f t="shared" si="2"/>
        <v>0.66639999999999999</v>
      </c>
      <c r="P66" s="14">
        <f t="shared" si="2"/>
        <v>0.74970000000000003</v>
      </c>
      <c r="Q66" s="14">
        <f t="shared" si="2"/>
        <v>0.83300000000000007</v>
      </c>
      <c r="R66" s="14">
        <f t="shared" si="2"/>
        <v>0.91630000000000011</v>
      </c>
      <c r="S66" s="6">
        <v>1</v>
      </c>
    </row>
    <row r="67" spans="1:19" ht="45" x14ac:dyDescent="0.25">
      <c r="A67" s="56"/>
      <c r="B67" s="50"/>
      <c r="C67" s="29"/>
      <c r="D67" s="29"/>
      <c r="E67" s="48"/>
      <c r="F67" s="13" t="s">
        <v>398</v>
      </c>
      <c r="G67" s="6">
        <v>1</v>
      </c>
      <c r="H67" s="14">
        <v>8.3299999999999999E-2</v>
      </c>
      <c r="I67" s="14">
        <f t="shared" ref="I67:R67" si="3">+H67+0.0833</f>
        <v>0.1666</v>
      </c>
      <c r="J67" s="14">
        <f t="shared" si="3"/>
        <v>0.24990000000000001</v>
      </c>
      <c r="K67" s="14">
        <f t="shared" si="3"/>
        <v>0.3332</v>
      </c>
      <c r="L67" s="14">
        <f t="shared" si="3"/>
        <v>0.41649999999999998</v>
      </c>
      <c r="M67" s="14">
        <f t="shared" si="3"/>
        <v>0.49979999999999997</v>
      </c>
      <c r="N67" s="14">
        <f t="shared" si="3"/>
        <v>0.58309999999999995</v>
      </c>
      <c r="O67" s="14">
        <f t="shared" si="3"/>
        <v>0.66639999999999999</v>
      </c>
      <c r="P67" s="14">
        <f t="shared" si="3"/>
        <v>0.74970000000000003</v>
      </c>
      <c r="Q67" s="14">
        <f t="shared" si="3"/>
        <v>0.83300000000000007</v>
      </c>
      <c r="R67" s="14">
        <f t="shared" si="3"/>
        <v>0.91630000000000011</v>
      </c>
      <c r="S67" s="6">
        <v>1</v>
      </c>
    </row>
    <row r="68" spans="1:19" ht="30" x14ac:dyDescent="0.25">
      <c r="A68" s="56"/>
      <c r="B68" s="50"/>
      <c r="C68" s="49"/>
      <c r="D68" s="49"/>
      <c r="E68" s="52"/>
      <c r="F68" s="15" t="s">
        <v>399</v>
      </c>
      <c r="G68" s="12">
        <v>1</v>
      </c>
      <c r="H68" s="17">
        <v>8.3299999999999999E-2</v>
      </c>
      <c r="I68" s="17">
        <f t="shared" ref="I68:R68" si="4">+H68+0.0833</f>
        <v>0.1666</v>
      </c>
      <c r="J68" s="17">
        <f t="shared" si="4"/>
        <v>0.24990000000000001</v>
      </c>
      <c r="K68" s="17">
        <f t="shared" si="4"/>
        <v>0.3332</v>
      </c>
      <c r="L68" s="17">
        <f t="shared" si="4"/>
        <v>0.41649999999999998</v>
      </c>
      <c r="M68" s="17">
        <f t="shared" si="4"/>
        <v>0.49979999999999997</v>
      </c>
      <c r="N68" s="17">
        <f t="shared" si="4"/>
        <v>0.58309999999999995</v>
      </c>
      <c r="O68" s="17">
        <f t="shared" si="4"/>
        <v>0.66639999999999999</v>
      </c>
      <c r="P68" s="17">
        <f t="shared" si="4"/>
        <v>0.74970000000000003</v>
      </c>
      <c r="Q68" s="17">
        <f t="shared" si="4"/>
        <v>0.83300000000000007</v>
      </c>
      <c r="R68" s="17">
        <f t="shared" si="4"/>
        <v>0.91630000000000011</v>
      </c>
      <c r="S68" s="12">
        <v>1</v>
      </c>
    </row>
    <row r="69" spans="1:19" ht="60" customHeight="1" x14ac:dyDescent="0.25">
      <c r="A69" s="56"/>
      <c r="B69" s="50"/>
      <c r="C69" s="29" t="s">
        <v>394</v>
      </c>
      <c r="D69" s="29" t="s">
        <v>400</v>
      </c>
      <c r="E69" s="48">
        <v>1</v>
      </c>
      <c r="F69" s="13" t="s">
        <v>401</v>
      </c>
      <c r="G69" s="5">
        <v>640</v>
      </c>
      <c r="H69" s="5">
        <v>20</v>
      </c>
      <c r="I69" s="5">
        <v>40</v>
      </c>
      <c r="J69" s="5">
        <v>80</v>
      </c>
      <c r="K69" s="5">
        <v>140</v>
      </c>
      <c r="L69" s="5">
        <v>200</v>
      </c>
      <c r="M69" s="5">
        <v>260</v>
      </c>
      <c r="N69" s="5">
        <v>320</v>
      </c>
      <c r="O69" s="5">
        <v>440</v>
      </c>
      <c r="P69" s="5">
        <v>500</v>
      </c>
      <c r="Q69" s="5">
        <v>560</v>
      </c>
      <c r="R69" s="5">
        <v>620</v>
      </c>
      <c r="S69" s="5">
        <v>640</v>
      </c>
    </row>
    <row r="70" spans="1:19" ht="60" customHeight="1" x14ac:dyDescent="0.25">
      <c r="A70" s="56"/>
      <c r="B70" s="50"/>
      <c r="C70" s="29"/>
      <c r="D70" s="29"/>
      <c r="E70" s="48"/>
      <c r="F70" s="13" t="s">
        <v>402</v>
      </c>
      <c r="G70" s="14">
        <v>0.92</v>
      </c>
      <c r="H70" s="14">
        <v>0.92</v>
      </c>
      <c r="I70" s="14">
        <v>0.92</v>
      </c>
      <c r="J70" s="14">
        <v>0.92</v>
      </c>
      <c r="K70" s="14">
        <v>0.92</v>
      </c>
      <c r="L70" s="14">
        <v>0.92</v>
      </c>
      <c r="M70" s="14">
        <v>0.92</v>
      </c>
      <c r="N70" s="14">
        <v>0.92</v>
      </c>
      <c r="O70" s="14">
        <v>0.92</v>
      </c>
      <c r="P70" s="14">
        <v>0.92</v>
      </c>
      <c r="Q70" s="14">
        <v>0.92</v>
      </c>
      <c r="R70" s="14">
        <v>0.92</v>
      </c>
      <c r="S70" s="14">
        <v>0.92</v>
      </c>
    </row>
    <row r="71" spans="1:19" ht="30" x14ac:dyDescent="0.25">
      <c r="A71" s="56"/>
      <c r="B71" s="50"/>
      <c r="C71" s="49" t="s">
        <v>403</v>
      </c>
      <c r="D71" s="49" t="s">
        <v>403</v>
      </c>
      <c r="E71" s="52">
        <v>1</v>
      </c>
      <c r="F71" s="13" t="s">
        <v>404</v>
      </c>
      <c r="G71" s="18">
        <v>2090000000</v>
      </c>
      <c r="H71" s="5">
        <v>0</v>
      </c>
      <c r="I71" s="5">
        <v>0</v>
      </c>
      <c r="J71" s="5">
        <v>0</v>
      </c>
      <c r="K71" s="5">
        <v>0</v>
      </c>
      <c r="L71" s="5">
        <v>0</v>
      </c>
      <c r="M71" s="5">
        <v>0</v>
      </c>
      <c r="N71" s="5">
        <v>0</v>
      </c>
      <c r="O71" s="5">
        <v>0</v>
      </c>
      <c r="P71" s="5">
        <v>0</v>
      </c>
      <c r="Q71" s="5">
        <v>0</v>
      </c>
      <c r="R71" s="5">
        <v>0</v>
      </c>
      <c r="S71" s="18">
        <v>2090000000</v>
      </c>
    </row>
    <row r="72" spans="1:19" x14ac:dyDescent="0.25">
      <c r="A72" s="56"/>
      <c r="B72" s="50"/>
      <c r="C72" s="50"/>
      <c r="D72" s="50"/>
      <c r="E72" s="53"/>
      <c r="F72" s="13" t="s">
        <v>405</v>
      </c>
      <c r="G72" s="5">
        <v>4</v>
      </c>
      <c r="H72" s="5">
        <v>0</v>
      </c>
      <c r="I72" s="5">
        <v>0</v>
      </c>
      <c r="J72" s="5">
        <v>0</v>
      </c>
      <c r="K72" s="5">
        <v>0</v>
      </c>
      <c r="L72" s="5">
        <v>0</v>
      </c>
      <c r="M72" s="5">
        <v>0</v>
      </c>
      <c r="N72" s="5">
        <v>0</v>
      </c>
      <c r="O72" s="5">
        <v>0</v>
      </c>
      <c r="P72" s="5">
        <v>0</v>
      </c>
      <c r="Q72" s="5">
        <v>0</v>
      </c>
      <c r="R72" s="5">
        <v>0</v>
      </c>
      <c r="S72" s="5">
        <v>4</v>
      </c>
    </row>
    <row r="73" spans="1:19" x14ac:dyDescent="0.25">
      <c r="A73" s="56"/>
      <c r="B73" s="50"/>
      <c r="C73" s="50"/>
      <c r="D73" s="50"/>
      <c r="E73" s="53"/>
      <c r="F73" s="13" t="s">
        <v>406</v>
      </c>
      <c r="G73" s="5">
        <v>1</v>
      </c>
      <c r="H73" s="5">
        <v>0</v>
      </c>
      <c r="I73" s="5">
        <v>0</v>
      </c>
      <c r="J73" s="5">
        <v>0</v>
      </c>
      <c r="K73" s="5">
        <v>0</v>
      </c>
      <c r="L73" s="5">
        <v>0</v>
      </c>
      <c r="M73" s="5">
        <v>0</v>
      </c>
      <c r="N73" s="5">
        <v>0</v>
      </c>
      <c r="O73" s="5">
        <v>0</v>
      </c>
      <c r="P73" s="5">
        <v>0</v>
      </c>
      <c r="Q73" s="5">
        <v>0</v>
      </c>
      <c r="R73" s="5">
        <v>0</v>
      </c>
      <c r="S73" s="5">
        <v>1</v>
      </c>
    </row>
    <row r="74" spans="1:19" ht="30" x14ac:dyDescent="0.25">
      <c r="A74" s="56"/>
      <c r="B74" s="50"/>
      <c r="C74" s="50"/>
      <c r="D74" s="50"/>
      <c r="E74" s="53"/>
      <c r="F74" s="13" t="s">
        <v>407</v>
      </c>
      <c r="G74" s="5">
        <v>1</v>
      </c>
      <c r="H74" s="5">
        <v>0</v>
      </c>
      <c r="I74" s="5">
        <v>0</v>
      </c>
      <c r="J74" s="5">
        <v>0</v>
      </c>
      <c r="K74" s="5">
        <v>0</v>
      </c>
      <c r="L74" s="5">
        <v>0</v>
      </c>
      <c r="M74" s="5">
        <v>0</v>
      </c>
      <c r="N74" s="5">
        <v>0</v>
      </c>
      <c r="O74" s="5">
        <v>0</v>
      </c>
      <c r="P74" s="5">
        <v>0</v>
      </c>
      <c r="Q74" s="5">
        <v>0</v>
      </c>
      <c r="R74" s="5">
        <v>0</v>
      </c>
      <c r="S74" s="5">
        <v>1</v>
      </c>
    </row>
    <row r="75" spans="1:19" x14ac:dyDescent="0.25">
      <c r="A75" s="57"/>
      <c r="B75" s="51"/>
      <c r="C75" s="51"/>
      <c r="D75" s="51"/>
      <c r="E75" s="54"/>
      <c r="F75" s="13" t="s">
        <v>408</v>
      </c>
      <c r="G75" s="5">
        <v>11</v>
      </c>
      <c r="H75" s="5">
        <v>0</v>
      </c>
      <c r="I75" s="5">
        <v>0</v>
      </c>
      <c r="J75" s="5">
        <v>0</v>
      </c>
      <c r="K75" s="5">
        <v>0</v>
      </c>
      <c r="L75" s="5">
        <v>0</v>
      </c>
      <c r="M75" s="5">
        <v>0</v>
      </c>
      <c r="N75" s="5">
        <v>0</v>
      </c>
      <c r="O75" s="5">
        <v>0</v>
      </c>
      <c r="P75" s="5">
        <v>0</v>
      </c>
      <c r="Q75" s="5">
        <v>0</v>
      </c>
      <c r="R75" s="5">
        <v>0</v>
      </c>
      <c r="S75" s="5">
        <v>11</v>
      </c>
    </row>
    <row r="76" spans="1:19" x14ac:dyDescent="0.25">
      <c r="A76" s="49" t="s">
        <v>409</v>
      </c>
      <c r="B76" s="49" t="s">
        <v>50</v>
      </c>
      <c r="C76" s="29" t="s">
        <v>410</v>
      </c>
      <c r="D76" s="29" t="s">
        <v>411</v>
      </c>
      <c r="E76" s="48">
        <v>1</v>
      </c>
      <c r="F76" s="13" t="s">
        <v>412</v>
      </c>
      <c r="G76" s="5">
        <v>1</v>
      </c>
      <c r="H76" s="5">
        <v>0</v>
      </c>
      <c r="I76" s="5">
        <v>0</v>
      </c>
      <c r="J76" s="5">
        <v>1</v>
      </c>
      <c r="K76" s="5" t="s">
        <v>140</v>
      </c>
      <c r="L76" s="5" t="s">
        <v>140</v>
      </c>
      <c r="M76" s="5" t="s">
        <v>140</v>
      </c>
      <c r="N76" s="5" t="s">
        <v>140</v>
      </c>
      <c r="O76" s="5" t="s">
        <v>140</v>
      </c>
      <c r="P76" s="5" t="s">
        <v>140</v>
      </c>
      <c r="Q76" s="5" t="s">
        <v>140</v>
      </c>
      <c r="R76" s="5" t="s">
        <v>140</v>
      </c>
      <c r="S76" s="5" t="s">
        <v>140</v>
      </c>
    </row>
    <row r="77" spans="1:19" x14ac:dyDescent="0.25">
      <c r="A77" s="50"/>
      <c r="B77" s="50"/>
      <c r="C77" s="29"/>
      <c r="D77" s="29"/>
      <c r="E77" s="48"/>
      <c r="F77" s="13" t="s">
        <v>413</v>
      </c>
      <c r="G77" s="5">
        <v>4</v>
      </c>
      <c r="H77" s="5">
        <v>0</v>
      </c>
      <c r="I77" s="5">
        <v>0</v>
      </c>
      <c r="J77" s="5">
        <v>0</v>
      </c>
      <c r="K77" s="5">
        <v>0</v>
      </c>
      <c r="L77" s="5">
        <v>0</v>
      </c>
      <c r="M77" s="5">
        <v>2</v>
      </c>
      <c r="N77" s="5">
        <v>2</v>
      </c>
      <c r="O77" s="5">
        <v>2</v>
      </c>
      <c r="P77" s="5">
        <v>2</v>
      </c>
      <c r="Q77" s="5">
        <v>2</v>
      </c>
      <c r="R77" s="5">
        <v>3</v>
      </c>
      <c r="S77" s="5">
        <v>4</v>
      </c>
    </row>
    <row r="78" spans="1:19" x14ac:dyDescent="0.25">
      <c r="A78" s="50"/>
      <c r="B78" s="50"/>
      <c r="C78" s="29"/>
      <c r="D78" s="29"/>
      <c r="E78" s="48"/>
      <c r="F78" s="13" t="s">
        <v>414</v>
      </c>
      <c r="G78" s="5">
        <v>2</v>
      </c>
      <c r="H78" s="5">
        <v>0</v>
      </c>
      <c r="I78" s="5">
        <v>0</v>
      </c>
      <c r="J78" s="5">
        <v>0</v>
      </c>
      <c r="K78" s="5">
        <v>0</v>
      </c>
      <c r="L78" s="5">
        <v>0</v>
      </c>
      <c r="M78" s="5">
        <v>1</v>
      </c>
      <c r="N78" s="5">
        <v>1</v>
      </c>
      <c r="O78" s="5">
        <v>1</v>
      </c>
      <c r="P78" s="5">
        <v>1</v>
      </c>
      <c r="Q78" s="5">
        <v>1</v>
      </c>
      <c r="R78" s="5">
        <v>1</v>
      </c>
      <c r="S78" s="5">
        <v>2</v>
      </c>
    </row>
    <row r="79" spans="1:19" ht="30" x14ac:dyDescent="0.25">
      <c r="A79" s="50"/>
      <c r="B79" s="50"/>
      <c r="C79" s="49" t="s">
        <v>415</v>
      </c>
      <c r="D79" s="49" t="s">
        <v>416</v>
      </c>
      <c r="E79" s="52">
        <v>1</v>
      </c>
      <c r="F79" s="13" t="s">
        <v>417</v>
      </c>
      <c r="G79" s="5">
        <v>12</v>
      </c>
      <c r="H79" s="5">
        <v>1</v>
      </c>
      <c r="I79" s="5">
        <v>2</v>
      </c>
      <c r="J79" s="5">
        <v>3</v>
      </c>
      <c r="K79" s="5">
        <v>4</v>
      </c>
      <c r="L79" s="5">
        <v>5</v>
      </c>
      <c r="M79" s="5">
        <v>6</v>
      </c>
      <c r="N79" s="5">
        <v>7</v>
      </c>
      <c r="O79" s="5">
        <v>8</v>
      </c>
      <c r="P79" s="5">
        <v>9</v>
      </c>
      <c r="Q79" s="5">
        <v>10</v>
      </c>
      <c r="R79" s="5">
        <v>11</v>
      </c>
      <c r="S79" s="5">
        <v>12</v>
      </c>
    </row>
    <row r="80" spans="1:19" ht="30" x14ac:dyDescent="0.25">
      <c r="A80" s="50"/>
      <c r="B80" s="50"/>
      <c r="C80" s="50"/>
      <c r="D80" s="50"/>
      <c r="E80" s="53"/>
      <c r="F80" s="13" t="s">
        <v>418</v>
      </c>
      <c r="G80" s="5">
        <v>12</v>
      </c>
      <c r="H80" s="5">
        <v>1</v>
      </c>
      <c r="I80" s="5">
        <v>2</v>
      </c>
      <c r="J80" s="5">
        <v>3</v>
      </c>
      <c r="K80" s="5">
        <v>4</v>
      </c>
      <c r="L80" s="5">
        <v>5</v>
      </c>
      <c r="M80" s="5">
        <v>6</v>
      </c>
      <c r="N80" s="5">
        <v>7</v>
      </c>
      <c r="O80" s="5">
        <v>8</v>
      </c>
      <c r="P80" s="5">
        <v>9</v>
      </c>
      <c r="Q80" s="5">
        <v>10</v>
      </c>
      <c r="R80" s="5">
        <v>11</v>
      </c>
      <c r="S80" s="5">
        <v>12</v>
      </c>
    </row>
    <row r="81" spans="1:19" ht="30" x14ac:dyDescent="0.25">
      <c r="A81" s="50"/>
      <c r="B81" s="50"/>
      <c r="C81" s="51"/>
      <c r="D81" s="51"/>
      <c r="E81" s="54"/>
      <c r="F81" s="13" t="s">
        <v>419</v>
      </c>
      <c r="G81" s="5">
        <v>5</v>
      </c>
      <c r="H81" s="5">
        <v>5</v>
      </c>
      <c r="I81" s="5">
        <v>5</v>
      </c>
      <c r="J81" s="5">
        <v>5</v>
      </c>
      <c r="K81" s="5">
        <v>5</v>
      </c>
      <c r="L81" s="5">
        <v>5</v>
      </c>
      <c r="M81" s="5">
        <v>5</v>
      </c>
      <c r="N81" s="5">
        <v>5</v>
      </c>
      <c r="O81" s="5">
        <v>5</v>
      </c>
      <c r="P81" s="5">
        <v>5</v>
      </c>
      <c r="Q81" s="5">
        <v>5</v>
      </c>
      <c r="R81" s="5">
        <v>5</v>
      </c>
      <c r="S81" s="5">
        <v>5</v>
      </c>
    </row>
    <row r="82" spans="1:19" ht="30" x14ac:dyDescent="0.25">
      <c r="A82" s="50"/>
      <c r="B82" s="50"/>
      <c r="C82" s="49" t="s">
        <v>420</v>
      </c>
      <c r="D82" s="49" t="s">
        <v>421</v>
      </c>
      <c r="E82" s="52">
        <v>1</v>
      </c>
      <c r="F82" s="13" t="s">
        <v>422</v>
      </c>
      <c r="G82" s="5">
        <v>1</v>
      </c>
      <c r="H82" s="5">
        <v>0</v>
      </c>
      <c r="I82" s="5">
        <v>0</v>
      </c>
      <c r="J82" s="5">
        <v>1</v>
      </c>
      <c r="K82" s="5" t="s">
        <v>140</v>
      </c>
      <c r="L82" s="5" t="s">
        <v>140</v>
      </c>
      <c r="M82" s="5" t="s">
        <v>140</v>
      </c>
      <c r="N82" s="5" t="s">
        <v>140</v>
      </c>
      <c r="O82" s="5" t="s">
        <v>140</v>
      </c>
      <c r="P82" s="5" t="s">
        <v>140</v>
      </c>
      <c r="Q82" s="5" t="s">
        <v>140</v>
      </c>
      <c r="R82" s="5" t="s">
        <v>140</v>
      </c>
      <c r="S82" s="5" t="s">
        <v>140</v>
      </c>
    </row>
    <row r="83" spans="1:19" ht="30" x14ac:dyDescent="0.25">
      <c r="A83" s="50"/>
      <c r="B83" s="50"/>
      <c r="C83" s="50"/>
      <c r="D83" s="50"/>
      <c r="E83" s="53"/>
      <c r="F83" s="13" t="s">
        <v>423</v>
      </c>
      <c r="G83" s="5">
        <v>2</v>
      </c>
      <c r="H83" s="5">
        <v>0</v>
      </c>
      <c r="I83" s="5">
        <v>0</v>
      </c>
      <c r="J83" s="5">
        <v>0</v>
      </c>
      <c r="K83" s="5">
        <v>0</v>
      </c>
      <c r="L83" s="5">
        <v>0</v>
      </c>
      <c r="M83" s="5">
        <v>1</v>
      </c>
      <c r="N83" s="5" t="s">
        <v>140</v>
      </c>
      <c r="O83" s="5" t="s">
        <v>140</v>
      </c>
      <c r="P83" s="5" t="s">
        <v>140</v>
      </c>
      <c r="Q83" s="5" t="s">
        <v>140</v>
      </c>
      <c r="R83" s="5" t="s">
        <v>140</v>
      </c>
      <c r="S83" s="5" t="s">
        <v>140</v>
      </c>
    </row>
    <row r="84" spans="1:19" x14ac:dyDescent="0.25">
      <c r="A84" s="50"/>
      <c r="B84" s="50"/>
      <c r="C84" s="50"/>
      <c r="D84" s="50"/>
      <c r="E84" s="53"/>
      <c r="F84" s="13" t="s">
        <v>424</v>
      </c>
      <c r="G84" s="5">
        <v>4</v>
      </c>
      <c r="H84" s="5">
        <v>0</v>
      </c>
      <c r="I84" s="5">
        <v>0</v>
      </c>
      <c r="J84" s="5">
        <v>1</v>
      </c>
      <c r="K84" s="5">
        <v>1</v>
      </c>
      <c r="L84" s="5">
        <v>1</v>
      </c>
      <c r="M84" s="5">
        <v>2</v>
      </c>
      <c r="N84" s="5">
        <v>2</v>
      </c>
      <c r="O84" s="5">
        <v>2</v>
      </c>
      <c r="P84" s="5">
        <v>3</v>
      </c>
      <c r="Q84" s="5">
        <v>3</v>
      </c>
      <c r="R84" s="5">
        <v>3</v>
      </c>
      <c r="S84" s="5">
        <v>4</v>
      </c>
    </row>
    <row r="85" spans="1:19" x14ac:dyDescent="0.25">
      <c r="A85" s="51"/>
      <c r="B85" s="51"/>
      <c r="C85" s="51"/>
      <c r="D85" s="51"/>
      <c r="E85" s="54"/>
      <c r="F85" s="13" t="s">
        <v>425</v>
      </c>
      <c r="G85" s="5">
        <v>2</v>
      </c>
      <c r="H85" s="5">
        <v>0</v>
      </c>
      <c r="I85" s="5">
        <v>0</v>
      </c>
      <c r="J85" s="5">
        <v>0</v>
      </c>
      <c r="K85" s="5">
        <v>0</v>
      </c>
      <c r="L85" s="5">
        <v>0</v>
      </c>
      <c r="M85" s="5">
        <v>1</v>
      </c>
      <c r="N85" s="5">
        <v>1</v>
      </c>
      <c r="O85" s="5">
        <v>1</v>
      </c>
      <c r="P85" s="5">
        <v>1</v>
      </c>
      <c r="Q85" s="5">
        <v>1</v>
      </c>
      <c r="R85" s="5">
        <v>1</v>
      </c>
      <c r="S85" s="5">
        <v>2</v>
      </c>
    </row>
    <row r="86" spans="1:19" x14ac:dyDescent="0.25">
      <c r="A86" s="29" t="s">
        <v>426</v>
      </c>
      <c r="B86" s="29" t="s">
        <v>50</v>
      </c>
      <c r="C86" s="29" t="s">
        <v>427</v>
      </c>
      <c r="D86" s="29" t="s">
        <v>428</v>
      </c>
      <c r="E86" s="48">
        <v>1</v>
      </c>
      <c r="F86" s="13" t="s">
        <v>429</v>
      </c>
      <c r="G86" s="5">
        <v>1</v>
      </c>
      <c r="H86" s="5">
        <v>0</v>
      </c>
      <c r="I86" s="5">
        <v>0</v>
      </c>
      <c r="J86" s="5">
        <v>0</v>
      </c>
      <c r="K86" s="5">
        <v>1</v>
      </c>
      <c r="L86" s="5" t="s">
        <v>140</v>
      </c>
      <c r="M86" s="5" t="s">
        <v>140</v>
      </c>
      <c r="N86" s="5" t="s">
        <v>140</v>
      </c>
      <c r="O86" s="5" t="s">
        <v>140</v>
      </c>
      <c r="P86" s="5" t="s">
        <v>140</v>
      </c>
      <c r="Q86" s="5" t="s">
        <v>140</v>
      </c>
      <c r="R86" s="5" t="s">
        <v>140</v>
      </c>
      <c r="S86" s="5" t="s">
        <v>140</v>
      </c>
    </row>
    <row r="87" spans="1:19" x14ac:dyDescent="0.25">
      <c r="A87" s="29"/>
      <c r="B87" s="29"/>
      <c r="C87" s="29"/>
      <c r="D87" s="29"/>
      <c r="E87" s="48"/>
      <c r="F87" s="13" t="s">
        <v>430</v>
      </c>
      <c r="G87" s="5">
        <v>1</v>
      </c>
      <c r="H87" s="5">
        <v>0</v>
      </c>
      <c r="I87" s="5">
        <v>0</v>
      </c>
      <c r="J87" s="5">
        <v>0</v>
      </c>
      <c r="K87" s="5">
        <v>1</v>
      </c>
      <c r="L87" s="5" t="s">
        <v>140</v>
      </c>
      <c r="M87" s="5" t="s">
        <v>140</v>
      </c>
      <c r="N87" s="5" t="s">
        <v>140</v>
      </c>
      <c r="O87" s="5" t="s">
        <v>140</v>
      </c>
      <c r="P87" s="5" t="s">
        <v>140</v>
      </c>
      <c r="Q87" s="5" t="s">
        <v>140</v>
      </c>
      <c r="R87" s="5" t="s">
        <v>140</v>
      </c>
      <c r="S87" s="5" t="s">
        <v>140</v>
      </c>
    </row>
    <row r="88" spans="1:19" x14ac:dyDescent="0.25">
      <c r="A88" s="29"/>
      <c r="B88" s="29"/>
      <c r="C88" s="29"/>
      <c r="D88" s="29"/>
      <c r="E88" s="48"/>
      <c r="F88" s="13" t="s">
        <v>431</v>
      </c>
      <c r="G88" s="14">
        <v>0.9</v>
      </c>
      <c r="H88" s="5">
        <v>0</v>
      </c>
      <c r="I88" s="14">
        <v>0.05</v>
      </c>
      <c r="J88" s="14">
        <v>0.1</v>
      </c>
      <c r="K88" s="14">
        <v>0.15</v>
      </c>
      <c r="L88" s="14">
        <v>0.2</v>
      </c>
      <c r="M88" s="14">
        <v>0.3</v>
      </c>
      <c r="N88" s="14">
        <v>0.4</v>
      </c>
      <c r="O88" s="14">
        <v>0.5</v>
      </c>
      <c r="P88" s="14">
        <v>0.6</v>
      </c>
      <c r="Q88" s="14">
        <v>0.7</v>
      </c>
      <c r="R88" s="14">
        <v>0.8</v>
      </c>
      <c r="S88" s="14">
        <v>0.9</v>
      </c>
    </row>
    <row r="89" spans="1:19" x14ac:dyDescent="0.25">
      <c r="A89" s="29"/>
      <c r="B89" s="29"/>
      <c r="C89" s="29"/>
      <c r="D89" s="29"/>
      <c r="E89" s="48"/>
      <c r="F89" s="13" t="s">
        <v>432</v>
      </c>
      <c r="G89" s="14">
        <v>0.9</v>
      </c>
      <c r="H89" s="5">
        <v>0</v>
      </c>
      <c r="I89" s="14">
        <v>0.05</v>
      </c>
      <c r="J89" s="14">
        <v>0.1</v>
      </c>
      <c r="K89" s="14">
        <v>0.15</v>
      </c>
      <c r="L89" s="14">
        <v>0.2</v>
      </c>
      <c r="M89" s="14">
        <v>0.3</v>
      </c>
      <c r="N89" s="14">
        <v>0.4</v>
      </c>
      <c r="O89" s="14">
        <v>0.5</v>
      </c>
      <c r="P89" s="14">
        <v>0.6</v>
      </c>
      <c r="Q89" s="14">
        <v>0.7</v>
      </c>
      <c r="R89" s="14">
        <v>0.8</v>
      </c>
      <c r="S89" s="14">
        <v>0.9</v>
      </c>
    </row>
    <row r="90" spans="1:19" x14ac:dyDescent="0.25">
      <c r="A90" s="29"/>
      <c r="B90" s="29"/>
      <c r="C90" s="29"/>
      <c r="D90" s="29"/>
      <c r="E90" s="48"/>
      <c r="F90" s="13" t="s">
        <v>433</v>
      </c>
      <c r="G90" s="14">
        <v>0.9</v>
      </c>
      <c r="H90" s="5">
        <v>0</v>
      </c>
      <c r="I90" s="14">
        <v>0.05</v>
      </c>
      <c r="J90" s="14">
        <v>0.1</v>
      </c>
      <c r="K90" s="14">
        <v>0.15</v>
      </c>
      <c r="L90" s="14">
        <v>0.2</v>
      </c>
      <c r="M90" s="14">
        <v>0.3</v>
      </c>
      <c r="N90" s="14">
        <v>0.4</v>
      </c>
      <c r="O90" s="14">
        <v>0.5</v>
      </c>
      <c r="P90" s="14">
        <v>0.6</v>
      </c>
      <c r="Q90" s="14">
        <v>0.7</v>
      </c>
      <c r="R90" s="14">
        <v>0.8</v>
      </c>
      <c r="S90" s="14">
        <v>0.9</v>
      </c>
    </row>
    <row r="91" spans="1:19" x14ac:dyDescent="0.25">
      <c r="A91" s="29"/>
      <c r="B91" s="29"/>
      <c r="C91" s="29"/>
      <c r="D91" s="29"/>
      <c r="E91" s="48"/>
      <c r="F91" s="13" t="s">
        <v>434</v>
      </c>
      <c r="G91" s="14">
        <v>0.9</v>
      </c>
      <c r="H91" s="5">
        <v>0.03</v>
      </c>
      <c r="I91" s="14">
        <v>0.08</v>
      </c>
      <c r="J91" s="14">
        <v>0.18</v>
      </c>
      <c r="K91" s="14">
        <v>0.23</v>
      </c>
      <c r="L91" s="14">
        <v>0.28000000000000003</v>
      </c>
      <c r="M91" s="14">
        <v>0.38</v>
      </c>
      <c r="N91" s="14">
        <v>0.48</v>
      </c>
      <c r="O91" s="14">
        <v>0.57999999999999996</v>
      </c>
      <c r="P91" s="14">
        <v>0.68</v>
      </c>
      <c r="Q91" s="14">
        <v>0.78</v>
      </c>
      <c r="R91" s="14">
        <v>0.88</v>
      </c>
      <c r="S91" s="14">
        <v>0.95</v>
      </c>
    </row>
    <row r="92" spans="1:19" x14ac:dyDescent="0.25">
      <c r="A92" s="29"/>
      <c r="B92" s="29"/>
      <c r="C92" s="29"/>
      <c r="D92" s="29"/>
      <c r="E92" s="48"/>
      <c r="F92" s="13" t="s">
        <v>435</v>
      </c>
      <c r="G92" s="14">
        <v>0.9</v>
      </c>
      <c r="H92" s="5">
        <v>0</v>
      </c>
      <c r="I92" s="14">
        <v>0.05</v>
      </c>
      <c r="J92" s="14">
        <v>0.1</v>
      </c>
      <c r="K92" s="14">
        <v>0.15</v>
      </c>
      <c r="L92" s="14">
        <v>0.2</v>
      </c>
      <c r="M92" s="14">
        <v>0.3</v>
      </c>
      <c r="N92" s="14">
        <v>0.4</v>
      </c>
      <c r="O92" s="14">
        <v>0.5</v>
      </c>
      <c r="P92" s="14">
        <v>0.6</v>
      </c>
      <c r="Q92" s="14">
        <v>0.7</v>
      </c>
      <c r="R92" s="14">
        <v>0.8</v>
      </c>
      <c r="S92" s="14">
        <v>0.9</v>
      </c>
    </row>
    <row r="93" spans="1:19" ht="75" x14ac:dyDescent="0.25">
      <c r="A93" s="4" t="s">
        <v>436</v>
      </c>
      <c r="B93" s="4" t="s">
        <v>50</v>
      </c>
      <c r="C93" s="4" t="s">
        <v>437</v>
      </c>
      <c r="D93" s="4" t="s">
        <v>438</v>
      </c>
      <c r="E93" s="6">
        <v>1</v>
      </c>
      <c r="F93" s="13" t="s">
        <v>439</v>
      </c>
      <c r="G93" s="6">
        <v>1</v>
      </c>
      <c r="H93" s="14">
        <v>0.05</v>
      </c>
      <c r="I93" s="14">
        <v>0.1</v>
      </c>
      <c r="J93" s="14">
        <v>0.15</v>
      </c>
      <c r="K93" s="14">
        <v>0.2</v>
      </c>
      <c r="L93" s="14">
        <v>0.25</v>
      </c>
      <c r="M93" s="14">
        <v>0.3</v>
      </c>
      <c r="N93" s="14">
        <v>0.4</v>
      </c>
      <c r="O93" s="14">
        <v>0.5</v>
      </c>
      <c r="P93" s="14">
        <v>0.6</v>
      </c>
      <c r="Q93" s="14">
        <v>0.7</v>
      </c>
      <c r="R93" s="14">
        <v>0.8</v>
      </c>
      <c r="S93" s="14">
        <v>1</v>
      </c>
    </row>
    <row r="94" spans="1:19" ht="30" customHeight="1" x14ac:dyDescent="0.25">
      <c r="A94" s="29" t="s">
        <v>440</v>
      </c>
      <c r="B94" s="29" t="s">
        <v>50</v>
      </c>
      <c r="C94" s="29" t="s">
        <v>441</v>
      </c>
      <c r="D94" s="29" t="s">
        <v>442</v>
      </c>
      <c r="E94" s="48">
        <v>1</v>
      </c>
      <c r="F94" s="13" t="s">
        <v>443</v>
      </c>
      <c r="G94" s="5">
        <v>4</v>
      </c>
      <c r="H94" s="5">
        <v>0</v>
      </c>
      <c r="I94" s="5">
        <v>0</v>
      </c>
      <c r="J94" s="5">
        <v>0</v>
      </c>
      <c r="K94" s="5">
        <v>1</v>
      </c>
      <c r="L94" s="5">
        <v>1</v>
      </c>
      <c r="M94" s="5">
        <v>1</v>
      </c>
      <c r="N94" s="5">
        <v>2</v>
      </c>
      <c r="O94" s="5">
        <v>2</v>
      </c>
      <c r="P94" s="5">
        <v>2</v>
      </c>
      <c r="Q94" s="5">
        <v>3</v>
      </c>
      <c r="R94" s="5">
        <v>3</v>
      </c>
      <c r="S94" s="5">
        <v>4</v>
      </c>
    </row>
    <row r="95" spans="1:19" ht="30" x14ac:dyDescent="0.25">
      <c r="A95" s="29"/>
      <c r="B95" s="29"/>
      <c r="C95" s="29"/>
      <c r="D95" s="29"/>
      <c r="E95" s="48"/>
      <c r="F95" s="13" t="s">
        <v>444</v>
      </c>
      <c r="G95" s="5">
        <v>4</v>
      </c>
      <c r="H95" s="5">
        <v>0</v>
      </c>
      <c r="I95" s="5">
        <v>0</v>
      </c>
      <c r="J95" s="5">
        <v>0</v>
      </c>
      <c r="K95" s="5">
        <v>1</v>
      </c>
      <c r="L95" s="5">
        <v>1</v>
      </c>
      <c r="M95" s="5">
        <v>1</v>
      </c>
      <c r="N95" s="5">
        <v>2</v>
      </c>
      <c r="O95" s="5">
        <v>2</v>
      </c>
      <c r="P95" s="5">
        <v>2</v>
      </c>
      <c r="Q95" s="5">
        <v>3</v>
      </c>
      <c r="R95" s="5">
        <v>3</v>
      </c>
      <c r="S95" s="5">
        <v>4</v>
      </c>
    </row>
    <row r="96" spans="1:19" ht="30" x14ac:dyDescent="0.25">
      <c r="A96" s="29"/>
      <c r="B96" s="29"/>
      <c r="C96" s="29"/>
      <c r="D96" s="29"/>
      <c r="E96" s="48"/>
      <c r="F96" s="13" t="s">
        <v>445</v>
      </c>
      <c r="G96" s="5">
        <v>4</v>
      </c>
      <c r="H96" s="5">
        <v>0</v>
      </c>
      <c r="I96" s="5">
        <v>0</v>
      </c>
      <c r="J96" s="5">
        <v>0</v>
      </c>
      <c r="K96" s="5">
        <v>1</v>
      </c>
      <c r="L96" s="5">
        <v>1</v>
      </c>
      <c r="M96" s="5">
        <v>1</v>
      </c>
      <c r="N96" s="5">
        <v>2</v>
      </c>
      <c r="O96" s="5">
        <v>2</v>
      </c>
      <c r="P96" s="5">
        <v>2</v>
      </c>
      <c r="Q96" s="5">
        <v>3</v>
      </c>
      <c r="R96" s="5">
        <v>3</v>
      </c>
      <c r="S96" s="5">
        <v>4</v>
      </c>
    </row>
    <row r="97" spans="1:19" x14ac:dyDescent="0.25">
      <c r="A97" s="29"/>
      <c r="B97" s="29"/>
      <c r="C97" s="29" t="s">
        <v>441</v>
      </c>
      <c r="D97" s="29" t="s">
        <v>446</v>
      </c>
      <c r="E97" s="48">
        <v>1</v>
      </c>
      <c r="F97" s="13" t="s">
        <v>447</v>
      </c>
      <c r="G97" s="14">
        <v>1</v>
      </c>
      <c r="H97" s="14">
        <v>0</v>
      </c>
      <c r="I97" s="14">
        <v>0.3</v>
      </c>
      <c r="J97" s="14">
        <v>0.3</v>
      </c>
      <c r="K97" s="14">
        <v>0.3</v>
      </c>
      <c r="L97" s="14">
        <v>0.6</v>
      </c>
      <c r="M97" s="14">
        <v>0.6</v>
      </c>
      <c r="N97" s="14">
        <v>0.6</v>
      </c>
      <c r="O97" s="14">
        <v>0.9</v>
      </c>
      <c r="P97" s="14">
        <v>0.9</v>
      </c>
      <c r="Q97" s="14">
        <v>0.9</v>
      </c>
      <c r="R97" s="14">
        <v>0.9</v>
      </c>
      <c r="S97" s="14">
        <v>1</v>
      </c>
    </row>
    <row r="98" spans="1:19" ht="30" x14ac:dyDescent="0.25">
      <c r="A98" s="29"/>
      <c r="B98" s="29"/>
      <c r="C98" s="29"/>
      <c r="D98" s="29"/>
      <c r="E98" s="48"/>
      <c r="F98" s="13" t="s">
        <v>448</v>
      </c>
      <c r="G98" s="14">
        <v>0.9</v>
      </c>
      <c r="H98" s="14">
        <v>0.9</v>
      </c>
      <c r="I98" s="14">
        <v>0.9</v>
      </c>
      <c r="J98" s="14">
        <v>0.9</v>
      </c>
      <c r="K98" s="14">
        <v>0.9</v>
      </c>
      <c r="L98" s="14">
        <v>0.9</v>
      </c>
      <c r="M98" s="14">
        <v>0.9</v>
      </c>
      <c r="N98" s="14">
        <v>0.9</v>
      </c>
      <c r="O98" s="14">
        <v>0.9</v>
      </c>
      <c r="P98" s="14">
        <v>0.9</v>
      </c>
      <c r="Q98" s="14">
        <v>0.9</v>
      </c>
      <c r="R98" s="14">
        <v>0.9</v>
      </c>
      <c r="S98" s="14">
        <v>0.9</v>
      </c>
    </row>
    <row r="99" spans="1:19" ht="30" x14ac:dyDescent="0.25">
      <c r="A99" s="29"/>
      <c r="B99" s="29"/>
      <c r="C99" s="29"/>
      <c r="D99" s="29"/>
      <c r="E99" s="48"/>
      <c r="F99" s="13" t="s">
        <v>449</v>
      </c>
      <c r="G99" s="14">
        <v>0.9</v>
      </c>
      <c r="H99" s="14">
        <v>0.9</v>
      </c>
      <c r="I99" s="14">
        <v>0.9</v>
      </c>
      <c r="J99" s="14">
        <v>0.9</v>
      </c>
      <c r="K99" s="14">
        <v>0.9</v>
      </c>
      <c r="L99" s="14">
        <v>0.9</v>
      </c>
      <c r="M99" s="14">
        <v>0.9</v>
      </c>
      <c r="N99" s="14">
        <v>0.9</v>
      </c>
      <c r="O99" s="14">
        <v>0.9</v>
      </c>
      <c r="P99" s="14">
        <v>0.9</v>
      </c>
      <c r="Q99" s="14">
        <v>0.9</v>
      </c>
      <c r="R99" s="14">
        <v>0.9</v>
      </c>
      <c r="S99" s="14">
        <v>0.9</v>
      </c>
    </row>
    <row r="100" spans="1:19" ht="30" x14ac:dyDescent="0.25">
      <c r="A100" s="29"/>
      <c r="B100" s="29"/>
      <c r="C100" s="29"/>
      <c r="D100" s="29"/>
      <c r="E100" s="48"/>
      <c r="F100" s="13" t="s">
        <v>450</v>
      </c>
      <c r="G100" s="5">
        <v>2</v>
      </c>
      <c r="H100" s="5">
        <v>0</v>
      </c>
      <c r="I100" s="5">
        <v>0</v>
      </c>
      <c r="J100" s="5">
        <v>0</v>
      </c>
      <c r="K100" s="5">
        <v>0</v>
      </c>
      <c r="L100" s="5">
        <v>0</v>
      </c>
      <c r="M100" s="5">
        <v>0</v>
      </c>
      <c r="N100" s="5">
        <v>1</v>
      </c>
      <c r="O100" s="5">
        <v>1</v>
      </c>
      <c r="P100" s="5">
        <v>1</v>
      </c>
      <c r="Q100" s="5">
        <v>1</v>
      </c>
      <c r="R100" s="5">
        <v>1</v>
      </c>
      <c r="S100" s="5">
        <v>2</v>
      </c>
    </row>
    <row r="101" spans="1:19" ht="45" customHeight="1" x14ac:dyDescent="0.25">
      <c r="A101" s="29" t="s">
        <v>451</v>
      </c>
      <c r="B101" s="29" t="s">
        <v>50</v>
      </c>
      <c r="C101" s="29" t="s">
        <v>452</v>
      </c>
      <c r="D101" s="29" t="s">
        <v>453</v>
      </c>
      <c r="E101" s="48">
        <v>1</v>
      </c>
      <c r="F101" s="13" t="s">
        <v>454</v>
      </c>
      <c r="G101" s="5">
        <v>1</v>
      </c>
      <c r="H101" s="5">
        <v>0</v>
      </c>
      <c r="I101" s="5">
        <v>0</v>
      </c>
      <c r="J101" s="5">
        <v>0</v>
      </c>
      <c r="K101" s="5">
        <v>0</v>
      </c>
      <c r="L101" s="5">
        <v>0</v>
      </c>
      <c r="M101" s="5">
        <v>0</v>
      </c>
      <c r="N101" s="5">
        <v>0</v>
      </c>
      <c r="O101" s="5">
        <v>0</v>
      </c>
      <c r="P101" s="5">
        <v>0</v>
      </c>
      <c r="Q101" s="5">
        <v>0</v>
      </c>
      <c r="R101" s="5">
        <v>0</v>
      </c>
      <c r="S101" s="5">
        <v>1</v>
      </c>
    </row>
    <row r="102" spans="1:19" ht="30" x14ac:dyDescent="0.25">
      <c r="A102" s="29"/>
      <c r="B102" s="29"/>
      <c r="C102" s="29"/>
      <c r="D102" s="29"/>
      <c r="E102" s="48"/>
      <c r="F102" s="13" t="s">
        <v>455</v>
      </c>
      <c r="G102" s="6">
        <v>1</v>
      </c>
      <c r="H102" s="5">
        <v>0</v>
      </c>
      <c r="I102" s="5">
        <v>0</v>
      </c>
      <c r="J102" s="5">
        <v>0</v>
      </c>
      <c r="K102" s="5">
        <v>0</v>
      </c>
      <c r="L102" s="5">
        <v>0</v>
      </c>
      <c r="M102" s="6">
        <v>1</v>
      </c>
      <c r="N102" s="5" t="s">
        <v>140</v>
      </c>
      <c r="O102" s="5" t="s">
        <v>140</v>
      </c>
      <c r="P102" s="5" t="s">
        <v>140</v>
      </c>
      <c r="Q102" s="5" t="s">
        <v>140</v>
      </c>
      <c r="R102" s="5" t="s">
        <v>140</v>
      </c>
      <c r="S102" s="5" t="s">
        <v>140</v>
      </c>
    </row>
    <row r="103" spans="1:19" x14ac:dyDescent="0.25">
      <c r="A103" s="29"/>
      <c r="B103" s="29"/>
      <c r="C103" s="29"/>
      <c r="D103" s="29"/>
      <c r="E103" s="48"/>
      <c r="F103" s="13" t="s">
        <v>456</v>
      </c>
      <c r="G103" s="6">
        <v>1</v>
      </c>
      <c r="H103" s="5">
        <v>0</v>
      </c>
      <c r="I103" s="5">
        <v>0</v>
      </c>
      <c r="J103" s="5">
        <v>0</v>
      </c>
      <c r="K103" s="5">
        <v>0</v>
      </c>
      <c r="L103" s="5">
        <v>0</v>
      </c>
      <c r="M103" s="6">
        <v>1</v>
      </c>
      <c r="N103" s="5" t="s">
        <v>140</v>
      </c>
      <c r="O103" s="5" t="s">
        <v>140</v>
      </c>
      <c r="P103" s="5" t="s">
        <v>140</v>
      </c>
      <c r="Q103" s="5" t="s">
        <v>140</v>
      </c>
      <c r="R103" s="5" t="s">
        <v>140</v>
      </c>
      <c r="S103" s="5" t="s">
        <v>140</v>
      </c>
    </row>
    <row r="104" spans="1:19" x14ac:dyDescent="0.25">
      <c r="A104" s="29"/>
      <c r="B104" s="29"/>
      <c r="C104" s="29"/>
      <c r="D104" s="29"/>
      <c r="E104" s="48"/>
      <c r="F104" s="13" t="s">
        <v>459</v>
      </c>
      <c r="G104" s="6">
        <v>1</v>
      </c>
      <c r="H104" s="5">
        <v>0</v>
      </c>
      <c r="I104" s="5">
        <v>0</v>
      </c>
      <c r="J104" s="5">
        <v>0</v>
      </c>
      <c r="K104" s="5">
        <v>0</v>
      </c>
      <c r="L104" s="5">
        <v>0</v>
      </c>
      <c r="M104" s="6">
        <v>0.5</v>
      </c>
      <c r="N104" s="5">
        <v>0.5</v>
      </c>
      <c r="O104" s="5">
        <v>0.5</v>
      </c>
      <c r="P104" s="5">
        <v>0.5</v>
      </c>
      <c r="Q104" s="5">
        <v>0.5</v>
      </c>
      <c r="R104" s="5">
        <v>0.5</v>
      </c>
      <c r="S104" s="6">
        <v>1</v>
      </c>
    </row>
    <row r="105" spans="1:19" ht="60" customHeight="1" x14ac:dyDescent="0.25">
      <c r="A105" s="29"/>
      <c r="B105" s="29"/>
      <c r="C105" s="29"/>
      <c r="D105" s="29" t="s">
        <v>460</v>
      </c>
      <c r="E105" s="48">
        <v>1</v>
      </c>
      <c r="F105" s="13" t="s">
        <v>457</v>
      </c>
      <c r="G105" s="5">
        <v>1</v>
      </c>
      <c r="H105" s="5">
        <v>0</v>
      </c>
      <c r="I105" s="5">
        <v>1</v>
      </c>
      <c r="J105" s="5" t="s">
        <v>140</v>
      </c>
      <c r="K105" s="5" t="s">
        <v>140</v>
      </c>
      <c r="L105" s="5" t="s">
        <v>140</v>
      </c>
      <c r="M105" s="5" t="s">
        <v>140</v>
      </c>
      <c r="N105" s="5" t="s">
        <v>140</v>
      </c>
      <c r="O105" s="5" t="s">
        <v>140</v>
      </c>
      <c r="P105" s="5" t="s">
        <v>140</v>
      </c>
      <c r="Q105" s="5" t="s">
        <v>140</v>
      </c>
      <c r="R105" s="5" t="s">
        <v>140</v>
      </c>
      <c r="S105" s="5" t="s">
        <v>140</v>
      </c>
    </row>
    <row r="106" spans="1:19" ht="30" x14ac:dyDescent="0.25">
      <c r="A106" s="29"/>
      <c r="B106" s="29"/>
      <c r="C106" s="29"/>
      <c r="D106" s="29"/>
      <c r="E106" s="48"/>
      <c r="F106" s="13" t="s">
        <v>458</v>
      </c>
      <c r="G106" s="6">
        <v>1</v>
      </c>
      <c r="H106" s="5">
        <v>0</v>
      </c>
      <c r="I106" s="5">
        <v>0</v>
      </c>
      <c r="J106" s="5">
        <v>0</v>
      </c>
      <c r="K106" s="5">
        <v>0</v>
      </c>
      <c r="L106" s="5">
        <v>0</v>
      </c>
      <c r="M106" s="5">
        <v>0</v>
      </c>
      <c r="N106" s="6">
        <v>0.5</v>
      </c>
      <c r="O106" s="6">
        <v>0.5</v>
      </c>
      <c r="P106" s="6">
        <v>0.5</v>
      </c>
      <c r="Q106" s="6">
        <v>0.5</v>
      </c>
      <c r="R106" s="6">
        <v>0.5</v>
      </c>
      <c r="S106" s="6">
        <v>1</v>
      </c>
    </row>
    <row r="107" spans="1:19" ht="45" customHeight="1" x14ac:dyDescent="0.25">
      <c r="A107" s="29"/>
      <c r="B107" s="29"/>
      <c r="C107" s="29" t="s">
        <v>461</v>
      </c>
      <c r="D107" s="29" t="s">
        <v>462</v>
      </c>
      <c r="E107" s="48">
        <v>1</v>
      </c>
      <c r="F107" s="13" t="s">
        <v>463</v>
      </c>
      <c r="G107" s="6">
        <v>1</v>
      </c>
      <c r="H107" s="5">
        <v>0</v>
      </c>
      <c r="I107" s="5">
        <v>0</v>
      </c>
      <c r="J107" s="6">
        <v>0.5</v>
      </c>
      <c r="K107" s="6">
        <v>0.5</v>
      </c>
      <c r="L107" s="6">
        <v>0.5</v>
      </c>
      <c r="M107" s="6">
        <v>1</v>
      </c>
      <c r="N107" s="5" t="s">
        <v>140</v>
      </c>
      <c r="O107" s="5" t="s">
        <v>140</v>
      </c>
      <c r="P107" s="5" t="s">
        <v>140</v>
      </c>
      <c r="Q107" s="5" t="s">
        <v>140</v>
      </c>
      <c r="R107" s="5" t="s">
        <v>140</v>
      </c>
      <c r="S107" s="5" t="s">
        <v>140</v>
      </c>
    </row>
    <row r="108" spans="1:19" ht="30" x14ac:dyDescent="0.25">
      <c r="A108" s="29"/>
      <c r="B108" s="29"/>
      <c r="C108" s="29"/>
      <c r="D108" s="29"/>
      <c r="E108" s="48"/>
      <c r="F108" s="13" t="s">
        <v>464</v>
      </c>
      <c r="G108" s="5">
        <v>1</v>
      </c>
      <c r="H108" s="5">
        <v>0</v>
      </c>
      <c r="I108" s="5">
        <v>0</v>
      </c>
      <c r="J108" s="5">
        <v>1</v>
      </c>
      <c r="K108" s="5" t="s">
        <v>140</v>
      </c>
      <c r="L108" s="5" t="s">
        <v>140</v>
      </c>
      <c r="M108" s="5" t="s">
        <v>140</v>
      </c>
      <c r="N108" s="5" t="s">
        <v>140</v>
      </c>
      <c r="O108" s="5" t="s">
        <v>140</v>
      </c>
      <c r="P108" s="5" t="s">
        <v>140</v>
      </c>
      <c r="Q108" s="5" t="s">
        <v>140</v>
      </c>
      <c r="R108" s="5" t="s">
        <v>140</v>
      </c>
      <c r="S108" s="5" t="s">
        <v>140</v>
      </c>
    </row>
    <row r="109" spans="1:19" ht="30" x14ac:dyDescent="0.25">
      <c r="A109" s="29"/>
      <c r="B109" s="29"/>
      <c r="C109" s="29"/>
      <c r="D109" s="29"/>
      <c r="E109" s="48"/>
      <c r="F109" s="13" t="s">
        <v>465</v>
      </c>
      <c r="G109" s="6">
        <v>1</v>
      </c>
      <c r="H109" s="5">
        <v>0</v>
      </c>
      <c r="I109" s="5">
        <v>0</v>
      </c>
      <c r="J109" s="5">
        <v>0</v>
      </c>
      <c r="K109" s="5">
        <v>0</v>
      </c>
      <c r="L109" s="5">
        <v>0</v>
      </c>
      <c r="M109" s="5">
        <v>0</v>
      </c>
      <c r="N109" s="6">
        <v>0.5</v>
      </c>
      <c r="O109" s="6">
        <v>0.5</v>
      </c>
      <c r="P109" s="6">
        <v>0.5</v>
      </c>
      <c r="Q109" s="6">
        <v>0.5</v>
      </c>
      <c r="R109" s="6">
        <v>0.5</v>
      </c>
      <c r="S109" s="6">
        <v>1</v>
      </c>
    </row>
    <row r="110" spans="1:19" x14ac:dyDescent="0.25">
      <c r="A110" s="29"/>
      <c r="B110" s="29"/>
      <c r="C110" s="29"/>
      <c r="D110" s="29"/>
      <c r="E110" s="48"/>
      <c r="F110" s="13" t="s">
        <v>466</v>
      </c>
      <c r="G110" s="6">
        <v>1</v>
      </c>
      <c r="H110" s="5">
        <v>0</v>
      </c>
      <c r="I110" s="5">
        <v>0</v>
      </c>
      <c r="J110" s="5">
        <v>0</v>
      </c>
      <c r="K110" s="5">
        <v>0</v>
      </c>
      <c r="L110" s="5">
        <v>0</v>
      </c>
      <c r="M110" s="5">
        <v>0</v>
      </c>
      <c r="N110" s="5">
        <v>0</v>
      </c>
      <c r="O110" s="5">
        <v>0</v>
      </c>
      <c r="P110" s="5">
        <v>0</v>
      </c>
      <c r="Q110" s="5">
        <v>0</v>
      </c>
      <c r="R110" s="6">
        <v>0.5</v>
      </c>
      <c r="S110" s="6">
        <v>1</v>
      </c>
    </row>
    <row r="111" spans="1:19" ht="60" customHeight="1" x14ac:dyDescent="0.25">
      <c r="A111" s="29"/>
      <c r="B111" s="29"/>
      <c r="C111" s="29" t="s">
        <v>467</v>
      </c>
      <c r="D111" s="29" t="s">
        <v>468</v>
      </c>
      <c r="E111" s="48">
        <v>1</v>
      </c>
      <c r="F111" s="13" t="s">
        <v>469</v>
      </c>
      <c r="G111" s="5">
        <v>2</v>
      </c>
      <c r="H111" s="5">
        <v>0</v>
      </c>
      <c r="I111" s="5">
        <v>0</v>
      </c>
      <c r="J111" s="5">
        <v>0</v>
      </c>
      <c r="K111" s="5">
        <v>0</v>
      </c>
      <c r="L111" s="5">
        <v>0</v>
      </c>
      <c r="M111" s="5">
        <v>1</v>
      </c>
      <c r="N111" s="5">
        <v>1</v>
      </c>
      <c r="O111" s="5">
        <v>1</v>
      </c>
      <c r="P111" s="5">
        <v>1</v>
      </c>
      <c r="Q111" s="5">
        <v>1</v>
      </c>
      <c r="R111" s="5">
        <v>2</v>
      </c>
      <c r="S111" s="5" t="s">
        <v>140</v>
      </c>
    </row>
    <row r="112" spans="1:19" ht="30" x14ac:dyDescent="0.25">
      <c r="A112" s="29"/>
      <c r="B112" s="29"/>
      <c r="C112" s="29"/>
      <c r="D112" s="29"/>
      <c r="E112" s="48"/>
      <c r="F112" s="13" t="s">
        <v>470</v>
      </c>
      <c r="G112" s="5">
        <v>1</v>
      </c>
      <c r="H112" s="5">
        <v>0</v>
      </c>
      <c r="I112" s="5">
        <v>0</v>
      </c>
      <c r="J112" s="5">
        <v>0</v>
      </c>
      <c r="K112" s="5">
        <v>0</v>
      </c>
      <c r="L112" s="5">
        <v>0</v>
      </c>
      <c r="M112" s="5">
        <v>1</v>
      </c>
      <c r="N112" s="5" t="s">
        <v>140</v>
      </c>
      <c r="O112" s="5" t="s">
        <v>140</v>
      </c>
      <c r="P112" s="5" t="s">
        <v>140</v>
      </c>
      <c r="Q112" s="5" t="s">
        <v>140</v>
      </c>
      <c r="R112" s="5" t="s">
        <v>140</v>
      </c>
      <c r="S112" s="5" t="s">
        <v>140</v>
      </c>
    </row>
    <row r="113" spans="1:19" ht="75" customHeight="1" x14ac:dyDescent="0.25">
      <c r="A113" s="29"/>
      <c r="B113" s="29"/>
      <c r="C113" s="29" t="s">
        <v>471</v>
      </c>
      <c r="D113" s="29" t="s">
        <v>472</v>
      </c>
      <c r="E113" s="48">
        <v>1</v>
      </c>
      <c r="F113" s="13" t="s">
        <v>473</v>
      </c>
      <c r="G113" s="5">
        <v>50</v>
      </c>
      <c r="H113" s="5">
        <v>0</v>
      </c>
      <c r="I113" s="5">
        <v>0</v>
      </c>
      <c r="J113" s="5">
        <v>0</v>
      </c>
      <c r="K113" s="5">
        <v>0</v>
      </c>
      <c r="L113" s="5">
        <v>0</v>
      </c>
      <c r="M113" s="5">
        <v>25</v>
      </c>
      <c r="N113" s="5">
        <v>25</v>
      </c>
      <c r="O113" s="5">
        <v>25</v>
      </c>
      <c r="P113" s="5">
        <v>25</v>
      </c>
      <c r="Q113" s="5">
        <v>25</v>
      </c>
      <c r="R113" s="5">
        <v>25</v>
      </c>
      <c r="S113" s="5">
        <v>50</v>
      </c>
    </row>
    <row r="114" spans="1:19" ht="45" x14ac:dyDescent="0.25">
      <c r="A114" s="29"/>
      <c r="B114" s="29"/>
      <c r="C114" s="29"/>
      <c r="D114" s="29"/>
      <c r="E114" s="48"/>
      <c r="F114" s="13" t="s">
        <v>474</v>
      </c>
      <c r="G114" s="5">
        <v>30</v>
      </c>
      <c r="H114" s="5">
        <v>0</v>
      </c>
      <c r="I114" s="5">
        <v>0</v>
      </c>
      <c r="J114" s="5">
        <v>0</v>
      </c>
      <c r="K114" s="5">
        <v>0</v>
      </c>
      <c r="L114" s="5">
        <v>0</v>
      </c>
      <c r="M114" s="5">
        <v>15</v>
      </c>
      <c r="N114" s="5">
        <v>15</v>
      </c>
      <c r="O114" s="5">
        <v>15</v>
      </c>
      <c r="P114" s="5">
        <v>15</v>
      </c>
      <c r="Q114" s="5">
        <v>15</v>
      </c>
      <c r="R114" s="5">
        <v>15</v>
      </c>
      <c r="S114" s="5">
        <v>30</v>
      </c>
    </row>
    <row r="115" spans="1:19" x14ac:dyDescent="0.25">
      <c r="H115" s="3"/>
      <c r="I115" s="3"/>
      <c r="J115" s="3"/>
      <c r="K115" s="3"/>
      <c r="L115" s="3"/>
      <c r="M115" s="3"/>
      <c r="N115" s="3"/>
      <c r="O115" s="3"/>
      <c r="P115" s="3"/>
      <c r="Q115" s="3"/>
      <c r="R115" s="3"/>
      <c r="S115" s="3"/>
    </row>
    <row r="116" spans="1:19" x14ac:dyDescent="0.25">
      <c r="H116" s="3"/>
      <c r="I116" s="3"/>
      <c r="J116" s="3"/>
      <c r="K116" s="3"/>
      <c r="L116" s="3"/>
      <c r="M116" s="3"/>
      <c r="N116" s="3"/>
      <c r="O116" s="3"/>
      <c r="P116" s="3"/>
      <c r="Q116" s="3"/>
      <c r="R116" s="3"/>
      <c r="S116" s="3"/>
    </row>
    <row r="117" spans="1:19" x14ac:dyDescent="0.25">
      <c r="H117" s="3"/>
      <c r="I117" s="3"/>
      <c r="J117" s="3"/>
      <c r="K117" s="3"/>
      <c r="L117" s="3"/>
      <c r="M117" s="3"/>
      <c r="N117" s="3"/>
      <c r="O117" s="3"/>
      <c r="P117" s="3"/>
      <c r="Q117" s="3"/>
      <c r="R117" s="3"/>
      <c r="S117" s="3"/>
    </row>
    <row r="118" spans="1:19" x14ac:dyDescent="0.25">
      <c r="H118" s="3"/>
      <c r="I118" s="3"/>
      <c r="J118" s="3"/>
      <c r="K118" s="3"/>
      <c r="L118" s="3"/>
      <c r="M118" s="3"/>
      <c r="N118" s="3"/>
      <c r="O118" s="3"/>
      <c r="P118" s="3"/>
      <c r="Q118" s="3"/>
      <c r="R118" s="3"/>
      <c r="S118" s="3"/>
    </row>
    <row r="119" spans="1:19" x14ac:dyDescent="0.25">
      <c r="H119" s="3"/>
      <c r="I119" s="3"/>
      <c r="J119" s="3"/>
      <c r="K119" s="3"/>
      <c r="L119" s="3"/>
      <c r="M119" s="3"/>
      <c r="N119" s="3"/>
      <c r="O119" s="3"/>
      <c r="P119" s="3"/>
      <c r="Q119" s="3"/>
      <c r="R119" s="3"/>
      <c r="S119" s="3"/>
    </row>
    <row r="120" spans="1:19" x14ac:dyDescent="0.25">
      <c r="H120" s="3"/>
      <c r="I120" s="3"/>
      <c r="J120" s="3"/>
      <c r="K120" s="3"/>
      <c r="L120" s="3"/>
      <c r="M120" s="3"/>
      <c r="N120" s="3"/>
      <c r="O120" s="3"/>
      <c r="P120" s="3"/>
      <c r="Q120" s="3"/>
      <c r="R120" s="3"/>
      <c r="S120" s="3"/>
    </row>
    <row r="121" spans="1:19" x14ac:dyDescent="0.25">
      <c r="H121" s="3"/>
      <c r="I121" s="3"/>
      <c r="J121" s="3"/>
      <c r="K121" s="3"/>
      <c r="L121" s="3"/>
      <c r="M121" s="3"/>
      <c r="N121" s="3"/>
      <c r="O121" s="3"/>
      <c r="P121" s="3"/>
      <c r="Q121" s="3"/>
      <c r="R121" s="3"/>
      <c r="S121" s="3"/>
    </row>
    <row r="122" spans="1:19" x14ac:dyDescent="0.25">
      <c r="H122" s="3"/>
      <c r="I122" s="3"/>
      <c r="J122" s="3"/>
      <c r="K122" s="3"/>
      <c r="L122" s="3"/>
      <c r="M122" s="3"/>
      <c r="N122" s="3"/>
      <c r="O122" s="3"/>
      <c r="P122" s="3"/>
      <c r="Q122" s="3"/>
      <c r="R122" s="3"/>
      <c r="S122" s="3"/>
    </row>
    <row r="123" spans="1:19" x14ac:dyDescent="0.25">
      <c r="H123" s="3"/>
      <c r="I123" s="3"/>
      <c r="J123" s="3"/>
      <c r="K123" s="3"/>
      <c r="L123" s="3"/>
      <c r="M123" s="3"/>
      <c r="N123" s="3"/>
      <c r="O123" s="3"/>
      <c r="P123" s="3"/>
      <c r="Q123" s="3"/>
      <c r="R123" s="3"/>
      <c r="S123" s="3"/>
    </row>
    <row r="124" spans="1:19" x14ac:dyDescent="0.25">
      <c r="H124" s="3"/>
      <c r="I124" s="3"/>
      <c r="J124" s="3"/>
      <c r="K124" s="3"/>
      <c r="L124" s="3"/>
      <c r="M124" s="3"/>
      <c r="N124" s="3"/>
      <c r="O124" s="3"/>
      <c r="P124" s="3"/>
      <c r="Q124" s="3"/>
      <c r="R124" s="3"/>
      <c r="S124" s="3"/>
    </row>
    <row r="125" spans="1:19" x14ac:dyDescent="0.25">
      <c r="H125" s="3"/>
      <c r="I125" s="3"/>
      <c r="J125" s="3"/>
      <c r="K125" s="3"/>
      <c r="L125" s="3"/>
      <c r="M125" s="3"/>
      <c r="N125" s="3"/>
      <c r="O125" s="3"/>
      <c r="P125" s="3"/>
      <c r="Q125" s="3"/>
      <c r="R125" s="3"/>
      <c r="S125" s="3"/>
    </row>
    <row r="126" spans="1:19" x14ac:dyDescent="0.25">
      <c r="H126" s="3"/>
      <c r="I126" s="3"/>
      <c r="J126" s="3"/>
      <c r="K126" s="3"/>
      <c r="L126" s="3"/>
      <c r="M126" s="3"/>
      <c r="N126" s="3"/>
      <c r="O126" s="3"/>
      <c r="P126" s="3"/>
      <c r="Q126" s="3"/>
      <c r="R126" s="3"/>
      <c r="S126" s="3"/>
    </row>
    <row r="127" spans="1:19" x14ac:dyDescent="0.25">
      <c r="H127" s="3"/>
      <c r="I127" s="3"/>
      <c r="J127" s="3"/>
      <c r="K127" s="3"/>
      <c r="L127" s="3"/>
      <c r="M127" s="3"/>
      <c r="N127" s="3"/>
      <c r="O127" s="3"/>
      <c r="P127" s="3"/>
      <c r="Q127" s="3"/>
      <c r="R127" s="3"/>
      <c r="S127" s="3"/>
    </row>
    <row r="128" spans="1:19" x14ac:dyDescent="0.25">
      <c r="H128" s="3"/>
      <c r="I128" s="3"/>
      <c r="J128" s="3"/>
      <c r="K128" s="3"/>
      <c r="L128" s="3"/>
      <c r="M128" s="3"/>
      <c r="N128" s="3"/>
      <c r="O128" s="3"/>
      <c r="P128" s="3"/>
      <c r="Q128" s="3"/>
      <c r="R128" s="3"/>
      <c r="S128" s="3"/>
    </row>
    <row r="129" spans="8:19" x14ac:dyDescent="0.25">
      <c r="H129" s="3"/>
      <c r="I129" s="3"/>
      <c r="J129" s="3"/>
      <c r="K129" s="3"/>
      <c r="L129" s="3"/>
      <c r="M129" s="3"/>
      <c r="N129" s="3"/>
      <c r="O129" s="3"/>
      <c r="P129" s="3"/>
      <c r="Q129" s="3"/>
      <c r="R129" s="3"/>
      <c r="S129" s="3"/>
    </row>
    <row r="130" spans="8:19" x14ac:dyDescent="0.25">
      <c r="H130" s="3"/>
      <c r="I130" s="3"/>
      <c r="J130" s="3"/>
      <c r="K130" s="3"/>
      <c r="L130" s="3"/>
      <c r="M130" s="3"/>
      <c r="N130" s="3"/>
      <c r="O130" s="3"/>
      <c r="P130" s="3"/>
      <c r="Q130" s="3"/>
      <c r="R130" s="3"/>
      <c r="S130" s="3"/>
    </row>
    <row r="131" spans="8:19" x14ac:dyDescent="0.25">
      <c r="H131" s="3"/>
      <c r="I131" s="3"/>
      <c r="J131" s="3"/>
      <c r="K131" s="3"/>
      <c r="L131" s="3"/>
      <c r="M131" s="3"/>
      <c r="N131" s="3"/>
      <c r="O131" s="3"/>
      <c r="P131" s="3"/>
      <c r="Q131" s="3"/>
      <c r="R131" s="3"/>
      <c r="S131" s="3"/>
    </row>
    <row r="132" spans="8:19" x14ac:dyDescent="0.25">
      <c r="H132" s="3"/>
      <c r="I132" s="3"/>
      <c r="J132" s="3"/>
      <c r="K132" s="3"/>
      <c r="L132" s="3"/>
      <c r="M132" s="3"/>
      <c r="N132" s="3"/>
      <c r="O132" s="3"/>
      <c r="P132" s="3"/>
      <c r="Q132" s="3"/>
      <c r="R132" s="3"/>
      <c r="S132" s="3"/>
    </row>
    <row r="133" spans="8:19" x14ac:dyDescent="0.25">
      <c r="H133" s="3"/>
      <c r="I133" s="3"/>
      <c r="J133" s="3"/>
      <c r="K133" s="3"/>
      <c r="L133" s="3"/>
      <c r="M133" s="3"/>
      <c r="N133" s="3"/>
      <c r="O133" s="3"/>
      <c r="P133" s="3"/>
      <c r="Q133" s="3"/>
      <c r="R133" s="3"/>
      <c r="S133" s="3"/>
    </row>
    <row r="134" spans="8:19" x14ac:dyDescent="0.25">
      <c r="H134" s="3"/>
      <c r="I134" s="3"/>
      <c r="J134" s="3"/>
      <c r="K134" s="3"/>
      <c r="L134" s="3"/>
      <c r="M134" s="3"/>
      <c r="N134" s="3"/>
      <c r="O134" s="3"/>
      <c r="P134" s="3"/>
      <c r="Q134" s="3"/>
      <c r="R134" s="3"/>
      <c r="S134" s="3"/>
    </row>
    <row r="135" spans="8:19" x14ac:dyDescent="0.25">
      <c r="H135" s="3"/>
      <c r="I135" s="3"/>
      <c r="J135" s="3"/>
      <c r="K135" s="3"/>
      <c r="L135" s="3"/>
      <c r="M135" s="3"/>
      <c r="N135" s="3"/>
      <c r="O135" s="3"/>
      <c r="P135" s="3"/>
      <c r="Q135" s="3"/>
      <c r="R135" s="3"/>
      <c r="S135" s="3"/>
    </row>
    <row r="136" spans="8:19" x14ac:dyDescent="0.25">
      <c r="H136" s="3"/>
      <c r="I136" s="3"/>
      <c r="J136" s="3"/>
      <c r="K136" s="3"/>
      <c r="L136" s="3"/>
      <c r="M136" s="3"/>
      <c r="N136" s="3"/>
      <c r="O136" s="3"/>
      <c r="P136" s="3"/>
      <c r="Q136" s="3"/>
      <c r="R136" s="3"/>
      <c r="S136" s="3"/>
    </row>
    <row r="137" spans="8:19" x14ac:dyDescent="0.25">
      <c r="H137" s="3"/>
      <c r="I137" s="3"/>
      <c r="J137" s="3"/>
      <c r="K137" s="3"/>
      <c r="L137" s="3"/>
      <c r="M137" s="3"/>
      <c r="N137" s="3"/>
      <c r="O137" s="3"/>
      <c r="P137" s="3"/>
      <c r="Q137" s="3"/>
      <c r="R137" s="3"/>
      <c r="S137" s="3"/>
    </row>
    <row r="138" spans="8:19" x14ac:dyDescent="0.25">
      <c r="H138" s="3"/>
      <c r="I138" s="3"/>
      <c r="J138" s="3"/>
      <c r="K138" s="3"/>
      <c r="L138" s="3"/>
      <c r="M138" s="3"/>
      <c r="N138" s="3"/>
      <c r="O138" s="3"/>
      <c r="P138" s="3"/>
      <c r="Q138" s="3"/>
      <c r="R138" s="3"/>
      <c r="S138" s="3"/>
    </row>
    <row r="139" spans="8:19" x14ac:dyDescent="0.25">
      <c r="H139" s="3"/>
      <c r="I139" s="3"/>
      <c r="J139" s="3"/>
      <c r="K139" s="3"/>
      <c r="L139" s="3"/>
      <c r="M139" s="3"/>
      <c r="N139" s="3"/>
      <c r="O139" s="3"/>
      <c r="P139" s="3"/>
      <c r="Q139" s="3"/>
      <c r="R139" s="3"/>
      <c r="S139" s="3"/>
    </row>
    <row r="140" spans="8:19" x14ac:dyDescent="0.25">
      <c r="H140" s="3"/>
      <c r="I140" s="3"/>
      <c r="J140" s="3"/>
      <c r="K140" s="3"/>
      <c r="L140" s="3"/>
      <c r="M140" s="3"/>
      <c r="N140" s="3"/>
      <c r="O140" s="3"/>
      <c r="P140" s="3"/>
      <c r="Q140" s="3"/>
      <c r="R140" s="3"/>
      <c r="S140" s="3"/>
    </row>
    <row r="141" spans="8:19" x14ac:dyDescent="0.25">
      <c r="H141" s="3"/>
      <c r="I141" s="3"/>
      <c r="J141" s="3"/>
      <c r="K141" s="3"/>
      <c r="L141" s="3"/>
      <c r="M141" s="3"/>
      <c r="N141" s="3"/>
      <c r="O141" s="3"/>
      <c r="P141" s="3"/>
      <c r="Q141" s="3"/>
      <c r="R141" s="3"/>
      <c r="S141" s="3"/>
    </row>
    <row r="142" spans="8:19" x14ac:dyDescent="0.25">
      <c r="H142" s="3"/>
      <c r="I142" s="3"/>
      <c r="J142" s="3"/>
      <c r="K142" s="3"/>
      <c r="L142" s="3"/>
      <c r="M142" s="3"/>
      <c r="N142" s="3"/>
      <c r="O142" s="3"/>
      <c r="P142" s="3"/>
      <c r="Q142" s="3"/>
      <c r="R142" s="3"/>
      <c r="S142" s="3"/>
    </row>
    <row r="143" spans="8:19" x14ac:dyDescent="0.25">
      <c r="H143" s="3"/>
      <c r="I143" s="3"/>
      <c r="J143" s="3"/>
      <c r="K143" s="3"/>
      <c r="L143" s="3"/>
      <c r="M143" s="3"/>
      <c r="N143" s="3"/>
      <c r="O143" s="3"/>
      <c r="P143" s="3"/>
      <c r="Q143" s="3"/>
      <c r="R143" s="3"/>
      <c r="S143" s="3"/>
    </row>
    <row r="144" spans="8:19" x14ac:dyDescent="0.25">
      <c r="H144" s="3"/>
      <c r="I144" s="3"/>
      <c r="J144" s="3"/>
      <c r="K144" s="3"/>
      <c r="L144" s="3"/>
      <c r="M144" s="3"/>
      <c r="N144" s="3"/>
      <c r="O144" s="3"/>
      <c r="P144" s="3"/>
      <c r="Q144" s="3"/>
      <c r="R144" s="3"/>
      <c r="S144" s="3"/>
    </row>
    <row r="145" spans="8:19" x14ac:dyDescent="0.25">
      <c r="H145" s="3"/>
      <c r="I145" s="3"/>
      <c r="J145" s="3"/>
      <c r="K145" s="3"/>
      <c r="L145" s="3"/>
      <c r="M145" s="3"/>
      <c r="N145" s="3"/>
      <c r="O145" s="3"/>
      <c r="P145" s="3"/>
      <c r="Q145" s="3"/>
      <c r="R145" s="3"/>
      <c r="S145" s="3"/>
    </row>
    <row r="146" spans="8:19" x14ac:dyDescent="0.25">
      <c r="H146" s="3"/>
      <c r="I146" s="3"/>
      <c r="J146" s="3"/>
      <c r="K146" s="3"/>
      <c r="L146" s="3"/>
      <c r="M146" s="3"/>
      <c r="N146" s="3"/>
      <c r="O146" s="3"/>
      <c r="P146" s="3"/>
      <c r="Q146" s="3"/>
      <c r="R146" s="3"/>
      <c r="S146" s="3"/>
    </row>
    <row r="147" spans="8:19" x14ac:dyDescent="0.25">
      <c r="H147" s="3"/>
      <c r="I147" s="3"/>
      <c r="J147" s="3"/>
      <c r="K147" s="3"/>
      <c r="L147" s="3"/>
      <c r="M147" s="3"/>
      <c r="N147" s="3"/>
      <c r="O147" s="3"/>
      <c r="P147" s="3"/>
      <c r="Q147" s="3"/>
      <c r="R147" s="3"/>
      <c r="S147" s="3"/>
    </row>
    <row r="148" spans="8:19" x14ac:dyDescent="0.25">
      <c r="H148" s="3"/>
      <c r="I148" s="3"/>
      <c r="J148" s="3"/>
      <c r="K148" s="3"/>
      <c r="L148" s="3"/>
      <c r="M148" s="3"/>
      <c r="N148" s="3"/>
      <c r="O148" s="3"/>
      <c r="P148" s="3"/>
      <c r="Q148" s="3"/>
      <c r="R148" s="3"/>
      <c r="S148" s="3"/>
    </row>
    <row r="149" spans="8:19" x14ac:dyDescent="0.25">
      <c r="H149" s="3"/>
      <c r="I149" s="3"/>
      <c r="J149" s="3"/>
      <c r="K149" s="3"/>
      <c r="L149" s="3"/>
      <c r="M149" s="3"/>
      <c r="N149" s="3"/>
      <c r="O149" s="3"/>
      <c r="P149" s="3"/>
      <c r="Q149" s="3"/>
      <c r="R149" s="3"/>
      <c r="S149" s="3"/>
    </row>
    <row r="150" spans="8:19" x14ac:dyDescent="0.25">
      <c r="H150" s="3"/>
      <c r="I150" s="3"/>
      <c r="J150" s="3"/>
      <c r="K150" s="3"/>
      <c r="L150" s="3"/>
      <c r="M150" s="3"/>
      <c r="N150" s="3"/>
      <c r="O150" s="3"/>
      <c r="P150" s="3"/>
      <c r="Q150" s="3"/>
      <c r="R150" s="3"/>
      <c r="S150" s="3"/>
    </row>
    <row r="151" spans="8:19" x14ac:dyDescent="0.25">
      <c r="H151" s="3"/>
      <c r="I151" s="3"/>
      <c r="J151" s="3"/>
      <c r="K151" s="3"/>
      <c r="L151" s="3"/>
      <c r="M151" s="3"/>
      <c r="N151" s="3"/>
      <c r="O151" s="3"/>
      <c r="P151" s="3"/>
      <c r="Q151" s="3"/>
      <c r="R151" s="3"/>
      <c r="S151" s="3"/>
    </row>
    <row r="152" spans="8:19" x14ac:dyDescent="0.25">
      <c r="H152" s="3"/>
      <c r="I152" s="3"/>
      <c r="J152" s="3"/>
      <c r="K152" s="3"/>
      <c r="L152" s="3"/>
      <c r="M152" s="3"/>
      <c r="N152" s="3"/>
      <c r="O152" s="3"/>
      <c r="P152" s="3"/>
      <c r="Q152" s="3"/>
      <c r="R152" s="3"/>
      <c r="S152" s="3"/>
    </row>
    <row r="153" spans="8:19" x14ac:dyDescent="0.25">
      <c r="H153" s="3"/>
      <c r="I153" s="3"/>
      <c r="J153" s="3"/>
      <c r="K153" s="3"/>
      <c r="L153" s="3"/>
      <c r="M153" s="3"/>
      <c r="N153" s="3"/>
      <c r="O153" s="3"/>
      <c r="P153" s="3"/>
      <c r="Q153" s="3"/>
      <c r="R153" s="3"/>
      <c r="S153" s="3"/>
    </row>
    <row r="154" spans="8:19" x14ac:dyDescent="0.25">
      <c r="H154" s="3"/>
      <c r="I154" s="3"/>
      <c r="J154" s="3"/>
      <c r="K154" s="3"/>
      <c r="L154" s="3"/>
      <c r="M154" s="3"/>
      <c r="N154" s="3"/>
      <c r="O154" s="3"/>
      <c r="P154" s="3"/>
      <c r="Q154" s="3"/>
      <c r="R154" s="3"/>
      <c r="S154" s="3"/>
    </row>
    <row r="155" spans="8:19" x14ac:dyDescent="0.25">
      <c r="H155" s="3"/>
      <c r="I155" s="3"/>
      <c r="J155" s="3"/>
      <c r="K155" s="3"/>
      <c r="L155" s="3"/>
      <c r="M155" s="3"/>
      <c r="N155" s="3"/>
      <c r="O155" s="3"/>
      <c r="P155" s="3"/>
      <c r="Q155" s="3"/>
      <c r="R155" s="3"/>
      <c r="S155" s="3"/>
    </row>
    <row r="156" spans="8:19" x14ac:dyDescent="0.25">
      <c r="H156" s="3"/>
      <c r="I156" s="3"/>
      <c r="J156" s="3"/>
      <c r="K156" s="3"/>
      <c r="L156" s="3"/>
      <c r="M156" s="3"/>
      <c r="N156" s="3"/>
      <c r="O156" s="3"/>
      <c r="P156" s="3"/>
      <c r="Q156" s="3"/>
      <c r="R156" s="3"/>
      <c r="S156" s="3"/>
    </row>
    <row r="157" spans="8:19" x14ac:dyDescent="0.25">
      <c r="H157" s="3"/>
      <c r="I157" s="3"/>
      <c r="J157" s="3"/>
      <c r="K157" s="3"/>
      <c r="L157" s="3"/>
      <c r="M157" s="3"/>
      <c r="N157" s="3"/>
      <c r="O157" s="3"/>
      <c r="P157" s="3"/>
      <c r="Q157" s="3"/>
      <c r="R157" s="3"/>
      <c r="S157" s="3"/>
    </row>
    <row r="158" spans="8:19" x14ac:dyDescent="0.25">
      <c r="H158" s="3"/>
      <c r="I158" s="3"/>
      <c r="J158" s="3"/>
      <c r="K158" s="3"/>
      <c r="L158" s="3"/>
      <c r="M158" s="3"/>
      <c r="N158" s="3"/>
      <c r="O158" s="3"/>
      <c r="P158" s="3"/>
      <c r="Q158" s="3"/>
      <c r="R158" s="3"/>
      <c r="S158" s="3"/>
    </row>
    <row r="159" spans="8:19" x14ac:dyDescent="0.25">
      <c r="H159" s="3"/>
      <c r="I159" s="3"/>
      <c r="J159" s="3"/>
      <c r="K159" s="3"/>
      <c r="L159" s="3"/>
      <c r="M159" s="3"/>
      <c r="N159" s="3"/>
      <c r="O159" s="3"/>
      <c r="P159" s="3"/>
      <c r="Q159" s="3"/>
      <c r="R159" s="3"/>
      <c r="S159" s="3"/>
    </row>
    <row r="160" spans="8:19" x14ac:dyDescent="0.25">
      <c r="H160" s="3"/>
      <c r="I160" s="3"/>
      <c r="J160" s="3"/>
      <c r="K160" s="3"/>
      <c r="L160" s="3"/>
      <c r="M160" s="3"/>
      <c r="N160" s="3"/>
      <c r="O160" s="3"/>
      <c r="P160" s="3"/>
      <c r="Q160" s="3"/>
      <c r="R160" s="3"/>
      <c r="S160" s="3"/>
    </row>
    <row r="161" spans="8:19" x14ac:dyDescent="0.25">
      <c r="H161" s="3"/>
      <c r="I161" s="3"/>
      <c r="J161" s="3"/>
      <c r="K161" s="3"/>
      <c r="L161" s="3"/>
      <c r="M161" s="3"/>
      <c r="N161" s="3"/>
      <c r="O161" s="3"/>
      <c r="P161" s="3"/>
      <c r="Q161" s="3"/>
      <c r="R161" s="3"/>
      <c r="S161" s="3"/>
    </row>
    <row r="162" spans="8:19" x14ac:dyDescent="0.25">
      <c r="H162" s="3"/>
      <c r="I162" s="3"/>
      <c r="J162" s="3"/>
      <c r="K162" s="3"/>
      <c r="L162" s="3"/>
      <c r="M162" s="3"/>
      <c r="N162" s="3"/>
      <c r="O162" s="3"/>
      <c r="P162" s="3"/>
      <c r="Q162" s="3"/>
      <c r="R162" s="3"/>
      <c r="S162" s="3"/>
    </row>
    <row r="163" spans="8:19" x14ac:dyDescent="0.25">
      <c r="H163" s="3"/>
      <c r="I163" s="3"/>
      <c r="J163" s="3"/>
      <c r="K163" s="3"/>
      <c r="L163" s="3"/>
      <c r="M163" s="3"/>
      <c r="N163" s="3"/>
      <c r="O163" s="3"/>
      <c r="P163" s="3"/>
      <c r="Q163" s="3"/>
      <c r="R163" s="3"/>
      <c r="S163" s="3"/>
    </row>
    <row r="164" spans="8:19" x14ac:dyDescent="0.25">
      <c r="H164" s="3"/>
      <c r="I164" s="3"/>
      <c r="J164" s="3"/>
      <c r="K164" s="3"/>
      <c r="L164" s="3"/>
      <c r="M164" s="3"/>
      <c r="N164" s="3"/>
      <c r="O164" s="3"/>
      <c r="P164" s="3"/>
      <c r="Q164" s="3"/>
      <c r="R164" s="3"/>
      <c r="S164" s="3"/>
    </row>
    <row r="165" spans="8:19" x14ac:dyDescent="0.25">
      <c r="H165" s="3"/>
      <c r="I165" s="3"/>
      <c r="J165" s="3"/>
      <c r="K165" s="3"/>
      <c r="L165" s="3"/>
      <c r="M165" s="3"/>
      <c r="N165" s="3"/>
      <c r="O165" s="3"/>
      <c r="P165" s="3"/>
      <c r="Q165" s="3"/>
      <c r="R165" s="3"/>
      <c r="S165" s="3"/>
    </row>
    <row r="166" spans="8:19" x14ac:dyDescent="0.25">
      <c r="H166" s="3"/>
      <c r="I166" s="3"/>
      <c r="J166" s="3"/>
      <c r="K166" s="3"/>
      <c r="L166" s="3"/>
      <c r="M166" s="3"/>
      <c r="N166" s="3"/>
      <c r="O166" s="3"/>
      <c r="P166" s="3"/>
      <c r="Q166" s="3"/>
      <c r="R166" s="3"/>
      <c r="S166" s="3"/>
    </row>
    <row r="167" spans="8:19" x14ac:dyDescent="0.25">
      <c r="H167" s="3"/>
      <c r="I167" s="3"/>
      <c r="J167" s="3"/>
      <c r="K167" s="3"/>
      <c r="L167" s="3"/>
      <c r="M167" s="3"/>
      <c r="N167" s="3"/>
      <c r="O167" s="3"/>
      <c r="P167" s="3"/>
      <c r="Q167" s="3"/>
      <c r="R167" s="3"/>
      <c r="S167" s="3"/>
    </row>
    <row r="168" spans="8:19" x14ac:dyDescent="0.25">
      <c r="H168" s="3"/>
      <c r="I168" s="3"/>
      <c r="J168" s="3"/>
      <c r="K168" s="3"/>
      <c r="L168" s="3"/>
      <c r="M168" s="3"/>
      <c r="N168" s="3"/>
      <c r="O168" s="3"/>
      <c r="P168" s="3"/>
      <c r="Q168" s="3"/>
      <c r="R168" s="3"/>
      <c r="S168" s="3"/>
    </row>
    <row r="169" spans="8:19" x14ac:dyDescent="0.25">
      <c r="H169" s="3"/>
      <c r="I169" s="3"/>
      <c r="J169" s="3"/>
      <c r="K169" s="3"/>
      <c r="L169" s="3"/>
      <c r="M169" s="3"/>
      <c r="N169" s="3"/>
      <c r="O169" s="3"/>
      <c r="P169" s="3"/>
      <c r="Q169" s="3"/>
      <c r="R169" s="3"/>
      <c r="S169" s="3"/>
    </row>
    <row r="170" spans="8:19" x14ac:dyDescent="0.25">
      <c r="H170" s="3"/>
      <c r="I170" s="3"/>
      <c r="J170" s="3"/>
      <c r="K170" s="3"/>
      <c r="L170" s="3"/>
      <c r="M170" s="3"/>
      <c r="N170" s="3"/>
      <c r="O170" s="3"/>
      <c r="P170" s="3"/>
      <c r="Q170" s="3"/>
      <c r="R170" s="3"/>
      <c r="S170" s="3"/>
    </row>
    <row r="171" spans="8:19" x14ac:dyDescent="0.25">
      <c r="H171" s="3"/>
      <c r="I171" s="3"/>
      <c r="J171" s="3"/>
      <c r="K171" s="3"/>
      <c r="L171" s="3"/>
      <c r="M171" s="3"/>
      <c r="N171" s="3"/>
      <c r="O171" s="3"/>
      <c r="P171" s="3"/>
      <c r="Q171" s="3"/>
      <c r="R171" s="3"/>
      <c r="S171" s="3"/>
    </row>
    <row r="172" spans="8:19" x14ac:dyDescent="0.25">
      <c r="H172" s="3"/>
      <c r="I172" s="3"/>
      <c r="J172" s="3"/>
      <c r="K172" s="3"/>
      <c r="L172" s="3"/>
      <c r="M172" s="3"/>
      <c r="N172" s="3"/>
      <c r="O172" s="3"/>
      <c r="P172" s="3"/>
      <c r="Q172" s="3"/>
      <c r="R172" s="3"/>
      <c r="S172" s="3"/>
    </row>
    <row r="173" spans="8:19" x14ac:dyDescent="0.25">
      <c r="H173" s="3"/>
      <c r="I173" s="3"/>
      <c r="J173" s="3"/>
      <c r="K173" s="3"/>
      <c r="L173" s="3"/>
      <c r="M173" s="3"/>
      <c r="N173" s="3"/>
      <c r="O173" s="3"/>
      <c r="P173" s="3"/>
      <c r="Q173" s="3"/>
      <c r="R173" s="3"/>
      <c r="S173" s="3"/>
    </row>
    <row r="174" spans="8:19" x14ac:dyDescent="0.25">
      <c r="H174" s="3"/>
      <c r="I174" s="3"/>
      <c r="J174" s="3"/>
      <c r="K174" s="3"/>
      <c r="L174" s="3"/>
      <c r="M174" s="3"/>
      <c r="N174" s="3"/>
      <c r="O174" s="3"/>
      <c r="P174" s="3"/>
      <c r="Q174" s="3"/>
      <c r="R174" s="3"/>
      <c r="S174" s="3"/>
    </row>
    <row r="175" spans="8:19" x14ac:dyDescent="0.25">
      <c r="H175" s="3"/>
      <c r="I175" s="3"/>
      <c r="J175" s="3"/>
      <c r="K175" s="3"/>
      <c r="L175" s="3"/>
      <c r="M175" s="3"/>
      <c r="N175" s="3"/>
      <c r="O175" s="3"/>
      <c r="P175" s="3"/>
      <c r="Q175" s="3"/>
      <c r="R175" s="3"/>
      <c r="S175" s="3"/>
    </row>
    <row r="176" spans="8:19" x14ac:dyDescent="0.25">
      <c r="H176" s="3"/>
      <c r="I176" s="3"/>
      <c r="J176" s="3"/>
      <c r="K176" s="3"/>
      <c r="L176" s="3"/>
      <c r="M176" s="3"/>
      <c r="N176" s="3"/>
      <c r="O176" s="3"/>
      <c r="P176" s="3"/>
      <c r="Q176" s="3"/>
      <c r="R176" s="3"/>
      <c r="S176" s="3"/>
    </row>
    <row r="177" spans="8:19" x14ac:dyDescent="0.25">
      <c r="H177" s="3"/>
      <c r="I177" s="3"/>
      <c r="J177" s="3"/>
      <c r="K177" s="3"/>
      <c r="L177" s="3"/>
      <c r="M177" s="3"/>
      <c r="N177" s="3"/>
      <c r="O177" s="3"/>
      <c r="P177" s="3"/>
      <c r="Q177" s="3"/>
      <c r="R177" s="3"/>
      <c r="S177" s="3"/>
    </row>
    <row r="178" spans="8:19" x14ac:dyDescent="0.25">
      <c r="H178" s="3"/>
      <c r="I178" s="3"/>
      <c r="J178" s="3"/>
      <c r="K178" s="3"/>
      <c r="L178" s="3"/>
      <c r="M178" s="3"/>
      <c r="N178" s="3"/>
      <c r="O178" s="3"/>
      <c r="P178" s="3"/>
      <c r="Q178" s="3"/>
      <c r="R178" s="3"/>
      <c r="S178" s="3"/>
    </row>
    <row r="179" spans="8:19" x14ac:dyDescent="0.25">
      <c r="H179" s="3"/>
      <c r="I179" s="3"/>
      <c r="J179" s="3"/>
      <c r="K179" s="3"/>
      <c r="L179" s="3"/>
      <c r="M179" s="3"/>
      <c r="N179" s="3"/>
      <c r="O179" s="3"/>
      <c r="P179" s="3"/>
      <c r="Q179" s="3"/>
      <c r="R179" s="3"/>
      <c r="S179" s="3"/>
    </row>
    <row r="180" spans="8:19" x14ac:dyDescent="0.25">
      <c r="H180" s="3"/>
      <c r="I180" s="3"/>
      <c r="J180" s="3"/>
      <c r="K180" s="3"/>
      <c r="L180" s="3"/>
      <c r="M180" s="3"/>
      <c r="N180" s="3"/>
      <c r="O180" s="3"/>
      <c r="P180" s="3"/>
      <c r="Q180" s="3"/>
      <c r="R180" s="3"/>
      <c r="S180" s="3"/>
    </row>
    <row r="181" spans="8:19" x14ac:dyDescent="0.25">
      <c r="H181" s="3"/>
      <c r="I181" s="3"/>
      <c r="J181" s="3"/>
      <c r="K181" s="3"/>
      <c r="L181" s="3"/>
      <c r="M181" s="3"/>
      <c r="N181" s="3"/>
      <c r="O181" s="3"/>
      <c r="P181" s="3"/>
      <c r="Q181" s="3"/>
      <c r="R181" s="3"/>
      <c r="S181" s="3"/>
    </row>
    <row r="182" spans="8:19" x14ac:dyDescent="0.25">
      <c r="H182" s="3"/>
      <c r="I182" s="3"/>
      <c r="J182" s="3"/>
      <c r="K182" s="3"/>
      <c r="L182" s="3"/>
      <c r="M182" s="3"/>
      <c r="N182" s="3"/>
      <c r="O182" s="3"/>
      <c r="P182" s="3"/>
      <c r="Q182" s="3"/>
      <c r="R182" s="3"/>
      <c r="S182" s="3"/>
    </row>
    <row r="183" spans="8:19" x14ac:dyDescent="0.25">
      <c r="H183" s="3"/>
      <c r="I183" s="3"/>
      <c r="J183" s="3"/>
      <c r="K183" s="3"/>
      <c r="L183" s="3"/>
      <c r="M183" s="3"/>
      <c r="N183" s="3"/>
      <c r="O183" s="3"/>
      <c r="P183" s="3"/>
      <c r="Q183" s="3"/>
      <c r="R183" s="3"/>
      <c r="S183" s="3"/>
    </row>
    <row r="184" spans="8:19" x14ac:dyDescent="0.25">
      <c r="H184" s="3"/>
      <c r="I184" s="3"/>
      <c r="J184" s="3"/>
      <c r="K184" s="3"/>
      <c r="L184" s="3"/>
      <c r="M184" s="3"/>
      <c r="N184" s="3"/>
      <c r="O184" s="3"/>
      <c r="P184" s="3"/>
      <c r="Q184" s="3"/>
      <c r="R184" s="3"/>
      <c r="S184" s="3"/>
    </row>
    <row r="185" spans="8:19" x14ac:dyDescent="0.25">
      <c r="H185" s="3"/>
      <c r="I185" s="3"/>
      <c r="J185" s="3"/>
      <c r="K185" s="3"/>
      <c r="L185" s="3"/>
      <c r="M185" s="3"/>
      <c r="N185" s="3"/>
      <c r="O185" s="3"/>
      <c r="P185" s="3"/>
      <c r="Q185" s="3"/>
      <c r="R185" s="3"/>
      <c r="S185" s="3"/>
    </row>
    <row r="186" spans="8:19" x14ac:dyDescent="0.25">
      <c r="H186" s="3"/>
      <c r="I186" s="3"/>
      <c r="J186" s="3"/>
      <c r="K186" s="3"/>
      <c r="L186" s="3"/>
      <c r="M186" s="3"/>
      <c r="N186" s="3"/>
      <c r="O186" s="3"/>
      <c r="P186" s="3"/>
      <c r="Q186" s="3"/>
      <c r="R186" s="3"/>
      <c r="S186" s="3"/>
    </row>
    <row r="187" spans="8:19" x14ac:dyDescent="0.25">
      <c r="H187" s="3"/>
      <c r="I187" s="3"/>
      <c r="J187" s="3"/>
      <c r="K187" s="3"/>
      <c r="L187" s="3"/>
      <c r="M187" s="3"/>
      <c r="N187" s="3"/>
      <c r="O187" s="3"/>
      <c r="P187" s="3"/>
      <c r="Q187" s="3"/>
      <c r="R187" s="3"/>
      <c r="S187" s="3"/>
    </row>
    <row r="188" spans="8:19" x14ac:dyDescent="0.25">
      <c r="H188" s="3"/>
      <c r="I188" s="3"/>
      <c r="J188" s="3"/>
      <c r="K188" s="3"/>
      <c r="L188" s="3"/>
      <c r="M188" s="3"/>
      <c r="N188" s="3"/>
      <c r="O188" s="3"/>
      <c r="P188" s="3"/>
      <c r="Q188" s="3"/>
      <c r="R188" s="3"/>
      <c r="S188" s="3"/>
    </row>
    <row r="189" spans="8:19" x14ac:dyDescent="0.25">
      <c r="H189" s="3"/>
      <c r="I189" s="3"/>
      <c r="J189" s="3"/>
      <c r="K189" s="3"/>
      <c r="L189" s="3"/>
      <c r="M189" s="3"/>
      <c r="N189" s="3"/>
      <c r="O189" s="3"/>
      <c r="P189" s="3"/>
      <c r="Q189" s="3"/>
      <c r="R189" s="3"/>
      <c r="S189" s="3"/>
    </row>
    <row r="190" spans="8:19" x14ac:dyDescent="0.25">
      <c r="H190" s="3"/>
      <c r="I190" s="3"/>
      <c r="J190" s="3"/>
      <c r="K190" s="3"/>
      <c r="L190" s="3"/>
      <c r="M190" s="3"/>
      <c r="N190" s="3"/>
      <c r="O190" s="3"/>
      <c r="P190" s="3"/>
      <c r="Q190" s="3"/>
      <c r="R190" s="3"/>
      <c r="S190" s="3"/>
    </row>
    <row r="191" spans="8:19" x14ac:dyDescent="0.25">
      <c r="H191" s="3"/>
      <c r="I191" s="3"/>
      <c r="J191" s="3"/>
      <c r="K191" s="3"/>
      <c r="L191" s="3"/>
      <c r="M191" s="3"/>
      <c r="N191" s="3"/>
      <c r="O191" s="3"/>
      <c r="P191" s="3"/>
      <c r="Q191" s="3"/>
      <c r="R191" s="3"/>
      <c r="S191" s="3"/>
    </row>
    <row r="192" spans="8:19" x14ac:dyDescent="0.25">
      <c r="H192" s="3"/>
      <c r="I192" s="3"/>
      <c r="J192" s="3"/>
      <c r="K192" s="3"/>
      <c r="L192" s="3"/>
      <c r="M192" s="3"/>
      <c r="N192" s="3"/>
      <c r="O192" s="3"/>
      <c r="P192" s="3"/>
      <c r="Q192" s="3"/>
      <c r="R192" s="3"/>
      <c r="S192" s="3"/>
    </row>
    <row r="193" spans="8:19" x14ac:dyDescent="0.25">
      <c r="H193" s="3"/>
      <c r="I193" s="3"/>
      <c r="J193" s="3"/>
      <c r="K193" s="3"/>
      <c r="L193" s="3"/>
      <c r="M193" s="3"/>
      <c r="N193" s="3"/>
      <c r="O193" s="3"/>
      <c r="P193" s="3"/>
      <c r="Q193" s="3"/>
      <c r="R193" s="3"/>
      <c r="S193" s="3"/>
    </row>
    <row r="194" spans="8:19" x14ac:dyDescent="0.25">
      <c r="H194" s="3"/>
      <c r="I194" s="3"/>
      <c r="J194" s="3"/>
      <c r="K194" s="3"/>
      <c r="L194" s="3"/>
      <c r="M194" s="3"/>
      <c r="N194" s="3"/>
      <c r="O194" s="3"/>
      <c r="P194" s="3"/>
      <c r="Q194" s="3"/>
      <c r="R194" s="3"/>
      <c r="S194" s="3"/>
    </row>
    <row r="195" spans="8:19" x14ac:dyDescent="0.25">
      <c r="H195" s="3"/>
      <c r="I195" s="3"/>
      <c r="J195" s="3"/>
      <c r="K195" s="3"/>
      <c r="L195" s="3"/>
      <c r="M195" s="3"/>
      <c r="N195" s="3"/>
      <c r="O195" s="3"/>
      <c r="P195" s="3"/>
      <c r="Q195" s="3"/>
      <c r="R195" s="3"/>
      <c r="S195" s="3"/>
    </row>
    <row r="196" spans="8:19" x14ac:dyDescent="0.25">
      <c r="H196" s="3"/>
      <c r="I196" s="3"/>
      <c r="J196" s="3"/>
      <c r="K196" s="3"/>
      <c r="L196" s="3"/>
      <c r="M196" s="3"/>
      <c r="N196" s="3"/>
      <c r="O196" s="3"/>
      <c r="P196" s="3"/>
      <c r="Q196" s="3"/>
      <c r="R196" s="3"/>
      <c r="S196" s="3"/>
    </row>
    <row r="197" spans="8:19" x14ac:dyDescent="0.25">
      <c r="H197" s="3"/>
      <c r="I197" s="3"/>
      <c r="J197" s="3"/>
      <c r="K197" s="3"/>
      <c r="L197" s="3"/>
      <c r="M197" s="3"/>
      <c r="N197" s="3"/>
      <c r="O197" s="3"/>
      <c r="P197" s="3"/>
      <c r="Q197" s="3"/>
      <c r="R197" s="3"/>
      <c r="S197" s="3"/>
    </row>
    <row r="198" spans="8:19" x14ac:dyDescent="0.25">
      <c r="H198" s="3"/>
      <c r="I198" s="3"/>
      <c r="J198" s="3"/>
      <c r="K198" s="3"/>
      <c r="L198" s="3"/>
      <c r="M198" s="3"/>
      <c r="N198" s="3"/>
      <c r="O198" s="3"/>
      <c r="P198" s="3"/>
      <c r="Q198" s="3"/>
      <c r="R198" s="3"/>
      <c r="S198" s="3"/>
    </row>
    <row r="199" spans="8:19" x14ac:dyDescent="0.25">
      <c r="H199" s="3"/>
      <c r="I199" s="3"/>
      <c r="J199" s="3"/>
      <c r="K199" s="3"/>
      <c r="L199" s="3"/>
      <c r="M199" s="3"/>
      <c r="N199" s="3"/>
      <c r="O199" s="3"/>
      <c r="P199" s="3"/>
      <c r="Q199" s="3"/>
      <c r="R199" s="3"/>
      <c r="S199" s="3"/>
    </row>
    <row r="200" spans="8:19" x14ac:dyDescent="0.25">
      <c r="H200" s="3"/>
      <c r="I200" s="3"/>
      <c r="J200" s="3"/>
      <c r="K200" s="3"/>
      <c r="L200" s="3"/>
      <c r="M200" s="3"/>
      <c r="N200" s="3"/>
      <c r="O200" s="3"/>
      <c r="P200" s="3"/>
      <c r="Q200" s="3"/>
      <c r="R200" s="3"/>
      <c r="S200" s="3"/>
    </row>
    <row r="201" spans="8:19" x14ac:dyDescent="0.25">
      <c r="H201" s="3"/>
      <c r="I201" s="3"/>
      <c r="J201" s="3"/>
      <c r="K201" s="3"/>
      <c r="L201" s="3"/>
      <c r="M201" s="3"/>
      <c r="N201" s="3"/>
      <c r="O201" s="3"/>
      <c r="P201" s="3"/>
      <c r="Q201" s="3"/>
      <c r="R201" s="3"/>
      <c r="S201" s="3"/>
    </row>
    <row r="202" spans="8:19" x14ac:dyDescent="0.25">
      <c r="H202" s="3"/>
      <c r="I202" s="3"/>
      <c r="J202" s="3"/>
      <c r="K202" s="3"/>
      <c r="L202" s="3"/>
      <c r="M202" s="3"/>
      <c r="N202" s="3"/>
      <c r="O202" s="3"/>
      <c r="P202" s="3"/>
      <c r="Q202" s="3"/>
      <c r="R202" s="3"/>
      <c r="S202" s="3"/>
    </row>
    <row r="203" spans="8:19" x14ac:dyDescent="0.25">
      <c r="H203" s="3"/>
      <c r="I203" s="3"/>
      <c r="J203" s="3"/>
      <c r="K203" s="3"/>
      <c r="L203" s="3"/>
      <c r="M203" s="3"/>
      <c r="N203" s="3"/>
      <c r="O203" s="3"/>
      <c r="P203" s="3"/>
      <c r="Q203" s="3"/>
      <c r="R203" s="3"/>
      <c r="S203" s="3"/>
    </row>
    <row r="204" spans="8:19" x14ac:dyDescent="0.25">
      <c r="H204" s="3"/>
      <c r="I204" s="3"/>
      <c r="J204" s="3"/>
      <c r="K204" s="3"/>
      <c r="L204" s="3"/>
      <c r="M204" s="3"/>
      <c r="N204" s="3"/>
      <c r="O204" s="3"/>
      <c r="P204" s="3"/>
      <c r="Q204" s="3"/>
      <c r="R204" s="3"/>
      <c r="S204" s="3"/>
    </row>
    <row r="205" spans="8:19" x14ac:dyDescent="0.25">
      <c r="H205" s="3"/>
      <c r="I205" s="3"/>
      <c r="J205" s="3"/>
      <c r="K205" s="3"/>
      <c r="L205" s="3"/>
      <c r="M205" s="3"/>
      <c r="N205" s="3"/>
      <c r="O205" s="3"/>
      <c r="P205" s="3"/>
      <c r="Q205" s="3"/>
      <c r="R205" s="3"/>
      <c r="S205" s="3"/>
    </row>
    <row r="206" spans="8:19" x14ac:dyDescent="0.25">
      <c r="H206" s="3"/>
      <c r="I206" s="3"/>
      <c r="J206" s="3"/>
      <c r="K206" s="3"/>
      <c r="L206" s="3"/>
      <c r="M206" s="3"/>
      <c r="N206" s="3"/>
      <c r="O206" s="3"/>
      <c r="P206" s="3"/>
      <c r="Q206" s="3"/>
      <c r="R206" s="3"/>
      <c r="S206" s="3"/>
    </row>
    <row r="207" spans="8:19" x14ac:dyDescent="0.25">
      <c r="H207" s="3"/>
      <c r="I207" s="3"/>
      <c r="J207" s="3"/>
      <c r="K207" s="3"/>
      <c r="L207" s="3"/>
      <c r="M207" s="3"/>
      <c r="N207" s="3"/>
      <c r="O207" s="3"/>
      <c r="P207" s="3"/>
      <c r="Q207" s="3"/>
      <c r="R207" s="3"/>
      <c r="S207" s="3"/>
    </row>
    <row r="208" spans="8:19" x14ac:dyDescent="0.25">
      <c r="H208" s="3"/>
      <c r="I208" s="3"/>
      <c r="J208" s="3"/>
      <c r="K208" s="3"/>
      <c r="L208" s="3"/>
      <c r="M208" s="3"/>
      <c r="N208" s="3"/>
      <c r="O208" s="3"/>
      <c r="P208" s="3"/>
      <c r="Q208" s="3"/>
      <c r="R208" s="3"/>
      <c r="S208" s="3"/>
    </row>
    <row r="209" spans="8:19" x14ac:dyDescent="0.25">
      <c r="H209" s="3"/>
      <c r="I209" s="3"/>
      <c r="J209" s="3"/>
      <c r="K209" s="3"/>
      <c r="L209" s="3"/>
      <c r="M209" s="3"/>
      <c r="N209" s="3"/>
      <c r="O209" s="3"/>
      <c r="P209" s="3"/>
      <c r="Q209" s="3"/>
      <c r="R209" s="3"/>
      <c r="S209" s="3"/>
    </row>
    <row r="210" spans="8:19" x14ac:dyDescent="0.25">
      <c r="H210" s="3"/>
      <c r="I210" s="3"/>
      <c r="J210" s="3"/>
      <c r="K210" s="3"/>
      <c r="L210" s="3"/>
      <c r="M210" s="3"/>
      <c r="N210" s="3"/>
      <c r="O210" s="3"/>
      <c r="P210" s="3"/>
      <c r="Q210" s="3"/>
      <c r="R210" s="3"/>
      <c r="S210" s="3"/>
    </row>
    <row r="211" spans="8:19" x14ac:dyDescent="0.25">
      <c r="H211" s="3"/>
      <c r="I211" s="3"/>
      <c r="J211" s="3"/>
      <c r="K211" s="3"/>
      <c r="L211" s="3"/>
      <c r="M211" s="3"/>
      <c r="N211" s="3"/>
      <c r="O211" s="3"/>
      <c r="P211" s="3"/>
      <c r="Q211" s="3"/>
      <c r="R211" s="3"/>
      <c r="S211" s="3"/>
    </row>
    <row r="212" spans="8:19" x14ac:dyDescent="0.25">
      <c r="H212" s="3"/>
      <c r="I212" s="3"/>
      <c r="J212" s="3"/>
      <c r="K212" s="3"/>
      <c r="L212" s="3"/>
      <c r="M212" s="3"/>
      <c r="N212" s="3"/>
      <c r="O212" s="3"/>
      <c r="P212" s="3"/>
      <c r="Q212" s="3"/>
      <c r="R212" s="3"/>
      <c r="S212" s="3"/>
    </row>
    <row r="213" spans="8:19" x14ac:dyDescent="0.25">
      <c r="H213" s="3"/>
      <c r="I213" s="3"/>
      <c r="J213" s="3"/>
      <c r="K213" s="3"/>
      <c r="L213" s="3"/>
      <c r="M213" s="3"/>
      <c r="N213" s="3"/>
      <c r="O213" s="3"/>
      <c r="P213" s="3"/>
      <c r="Q213" s="3"/>
      <c r="R213" s="3"/>
      <c r="S213" s="3"/>
    </row>
    <row r="214" spans="8:19" x14ac:dyDescent="0.25">
      <c r="H214" s="3"/>
      <c r="I214" s="3"/>
      <c r="J214" s="3"/>
      <c r="K214" s="3"/>
      <c r="L214" s="3"/>
      <c r="M214" s="3"/>
      <c r="N214" s="3"/>
      <c r="O214" s="3"/>
      <c r="P214" s="3"/>
      <c r="Q214" s="3"/>
      <c r="R214" s="3"/>
      <c r="S214" s="3"/>
    </row>
    <row r="215" spans="8:19" x14ac:dyDescent="0.25">
      <c r="H215" s="3"/>
      <c r="I215" s="3"/>
      <c r="J215" s="3"/>
      <c r="K215" s="3"/>
      <c r="L215" s="3"/>
      <c r="M215" s="3"/>
      <c r="N215" s="3"/>
      <c r="O215" s="3"/>
      <c r="P215" s="3"/>
      <c r="Q215" s="3"/>
      <c r="R215" s="3"/>
      <c r="S215" s="3"/>
    </row>
    <row r="216" spans="8:19" x14ac:dyDescent="0.25">
      <c r="H216" s="3"/>
      <c r="I216" s="3"/>
      <c r="J216" s="3"/>
      <c r="K216" s="3"/>
      <c r="L216" s="3"/>
      <c r="M216" s="3"/>
      <c r="N216" s="3"/>
      <c r="O216" s="3"/>
      <c r="P216" s="3"/>
      <c r="Q216" s="3"/>
      <c r="R216" s="3"/>
      <c r="S216" s="3"/>
    </row>
    <row r="217" spans="8:19" x14ac:dyDescent="0.25">
      <c r="H217" s="3"/>
      <c r="I217" s="3"/>
      <c r="J217" s="3"/>
      <c r="K217" s="3"/>
      <c r="L217" s="3"/>
      <c r="M217" s="3"/>
      <c r="N217" s="3"/>
      <c r="O217" s="3"/>
      <c r="P217" s="3"/>
      <c r="Q217" s="3"/>
      <c r="R217" s="3"/>
      <c r="S217" s="3"/>
    </row>
    <row r="218" spans="8:19" x14ac:dyDescent="0.25">
      <c r="H218" s="3"/>
      <c r="I218" s="3"/>
      <c r="J218" s="3"/>
      <c r="K218" s="3"/>
      <c r="L218" s="3"/>
      <c r="M218" s="3"/>
      <c r="N218" s="3"/>
      <c r="O218" s="3"/>
      <c r="P218" s="3"/>
      <c r="Q218" s="3"/>
      <c r="R218" s="3"/>
      <c r="S218" s="3"/>
    </row>
    <row r="219" spans="8:19" x14ac:dyDescent="0.25">
      <c r="H219" s="3"/>
      <c r="I219" s="3"/>
      <c r="J219" s="3"/>
      <c r="K219" s="3"/>
      <c r="L219" s="3"/>
      <c r="M219" s="3"/>
      <c r="N219" s="3"/>
      <c r="O219" s="3"/>
      <c r="P219" s="3"/>
      <c r="Q219" s="3"/>
      <c r="R219" s="3"/>
      <c r="S219" s="3"/>
    </row>
    <row r="220" spans="8:19" x14ac:dyDescent="0.25">
      <c r="H220" s="3"/>
      <c r="I220" s="3"/>
      <c r="J220" s="3"/>
      <c r="K220" s="3"/>
      <c r="L220" s="3"/>
      <c r="M220" s="3"/>
      <c r="N220" s="3"/>
      <c r="O220" s="3"/>
      <c r="P220" s="3"/>
      <c r="Q220" s="3"/>
      <c r="R220" s="3"/>
      <c r="S220" s="3"/>
    </row>
    <row r="221" spans="8:19" x14ac:dyDescent="0.25">
      <c r="H221" s="3"/>
      <c r="I221" s="3"/>
      <c r="J221" s="3"/>
      <c r="K221" s="3"/>
      <c r="L221" s="3"/>
      <c r="M221" s="3"/>
      <c r="N221" s="3"/>
      <c r="O221" s="3"/>
      <c r="P221" s="3"/>
      <c r="Q221" s="3"/>
      <c r="R221" s="3"/>
      <c r="S221" s="3"/>
    </row>
    <row r="222" spans="8:19" x14ac:dyDescent="0.25">
      <c r="H222" s="3"/>
      <c r="I222" s="3"/>
      <c r="J222" s="3"/>
      <c r="K222" s="3"/>
      <c r="L222" s="3"/>
      <c r="M222" s="3"/>
      <c r="N222" s="3"/>
      <c r="O222" s="3"/>
      <c r="P222" s="3"/>
      <c r="Q222" s="3"/>
      <c r="R222" s="3"/>
      <c r="S222" s="3"/>
    </row>
    <row r="223" spans="8:19" x14ac:dyDescent="0.25">
      <c r="H223" s="3"/>
      <c r="I223" s="3"/>
      <c r="J223" s="3"/>
      <c r="K223" s="3"/>
      <c r="L223" s="3"/>
      <c r="M223" s="3"/>
      <c r="N223" s="3"/>
      <c r="O223" s="3"/>
      <c r="P223" s="3"/>
      <c r="Q223" s="3"/>
      <c r="R223" s="3"/>
      <c r="S223" s="3"/>
    </row>
    <row r="224" spans="8:19" x14ac:dyDescent="0.25">
      <c r="H224" s="3"/>
      <c r="I224" s="3"/>
      <c r="J224" s="3"/>
      <c r="K224" s="3"/>
      <c r="L224" s="3"/>
      <c r="M224" s="3"/>
      <c r="N224" s="3"/>
      <c r="O224" s="3"/>
      <c r="P224" s="3"/>
      <c r="Q224" s="3"/>
      <c r="R224" s="3"/>
      <c r="S224" s="3"/>
    </row>
    <row r="225" spans="8:19" x14ac:dyDescent="0.25">
      <c r="H225" s="3"/>
      <c r="I225" s="3"/>
      <c r="J225" s="3"/>
      <c r="K225" s="3"/>
      <c r="L225" s="3"/>
      <c r="M225" s="3"/>
      <c r="N225" s="3"/>
      <c r="O225" s="3"/>
      <c r="P225" s="3"/>
      <c r="Q225" s="3"/>
      <c r="R225" s="3"/>
      <c r="S225" s="3"/>
    </row>
    <row r="226" spans="8:19" x14ac:dyDescent="0.25">
      <c r="H226" s="3"/>
      <c r="I226" s="3"/>
      <c r="J226" s="3"/>
      <c r="K226" s="3"/>
      <c r="L226" s="3"/>
      <c r="M226" s="3"/>
      <c r="N226" s="3"/>
      <c r="O226" s="3"/>
      <c r="P226" s="3"/>
      <c r="Q226" s="3"/>
      <c r="R226" s="3"/>
      <c r="S226" s="3"/>
    </row>
    <row r="227" spans="8:19" x14ac:dyDescent="0.25">
      <c r="H227" s="3"/>
      <c r="I227" s="3"/>
      <c r="J227" s="3"/>
      <c r="K227" s="3"/>
      <c r="L227" s="3"/>
      <c r="M227" s="3"/>
      <c r="N227" s="3"/>
      <c r="O227" s="3"/>
      <c r="P227" s="3"/>
      <c r="Q227" s="3"/>
      <c r="R227" s="3"/>
      <c r="S227" s="3"/>
    </row>
    <row r="228" spans="8:19" x14ac:dyDescent="0.25">
      <c r="H228" s="3"/>
      <c r="I228" s="3"/>
      <c r="J228" s="3"/>
      <c r="K228" s="3"/>
      <c r="L228" s="3"/>
      <c r="M228" s="3"/>
      <c r="N228" s="3"/>
      <c r="O228" s="3"/>
      <c r="P228" s="3"/>
      <c r="Q228" s="3"/>
      <c r="R228" s="3"/>
      <c r="S228" s="3"/>
    </row>
    <row r="229" spans="8:19" x14ac:dyDescent="0.25">
      <c r="H229" s="3"/>
      <c r="I229" s="3"/>
      <c r="J229" s="3"/>
      <c r="K229" s="3"/>
      <c r="L229" s="3"/>
      <c r="M229" s="3"/>
      <c r="N229" s="3"/>
      <c r="O229" s="3"/>
      <c r="P229" s="3"/>
      <c r="Q229" s="3"/>
      <c r="R229" s="3"/>
      <c r="S229" s="3"/>
    </row>
    <row r="230" spans="8:19" x14ac:dyDescent="0.25">
      <c r="H230" s="3"/>
      <c r="I230" s="3"/>
      <c r="J230" s="3"/>
      <c r="K230" s="3"/>
      <c r="L230" s="3"/>
      <c r="M230" s="3"/>
      <c r="N230" s="3"/>
      <c r="O230" s="3"/>
      <c r="P230" s="3"/>
      <c r="Q230" s="3"/>
      <c r="R230" s="3"/>
      <c r="S230" s="3"/>
    </row>
    <row r="231" spans="8:19" x14ac:dyDescent="0.25">
      <c r="H231" s="3"/>
      <c r="I231" s="3"/>
      <c r="J231" s="3"/>
      <c r="K231" s="3"/>
      <c r="L231" s="3"/>
      <c r="M231" s="3"/>
      <c r="N231" s="3"/>
      <c r="O231" s="3"/>
      <c r="P231" s="3"/>
      <c r="Q231" s="3"/>
      <c r="R231" s="3"/>
      <c r="S231" s="3"/>
    </row>
    <row r="232" spans="8:19" x14ac:dyDescent="0.25">
      <c r="H232" s="3"/>
      <c r="I232" s="3"/>
      <c r="J232" s="3"/>
      <c r="K232" s="3"/>
      <c r="L232" s="3"/>
      <c r="M232" s="3"/>
      <c r="N232" s="3"/>
      <c r="O232" s="3"/>
      <c r="P232" s="3"/>
      <c r="Q232" s="3"/>
      <c r="R232" s="3"/>
      <c r="S232" s="3"/>
    </row>
    <row r="233" spans="8:19" x14ac:dyDescent="0.25">
      <c r="H233" s="3"/>
      <c r="I233" s="3"/>
      <c r="J233" s="3"/>
      <c r="K233" s="3"/>
      <c r="L233" s="3"/>
      <c r="M233" s="3"/>
      <c r="N233" s="3"/>
      <c r="O233" s="3"/>
      <c r="P233" s="3"/>
      <c r="Q233" s="3"/>
      <c r="R233" s="3"/>
      <c r="S233" s="3"/>
    </row>
    <row r="234" spans="8:19" x14ac:dyDescent="0.25">
      <c r="H234" s="3"/>
      <c r="I234" s="3"/>
      <c r="J234" s="3"/>
      <c r="K234" s="3"/>
      <c r="L234" s="3"/>
      <c r="M234" s="3"/>
      <c r="N234" s="3"/>
      <c r="O234" s="3"/>
      <c r="P234" s="3"/>
      <c r="Q234" s="3"/>
      <c r="R234" s="3"/>
      <c r="S234" s="3"/>
    </row>
    <row r="235" spans="8:19" x14ac:dyDescent="0.25">
      <c r="H235" s="3"/>
      <c r="I235" s="3"/>
      <c r="J235" s="3"/>
      <c r="K235" s="3"/>
      <c r="L235" s="3"/>
      <c r="M235" s="3"/>
      <c r="N235" s="3"/>
      <c r="O235" s="3"/>
      <c r="P235" s="3"/>
      <c r="Q235" s="3"/>
      <c r="R235" s="3"/>
      <c r="S235" s="3"/>
    </row>
    <row r="236" spans="8:19" x14ac:dyDescent="0.25">
      <c r="H236" s="3"/>
      <c r="I236" s="3"/>
      <c r="J236" s="3"/>
      <c r="K236" s="3"/>
      <c r="L236" s="3"/>
      <c r="M236" s="3"/>
      <c r="N236" s="3"/>
      <c r="O236" s="3"/>
      <c r="P236" s="3"/>
      <c r="Q236" s="3"/>
      <c r="R236" s="3"/>
      <c r="S236" s="3"/>
    </row>
    <row r="237" spans="8:19" x14ac:dyDescent="0.25">
      <c r="H237" s="3"/>
      <c r="I237" s="3"/>
      <c r="J237" s="3"/>
      <c r="K237" s="3"/>
      <c r="L237" s="3"/>
      <c r="M237" s="3"/>
      <c r="N237" s="3"/>
      <c r="O237" s="3"/>
      <c r="P237" s="3"/>
      <c r="Q237" s="3"/>
      <c r="R237" s="3"/>
      <c r="S237" s="3"/>
    </row>
    <row r="238" spans="8:19" x14ac:dyDescent="0.25">
      <c r="H238" s="3"/>
      <c r="I238" s="3"/>
      <c r="J238" s="3"/>
      <c r="K238" s="3"/>
      <c r="L238" s="3"/>
      <c r="M238" s="3"/>
      <c r="N238" s="3"/>
      <c r="O238" s="3"/>
      <c r="P238" s="3"/>
      <c r="Q238" s="3"/>
      <c r="R238" s="3"/>
      <c r="S238" s="3"/>
    </row>
    <row r="239" spans="8:19" x14ac:dyDescent="0.25">
      <c r="H239" s="3"/>
      <c r="I239" s="3"/>
      <c r="J239" s="3"/>
      <c r="K239" s="3"/>
      <c r="L239" s="3"/>
      <c r="M239" s="3"/>
      <c r="N239" s="3"/>
      <c r="O239" s="3"/>
      <c r="P239" s="3"/>
      <c r="Q239" s="3"/>
      <c r="R239" s="3"/>
      <c r="S239" s="3"/>
    </row>
    <row r="240" spans="8:19" x14ac:dyDescent="0.25">
      <c r="H240" s="3"/>
      <c r="I240" s="3"/>
      <c r="J240" s="3"/>
      <c r="K240" s="3"/>
      <c r="L240" s="3"/>
      <c r="M240" s="3"/>
      <c r="N240" s="3"/>
      <c r="O240" s="3"/>
      <c r="P240" s="3"/>
      <c r="Q240" s="3"/>
      <c r="R240" s="3"/>
      <c r="S240" s="3"/>
    </row>
    <row r="241" spans="8:19" x14ac:dyDescent="0.25">
      <c r="H241" s="3"/>
      <c r="I241" s="3"/>
      <c r="J241" s="3"/>
      <c r="K241" s="3"/>
      <c r="L241" s="3"/>
      <c r="M241" s="3"/>
      <c r="N241" s="3"/>
      <c r="O241" s="3"/>
      <c r="P241" s="3"/>
      <c r="Q241" s="3"/>
      <c r="R241" s="3"/>
      <c r="S241" s="3"/>
    </row>
    <row r="242" spans="8:19" x14ac:dyDescent="0.25">
      <c r="H242" s="3"/>
      <c r="I242" s="3"/>
      <c r="J242" s="3"/>
      <c r="K242" s="3"/>
      <c r="L242" s="3"/>
      <c r="M242" s="3"/>
      <c r="N242" s="3"/>
      <c r="O242" s="3"/>
      <c r="P242" s="3"/>
      <c r="Q242" s="3"/>
      <c r="R242" s="3"/>
      <c r="S242" s="3"/>
    </row>
    <row r="243" spans="8:19" x14ac:dyDescent="0.25">
      <c r="H243" s="3"/>
      <c r="I243" s="3"/>
      <c r="J243" s="3"/>
      <c r="K243" s="3"/>
      <c r="L243" s="3"/>
      <c r="M243" s="3"/>
      <c r="N243" s="3"/>
      <c r="O243" s="3"/>
      <c r="P243" s="3"/>
      <c r="Q243" s="3"/>
      <c r="R243" s="3"/>
      <c r="S243" s="3"/>
    </row>
    <row r="244" spans="8:19" x14ac:dyDescent="0.25">
      <c r="H244" s="3"/>
      <c r="I244" s="3"/>
      <c r="J244" s="3"/>
      <c r="K244" s="3"/>
      <c r="L244" s="3"/>
      <c r="M244" s="3"/>
      <c r="N244" s="3"/>
      <c r="O244" s="3"/>
      <c r="P244" s="3"/>
      <c r="Q244" s="3"/>
      <c r="R244" s="3"/>
      <c r="S244" s="3"/>
    </row>
    <row r="245" spans="8:19" x14ac:dyDescent="0.25">
      <c r="H245" s="3"/>
      <c r="I245" s="3"/>
      <c r="J245" s="3"/>
      <c r="K245" s="3"/>
      <c r="L245" s="3"/>
      <c r="M245" s="3"/>
      <c r="N245" s="3"/>
      <c r="O245" s="3"/>
      <c r="P245" s="3"/>
      <c r="Q245" s="3"/>
      <c r="R245" s="3"/>
      <c r="S245" s="3"/>
    </row>
    <row r="246" spans="8:19" x14ac:dyDescent="0.25">
      <c r="H246" s="3"/>
      <c r="I246" s="3"/>
      <c r="J246" s="3"/>
      <c r="K246" s="3"/>
      <c r="L246" s="3"/>
      <c r="M246" s="3"/>
      <c r="N246" s="3"/>
      <c r="O246" s="3"/>
      <c r="P246" s="3"/>
      <c r="Q246" s="3"/>
      <c r="R246" s="3"/>
      <c r="S246" s="3"/>
    </row>
    <row r="247" spans="8:19" x14ac:dyDescent="0.25">
      <c r="H247" s="3"/>
      <c r="I247" s="3"/>
      <c r="J247" s="3"/>
      <c r="K247" s="3"/>
      <c r="L247" s="3"/>
      <c r="M247" s="3"/>
      <c r="N247" s="3"/>
      <c r="O247" s="3"/>
      <c r="P247" s="3"/>
      <c r="Q247" s="3"/>
      <c r="R247" s="3"/>
      <c r="S247" s="3"/>
    </row>
    <row r="248" spans="8:19" x14ac:dyDescent="0.25">
      <c r="H248" s="3"/>
      <c r="I248" s="3"/>
      <c r="J248" s="3"/>
      <c r="K248" s="3"/>
      <c r="L248" s="3"/>
      <c r="M248" s="3"/>
      <c r="N248" s="3"/>
      <c r="O248" s="3"/>
      <c r="P248" s="3"/>
      <c r="Q248" s="3"/>
      <c r="R248" s="3"/>
      <c r="S248" s="3"/>
    </row>
    <row r="249" spans="8:19" x14ac:dyDescent="0.25">
      <c r="H249" s="3"/>
      <c r="I249" s="3"/>
      <c r="J249" s="3"/>
      <c r="K249" s="3"/>
      <c r="L249" s="3"/>
      <c r="M249" s="3"/>
      <c r="N249" s="3"/>
      <c r="O249" s="3"/>
      <c r="P249" s="3"/>
      <c r="Q249" s="3"/>
      <c r="R249" s="3"/>
      <c r="S249" s="3"/>
    </row>
    <row r="250" spans="8:19" x14ac:dyDescent="0.25">
      <c r="H250" s="3"/>
      <c r="I250" s="3"/>
      <c r="J250" s="3"/>
      <c r="K250" s="3"/>
      <c r="L250" s="3"/>
      <c r="M250" s="3"/>
      <c r="N250" s="3"/>
      <c r="O250" s="3"/>
      <c r="P250" s="3"/>
      <c r="Q250" s="3"/>
      <c r="R250" s="3"/>
      <c r="S250" s="3"/>
    </row>
    <row r="251" spans="8:19" x14ac:dyDescent="0.25">
      <c r="H251" s="3"/>
      <c r="I251" s="3"/>
      <c r="J251" s="3"/>
      <c r="K251" s="3"/>
      <c r="L251" s="3"/>
      <c r="M251" s="3"/>
      <c r="N251" s="3"/>
      <c r="O251" s="3"/>
      <c r="P251" s="3"/>
      <c r="Q251" s="3"/>
      <c r="R251" s="3"/>
      <c r="S251" s="3"/>
    </row>
    <row r="252" spans="8:19" x14ac:dyDescent="0.25">
      <c r="H252" s="3"/>
      <c r="I252" s="3"/>
      <c r="J252" s="3"/>
      <c r="K252" s="3"/>
      <c r="L252" s="3"/>
      <c r="M252" s="3"/>
      <c r="N252" s="3"/>
      <c r="O252" s="3"/>
      <c r="P252" s="3"/>
      <c r="Q252" s="3"/>
      <c r="R252" s="3"/>
      <c r="S252" s="3"/>
    </row>
    <row r="253" spans="8:19" x14ac:dyDescent="0.25">
      <c r="H253" s="3"/>
      <c r="I253" s="3"/>
      <c r="J253" s="3"/>
      <c r="K253" s="3"/>
      <c r="L253" s="3"/>
      <c r="M253" s="3"/>
      <c r="N253" s="3"/>
      <c r="O253" s="3"/>
      <c r="P253" s="3"/>
      <c r="Q253" s="3"/>
      <c r="R253" s="3"/>
      <c r="S253" s="3"/>
    </row>
    <row r="254" spans="8:19" x14ac:dyDescent="0.25">
      <c r="H254" s="3"/>
      <c r="I254" s="3"/>
      <c r="J254" s="3"/>
      <c r="K254" s="3"/>
      <c r="L254" s="3"/>
      <c r="M254" s="3"/>
      <c r="N254" s="3"/>
      <c r="O254" s="3"/>
      <c r="P254" s="3"/>
      <c r="Q254" s="3"/>
      <c r="R254" s="3"/>
      <c r="S254" s="3"/>
    </row>
    <row r="255" spans="8:19" x14ac:dyDescent="0.25">
      <c r="H255" s="3"/>
      <c r="I255" s="3"/>
      <c r="J255" s="3"/>
      <c r="K255" s="3"/>
      <c r="L255" s="3"/>
      <c r="M255" s="3"/>
      <c r="N255" s="3"/>
      <c r="O255" s="3"/>
      <c r="P255" s="3"/>
      <c r="Q255" s="3"/>
      <c r="R255" s="3"/>
      <c r="S255" s="3"/>
    </row>
    <row r="256" spans="8:19" x14ac:dyDescent="0.25">
      <c r="H256" s="3"/>
      <c r="I256" s="3"/>
      <c r="J256" s="3"/>
      <c r="K256" s="3"/>
      <c r="L256" s="3"/>
      <c r="M256" s="3"/>
      <c r="N256" s="3"/>
      <c r="O256" s="3"/>
      <c r="P256" s="3"/>
      <c r="Q256" s="3"/>
      <c r="R256" s="3"/>
      <c r="S256" s="3"/>
    </row>
    <row r="257" spans="8:19" x14ac:dyDescent="0.25">
      <c r="H257" s="3"/>
      <c r="I257" s="3"/>
      <c r="J257" s="3"/>
      <c r="K257" s="3"/>
      <c r="L257" s="3"/>
      <c r="M257" s="3"/>
      <c r="N257" s="3"/>
      <c r="O257" s="3"/>
      <c r="P257" s="3"/>
      <c r="Q257" s="3"/>
      <c r="R257" s="3"/>
      <c r="S257" s="3"/>
    </row>
    <row r="258" spans="8:19" x14ac:dyDescent="0.25">
      <c r="H258" s="3"/>
      <c r="I258" s="3"/>
      <c r="J258" s="3"/>
      <c r="K258" s="3"/>
      <c r="L258" s="3"/>
      <c r="M258" s="3"/>
      <c r="N258" s="3"/>
      <c r="O258" s="3"/>
      <c r="P258" s="3"/>
      <c r="Q258" s="3"/>
      <c r="R258" s="3"/>
      <c r="S258" s="3"/>
    </row>
    <row r="259" spans="8:19" x14ac:dyDescent="0.25">
      <c r="H259" s="3"/>
      <c r="I259" s="3"/>
      <c r="J259" s="3"/>
      <c r="K259" s="3"/>
      <c r="L259" s="3"/>
      <c r="M259" s="3"/>
      <c r="N259" s="3"/>
      <c r="O259" s="3"/>
      <c r="P259" s="3"/>
      <c r="Q259" s="3"/>
      <c r="R259" s="3"/>
      <c r="S259" s="3"/>
    </row>
    <row r="260" spans="8:19" x14ac:dyDescent="0.25">
      <c r="H260" s="3"/>
      <c r="I260" s="3"/>
      <c r="J260" s="3"/>
      <c r="K260" s="3"/>
      <c r="L260" s="3"/>
      <c r="M260" s="3"/>
      <c r="N260" s="3"/>
      <c r="O260" s="3"/>
      <c r="P260" s="3"/>
      <c r="Q260" s="3"/>
      <c r="R260" s="3"/>
      <c r="S260" s="3"/>
    </row>
    <row r="261" spans="8:19" x14ac:dyDescent="0.25">
      <c r="H261" s="3"/>
      <c r="I261" s="3"/>
      <c r="J261" s="3"/>
      <c r="K261" s="3"/>
      <c r="L261" s="3"/>
      <c r="M261" s="3"/>
      <c r="N261" s="3"/>
      <c r="O261" s="3"/>
      <c r="P261" s="3"/>
      <c r="Q261" s="3"/>
      <c r="R261" s="3"/>
      <c r="S261" s="3"/>
    </row>
    <row r="262" spans="8:19" x14ac:dyDescent="0.25">
      <c r="H262" s="3"/>
      <c r="I262" s="3"/>
      <c r="J262" s="3"/>
      <c r="K262" s="3"/>
      <c r="L262" s="3"/>
      <c r="M262" s="3"/>
      <c r="N262" s="3"/>
      <c r="O262" s="3"/>
      <c r="P262" s="3"/>
      <c r="Q262" s="3"/>
      <c r="R262" s="3"/>
      <c r="S262" s="3"/>
    </row>
    <row r="263" spans="8:19" x14ac:dyDescent="0.25">
      <c r="H263" s="3"/>
      <c r="I263" s="3"/>
      <c r="J263" s="3"/>
      <c r="K263" s="3"/>
      <c r="L263" s="3"/>
      <c r="M263" s="3"/>
      <c r="N263" s="3"/>
      <c r="O263" s="3"/>
      <c r="P263" s="3"/>
      <c r="Q263" s="3"/>
      <c r="R263" s="3"/>
      <c r="S263" s="3"/>
    </row>
    <row r="264" spans="8:19" x14ac:dyDescent="0.25">
      <c r="H264" s="3"/>
      <c r="I264" s="3"/>
      <c r="J264" s="3"/>
      <c r="K264" s="3"/>
      <c r="L264" s="3"/>
      <c r="M264" s="3"/>
      <c r="N264" s="3"/>
      <c r="O264" s="3"/>
      <c r="P264" s="3"/>
      <c r="Q264" s="3"/>
      <c r="R264" s="3"/>
      <c r="S264" s="3"/>
    </row>
    <row r="265" spans="8:19" x14ac:dyDescent="0.25">
      <c r="H265" s="3"/>
      <c r="I265" s="3"/>
      <c r="J265" s="3"/>
      <c r="K265" s="3"/>
      <c r="L265" s="3"/>
      <c r="M265" s="3"/>
      <c r="N265" s="3"/>
      <c r="O265" s="3"/>
      <c r="P265" s="3"/>
      <c r="Q265" s="3"/>
      <c r="R265" s="3"/>
      <c r="S265" s="3"/>
    </row>
    <row r="266" spans="8:19" x14ac:dyDescent="0.25">
      <c r="H266" s="3"/>
      <c r="I266" s="3"/>
      <c r="J266" s="3"/>
      <c r="K266" s="3"/>
      <c r="L266" s="3"/>
      <c r="M266" s="3"/>
      <c r="N266" s="3"/>
      <c r="O266" s="3"/>
      <c r="P266" s="3"/>
      <c r="Q266" s="3"/>
      <c r="R266" s="3"/>
      <c r="S266" s="3"/>
    </row>
    <row r="267" spans="8:19" x14ac:dyDescent="0.25">
      <c r="H267" s="3"/>
      <c r="I267" s="3"/>
      <c r="J267" s="3"/>
      <c r="K267" s="3"/>
      <c r="L267" s="3"/>
      <c r="M267" s="3"/>
      <c r="N267" s="3"/>
      <c r="O267" s="3"/>
      <c r="P267" s="3"/>
      <c r="Q267" s="3"/>
      <c r="R267" s="3"/>
      <c r="S267" s="3"/>
    </row>
    <row r="268" spans="8:19" x14ac:dyDescent="0.25">
      <c r="H268" s="3"/>
      <c r="I268" s="3"/>
      <c r="J268" s="3"/>
      <c r="K268" s="3"/>
      <c r="L268" s="3"/>
      <c r="M268" s="3"/>
      <c r="N268" s="3"/>
      <c r="O268" s="3"/>
      <c r="P268" s="3"/>
      <c r="Q268" s="3"/>
      <c r="R268" s="3"/>
      <c r="S268" s="3"/>
    </row>
    <row r="269" spans="8:19" x14ac:dyDescent="0.25">
      <c r="H269" s="3"/>
      <c r="I269" s="3"/>
      <c r="J269" s="3"/>
      <c r="K269" s="3"/>
      <c r="L269" s="3"/>
      <c r="M269" s="3"/>
      <c r="N269" s="3"/>
      <c r="O269" s="3"/>
      <c r="P269" s="3"/>
      <c r="Q269" s="3"/>
      <c r="R269" s="3"/>
      <c r="S269" s="3"/>
    </row>
    <row r="270" spans="8:19" x14ac:dyDescent="0.25">
      <c r="H270" s="3"/>
      <c r="I270" s="3"/>
      <c r="J270" s="3"/>
      <c r="K270" s="3"/>
      <c r="L270" s="3"/>
      <c r="M270" s="3"/>
      <c r="N270" s="3"/>
      <c r="O270" s="3"/>
      <c r="P270" s="3"/>
      <c r="Q270" s="3"/>
      <c r="R270" s="3"/>
      <c r="S270" s="3"/>
    </row>
    <row r="271" spans="8:19" x14ac:dyDescent="0.25">
      <c r="H271" s="3"/>
      <c r="I271" s="3"/>
      <c r="J271" s="3"/>
      <c r="K271" s="3"/>
      <c r="L271" s="3"/>
      <c r="M271" s="3"/>
      <c r="N271" s="3"/>
      <c r="O271" s="3"/>
      <c r="P271" s="3"/>
      <c r="Q271" s="3"/>
      <c r="R271" s="3"/>
      <c r="S271" s="3"/>
    </row>
    <row r="272" spans="8:19" x14ac:dyDescent="0.25">
      <c r="H272" s="3"/>
      <c r="I272" s="3"/>
      <c r="J272" s="3"/>
      <c r="K272" s="3"/>
      <c r="L272" s="3"/>
      <c r="M272" s="3"/>
      <c r="N272" s="3"/>
      <c r="O272" s="3"/>
      <c r="P272" s="3"/>
      <c r="Q272" s="3"/>
      <c r="R272" s="3"/>
      <c r="S272" s="3"/>
    </row>
    <row r="273" spans="8:19" x14ac:dyDescent="0.25">
      <c r="H273" s="3"/>
      <c r="I273" s="3"/>
      <c r="J273" s="3"/>
      <c r="K273" s="3"/>
      <c r="L273" s="3"/>
      <c r="M273" s="3"/>
      <c r="N273" s="3"/>
      <c r="O273" s="3"/>
      <c r="P273" s="3"/>
      <c r="Q273" s="3"/>
      <c r="R273" s="3"/>
      <c r="S273" s="3"/>
    </row>
    <row r="274" spans="8:19" x14ac:dyDescent="0.25">
      <c r="H274" s="3"/>
      <c r="I274" s="3"/>
      <c r="J274" s="3"/>
      <c r="K274" s="3"/>
      <c r="L274" s="3"/>
      <c r="M274" s="3"/>
      <c r="N274" s="3"/>
      <c r="O274" s="3"/>
      <c r="P274" s="3"/>
      <c r="Q274" s="3"/>
      <c r="R274" s="3"/>
      <c r="S274" s="3"/>
    </row>
    <row r="275" spans="8:19" x14ac:dyDescent="0.25">
      <c r="H275" s="3"/>
      <c r="I275" s="3"/>
      <c r="J275" s="3"/>
      <c r="K275" s="3"/>
      <c r="L275" s="3"/>
      <c r="M275" s="3"/>
      <c r="N275" s="3"/>
      <c r="O275" s="3"/>
      <c r="P275" s="3"/>
      <c r="Q275" s="3"/>
      <c r="R275" s="3"/>
      <c r="S275" s="3"/>
    </row>
    <row r="276" spans="8:19" x14ac:dyDescent="0.25">
      <c r="H276" s="3"/>
      <c r="I276" s="3"/>
      <c r="J276" s="3"/>
      <c r="K276" s="3"/>
      <c r="L276" s="3"/>
      <c r="M276" s="3"/>
      <c r="N276" s="3"/>
      <c r="O276" s="3"/>
      <c r="P276" s="3"/>
      <c r="Q276" s="3"/>
      <c r="R276" s="3"/>
      <c r="S276" s="3"/>
    </row>
    <row r="277" spans="8:19" x14ac:dyDescent="0.25">
      <c r="H277" s="3"/>
      <c r="I277" s="3"/>
      <c r="J277" s="3"/>
      <c r="K277" s="3"/>
      <c r="L277" s="3"/>
      <c r="M277" s="3"/>
      <c r="N277" s="3"/>
      <c r="O277" s="3"/>
      <c r="P277" s="3"/>
      <c r="Q277" s="3"/>
      <c r="R277" s="3"/>
      <c r="S277" s="3"/>
    </row>
    <row r="278" spans="8:19" x14ac:dyDescent="0.25">
      <c r="H278" s="3"/>
      <c r="I278" s="3"/>
      <c r="J278" s="3"/>
      <c r="K278" s="3"/>
      <c r="L278" s="3"/>
      <c r="M278" s="3"/>
      <c r="N278" s="3"/>
      <c r="O278" s="3"/>
      <c r="P278" s="3"/>
      <c r="Q278" s="3"/>
      <c r="R278" s="3"/>
      <c r="S278" s="3"/>
    </row>
    <row r="279" spans="8:19" x14ac:dyDescent="0.25">
      <c r="H279" s="3"/>
      <c r="I279" s="3"/>
      <c r="J279" s="3"/>
      <c r="K279" s="3"/>
      <c r="L279" s="3"/>
      <c r="M279" s="3"/>
      <c r="N279" s="3"/>
      <c r="O279" s="3"/>
      <c r="P279" s="3"/>
      <c r="Q279" s="3"/>
      <c r="R279" s="3"/>
      <c r="S279" s="3"/>
    </row>
    <row r="280" spans="8:19" x14ac:dyDescent="0.25">
      <c r="H280" s="3"/>
      <c r="I280" s="3"/>
      <c r="J280" s="3"/>
      <c r="K280" s="3"/>
      <c r="L280" s="3"/>
      <c r="M280" s="3"/>
      <c r="N280" s="3"/>
      <c r="O280" s="3"/>
      <c r="P280" s="3"/>
      <c r="Q280" s="3"/>
      <c r="R280" s="3"/>
      <c r="S280" s="3"/>
    </row>
    <row r="281" spans="8:19" x14ac:dyDescent="0.25">
      <c r="H281" s="3"/>
      <c r="I281" s="3"/>
      <c r="J281" s="3"/>
      <c r="K281" s="3"/>
      <c r="L281" s="3"/>
      <c r="M281" s="3"/>
      <c r="N281" s="3"/>
      <c r="O281" s="3"/>
      <c r="P281" s="3"/>
      <c r="Q281" s="3"/>
      <c r="R281" s="3"/>
      <c r="S281" s="3"/>
    </row>
    <row r="282" spans="8:19" x14ac:dyDescent="0.25">
      <c r="H282" s="3"/>
      <c r="I282" s="3"/>
      <c r="J282" s="3"/>
      <c r="K282" s="3"/>
      <c r="L282" s="3"/>
      <c r="M282" s="3"/>
      <c r="N282" s="3"/>
      <c r="O282" s="3"/>
      <c r="P282" s="3"/>
      <c r="Q282" s="3"/>
      <c r="R282" s="3"/>
      <c r="S282" s="3"/>
    </row>
    <row r="283" spans="8:19" x14ac:dyDescent="0.25">
      <c r="H283" s="3"/>
      <c r="I283" s="3"/>
      <c r="J283" s="3"/>
      <c r="K283" s="3"/>
      <c r="L283" s="3"/>
      <c r="M283" s="3"/>
      <c r="N283" s="3"/>
      <c r="O283" s="3"/>
      <c r="P283" s="3"/>
      <c r="Q283" s="3"/>
      <c r="R283" s="3"/>
      <c r="S283" s="3"/>
    </row>
    <row r="284" spans="8:19" x14ac:dyDescent="0.25">
      <c r="H284" s="3"/>
      <c r="I284" s="3"/>
      <c r="J284" s="3"/>
      <c r="K284" s="3"/>
      <c r="L284" s="3"/>
      <c r="M284" s="3"/>
      <c r="N284" s="3"/>
      <c r="O284" s="3"/>
      <c r="P284" s="3"/>
      <c r="Q284" s="3"/>
      <c r="R284" s="3"/>
      <c r="S284" s="3"/>
    </row>
    <row r="285" spans="8:19" x14ac:dyDescent="0.25">
      <c r="H285" s="3"/>
      <c r="I285" s="3"/>
      <c r="J285" s="3"/>
      <c r="K285" s="3"/>
      <c r="L285" s="3"/>
      <c r="M285" s="3"/>
      <c r="N285" s="3"/>
      <c r="O285" s="3"/>
      <c r="P285" s="3"/>
      <c r="Q285" s="3"/>
      <c r="R285" s="3"/>
      <c r="S285" s="3"/>
    </row>
    <row r="286" spans="8:19" x14ac:dyDescent="0.25">
      <c r="H286" s="3"/>
      <c r="I286" s="3"/>
      <c r="J286" s="3"/>
      <c r="K286" s="3"/>
      <c r="L286" s="3"/>
      <c r="M286" s="3"/>
      <c r="N286" s="3"/>
      <c r="O286" s="3"/>
      <c r="P286" s="3"/>
      <c r="Q286" s="3"/>
      <c r="R286" s="3"/>
      <c r="S286" s="3"/>
    </row>
    <row r="287" spans="8:19" x14ac:dyDescent="0.25">
      <c r="H287" s="3"/>
      <c r="I287" s="3"/>
      <c r="J287" s="3"/>
      <c r="K287" s="3"/>
      <c r="L287" s="3"/>
      <c r="M287" s="3"/>
      <c r="N287" s="3"/>
      <c r="O287" s="3"/>
      <c r="P287" s="3"/>
      <c r="Q287" s="3"/>
      <c r="R287" s="3"/>
      <c r="S287" s="3"/>
    </row>
    <row r="288" spans="8:19" x14ac:dyDescent="0.25">
      <c r="H288" s="3"/>
      <c r="I288" s="3"/>
      <c r="J288" s="3"/>
      <c r="K288" s="3"/>
      <c r="L288" s="3"/>
      <c r="M288" s="3"/>
      <c r="N288" s="3"/>
      <c r="O288" s="3"/>
      <c r="P288" s="3"/>
      <c r="Q288" s="3"/>
      <c r="R288" s="3"/>
      <c r="S288" s="3"/>
    </row>
    <row r="289" spans="8:19" x14ac:dyDescent="0.25">
      <c r="H289" s="3"/>
      <c r="I289" s="3"/>
      <c r="J289" s="3"/>
      <c r="K289" s="3"/>
      <c r="L289" s="3"/>
      <c r="M289" s="3"/>
      <c r="N289" s="3"/>
      <c r="O289" s="3"/>
      <c r="P289" s="3"/>
      <c r="Q289" s="3"/>
      <c r="R289" s="3"/>
      <c r="S289" s="3"/>
    </row>
    <row r="290" spans="8:19" x14ac:dyDescent="0.25">
      <c r="H290" s="3"/>
      <c r="I290" s="3"/>
      <c r="J290" s="3"/>
      <c r="K290" s="3"/>
      <c r="L290" s="3"/>
      <c r="M290" s="3"/>
      <c r="N290" s="3"/>
      <c r="O290" s="3"/>
      <c r="P290" s="3"/>
      <c r="Q290" s="3"/>
      <c r="R290" s="3"/>
      <c r="S290" s="3"/>
    </row>
    <row r="291" spans="8:19" x14ac:dyDescent="0.25">
      <c r="H291" s="3"/>
      <c r="I291" s="3"/>
      <c r="J291" s="3"/>
      <c r="K291" s="3"/>
      <c r="L291" s="3"/>
      <c r="M291" s="3"/>
      <c r="N291" s="3"/>
      <c r="O291" s="3"/>
      <c r="P291" s="3"/>
      <c r="Q291" s="3"/>
      <c r="R291" s="3"/>
      <c r="S291" s="3"/>
    </row>
    <row r="292" spans="8:19" x14ac:dyDescent="0.25">
      <c r="H292" s="3"/>
      <c r="I292" s="3"/>
      <c r="J292" s="3"/>
      <c r="K292" s="3"/>
      <c r="L292" s="3"/>
      <c r="M292" s="3"/>
      <c r="N292" s="3"/>
      <c r="O292" s="3"/>
      <c r="P292" s="3"/>
      <c r="Q292" s="3"/>
      <c r="R292" s="3"/>
      <c r="S292" s="3"/>
    </row>
    <row r="293" spans="8:19" x14ac:dyDescent="0.25">
      <c r="H293" s="3"/>
      <c r="I293" s="3"/>
      <c r="J293" s="3"/>
      <c r="K293" s="3"/>
      <c r="L293" s="3"/>
      <c r="M293" s="3"/>
      <c r="N293" s="3"/>
      <c r="O293" s="3"/>
      <c r="P293" s="3"/>
      <c r="Q293" s="3"/>
      <c r="R293" s="3"/>
      <c r="S293" s="3"/>
    </row>
    <row r="294" spans="8:19" x14ac:dyDescent="0.25">
      <c r="H294" s="3"/>
      <c r="I294" s="3"/>
      <c r="J294" s="3"/>
      <c r="K294" s="3"/>
      <c r="L294" s="3"/>
      <c r="M294" s="3"/>
      <c r="N294" s="3"/>
      <c r="O294" s="3"/>
      <c r="P294" s="3"/>
      <c r="Q294" s="3"/>
      <c r="R294" s="3"/>
      <c r="S294" s="3"/>
    </row>
    <row r="295" spans="8:19" x14ac:dyDescent="0.25">
      <c r="H295" s="3"/>
      <c r="I295" s="3"/>
      <c r="J295" s="3"/>
      <c r="K295" s="3"/>
      <c r="L295" s="3"/>
      <c r="M295" s="3"/>
      <c r="N295" s="3"/>
      <c r="O295" s="3"/>
      <c r="P295" s="3"/>
      <c r="Q295" s="3"/>
      <c r="R295" s="3"/>
      <c r="S295" s="3"/>
    </row>
    <row r="296" spans="8:19" x14ac:dyDescent="0.25">
      <c r="H296" s="3"/>
      <c r="I296" s="3"/>
      <c r="J296" s="3"/>
      <c r="K296" s="3"/>
      <c r="L296" s="3"/>
      <c r="M296" s="3"/>
      <c r="N296" s="3"/>
      <c r="O296" s="3"/>
      <c r="P296" s="3"/>
      <c r="Q296" s="3"/>
      <c r="R296" s="3"/>
      <c r="S296" s="3"/>
    </row>
    <row r="297" spans="8:19" x14ac:dyDescent="0.25">
      <c r="H297" s="3"/>
      <c r="I297" s="3"/>
      <c r="J297" s="3"/>
      <c r="K297" s="3"/>
      <c r="L297" s="3"/>
      <c r="M297" s="3"/>
      <c r="N297" s="3"/>
      <c r="O297" s="3"/>
      <c r="P297" s="3"/>
      <c r="Q297" s="3"/>
      <c r="R297" s="3"/>
      <c r="S297" s="3"/>
    </row>
    <row r="298" spans="8:19" x14ac:dyDescent="0.25">
      <c r="H298" s="3"/>
      <c r="I298" s="3"/>
      <c r="J298" s="3"/>
      <c r="K298" s="3"/>
      <c r="L298" s="3"/>
      <c r="M298" s="3"/>
      <c r="N298" s="3"/>
      <c r="O298" s="3"/>
      <c r="P298" s="3"/>
      <c r="Q298" s="3"/>
      <c r="R298" s="3"/>
      <c r="S298" s="3"/>
    </row>
    <row r="299" spans="8:19" x14ac:dyDescent="0.25">
      <c r="H299" s="3"/>
      <c r="I299" s="3"/>
      <c r="J299" s="3"/>
      <c r="K299" s="3"/>
      <c r="L299" s="3"/>
      <c r="M299" s="3"/>
      <c r="N299" s="3"/>
      <c r="O299" s="3"/>
      <c r="P299" s="3"/>
      <c r="Q299" s="3"/>
      <c r="R299" s="3"/>
      <c r="S299" s="3"/>
    </row>
    <row r="300" spans="8:19" x14ac:dyDescent="0.25">
      <c r="H300" s="3"/>
      <c r="I300" s="3"/>
      <c r="J300" s="3"/>
      <c r="K300" s="3"/>
      <c r="L300" s="3"/>
      <c r="M300" s="3"/>
      <c r="N300" s="3"/>
      <c r="O300" s="3"/>
      <c r="P300" s="3"/>
      <c r="Q300" s="3"/>
      <c r="R300" s="3"/>
      <c r="S300" s="3"/>
    </row>
    <row r="301" spans="8:19" x14ac:dyDescent="0.25">
      <c r="H301" s="3"/>
      <c r="I301" s="3"/>
      <c r="J301" s="3"/>
      <c r="K301" s="3"/>
      <c r="L301" s="3"/>
      <c r="M301" s="3"/>
      <c r="N301" s="3"/>
      <c r="O301" s="3"/>
      <c r="P301" s="3"/>
      <c r="Q301" s="3"/>
      <c r="R301" s="3"/>
      <c r="S301" s="3"/>
    </row>
    <row r="302" spans="8:19" x14ac:dyDescent="0.25">
      <c r="H302" s="3"/>
      <c r="I302" s="3"/>
      <c r="J302" s="3"/>
      <c r="K302" s="3"/>
      <c r="L302" s="3"/>
      <c r="M302" s="3"/>
      <c r="N302" s="3"/>
      <c r="O302" s="3"/>
      <c r="P302" s="3"/>
      <c r="Q302" s="3"/>
      <c r="R302" s="3"/>
      <c r="S302" s="3"/>
    </row>
    <row r="303" spans="8:19" x14ac:dyDescent="0.25">
      <c r="H303" s="3"/>
      <c r="I303" s="3"/>
      <c r="J303" s="3"/>
      <c r="K303" s="3"/>
      <c r="L303" s="3"/>
      <c r="M303" s="3"/>
      <c r="N303" s="3"/>
      <c r="O303" s="3"/>
      <c r="P303" s="3"/>
      <c r="Q303" s="3"/>
      <c r="R303" s="3"/>
      <c r="S303" s="3"/>
    </row>
    <row r="304" spans="8:19" x14ac:dyDescent="0.25">
      <c r="H304" s="3"/>
      <c r="I304" s="3"/>
      <c r="J304" s="3"/>
      <c r="K304" s="3"/>
      <c r="L304" s="3"/>
      <c r="M304" s="3"/>
      <c r="N304" s="3"/>
      <c r="O304" s="3"/>
      <c r="P304" s="3"/>
      <c r="Q304" s="3"/>
      <c r="R304" s="3"/>
      <c r="S304" s="3"/>
    </row>
    <row r="305" spans="8:19" x14ac:dyDescent="0.25">
      <c r="H305" s="3"/>
      <c r="I305" s="3"/>
      <c r="J305" s="3"/>
      <c r="K305" s="3"/>
      <c r="L305" s="3"/>
      <c r="M305" s="3"/>
      <c r="N305" s="3"/>
      <c r="O305" s="3"/>
      <c r="P305" s="3"/>
      <c r="Q305" s="3"/>
      <c r="R305" s="3"/>
      <c r="S305" s="3"/>
    </row>
    <row r="306" spans="8:19" x14ac:dyDescent="0.25">
      <c r="H306" s="3"/>
      <c r="I306" s="3"/>
      <c r="J306" s="3"/>
      <c r="K306" s="3"/>
      <c r="L306" s="3"/>
      <c r="M306" s="3"/>
      <c r="N306" s="3"/>
      <c r="O306" s="3"/>
      <c r="P306" s="3"/>
      <c r="Q306" s="3"/>
      <c r="R306" s="3"/>
      <c r="S306" s="3"/>
    </row>
    <row r="307" spans="8:19" x14ac:dyDescent="0.25">
      <c r="H307" s="3"/>
      <c r="I307" s="3"/>
      <c r="J307" s="3"/>
      <c r="K307" s="3"/>
      <c r="L307" s="3"/>
      <c r="M307" s="3"/>
      <c r="N307" s="3"/>
      <c r="O307" s="3"/>
      <c r="P307" s="3"/>
      <c r="Q307" s="3"/>
      <c r="R307" s="3"/>
      <c r="S307" s="3"/>
    </row>
    <row r="308" spans="8:19" x14ac:dyDescent="0.25">
      <c r="H308" s="3"/>
      <c r="I308" s="3"/>
      <c r="J308" s="3"/>
      <c r="K308" s="3"/>
      <c r="L308" s="3"/>
      <c r="M308" s="3"/>
      <c r="N308" s="3"/>
      <c r="O308" s="3"/>
      <c r="P308" s="3"/>
      <c r="Q308" s="3"/>
      <c r="R308" s="3"/>
      <c r="S308" s="3"/>
    </row>
    <row r="309" spans="8:19" x14ac:dyDescent="0.25">
      <c r="H309" s="3"/>
      <c r="I309" s="3"/>
      <c r="J309" s="3"/>
      <c r="K309" s="3"/>
      <c r="L309" s="3"/>
      <c r="M309" s="3"/>
      <c r="N309" s="3"/>
      <c r="O309" s="3"/>
      <c r="P309" s="3"/>
      <c r="Q309" s="3"/>
      <c r="R309" s="3"/>
      <c r="S309" s="3"/>
    </row>
    <row r="310" spans="8:19" x14ac:dyDescent="0.25">
      <c r="H310" s="3"/>
      <c r="I310" s="3"/>
      <c r="J310" s="3"/>
      <c r="K310" s="3"/>
      <c r="L310" s="3"/>
      <c r="M310" s="3"/>
      <c r="N310" s="3"/>
      <c r="O310" s="3"/>
      <c r="P310" s="3"/>
      <c r="Q310" s="3"/>
      <c r="R310" s="3"/>
      <c r="S310" s="3"/>
    </row>
    <row r="311" spans="8:19" x14ac:dyDescent="0.25">
      <c r="H311" s="3"/>
      <c r="I311" s="3"/>
      <c r="J311" s="3"/>
      <c r="K311" s="3"/>
      <c r="L311" s="3"/>
      <c r="M311" s="3"/>
      <c r="N311" s="3"/>
      <c r="O311" s="3"/>
      <c r="P311" s="3"/>
      <c r="Q311" s="3"/>
      <c r="R311" s="3"/>
      <c r="S311" s="3"/>
    </row>
    <row r="312" spans="8:19" x14ac:dyDescent="0.25">
      <c r="H312" s="3"/>
      <c r="I312" s="3"/>
      <c r="J312" s="3"/>
      <c r="K312" s="3"/>
      <c r="L312" s="3"/>
      <c r="M312" s="3"/>
      <c r="N312" s="3"/>
      <c r="O312" s="3"/>
      <c r="P312" s="3"/>
      <c r="Q312" s="3"/>
      <c r="R312" s="3"/>
      <c r="S312" s="3"/>
    </row>
    <row r="313" spans="8:19" x14ac:dyDescent="0.25">
      <c r="H313" s="3"/>
      <c r="I313" s="3"/>
      <c r="J313" s="3"/>
      <c r="K313" s="3"/>
      <c r="L313" s="3"/>
      <c r="M313" s="3"/>
      <c r="N313" s="3"/>
      <c r="O313" s="3"/>
      <c r="P313" s="3"/>
      <c r="Q313" s="3"/>
      <c r="R313" s="3"/>
      <c r="S313" s="3"/>
    </row>
    <row r="314" spans="8:19" x14ac:dyDescent="0.25">
      <c r="H314" s="3"/>
      <c r="I314" s="3"/>
      <c r="J314" s="3"/>
      <c r="K314" s="3"/>
      <c r="L314" s="3"/>
      <c r="M314" s="3"/>
      <c r="N314" s="3"/>
      <c r="O314" s="3"/>
      <c r="P314" s="3"/>
      <c r="Q314" s="3"/>
      <c r="R314" s="3"/>
      <c r="S314" s="3"/>
    </row>
    <row r="315" spans="8:19" x14ac:dyDescent="0.25">
      <c r="H315" s="3"/>
      <c r="I315" s="3"/>
      <c r="J315" s="3"/>
      <c r="K315" s="3"/>
      <c r="L315" s="3"/>
      <c r="M315" s="3"/>
      <c r="N315" s="3"/>
      <c r="O315" s="3"/>
      <c r="P315" s="3"/>
      <c r="Q315" s="3"/>
      <c r="R315" s="3"/>
      <c r="S315" s="3"/>
    </row>
    <row r="316" spans="8:19" x14ac:dyDescent="0.25">
      <c r="H316" s="3"/>
      <c r="I316" s="3"/>
      <c r="J316" s="3"/>
      <c r="K316" s="3"/>
      <c r="L316" s="3"/>
      <c r="M316" s="3"/>
      <c r="N316" s="3"/>
      <c r="O316" s="3"/>
      <c r="P316" s="3"/>
      <c r="Q316" s="3"/>
      <c r="R316" s="3"/>
      <c r="S316" s="3"/>
    </row>
    <row r="317" spans="8:19" x14ac:dyDescent="0.25">
      <c r="H317" s="3"/>
      <c r="I317" s="3"/>
      <c r="J317" s="3"/>
      <c r="K317" s="3"/>
      <c r="L317" s="3"/>
      <c r="M317" s="3"/>
      <c r="N317" s="3"/>
      <c r="O317" s="3"/>
      <c r="P317" s="3"/>
      <c r="Q317" s="3"/>
      <c r="R317" s="3"/>
      <c r="S317" s="3"/>
    </row>
    <row r="318" spans="8:19" x14ac:dyDescent="0.25">
      <c r="H318" s="3"/>
      <c r="I318" s="3"/>
      <c r="J318" s="3"/>
      <c r="K318" s="3"/>
      <c r="L318" s="3"/>
      <c r="M318" s="3"/>
      <c r="N318" s="3"/>
      <c r="O318" s="3"/>
      <c r="P318" s="3"/>
      <c r="Q318" s="3"/>
      <c r="R318" s="3"/>
      <c r="S318" s="3"/>
    </row>
    <row r="319" spans="8:19" x14ac:dyDescent="0.25">
      <c r="H319" s="3"/>
      <c r="I319" s="3"/>
      <c r="J319" s="3"/>
      <c r="K319" s="3"/>
      <c r="L319" s="3"/>
      <c r="M319" s="3"/>
      <c r="N319" s="3"/>
      <c r="O319" s="3"/>
      <c r="P319" s="3"/>
      <c r="Q319" s="3"/>
      <c r="R319" s="3"/>
      <c r="S319" s="3"/>
    </row>
    <row r="320" spans="8:19" x14ac:dyDescent="0.25">
      <c r="H320" s="3"/>
      <c r="I320" s="3"/>
      <c r="J320" s="3"/>
      <c r="K320" s="3"/>
      <c r="L320" s="3"/>
      <c r="M320" s="3"/>
      <c r="N320" s="3"/>
      <c r="O320" s="3"/>
      <c r="P320" s="3"/>
      <c r="Q320" s="3"/>
      <c r="R320" s="3"/>
      <c r="S320" s="3"/>
    </row>
    <row r="321" spans="8:19" x14ac:dyDescent="0.25">
      <c r="H321" s="3"/>
      <c r="I321" s="3"/>
      <c r="J321" s="3"/>
      <c r="K321" s="3"/>
      <c r="L321" s="3"/>
      <c r="M321" s="3"/>
      <c r="N321" s="3"/>
      <c r="O321" s="3"/>
      <c r="P321" s="3"/>
      <c r="Q321" s="3"/>
      <c r="R321" s="3"/>
      <c r="S321" s="3"/>
    </row>
    <row r="322" spans="8:19" x14ac:dyDescent="0.25">
      <c r="H322" s="3"/>
      <c r="I322" s="3"/>
      <c r="J322" s="3"/>
      <c r="K322" s="3"/>
      <c r="L322" s="3"/>
      <c r="M322" s="3"/>
      <c r="N322" s="3"/>
      <c r="O322" s="3"/>
      <c r="P322" s="3"/>
      <c r="Q322" s="3"/>
      <c r="R322" s="3"/>
      <c r="S322" s="3"/>
    </row>
    <row r="323" spans="8:19" x14ac:dyDescent="0.25">
      <c r="H323" s="3"/>
      <c r="I323" s="3"/>
      <c r="J323" s="3"/>
      <c r="K323" s="3"/>
      <c r="L323" s="3"/>
      <c r="M323" s="3"/>
      <c r="N323" s="3"/>
      <c r="O323" s="3"/>
      <c r="P323" s="3"/>
      <c r="Q323" s="3"/>
      <c r="R323" s="3"/>
      <c r="S323" s="3"/>
    </row>
    <row r="324" spans="8:19" x14ac:dyDescent="0.25">
      <c r="H324" s="3"/>
      <c r="I324" s="3"/>
      <c r="J324" s="3"/>
      <c r="K324" s="3"/>
      <c r="L324" s="3"/>
      <c r="M324" s="3"/>
      <c r="N324" s="3"/>
      <c r="O324" s="3"/>
      <c r="P324" s="3"/>
      <c r="Q324" s="3"/>
      <c r="R324" s="3"/>
      <c r="S324" s="3"/>
    </row>
    <row r="325" spans="8:19" x14ac:dyDescent="0.25">
      <c r="H325" s="3"/>
      <c r="I325" s="3"/>
      <c r="J325" s="3"/>
      <c r="K325" s="3"/>
      <c r="L325" s="3"/>
      <c r="M325" s="3"/>
      <c r="N325" s="3"/>
      <c r="O325" s="3"/>
      <c r="P325" s="3"/>
      <c r="Q325" s="3"/>
      <c r="R325" s="3"/>
      <c r="S325" s="3"/>
    </row>
    <row r="326" spans="8:19" x14ac:dyDescent="0.25">
      <c r="H326" s="3"/>
      <c r="I326" s="3"/>
      <c r="J326" s="3"/>
      <c r="K326" s="3"/>
      <c r="L326" s="3"/>
      <c r="M326" s="3"/>
      <c r="N326" s="3"/>
      <c r="O326" s="3"/>
      <c r="P326" s="3"/>
      <c r="Q326" s="3"/>
      <c r="R326" s="3"/>
      <c r="S326" s="3"/>
    </row>
    <row r="327" spans="8:19" x14ac:dyDescent="0.25">
      <c r="H327" s="3"/>
      <c r="I327" s="3"/>
      <c r="J327" s="3"/>
      <c r="K327" s="3"/>
      <c r="L327" s="3"/>
      <c r="M327" s="3"/>
      <c r="N327" s="3"/>
      <c r="O327" s="3"/>
      <c r="P327" s="3"/>
      <c r="Q327" s="3"/>
      <c r="R327" s="3"/>
      <c r="S327" s="3"/>
    </row>
    <row r="328" spans="8:19" x14ac:dyDescent="0.25">
      <c r="H328" s="3"/>
      <c r="I328" s="3"/>
      <c r="J328" s="3"/>
      <c r="K328" s="3"/>
      <c r="L328" s="3"/>
      <c r="M328" s="3"/>
      <c r="N328" s="3"/>
      <c r="O328" s="3"/>
      <c r="P328" s="3"/>
      <c r="Q328" s="3"/>
      <c r="R328" s="3"/>
      <c r="S328" s="3"/>
    </row>
    <row r="329" spans="8:19" x14ac:dyDescent="0.25">
      <c r="H329" s="3"/>
      <c r="I329" s="3"/>
      <c r="J329" s="3"/>
      <c r="K329" s="3"/>
      <c r="L329" s="3"/>
      <c r="M329" s="3"/>
      <c r="N329" s="3"/>
      <c r="O329" s="3"/>
      <c r="P329" s="3"/>
      <c r="Q329" s="3"/>
      <c r="R329" s="3"/>
      <c r="S329" s="3"/>
    </row>
    <row r="330" spans="8:19" x14ac:dyDescent="0.25">
      <c r="H330" s="3"/>
      <c r="I330" s="3"/>
      <c r="J330" s="3"/>
      <c r="K330" s="3"/>
      <c r="L330" s="3"/>
      <c r="M330" s="3"/>
      <c r="N330" s="3"/>
      <c r="O330" s="3"/>
      <c r="P330" s="3"/>
      <c r="Q330" s="3"/>
      <c r="R330" s="3"/>
      <c r="S330" s="3"/>
    </row>
    <row r="331" spans="8:19" x14ac:dyDescent="0.25">
      <c r="H331" s="3"/>
      <c r="I331" s="3"/>
      <c r="J331" s="3"/>
      <c r="K331" s="3"/>
      <c r="L331" s="3"/>
      <c r="M331" s="3"/>
      <c r="N331" s="3"/>
      <c r="O331" s="3"/>
      <c r="P331" s="3"/>
      <c r="Q331" s="3"/>
      <c r="R331" s="3"/>
      <c r="S331" s="3"/>
    </row>
    <row r="332" spans="8:19" x14ac:dyDescent="0.25">
      <c r="H332" s="3"/>
      <c r="I332" s="3"/>
      <c r="J332" s="3"/>
      <c r="K332" s="3"/>
      <c r="L332" s="3"/>
      <c r="M332" s="3"/>
      <c r="N332" s="3"/>
      <c r="O332" s="3"/>
      <c r="P332" s="3"/>
      <c r="Q332" s="3"/>
      <c r="R332" s="3"/>
      <c r="S332" s="3"/>
    </row>
    <row r="333" spans="8:19" x14ac:dyDescent="0.25">
      <c r="H333" s="3"/>
      <c r="I333" s="3"/>
      <c r="J333" s="3"/>
      <c r="K333" s="3"/>
      <c r="L333" s="3"/>
      <c r="M333" s="3"/>
      <c r="N333" s="3"/>
      <c r="O333" s="3"/>
      <c r="P333" s="3"/>
      <c r="Q333" s="3"/>
      <c r="R333" s="3"/>
      <c r="S333" s="3"/>
    </row>
    <row r="334" spans="8:19" x14ac:dyDescent="0.25">
      <c r="H334" s="3"/>
      <c r="I334" s="3"/>
      <c r="J334" s="3"/>
      <c r="K334" s="3"/>
      <c r="L334" s="3"/>
      <c r="M334" s="3"/>
      <c r="N334" s="3"/>
      <c r="O334" s="3"/>
      <c r="P334" s="3"/>
      <c r="Q334" s="3"/>
      <c r="R334" s="3"/>
      <c r="S334" s="3"/>
    </row>
    <row r="335" spans="8:19" x14ac:dyDescent="0.25">
      <c r="H335" s="3"/>
      <c r="I335" s="3"/>
      <c r="J335" s="3"/>
      <c r="K335" s="3"/>
      <c r="L335" s="3"/>
      <c r="M335" s="3"/>
      <c r="N335" s="3"/>
      <c r="O335" s="3"/>
      <c r="P335" s="3"/>
      <c r="Q335" s="3"/>
      <c r="R335" s="3"/>
      <c r="S335" s="3"/>
    </row>
    <row r="336" spans="8:19" x14ac:dyDescent="0.25">
      <c r="H336" s="3"/>
      <c r="I336" s="3"/>
      <c r="J336" s="3"/>
      <c r="K336" s="3"/>
      <c r="L336" s="3"/>
      <c r="M336" s="3"/>
      <c r="N336" s="3"/>
      <c r="O336" s="3"/>
      <c r="P336" s="3"/>
      <c r="Q336" s="3"/>
      <c r="R336" s="3"/>
      <c r="S336" s="3"/>
    </row>
    <row r="337" spans="8:19" x14ac:dyDescent="0.25">
      <c r="H337" s="3"/>
      <c r="I337" s="3"/>
      <c r="J337" s="3"/>
      <c r="K337" s="3"/>
      <c r="L337" s="3"/>
      <c r="M337" s="3"/>
      <c r="N337" s="3"/>
      <c r="O337" s="3"/>
      <c r="P337" s="3"/>
      <c r="Q337" s="3"/>
      <c r="R337" s="3"/>
      <c r="S337" s="3"/>
    </row>
    <row r="338" spans="8:19" x14ac:dyDescent="0.25">
      <c r="H338" s="3"/>
      <c r="I338" s="3"/>
      <c r="J338" s="3"/>
      <c r="K338" s="3"/>
      <c r="L338" s="3"/>
      <c r="M338" s="3"/>
      <c r="N338" s="3"/>
      <c r="O338" s="3"/>
      <c r="P338" s="3"/>
      <c r="Q338" s="3"/>
      <c r="R338" s="3"/>
      <c r="S338" s="3"/>
    </row>
    <row r="339" spans="8:19" x14ac:dyDescent="0.25">
      <c r="H339" s="3"/>
      <c r="I339" s="3"/>
      <c r="J339" s="3"/>
      <c r="K339" s="3"/>
      <c r="L339" s="3"/>
      <c r="M339" s="3"/>
      <c r="N339" s="3"/>
      <c r="O339" s="3"/>
      <c r="P339" s="3"/>
      <c r="Q339" s="3"/>
      <c r="R339" s="3"/>
      <c r="S339" s="3"/>
    </row>
    <row r="340" spans="8:19" x14ac:dyDescent="0.25">
      <c r="H340" s="3"/>
      <c r="I340" s="3"/>
      <c r="J340" s="3"/>
      <c r="K340" s="3"/>
      <c r="L340" s="3"/>
      <c r="M340" s="3"/>
      <c r="N340" s="3"/>
      <c r="O340" s="3"/>
      <c r="P340" s="3"/>
      <c r="Q340" s="3"/>
      <c r="R340" s="3"/>
      <c r="S340" s="3"/>
    </row>
    <row r="341" spans="8:19" x14ac:dyDescent="0.25">
      <c r="H341" s="3"/>
      <c r="I341" s="3"/>
      <c r="J341" s="3"/>
      <c r="K341" s="3"/>
      <c r="L341" s="3"/>
      <c r="M341" s="3"/>
      <c r="N341" s="3"/>
      <c r="O341" s="3"/>
      <c r="P341" s="3"/>
      <c r="Q341" s="3"/>
      <c r="R341" s="3"/>
      <c r="S341" s="3"/>
    </row>
    <row r="342" spans="8:19" x14ac:dyDescent="0.25">
      <c r="H342" s="3"/>
      <c r="I342" s="3"/>
      <c r="J342" s="3"/>
      <c r="K342" s="3"/>
      <c r="L342" s="3"/>
      <c r="M342" s="3"/>
      <c r="N342" s="3"/>
      <c r="O342" s="3"/>
      <c r="P342" s="3"/>
      <c r="Q342" s="3"/>
      <c r="R342" s="3"/>
      <c r="S342" s="3"/>
    </row>
    <row r="343" spans="8:19" x14ac:dyDescent="0.25">
      <c r="H343" s="3"/>
      <c r="I343" s="3"/>
      <c r="J343" s="3"/>
      <c r="K343" s="3"/>
      <c r="L343" s="3"/>
      <c r="M343" s="3"/>
      <c r="N343" s="3"/>
      <c r="O343" s="3"/>
      <c r="P343" s="3"/>
      <c r="Q343" s="3"/>
      <c r="R343" s="3"/>
      <c r="S343" s="3"/>
    </row>
    <row r="344" spans="8:19" x14ac:dyDescent="0.25">
      <c r="H344" s="3"/>
      <c r="I344" s="3"/>
      <c r="J344" s="3"/>
      <c r="K344" s="3"/>
      <c r="L344" s="3"/>
      <c r="M344" s="3"/>
      <c r="N344" s="3"/>
      <c r="O344" s="3"/>
      <c r="P344" s="3"/>
      <c r="Q344" s="3"/>
      <c r="R344" s="3"/>
      <c r="S344" s="3"/>
    </row>
    <row r="345" spans="8:19" x14ac:dyDescent="0.25">
      <c r="H345" s="3"/>
      <c r="I345" s="3"/>
      <c r="J345" s="3"/>
      <c r="K345" s="3"/>
      <c r="L345" s="3"/>
      <c r="M345" s="3"/>
      <c r="N345" s="3"/>
      <c r="O345" s="3"/>
      <c r="P345" s="3"/>
      <c r="Q345" s="3"/>
      <c r="R345" s="3"/>
      <c r="S345" s="3"/>
    </row>
    <row r="346" spans="8:19" x14ac:dyDescent="0.25">
      <c r="H346" s="3"/>
      <c r="I346" s="3"/>
      <c r="J346" s="3"/>
      <c r="K346" s="3"/>
      <c r="L346" s="3"/>
      <c r="M346" s="3"/>
      <c r="N346" s="3"/>
      <c r="O346" s="3"/>
      <c r="P346" s="3"/>
      <c r="Q346" s="3"/>
      <c r="R346" s="3"/>
      <c r="S346" s="3"/>
    </row>
    <row r="347" spans="8:19" x14ac:dyDescent="0.25">
      <c r="H347" s="3"/>
      <c r="I347" s="3"/>
      <c r="J347" s="3"/>
      <c r="K347" s="3"/>
      <c r="L347" s="3"/>
      <c r="M347" s="3"/>
      <c r="N347" s="3"/>
      <c r="O347" s="3"/>
      <c r="P347" s="3"/>
      <c r="Q347" s="3"/>
      <c r="R347" s="3"/>
      <c r="S347" s="3"/>
    </row>
    <row r="348" spans="8:19" x14ac:dyDescent="0.25">
      <c r="H348" s="3"/>
      <c r="I348" s="3"/>
      <c r="J348" s="3"/>
      <c r="K348" s="3"/>
      <c r="L348" s="3"/>
      <c r="M348" s="3"/>
      <c r="N348" s="3"/>
      <c r="O348" s="3"/>
      <c r="P348" s="3"/>
      <c r="Q348" s="3"/>
      <c r="R348" s="3"/>
      <c r="S348" s="3"/>
    </row>
    <row r="349" spans="8:19" x14ac:dyDescent="0.25">
      <c r="H349" s="3"/>
      <c r="I349" s="3"/>
      <c r="J349" s="3"/>
      <c r="K349" s="3"/>
      <c r="L349" s="3"/>
      <c r="M349" s="3"/>
      <c r="N349" s="3"/>
      <c r="O349" s="3"/>
      <c r="P349" s="3"/>
      <c r="Q349" s="3"/>
      <c r="R349" s="3"/>
      <c r="S349" s="3"/>
    </row>
    <row r="350" spans="8:19" x14ac:dyDescent="0.25">
      <c r="H350" s="3"/>
      <c r="I350" s="3"/>
      <c r="J350" s="3"/>
      <c r="K350" s="3"/>
      <c r="L350" s="3"/>
      <c r="M350" s="3"/>
      <c r="N350" s="3"/>
      <c r="O350" s="3"/>
      <c r="P350" s="3"/>
      <c r="Q350" s="3"/>
      <c r="R350" s="3"/>
      <c r="S350" s="3"/>
    </row>
    <row r="351" spans="8:19" x14ac:dyDescent="0.25">
      <c r="H351" s="3"/>
      <c r="I351" s="3"/>
      <c r="J351" s="3"/>
      <c r="K351" s="3"/>
      <c r="L351" s="3"/>
      <c r="M351" s="3"/>
      <c r="N351" s="3"/>
      <c r="O351" s="3"/>
      <c r="P351" s="3"/>
      <c r="Q351" s="3"/>
      <c r="R351" s="3"/>
      <c r="S351" s="3"/>
    </row>
    <row r="352" spans="8:19" x14ac:dyDescent="0.25">
      <c r="H352" s="3"/>
      <c r="I352" s="3"/>
      <c r="J352" s="3"/>
      <c r="K352" s="3"/>
      <c r="L352" s="3"/>
      <c r="M352" s="3"/>
      <c r="N352" s="3"/>
      <c r="O352" s="3"/>
      <c r="P352" s="3"/>
      <c r="Q352" s="3"/>
      <c r="R352" s="3"/>
      <c r="S352" s="3"/>
    </row>
    <row r="353" spans="8:19" x14ac:dyDescent="0.25">
      <c r="H353" s="3"/>
      <c r="I353" s="3"/>
      <c r="J353" s="3"/>
      <c r="K353" s="3"/>
      <c r="L353" s="3"/>
      <c r="M353" s="3"/>
      <c r="N353" s="3"/>
      <c r="O353" s="3"/>
      <c r="P353" s="3"/>
      <c r="Q353" s="3"/>
      <c r="R353" s="3"/>
      <c r="S353" s="3"/>
    </row>
    <row r="354" spans="8:19" x14ac:dyDescent="0.25">
      <c r="H354" s="3"/>
      <c r="I354" s="3"/>
      <c r="J354" s="3"/>
      <c r="K354" s="3"/>
      <c r="L354" s="3"/>
      <c r="M354" s="3"/>
      <c r="N354" s="3"/>
      <c r="O354" s="3"/>
      <c r="P354" s="3"/>
      <c r="Q354" s="3"/>
      <c r="R354" s="3"/>
      <c r="S354" s="3"/>
    </row>
    <row r="355" spans="8:19" x14ac:dyDescent="0.25">
      <c r="H355" s="3"/>
      <c r="I355" s="3"/>
      <c r="J355" s="3"/>
      <c r="K355" s="3"/>
      <c r="L355" s="3"/>
      <c r="M355" s="3"/>
      <c r="N355" s="3"/>
      <c r="O355" s="3"/>
      <c r="P355" s="3"/>
      <c r="Q355" s="3"/>
      <c r="R355" s="3"/>
      <c r="S355" s="3"/>
    </row>
    <row r="356" spans="8:19" x14ac:dyDescent="0.25">
      <c r="H356" s="3"/>
      <c r="I356" s="3"/>
      <c r="J356" s="3"/>
      <c r="K356" s="3"/>
      <c r="L356" s="3"/>
      <c r="M356" s="3"/>
      <c r="N356" s="3"/>
      <c r="O356" s="3"/>
      <c r="P356" s="3"/>
      <c r="Q356" s="3"/>
      <c r="R356" s="3"/>
      <c r="S356" s="3"/>
    </row>
    <row r="357" spans="8:19" x14ac:dyDescent="0.25">
      <c r="H357" s="3"/>
      <c r="I357" s="3"/>
      <c r="J357" s="3"/>
      <c r="K357" s="3"/>
      <c r="L357" s="3"/>
      <c r="M357" s="3"/>
      <c r="N357" s="3"/>
      <c r="O357" s="3"/>
      <c r="P357" s="3"/>
      <c r="Q357" s="3"/>
      <c r="R357" s="3"/>
      <c r="S357" s="3"/>
    </row>
    <row r="358" spans="8:19" x14ac:dyDescent="0.25">
      <c r="H358" s="3"/>
      <c r="I358" s="3"/>
      <c r="J358" s="3"/>
      <c r="K358" s="3"/>
      <c r="L358" s="3"/>
      <c r="M358" s="3"/>
      <c r="N358" s="3"/>
      <c r="O358" s="3"/>
      <c r="P358" s="3"/>
      <c r="Q358" s="3"/>
      <c r="R358" s="3"/>
      <c r="S358" s="3"/>
    </row>
    <row r="359" spans="8:19" x14ac:dyDescent="0.25">
      <c r="H359" s="3"/>
      <c r="I359" s="3"/>
      <c r="J359" s="3"/>
      <c r="K359" s="3"/>
      <c r="L359" s="3"/>
      <c r="M359" s="3"/>
      <c r="N359" s="3"/>
      <c r="O359" s="3"/>
      <c r="P359" s="3"/>
      <c r="Q359" s="3"/>
      <c r="R359" s="3"/>
      <c r="S359" s="3"/>
    </row>
    <row r="360" spans="8:19" x14ac:dyDescent="0.25">
      <c r="H360" s="3"/>
      <c r="I360" s="3"/>
      <c r="J360" s="3"/>
      <c r="K360" s="3"/>
      <c r="L360" s="3"/>
      <c r="M360" s="3"/>
      <c r="N360" s="3"/>
      <c r="O360" s="3"/>
      <c r="P360" s="3"/>
      <c r="Q360" s="3"/>
      <c r="R360" s="3"/>
      <c r="S360" s="3"/>
    </row>
  </sheetData>
  <mergeCells count="111">
    <mergeCell ref="A6:A7"/>
    <mergeCell ref="C6:C7"/>
    <mergeCell ref="D6:D7"/>
    <mergeCell ref="B6:B7"/>
    <mergeCell ref="H6:S6"/>
    <mergeCell ref="G6:G7"/>
    <mergeCell ref="F6:F7"/>
    <mergeCell ref="E6:E7"/>
    <mergeCell ref="D60:D64"/>
    <mergeCell ref="E60:E64"/>
    <mergeCell ref="C60:C64"/>
    <mergeCell ref="B60:B64"/>
    <mergeCell ref="A60:A64"/>
    <mergeCell ref="E17:E19"/>
    <mergeCell ref="D17:D19"/>
    <mergeCell ref="C17:C19"/>
    <mergeCell ref="A10:A19"/>
    <mergeCell ref="B10:B19"/>
    <mergeCell ref="A8:A9"/>
    <mergeCell ref="B8:B9"/>
    <mergeCell ref="D11:D16"/>
    <mergeCell ref="E11:E16"/>
    <mergeCell ref="C11:C16"/>
    <mergeCell ref="B20:B25"/>
    <mergeCell ref="A20:A25"/>
    <mergeCell ref="E26:E32"/>
    <mergeCell ref="D26:D32"/>
    <mergeCell ref="C26:C32"/>
    <mergeCell ref="A26:A32"/>
    <mergeCell ref="B26:B32"/>
    <mergeCell ref="E20:E22"/>
    <mergeCell ref="C23:C25"/>
    <mergeCell ref="D23:D25"/>
    <mergeCell ref="E23:E25"/>
    <mergeCell ref="C20:C22"/>
    <mergeCell ref="D20:D22"/>
    <mergeCell ref="E37:E40"/>
    <mergeCell ref="D37:D40"/>
    <mergeCell ref="C37:C40"/>
    <mergeCell ref="B37:B40"/>
    <mergeCell ref="A37:A40"/>
    <mergeCell ref="D33:D36"/>
    <mergeCell ref="C33:C36"/>
    <mergeCell ref="B33:B36"/>
    <mergeCell ref="A33:A36"/>
    <mergeCell ref="E33:E36"/>
    <mergeCell ref="B41:B42"/>
    <mergeCell ref="A41:A43"/>
    <mergeCell ref="D44:D46"/>
    <mergeCell ref="E44:E46"/>
    <mergeCell ref="C44:C47"/>
    <mergeCell ref="A44:A59"/>
    <mergeCell ref="B44:B47"/>
    <mergeCell ref="B48:B59"/>
    <mergeCell ref="C48:C59"/>
    <mergeCell ref="D48:D59"/>
    <mergeCell ref="E48:E59"/>
    <mergeCell ref="A65:A75"/>
    <mergeCell ref="B65:B75"/>
    <mergeCell ref="C71:C75"/>
    <mergeCell ref="D71:D75"/>
    <mergeCell ref="E71:E75"/>
    <mergeCell ref="D65:D68"/>
    <mergeCell ref="E65:E68"/>
    <mergeCell ref="C65:C68"/>
    <mergeCell ref="C69:C70"/>
    <mergeCell ref="D69:D70"/>
    <mergeCell ref="E69:E70"/>
    <mergeCell ref="E94:E96"/>
    <mergeCell ref="D94:D96"/>
    <mergeCell ref="C94:C96"/>
    <mergeCell ref="A76:A85"/>
    <mergeCell ref="E86:E92"/>
    <mergeCell ref="D86:D92"/>
    <mergeCell ref="C86:C92"/>
    <mergeCell ref="B86:B92"/>
    <mergeCell ref="A86:A92"/>
    <mergeCell ref="C82:C85"/>
    <mergeCell ref="D82:D85"/>
    <mergeCell ref="E82:E85"/>
    <mergeCell ref="E79:E81"/>
    <mergeCell ref="B76:B85"/>
    <mergeCell ref="E76:E78"/>
    <mergeCell ref="D76:D78"/>
    <mergeCell ref="C76:C78"/>
    <mergeCell ref="D79:D81"/>
    <mergeCell ref="C79:C81"/>
    <mergeCell ref="A1:B4"/>
    <mergeCell ref="C1:G4"/>
    <mergeCell ref="H1:I4"/>
    <mergeCell ref="C111:C112"/>
    <mergeCell ref="D111:D112"/>
    <mergeCell ref="E111:E112"/>
    <mergeCell ref="E113:E114"/>
    <mergeCell ref="C113:C114"/>
    <mergeCell ref="D113:D114"/>
    <mergeCell ref="D107:D110"/>
    <mergeCell ref="E107:E110"/>
    <mergeCell ref="C107:C110"/>
    <mergeCell ref="B101:B114"/>
    <mergeCell ref="A101:A114"/>
    <mergeCell ref="E101:E104"/>
    <mergeCell ref="E105:E106"/>
    <mergeCell ref="D101:D104"/>
    <mergeCell ref="D105:D106"/>
    <mergeCell ref="C101:C106"/>
    <mergeCell ref="E97:E100"/>
    <mergeCell ref="D97:D100"/>
    <mergeCell ref="C97:C100"/>
    <mergeCell ref="B94:B100"/>
    <mergeCell ref="A94:A100"/>
  </mergeCells>
  <phoneticPr fontId="2" type="noConversion"/>
  <pageMargins left="0.7" right="0.7" top="0.75" bottom="0.75" header="0.3" footer="0.3"/>
  <pageSetup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Misionales</vt:lpstr>
      <vt:lpstr>Transversales</vt:lpstr>
      <vt:lpstr>Misionales!Área_de_impresión</vt:lpstr>
      <vt:lpstr>Transversales!Área_de_impresión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Alvaro Peña</dc:creator>
  <cp:keywords/>
  <dc:description/>
  <cp:lastModifiedBy>ALVARO JOSE PENA ESCOBAR</cp:lastModifiedBy>
  <cp:revision/>
  <dcterms:created xsi:type="dcterms:W3CDTF">2024-01-09T16:22:00Z</dcterms:created>
  <dcterms:modified xsi:type="dcterms:W3CDTF">2024-01-10T21:29:09Z</dcterms:modified>
  <cp:category/>
  <cp:contentStatus/>
</cp:coreProperties>
</file>