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inenergiacol-my.sharepoint.com/personal/ajpena_minenergia_gov_co/Documents/Escritorio/"/>
    </mc:Choice>
  </mc:AlternateContent>
  <xr:revisionPtr revIDLastSave="3304" documentId="8_{183E67FA-9EF2-4A56-AEBE-7280DD2C5FAB}" xr6:coauthVersionLast="47" xr6:coauthVersionMax="47" xr10:uidLastSave="{51C275EB-951F-4E14-828C-FCB2F8C59730}"/>
  <bookViews>
    <workbookView xWindow="20370" yWindow="-120" windowWidth="29040" windowHeight="15720" xr2:uid="{E0C8C9BD-A192-4170-9EBB-1774A9D6E1CD}"/>
  </bookViews>
  <sheets>
    <sheet name="Misionales" sheetId="2" r:id="rId1"/>
    <sheet name="Transversales" sheetId="1" r:id="rId2"/>
  </sheets>
  <definedNames>
    <definedName name="_xlnm.Print_Area" localSheetId="0">Misionales!$A$1:$F$94</definedName>
    <definedName name="_xlnm.Print_Area" localSheetId="1">Transversales!$A$1:$S$163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1" l="1"/>
  <c r="I68" i="1" s="1"/>
  <c r="J68" i="1" s="1"/>
  <c r="K68" i="1" s="1"/>
  <c r="L68" i="1" s="1"/>
  <c r="M68" i="1" s="1"/>
  <c r="N68" i="1" s="1"/>
  <c r="O68" i="1" s="1"/>
  <c r="P68" i="1" s="1"/>
  <c r="Q68" i="1" s="1"/>
  <c r="H67" i="1"/>
  <c r="I67" i="1" s="1"/>
  <c r="J67" i="1" s="1"/>
  <c r="K67" i="1" s="1"/>
  <c r="L67" i="1" s="1"/>
  <c r="M67" i="1" s="1"/>
  <c r="N67" i="1" s="1"/>
  <c r="O67" i="1" s="1"/>
  <c r="P67" i="1" s="1"/>
  <c r="Q67" i="1" s="1"/>
  <c r="H66" i="1"/>
  <c r="I66" i="1" s="1"/>
  <c r="J66" i="1" s="1"/>
  <c r="K66" i="1" s="1"/>
  <c r="L66" i="1" s="1"/>
  <c r="M66" i="1" s="1"/>
  <c r="N66" i="1" s="1"/>
  <c r="O66" i="1" s="1"/>
  <c r="P66" i="1" s="1"/>
  <c r="Q66" i="1" s="1"/>
  <c r="H65" i="1"/>
  <c r="I65" i="1" s="1"/>
  <c r="J65" i="1" s="1"/>
  <c r="K65" i="1" s="1"/>
  <c r="L65" i="1" s="1"/>
  <c r="M65" i="1" s="1"/>
  <c r="N65" i="1" s="1"/>
  <c r="O65" i="1" s="1"/>
  <c r="P65" i="1" s="1"/>
  <c r="Q65" i="1" s="1"/>
  <c r="L19" i="1"/>
  <c r="L18" i="1"/>
  <c r="L17" i="1"/>
  <c r="L16" i="1"/>
  <c r="L15" i="1"/>
  <c r="L14" i="1"/>
  <c r="L13" i="1"/>
  <c r="L12" i="1"/>
  <c r="L11" i="1"/>
</calcChain>
</file>

<file path=xl/sharedStrings.xml><?xml version="1.0" encoding="utf-8"?>
<sst xmlns="http://schemas.openxmlformats.org/spreadsheetml/2006/main" count="752" uniqueCount="445">
  <si>
    <t>DEPENDENCIA</t>
  </si>
  <si>
    <t>COMPONENTE</t>
  </si>
  <si>
    <t>PROPÓSITO</t>
  </si>
  <si>
    <t>INDICADOR DE RESULTADO</t>
  </si>
  <si>
    <t>INDICADOR DE PRODUCTO</t>
  </si>
  <si>
    <t>META INDICADOR DE PRODUCTO</t>
  </si>
  <si>
    <t>PROGRAMACIÓN INDICADORES DE PRODUCTO</t>
  </si>
  <si>
    <t>ENERO</t>
  </si>
  <si>
    <t>FEBRERO</t>
  </si>
  <si>
    <t>MARZO</t>
  </si>
  <si>
    <t>ABRIL</t>
  </si>
  <si>
    <t>MAYO</t>
  </si>
  <si>
    <t>JUNIO</t>
  </si>
  <si>
    <t>JULIO</t>
  </si>
  <si>
    <t>AGOSTO</t>
  </si>
  <si>
    <t>SEPTIEMBRE</t>
  </si>
  <si>
    <t>OCTUBRE</t>
  </si>
  <si>
    <t>NOVIEMBRE</t>
  </si>
  <si>
    <t>DICIEMBRE</t>
  </si>
  <si>
    <t>Grupo de Jurisdicción  Coactiva</t>
  </si>
  <si>
    <t>Fortalecimiento de la Gestión Institucional (Gestión Institucional)</t>
  </si>
  <si>
    <t>Garantizar el recaudo de las obligaciones en dinero a favor del Ministerio de Minas y Energía</t>
  </si>
  <si>
    <t>Recaudo de las obligaciones en dinero a favor del Ministerio de Minas y Energía</t>
  </si>
  <si>
    <t>Total del monto de cartera recaudada</t>
  </si>
  <si>
    <t>Numero de Titulos Ejecutivos recibidos / nuemero de Autos de avocar conocimiento expedidos.</t>
  </si>
  <si>
    <t>Grupo Comunicaciones y Prensa</t>
  </si>
  <si>
    <t>Comunicar de manera transparente y clara la informacion objeto de las actividades del MME</t>
  </si>
  <si>
    <t>Boletines de prensa generados desde el Grupo de Comunicaciones y Prensa sobre asuntos del ministerio de Minas y Energía</t>
  </si>
  <si>
    <t>Proveer a la población nacional de manera clara, oportuna, veridica la información generada por el funcionamiento a traves de los canales de comunicación digital propios del Minas y Energia .</t>
  </si>
  <si>
    <t>Promover una comunicación clara y asertiva de doble via entre el despacho del ministro y las diferentes dependencias de la entidad</t>
  </si>
  <si>
    <t>Percepción de la información transmitida al interior del ministerio del Ministerio de Minas y Energia</t>
  </si>
  <si>
    <t>Desarrollo de programas de contenidos en Vivo</t>
  </si>
  <si>
    <t>Boletines informativos emitidos a través del Canal Vivo Minenergia</t>
  </si>
  <si>
    <t>Numero de Piezas graficas creadas para la comunicación interna de contenidos de importancia para el Ministerio.</t>
  </si>
  <si>
    <t>Grupo Gestión Contractual</t>
  </si>
  <si>
    <t>Fortalecer la etapa post contractual respecto a la liquidación de  los contratos suscritos por el ministerio de minas y energía</t>
  </si>
  <si>
    <t>Implementar la plataforma neon como medio para gestionar y controlar los trámites de liquidaciones contractuales</t>
  </si>
  <si>
    <t>Implementar formato para certificación de balance financiero y acta de liquidación dentro del sistema integrado de gestión</t>
  </si>
  <si>
    <t>Socializar mediante mesas de trabajo y comunicaciones remitidas los formatos implementados</t>
  </si>
  <si>
    <t>Fortalecer la etapa post contractual respecto al procedimiento de incumplimiento, imposición de multas o sanciones  de  los contratos suscritos por el ministerio de minas y energía</t>
  </si>
  <si>
    <t>Diseñar e implementar el Procedimiento para imposición de multas, sanciones y declaratorias de incumplimiento dentro del sistema integrado de gestión</t>
  </si>
  <si>
    <t>Socializar el procedimiento a todos los servidores con rol de supervisores y partes interesadas</t>
  </si>
  <si>
    <t>Diseñar y mantener actualizada matriz de procesos de incumplimiento radicados y estado de los mismos</t>
  </si>
  <si>
    <t>Oficina de Control Interno</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</si>
  <si>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</si>
  <si>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Cumplimiento de informes de ley y los asociados a funciones legalmente asignadas a la Oficina de Control Interno contenids en el Programa Anual de Auditoria Interna Independiente</t>
  </si>
  <si>
    <t xml:space="preserve">Informe de Auditoria del Sistema de Administración de Riesgos del Ministerio de Minas y Energía </t>
  </si>
  <si>
    <t xml:space="preserve">Mesas de Asesoria y Prevención por área organizacional </t>
  </si>
  <si>
    <t xml:space="preserve">Mesas de análisis y valoración de riesgos y controles por área organizacional </t>
  </si>
  <si>
    <t xml:space="preserve">Informe de seguimiento atención a la CGR </t>
  </si>
  <si>
    <t>Seguimiento al  Programa de Auditoria Interna Independiente</t>
  </si>
  <si>
    <t>Mesas de seguimiento a la gestión del PAA por área organizacional</t>
  </si>
  <si>
    <t xml:space="preserve">Programa de Auditoria Interna Independiente PAAI 2023 </t>
  </si>
  <si>
    <t>Oficina de Control Interno Disciplinario</t>
  </si>
  <si>
    <t>Desarrollar adecuada y oportunamente actuación disciplinaria, proponer  correctivos, medidas de prevención y participar en la ejecución de programas y estrategias orientados a la lucha contra la corrupcion,  la divulgacion del regimen disciplinario y la promoción de un servicio público con integridad.</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</si>
  <si>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</si>
  <si>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Publicación de piezas de sensibilización para la prevesión de conductas disciplinarias recurrentes.</t>
  </si>
  <si>
    <t>Sesiones de instancia de evaluación de la gestion y compromisos</t>
  </si>
  <si>
    <t>Publicación de informes de gestion: quejas recibidas y tramites realizados</t>
  </si>
  <si>
    <t xml:space="preserve">Actividad de prevension resultado de las conductas disciplinarias recurrentes </t>
  </si>
  <si>
    <t>Grupo Gestión Financiera y Contable</t>
  </si>
  <si>
    <t xml:space="preserve">registro y control de la informacion interna y externa de acuerdo al Regimen de Contabilidad Publica, Resoluciones, circulares etc, de la CGN, </t>
  </si>
  <si>
    <t>Control y Regisro de la informacion de ingresos en el  aplicativo correspondiente</t>
  </si>
  <si>
    <t>Analisis de las cuentas del Balnace</t>
  </si>
  <si>
    <t>Elaboración y Publicacion de los Estados Financieros</t>
  </si>
  <si>
    <t>Grupo Asuntos Legislativos</t>
  </si>
  <si>
    <t xml:space="preserve">Fortalecer el cumplimiento de la ley 5 de 1992 a través de seguimiento, consolidación y análisis interno por parte del GAL, equipos de trabajo y entidades adscritas al Ministerio de minas y energía. </t>
  </si>
  <si>
    <t>Informe de seguimiento de los requerimientos y solicitudes de información basados en la Ley 5 de 1992.</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</si>
  <si>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</si>
  <si>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Informe de seguimiento de los requerimientos de control Político y/o invitaciones presentadas por el Congreso de la República.</t>
  </si>
  <si>
    <t>Fortalecer la gestión institucional y mejorar el servicio integral para generar una planeación integral orientada a resultados y a esquemas de seguimiento unificados</t>
  </si>
  <si>
    <t xml:space="preserve">Dar cumplimiento a lo establecido por el Plan Nacional de Desarrollo "Colombia Potencia Mundial de la Vida" en materia minero energética, que requiere  de nuevas leyes y actos legislativos. </t>
  </si>
  <si>
    <t>Matriz de conceptos de Proyectos de Ley</t>
  </si>
  <si>
    <t>Grupo de Relacionamiento con el Ciudadano y Gestión de la Información</t>
  </si>
  <si>
    <t>Procesos o tramites institucionales automatizados</t>
  </si>
  <si>
    <t>Plan Institucional de Archivos - PINAR</t>
  </si>
  <si>
    <t>Servicios de integración implementados entre el SGDEA-ARGO y Aplicativos institucinales</t>
  </si>
  <si>
    <t xml:space="preserve">Acompañamiento técnico a los responsables de los archivos de gestión del Ministerio </t>
  </si>
  <si>
    <t>Fomentar iniciativas para generar transparencia y participación ciudadana en la actuación administrativa de las entidades del sector minero energético</t>
  </si>
  <si>
    <t>Fortalecer la interacción con los ciudadanos, impactando la prestación del servicio y la mejora en la participación de grupos de valor</t>
  </si>
  <si>
    <t xml:space="preserve">FOROS como mecanismo de Participación ciudadana </t>
  </si>
  <si>
    <t>Apoyar la realización de la Audiencia Publica aplicando las etapas de Rendición de Cuentas 2022-2024</t>
  </si>
  <si>
    <t xml:space="preserve">Reportar tramites y servicio y otros procedimientos de OPAS  </t>
  </si>
  <si>
    <t>Fortalecimiento y/o actualización de los Canales de Atención a la Ciudadanía</t>
  </si>
  <si>
    <t>Realizar la medición y seguimiento de la encuesta de satisfacción a la ciudadanía y grupos de valor de la entidad</t>
  </si>
  <si>
    <t>Fortalecimiento de atención al ciudadano y grupos de valor a través de canal virtual, mediante agendamiento de las interacciones</t>
  </si>
  <si>
    <t xml:space="preserve">Implementación de la ventanilla única del MME, con el fin de actuar de manera  articulada con las entidades adscritas al MME </t>
  </si>
  <si>
    <t>Mejora en el sistema de alertas tempranas de prevención automaticas a traves del sistema ARGO</t>
  </si>
  <si>
    <t>Diseño y ejecución de campañas de comunicación para sensibilizar sobre la importancia de dar respuesta oportuna a los Derechos de Petición</t>
  </si>
  <si>
    <t xml:space="preserve">Estrategias de lenguaje claro </t>
  </si>
  <si>
    <t xml:space="preserve">Espacios de diálogo ciudadanos al interior y exterior de la entidad </t>
  </si>
  <si>
    <t>-</t>
  </si>
  <si>
    <t>Fortelecer la estrategia SOLARIS de relacionamiento con el ciudadano al interior de la entidad</t>
  </si>
  <si>
    <t>Grupo de Ejecución Presupuestal</t>
  </si>
  <si>
    <t>Definir Requerimiento de la plantilla</t>
  </si>
  <si>
    <t>Desarrollo del reporte</t>
  </si>
  <si>
    <t>Pruebas del Reporte</t>
  </si>
  <si>
    <t>Correcciones al reporte</t>
  </si>
  <si>
    <t>Paso a Produccion de la plantilla</t>
  </si>
  <si>
    <t>Oficina Asesora Jurídica</t>
  </si>
  <si>
    <t>Proyectos normativos, regulatorios y legislativos del sector minero energético</t>
  </si>
  <si>
    <t>Resoluciones que resuelven solicitudes y recursos de reposición de aplazamiento de fecha de entrada en operación de proyectos sector eléctrico</t>
  </si>
  <si>
    <t xml:space="preserve">Resoluciones Ejecutivas que declara de utilidad pública e interés social proyectos eléctricos y áreas  necesarias para su construcción y protección. </t>
  </si>
  <si>
    <t>Conceptos sobre temas del sector minero-energético emitidos</t>
  </si>
  <si>
    <t>Actuaciones procesales y extraprocesales realizadas</t>
  </si>
  <si>
    <t>Tasa de éxito procesal</t>
  </si>
  <si>
    <t>Ampliar las estrategias y crear nuevos instrumentos jurídicos y judiciales en el marco de las nuevas políticas de gobierno relacionadas con la transformación del sector minero</t>
  </si>
  <si>
    <t>Documentos Metodológicos nueva politica de Gobierno</t>
  </si>
  <si>
    <t>Documentos de Investigación Sobre Litigiosidad</t>
  </si>
  <si>
    <t>Documentos de Investigación sobre Esquemas Normativos</t>
  </si>
  <si>
    <t>Documentos de Lineamientos Técnicos</t>
  </si>
  <si>
    <t>Grupo de Gestión Administrativa</t>
  </si>
  <si>
    <t>Fomentar desde la gestión administrativa la transformación cultural con enfoque a sostenibilidad ambiental</t>
  </si>
  <si>
    <t>Espacios de sostenibilidad ambiental en las sedes del MME</t>
  </si>
  <si>
    <t>Plan ambiental con contenidos a desarrollar</t>
  </si>
  <si>
    <t>Socializar plan ambiental</t>
  </si>
  <si>
    <t>Informe de seguimiento al plan ambiental - PA</t>
  </si>
  <si>
    <t>Fomentar desde la gestión administrativa el cumplimiento del procedimiento de comisiones y gastos de desplazamiento</t>
  </si>
  <si>
    <t>Estraregias para el control de la gestión de comisiones del MME</t>
  </si>
  <si>
    <t>Informes de seguimiento de tiempo de trámite y pago de legalizaciones elaborado.</t>
  </si>
  <si>
    <t>Informe de seguimiento a comisiones y desplazamientos pendientes de legalizar elaborado.</t>
  </si>
  <si>
    <t>Dias promedio para el tramite de pago de las lehalizaciones radicadas.</t>
  </si>
  <si>
    <t>Fomentar desde la gestión administrativa la transformación cultural con enfoque a optimización en la gestión de activos</t>
  </si>
  <si>
    <t>Espacios para la gestión de activos del MME</t>
  </si>
  <si>
    <t>Plan de abastecimiento estratégico a ejecutar en la vigencia</t>
  </si>
  <si>
    <t xml:space="preserve">Informe de seguimiento plan de abastecimiento estratégico </t>
  </si>
  <si>
    <t>Realizar conciliación entre almacén y gestión contable</t>
  </si>
  <si>
    <t>Resoluciones de baja de activos.</t>
  </si>
  <si>
    <t>Subdirección de Talento Humano</t>
  </si>
  <si>
    <t>Planes y Programas para el desarrollo del capital Humano del Ministerio de Minas y Energía ejecutados</t>
  </si>
  <si>
    <t>Formular Plan Anual de vacantes</t>
  </si>
  <si>
    <t>Formular Plan previsión de recursos humanos</t>
  </si>
  <si>
    <t>Plan de Bienestar del MME</t>
  </si>
  <si>
    <t>Plan de Capacitación del MME</t>
  </si>
  <si>
    <t>Programa de Salud y Seguridad en el Trabajo - SST</t>
  </si>
  <si>
    <t>Plan Estratégico de Talento Humano</t>
  </si>
  <si>
    <t>Plan de incentivos institucional</t>
  </si>
  <si>
    <t>Grupo de Tesorería</t>
  </si>
  <si>
    <t>Lograr la automatización de la herramienta utilizada para el seguimiento al Programa Anual Mensualizado de Caja - PAC</t>
  </si>
  <si>
    <t>Herramienta para el seguimiento al Programa Anual Mensualizado de Caja - PAC</t>
  </si>
  <si>
    <t>Grupo de Tecnologías de Información y Comunicación</t>
  </si>
  <si>
    <t>Seguimiento al plan estrategico de tecnologias de la información PETI vigencia 2024</t>
  </si>
  <si>
    <t>Seguimiento al plan de tratamiento de riesgos de seguridad de la información</t>
  </si>
  <si>
    <t xml:space="preserve">Seguimiento al plan de seguridad y privacidad de la información </t>
  </si>
  <si>
    <t>Mejoras a sistemas de información en funcionamiento</t>
  </si>
  <si>
    <t xml:space="preserve">Disponibilidad de los servicios de los canales de comunicación de la entidad </t>
  </si>
  <si>
    <t>Nivel de satisfaccion de los usuarios en la atención de la mesa de ayuda</t>
  </si>
  <si>
    <t>Servicio de suscripción y/o adquisición de herramientas colaborativas o de gestión</t>
  </si>
  <si>
    <t>Oficina de Planeación y Gestión Internacional</t>
  </si>
  <si>
    <t>Generar apropiación del SIG y el MIPG mediante alternativas innovadoras que permitan reconocer qué es y para qué es</t>
  </si>
  <si>
    <t>Orientar y acompañar la implementación actual y/o mantenimiento del MIPG</t>
  </si>
  <si>
    <t>Documento de diseño para el repositorio del MME</t>
  </si>
  <si>
    <t>Consolidar y analizar las respuestas y evidencias del FURAG</t>
  </si>
  <si>
    <t>Responder oportunamente el FURAG</t>
  </si>
  <si>
    <t>Definir el programa institucional de transparencia y ética pública</t>
  </si>
  <si>
    <t>Ejecutar las actividades del programa institucional de transparencia y ética pública</t>
  </si>
  <si>
    <t>Cerrar las brechas de cada política de MIPG</t>
  </si>
  <si>
    <t>Coordinar la implementación del programa de transparencia y ética publica para evitar riesgos de corrupción</t>
  </si>
  <si>
    <t>Liderar la integración de los sistemas de gestión con apoyo de las dependencias y fortalecimiento de los líderes SIG</t>
  </si>
  <si>
    <t>Integrar los sistemas de gestión del Ministerio</t>
  </si>
  <si>
    <t>Culminar la transición del SGC de acuerdo con el nuevo mapa de procesos</t>
  </si>
  <si>
    <t>Diseñar plan de integración de los sistemas SGA y SST (fase I)</t>
  </si>
  <si>
    <t>Ejecutar plan de integración de los sistemas SGA y SST (fase I)</t>
  </si>
  <si>
    <t>Definir y ejecutar programa de auditoría interna 2024</t>
  </si>
  <si>
    <t>Fortalecer el relacionamiento sectorial logrando niveles de colaboración y buenas practicas en el sector para gestión y desempeño</t>
  </si>
  <si>
    <t>Ejecutar las actividades de fortalecimiento sectorial</t>
  </si>
  <si>
    <t>Realizar Comité Sectorial de Gestión y Desempeño</t>
  </si>
  <si>
    <t>Realizar el diagnóstico sectorial de los sistemas de gestión</t>
  </si>
  <si>
    <t xml:space="preserve">Fortalecer el posicionamiento del sector minero-energético en escenarios internacionales promoviendo una transición energética justa segura, confiable y eficiente </t>
  </si>
  <si>
    <t>Iniciar oportunamente los procesos coactivos</t>
  </si>
  <si>
    <t>Numero de Titulos Ejecutivos recibidos / numero de Autos de avocar conocimiento expedidos.</t>
  </si>
  <si>
    <t>Boletines informativos dispuestos desde el grupo de Comunicaicones y Prensa para su difusión</t>
  </si>
  <si>
    <t>Publicaciones realizadas por el Grupo de Comunicaciones y Prensa a través del perfil oficial del ministerio en la red social LinkedIn</t>
  </si>
  <si>
    <t>Publicaciones realizadas por el Grupo de Comunicaciones y Prensa a través del perfil oficial del ministerio en la red social Instagram</t>
  </si>
  <si>
    <t>Publicaciones realizadas por el Grupo de Comunicaciones y Prensa a través del perfil oficial del ministerio en la red social Twitter</t>
  </si>
  <si>
    <t>Publicaciones realizadas por el Grupo de Comunicaciones y Prensa a través del perfil oficial del ministerio en la red social Facebook</t>
  </si>
  <si>
    <t>Publicaciones realizadas por el Grupo de Comunicaciones y Prensa a través del perfil oficial del ministerio en la red social de TikTok.</t>
  </si>
  <si>
    <t>Publicaciones realizadas por el Grupo de Comunicaciones y Prensa a través del perfil oficial del ministerio en la red social de YouTube.</t>
  </si>
  <si>
    <t>Efecto en los contenidos difundidos a traves de los diferentes canales de la entidad, a acargo del grupo de Comunicaciones y Prensa</t>
  </si>
  <si>
    <t>Fortalecimiento en la etapa de liquidación de los contratos suscritos por el MME</t>
  </si>
  <si>
    <t>Fortalecimiento en los procesos de incumplimiento, imposición de multas o sanciones solicitados por las áreas</t>
  </si>
  <si>
    <t>Estados financieros elaborados y disponibles para toma de decisiones</t>
  </si>
  <si>
    <t>Contar con información de rentabilidad y solvencia, que sirva para el diagnóstico patrimonial y económico de la entidad</t>
  </si>
  <si>
    <t>Requerimientos y solicitudes de información atendidos basados en la Ley 5 de 1992.</t>
  </si>
  <si>
    <t>Requerimientos de control Político y/o invitaciones presentadas por el Congreso de la República consolidados, respondidos con participación de forma articulada.</t>
  </si>
  <si>
    <t>Proyectos de Ley y acto Legislativo de interés del sector Minero energético con acompañamiento.</t>
  </si>
  <si>
    <t>Procesos y/o servicios de información institucionales, optimizado en tiempos y recursos, dotando de transparencia la gestión administrativa mediante la digitalización de procesos</t>
  </si>
  <si>
    <t>Lograr la optimización de los procesos de información institucional, dotando de transparencia la gestión administrativa mediante la digitalización de procesos</t>
  </si>
  <si>
    <t>Interacción con los ciudadanos, impactando la prestación del servicio y la mejora en la participación de grupos de valor</t>
  </si>
  <si>
    <t>Fortalcer el proceso de ejecución presupuestal mediante el cargue masivo de Solicitudes de Certificados de Disponibilidad Presupuestal en Sistema Integrado de Informacion Financiera - SIIF</t>
  </si>
  <si>
    <t>Plantilla de cargas masivas de solicitudes de CDPS creadas</t>
  </si>
  <si>
    <t>Defender los intereses de la Nación - MME a través de las actuaciones procesales y extraprocesales, mediante la implementación y puesta en marcha de estrategias que reduzcan litigiosidad y generen acciones de litigio de alto impacto</t>
  </si>
  <si>
    <t>Seguridad jurídica de la reglamentación en los de temas relacionados con los ejes transformacionales del Plan Nacional de Desarrollo garantizados</t>
  </si>
  <si>
    <t>Implementación y puesta en marcha de  estrategias que reduzcan litigiosidad y generen acciones de litigio de alto impacto</t>
  </si>
  <si>
    <t>Estrategias ampliadas y nuevos instrumentos jurídicos y judiciale creados en el marco de las nuevas políticas de gobierno relacionadas con la transformación del sector minero</t>
  </si>
  <si>
    <t>Presupuesto Ejecutado proyecto de inversión Ampliación de las estrategias y nuevos instrumentos jurídicos y judiciales en el MME por $2.090.000.000</t>
  </si>
  <si>
    <t>Cumplir el propósito superior y los valores del Ministerio de Minas y Energía enmarcados en la normativa</t>
  </si>
  <si>
    <t>Herramienta utilizada para el seguimiento al Programa Anual Mensualizado de Caja - PAC con automatización</t>
  </si>
  <si>
    <t>Optimizar los tiempos en la prestación de los servicios mediante el fortalecimiento de las herramientas técnológicas</t>
  </si>
  <si>
    <t>Planes instituciaonales a cargo del Grupo de Tecnologias de la Información y las Comunicaciones con seguimiento</t>
  </si>
  <si>
    <t>Acciones de mejoras a los servicios y herramientas tecnológicas</t>
  </si>
  <si>
    <t>Producto</t>
  </si>
  <si>
    <t>Guia digital para petroleo y otros productos (sistema de información) elaborada</t>
  </si>
  <si>
    <t xml:space="preserve">Supervisión y control del petroleo y otros productos </t>
  </si>
  <si>
    <t>Dirección de Hidrocarburos</t>
  </si>
  <si>
    <t>Número de actos administrativos relacionados con la metodología de cálculo del valor del ingreso al producto junto con la determinación de los mecanismos diferenciales de estabilización de líquidos y biocombustibles y la definición de los mecanismos diferenciales de estabilización</t>
  </si>
  <si>
    <t xml:space="preserve">Balance justo de las tarifas de Combustibles mediante la estabilización de los precios de combustibles en el país </t>
  </si>
  <si>
    <t>Documento elaborado con la reglamentación Técnica para el uso alternativo de biocombustibles en la cadena de suministro expedida</t>
  </si>
  <si>
    <t>Avance en el mejoramiento de  la calidad de los combustibles, fortaleciendo la investigación y el desarrollo de combustilbles avanzados</t>
  </si>
  <si>
    <t>Número de actos administrativos expedidos en donde se establezcan los parámetros para el desarrollo del programa de sustitución de leña, carbón y residuos por energetico de transición de gas combustible incluido el biogas en la cocción de alimnentos y la entrega de subsidios al consumo a los beneficiarios del programa</t>
  </si>
  <si>
    <t>Gestión</t>
  </si>
  <si>
    <t>Porcentaje de avance en la estrategia diseñada para la implementación de proyectos de reconversión socio-laboral y productivos dirigidos a distribuidores informales de combustible ubicados las Zonas de Frontera - ZDF</t>
  </si>
  <si>
    <t xml:space="preserve">Monitoreo tecnologico al combustible subsidiado </t>
  </si>
  <si>
    <t>Piloto del sistema y/o mecanismos de monitoreo tecnologico al combustible subsidiado implementado</t>
  </si>
  <si>
    <t>Número de actos administrativos expedidos para la implementación de un sistema y/o mecanismo de monitoreo tecnologico al combustible subsidiado expedido</t>
  </si>
  <si>
    <t>Desarrollo e implementación de una estrategia de control y monitoreo de los agentes de la cadena de combustibles, bios y sus mezclas implementadas implementadas</t>
  </si>
  <si>
    <t>Garantizar la soberanía y continuidad en la prestación del servicio del Sistema de Combustibles Liquidos</t>
  </si>
  <si>
    <t>Estrategia diseñada e implementada para el monitoreo y seguimiento a las condiciones de la infraestructura vinculada a las actividades de la cadena de suministro de combustibles líquidos y otros productos del sector hidrocarburos o de tipo residual.</t>
  </si>
  <si>
    <t>Resultado</t>
  </si>
  <si>
    <t>Número de usuarios que dejaron de usar leña para usar energeticos de  transiion gas combustible</t>
  </si>
  <si>
    <t>Desarrollo e implementación de un programa de eficiencia energética y cuidado mediante la sustitución de leña,  por energéticos de transición de gas combustible para la cocción de alimentos</t>
  </si>
  <si>
    <t>Porcentaje de ejecución de recursos asignados de Subsidios de GLP en cilindros regionalizado</t>
  </si>
  <si>
    <t>Ejecución de recursos asignados de Subsidios de GLP en cilindros regionalizado</t>
  </si>
  <si>
    <t>Número de actos administrativos expedidos de modificación de la Resolución 72146 de 2014 que reglamenta la metodología para la fijación de tarifaria para el transporte de petróleo por oleoductos expedido</t>
  </si>
  <si>
    <t>Garantizar e impulsar el abastecimiento de gas y los energeticos requeridos para la seguridad energetica desarrollando la infraetructura necesaria para llevar los energeticso desde la fuente hasta la demandaI</t>
  </si>
  <si>
    <t>Número de actos administrativos expedidos para la modificación de la Resolución 72145 de 2014 que reglamenta el transporte de petróleo por oleoducto.</t>
  </si>
  <si>
    <t>Garantizar e impulsar el abastecimiento de gas y los energeticos requeridos para la seguridad energetica desarrollando la infraetructura necesaria parallevar los energeticso desde la fuente hasta la demandaI</t>
  </si>
  <si>
    <t xml:space="preserve">
Número de actos administrativos expedidos relacionados con el reglamento técnico aplicable al recibo, almacenamiento y distribución de gas licuado de petróleo, GLP expedido</t>
  </si>
  <si>
    <t>Nuevos usuarios con acceso al servicio de gas combustible por redes regiomalizado.</t>
  </si>
  <si>
    <t xml:space="preserve">Número de actos administrativos expedidos para las actividades de exploración y producción    </t>
  </si>
  <si>
    <t>Expedición de reglamentos técnicos para la producción de hidrocarburos de forma responsable</t>
  </si>
  <si>
    <t>Documentos consolidados para la presentación del Proyecto de Ley bienal del presupuesto del Sistema General de Regalías para la vigencia 2025-2026.</t>
  </si>
  <si>
    <t>Liderar las actividades encaminadas al proceso de elaboración, presentación y aprobación del presupuesto del Sistema General de Regalías para el bienio 2025-2026</t>
  </si>
  <si>
    <t>Grupo Regalías</t>
  </si>
  <si>
    <t>Número de actos administrativos expedidos que faciliten la inversión en proyectos orientados a la TEJ con los recursos del Sistema General de Regalías que distribuye el Ministerio de Minas y Energía.</t>
  </si>
  <si>
    <t>Expedir la reglamentación que facilite la inversión en proyectos orientados a la TEJ con los recursos del Sistema General de Regalías que distribuye el Ministerio de Minas y Energía.</t>
  </si>
  <si>
    <t>Documentos estructurados que faciliten la inversión de las regalías en los territorios, en proyectos orientados a la TEJ.​</t>
  </si>
  <si>
    <t>Estructurar documentos que faciliten la inversión de las regalías en los territorios, en proyectos orientados a la TEJ.​</t>
  </si>
  <si>
    <t>Proyectos de inversión de otros sectores aprobados con cargo a los recursos del Incentivo a la Producción, Exploración y Formalización que dentro de sus componentes tengan FNCER</t>
  </si>
  <si>
    <t>Acompañar a las entidades territoriales en la estructuración, presentación y aprobación de proyectos de otros sectores que dentro de sus componentes tengan FNCER,  financiados con recursos del Incentivo a la Producción, Exploración y Formalización.​</t>
  </si>
  <si>
    <t>Proyectos del sector Minero Energético aprobados con recursos del Incentivo a la Producción, Exploración y Formalización que aporten a la TEJ.</t>
  </si>
  <si>
    <t>Acompañar a las entidades territoriales en la estructuración, presentación y aprobación de proyectos del sector minero energético que aporten a la TEJ,  financiados con recursos del Incentivo a la Producción, Exploración y Formalización.</t>
  </si>
  <si>
    <t xml:space="preserve">Millones de pesos en incentivos de producción para la movilización de recursos para apalancar la TEJ </t>
  </si>
  <si>
    <t>Implementar una sólida estrategia de movilización de recursos para apalancar la implementación de la TEJ</t>
  </si>
  <si>
    <t>Porcentaje de avance en la implementación de una estrategia para el desarrollo del mercado del H2 a nivel nacional (Estructura de negocio en el pais) y regional (Certificado de origen)</t>
  </si>
  <si>
    <t>Realizar fortalecimiento institucional para la gobernanza del hidrógeno, actualizar la hoja de ruta para incluir tecnologías Power to X o derivados en Colombia,  y realizar seguimiento de convenios para promover las FNCER relacionadas con el hidrógeno y sus derivados.</t>
  </si>
  <si>
    <t>Oficina de Asuntos Regulatorios y Empresariales</t>
  </si>
  <si>
    <t>Documento técnico realizado con enfoque en reglamentación de comunidades energéticas para el uso de biogas</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</si>
  <si>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</si>
  <si>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Porcentaje de avance de la asignación de permisos de ocupación temporal para la zona denominada "Caribe Central</t>
  </si>
  <si>
    <t>Realizar seguimiento al proceso denominado "la primera ronda de asignación de Permisos de Ocupación Temporal para la zona denominada “Caribe Central""</t>
  </si>
  <si>
    <t>Proyecto normativo elaborado  sobre habilitadores normativos de la TEJ</t>
  </si>
  <si>
    <t>Realizar un proyecto normativo en donde se establezcan medidas regulatorias habilitadoras de la Transición Energética Justa.</t>
  </si>
  <si>
    <t xml:space="preserve">Número de proyectos normativos elaborados con respecto a las condiciones de compras de energía de los agentes a partir de FNCER, y las condiciones de participación de los agentes en el mercado </t>
  </si>
  <si>
    <t>Realizar un proyecto normativo frente a  las condiciones de compras de energía a partir de FNCER, y la participación de los agentes en el mercado.</t>
  </si>
  <si>
    <t>Porcentaje de avance de la estratégia de desarrollo del Proyecto Rutas del Carbón, Gas y Combustibles Liquidos, asi como las regulaciones habilitantes correspondientes</t>
  </si>
  <si>
    <t>Liderar ante el CACSSE el Proyecto Rutas del Carbón, Gas y Combustibles Líquidos y desarrollar de la Agenda Regulatoria de la OARE asociada al sector de Hidrocarburos.</t>
  </si>
  <si>
    <t>Proyecto normativo elaborado  que establezca lineamientos de política y medidas regulatorias para determinar las condiciones del servicio de los sistemas de almacenamiento energético, su implementación, y la sustitución progresiva de plantas eléctricas.</t>
  </si>
  <si>
    <t>Realizar un proyecto normativo en donde se establezcan lineamientos de política y medidas regulatorias para determinar las condiciones del servicio de los sistemas de almacenamiento energético, su implementación, y la sustitución progresiva de plantas eléctricas.</t>
  </si>
  <si>
    <t>Documentos elaborados para fundamentar el Plan maestro para el despliegue de infraestructura de carga de vehículos eléctricos y del desarrollo de los estándares de eficiencia energética para vehículos livianos nuevos</t>
  </si>
  <si>
    <t>Desarrollar el plan maestro para el despliegue de infraestructura de carga de vehículos eléctricos, y establecer estándares de eficiencia energética para vehículos livianos nuevos.</t>
  </si>
  <si>
    <t>Documentos elaborados relacionados con el fortalecimiento de la política pública para mejorar el acceso a tecnologías o aplicaciones nucleares avanzadas en el territorio nacional</t>
  </si>
  <si>
    <t>Ejecutar el proyecto de "Fortalecimiento de la politica pública para mejorar el acceso a tecnologías o aplicaciones nucleares avanzadas en el territorio nacional"</t>
  </si>
  <si>
    <t>Número de inspecciones realizadas a empresas usuarias de materiales radiactivos y servicios asociados con la protección radiológica</t>
  </si>
  <si>
    <t>Ejercer la función de autorización, vigilancia y control en calidad de Autoridad Reguladora Nuclear</t>
  </si>
  <si>
    <t>Número de trámites finalizados de autorizaciones para empresas usuarias de materiales radiactivos y servicios asociados con la protección radiológica</t>
  </si>
  <si>
    <t>Grado de actualización de los sistemas de información internacional en materia nuclear</t>
  </si>
  <si>
    <t>Gestionar con organismos nacionales e internacionales las actividades a realizar en el marco de Autoridad Reguladora Nuclear</t>
  </si>
  <si>
    <t>Número de normas actualizadas y expedidas para el uso seguro de materiales radiactivos y nucleares</t>
  </si>
  <si>
    <t>Desarrollar y actualizar el marco normativo para el uso seguro de los materiales nucleares y radiactivos en el territorio colombiano.</t>
  </si>
  <si>
    <t xml:space="preserve">Porcentaje de avance en la implementación de una estrategia para el desarrollo de hojas de ruta, la actualización de información,  seguimiento y gestión de escenarios de riesgo de desastres del sector minero energetico.  </t>
  </si>
  <si>
    <t xml:space="preserve"> Avanzar en la implementación y apropiación de la Politica de Gestión del Riesgo de Desastres del Sector del Minero Energetico (Resolución 40411 de 2021) mediante el fortalecimiento de capacidades territoriales y sectoriales</t>
  </si>
  <si>
    <t>Oficina de Asuntos Ambientales y Sociales</t>
  </si>
  <si>
    <t>Número de documentos de insumos  construidos  para la formulación  de la Política de Pasivos Ambientales con organizaciones territoriales, teniendo en cuenta los acuerdos de las entidades participantes.</t>
  </si>
  <si>
    <t xml:space="preserve">Fortalecer el relacionamiento ambiental del sector minero energetico a partir de la orientacion de politicas, la generación de capacidades, y la coordinacion intersectorial que facilite la TEJ </t>
  </si>
  <si>
    <t>Número de organizaciones sociales, actores colectivos y/o gremios capacitados con acciones de fortalecimiento de capacidades para la participacion incidente de las mujeres  en el camino de la TEJ los territorios priorizados</t>
  </si>
  <si>
    <t>Conformar el movimiento social y popular del sector minero-energético para la Transición Energética Justa</t>
  </si>
  <si>
    <t xml:space="preserve">Documento elaborado con la politica de DDHH del SME </t>
  </si>
  <si>
    <t xml:space="preserve">Número de mesas técnicas realizadas bajo la  estrategia de relacionamiento territorial </t>
  </si>
  <si>
    <t xml:space="preserve">Número de Organizaciones Sociales  y comunitarias capacitadas en  estrategias de fortalecimiento de capacidades </t>
  </si>
  <si>
    <t>Porcentaje de avance frente al seguimiento de las conflictividades del SME</t>
  </si>
  <si>
    <t>Porcentaje de avance en la estrategia de acompañamiento social y territorial para la conformación de comunidades energéticas</t>
  </si>
  <si>
    <t>Democratizar la generación, distribución y comercialización de energía a partir de fuentes FNCER</t>
  </si>
  <si>
    <t>Porcentaje de avance en la consolidación de la estrategia e implementación para la habilitación de la entrada de proyectos FNCER a gran escala.</t>
  </si>
  <si>
    <t>Porcentaje de avance en la elaboración y socialización del Plan territorial de inversión y política pública para la promoción  de buenas prácticas en eficiencia energética para la pequeña y mediana mineria</t>
  </si>
  <si>
    <t>Definir estado del arte e implementación tecnológica con proyectos de eficiencia energética y nuevas tecnologías</t>
  </si>
  <si>
    <t xml:space="preserve">Dirección de Minería Empresarial </t>
  </si>
  <si>
    <t>Documento elaborado con la actualización de los lineamientos de fiscalización minera</t>
  </si>
  <si>
    <t>Realizar la actualización de los lineamientos de fiscalización para la exploración y explotación de minerales, plasmados en las Resoluciones 40008 de 2021 y 40182 de 2022 del PND</t>
  </si>
  <si>
    <t xml:space="preserve">Porcentaje de avance en la publicación, adopción y socialización de la nueva política minera a los diferentes grupos de interés del sector minero </t>
  </si>
  <si>
    <t>Conforme al indicador “Cumplimiento de las acciones de la Sentencia de Ventanilla Minera” estipulado en el Plan de Acción de la Dirección de Minería Empresarial (DME), se reporta que se trabajó en el cumplimiento de la Orden 7 de la Sentencia, referida a la actualización de la política minera</t>
  </si>
  <si>
    <t xml:space="preserve">Documento realizado con la propuesta para elaboración de Programa de reconversión laboral y diversificación productiva </t>
  </si>
  <si>
    <t>Contribuir a la reducción de las emisiones de GEI mediante la implementación de acciones que fomenten el crecimiento económico y disminuyan el impacto ambiental y social de las comunidades mineras a través de la formulación e implementación de estrategias para diversificación y reconversión de los mineros del sector carbonífero, con elementos de producción sostenibles, encaminados al logro de una transición energética justa, con inclusión social y mejoramiento de su calidad de vida.</t>
  </si>
  <si>
    <t>Documentos elaborados con propuestas de lineamientos de buenas prácticas para el sector minero</t>
  </si>
  <si>
    <t>Analizar y poner en ejecución las buenas prácticas y mejores técnicas disponibles de minería, a los fines de implementarlo a través de proyectos en el sector, identificando las mejoras, etapas  y los sistemas de monitoreo correspondientes</t>
  </si>
  <si>
    <t>Porcentaje de avance en la construcción e implementación del Plan Territorial de Inversión y de Política Pública de manera participativa con el territorio, con base en la metodología previamente definida</t>
  </si>
  <si>
    <t>Alcanzar la diversificación económica-territorial y reconversión laboral, y aumentar la resiliencia ante nuevos impactos socioeconomicos de las regiones altamente dependientes del carbón de los departamentos del Cesar y La Guajira</t>
  </si>
  <si>
    <t>Elaboración perfiles de proyecto identificados para cada aglomeración en el tema de reindustrialización</t>
  </si>
  <si>
    <t>Fortelecer los encadenamientos productivos alrededor del sector minero relacionado con reindustrialización</t>
  </si>
  <si>
    <t>Documentos elaborados que contengan las líneas de acción en el marco de encadenamientos productivos</t>
  </si>
  <si>
    <t>Documento con estructuración y decisión final de inversión de proyectos ancla de FNCER de GENSA y GECELCA en La Guajira y Boyacá.</t>
  </si>
  <si>
    <t>Aprovechar los recursos minerales para la industria local, la transición energética, el desarrollo agrícola, la infraestructura pública y la diversificación productiva</t>
  </si>
  <si>
    <t>Formulación e inicio de implementación de al menos 50 proyectos de eficiencia energética, autogeneración, diversificación productiva y/o reindustrialización en núcleos de Paipa y Guajira (25 por núcleo).</t>
  </si>
  <si>
    <t>Elaboración estrategia nacional de Plan de TEJ alrededor de termoeléctricas a carbón y que contenga al menos 2 planes empresariales territorializados (GECELCA y GENSA)</t>
  </si>
  <si>
    <t>Programa de entrenamiento en habilidades para la identificación de los peligros, análisis, evaluación y control de riesgos que se generan en las labores mineras diseñado e implementado</t>
  </si>
  <si>
    <t>Fortalecer la cultura de la prevención y la gestión del riesgo en la actividad minera hacia una minería para la vida.</t>
  </si>
  <si>
    <t>Dirección de Formalización Minera</t>
  </si>
  <si>
    <t>Personal minero capacitado o entrenado en temas relacionados con la seguridad minera.</t>
  </si>
  <si>
    <t xml:space="preserve">Porcentaje de avance en la construcción e implementación de la agenda nacional de seguridad minera y agendas regionales </t>
  </si>
  <si>
    <t>Documento elaborado que contenga  acciones  orientadas a la disminución de la concentración de mercurio en la matrices de aire, agua y suelo.</t>
  </si>
  <si>
    <t>Mejorar el desempeño de las operaciones mineras de pequeña escala bajo una visión integral con el ambiente y con el territorio.</t>
  </si>
  <si>
    <t>Guía metodológica actualizada para el beneficio de mineral aurífero sin el uso de sustancias químicas contaminantes en el bajo cauca antioqueño.</t>
  </si>
  <si>
    <t>Porcentaje de avance en la estrategia diseñada e implementada para acercar oferta y demanda de un mineral priorizado.</t>
  </si>
  <si>
    <t>Red de Centros de Desarrollo Minero creada</t>
  </si>
  <si>
    <t>Porcentaje de avance en cursos ofrecidos  para el fortalecimiento de habilidades y competencias enfocada al sector minero de pequeña escala y sus cadenas de valor allegadas, en el marco de la estrategia "Sociedad del Conocimiento para el fomento de la Minería Sustentable".</t>
  </si>
  <si>
    <t>Piloto desarrollado orientado al fortalecimiento de modelos asociativos en el sector minero de pequeña escala y su cadena de valor.</t>
  </si>
  <si>
    <t>Porcentaje de avance en la elaboración de Proyectos para mineros de pequeña escala con acompañamiento para el desarrollo de buenas prácticas</t>
  </si>
  <si>
    <t>Documento elaborado con la estrategia de asociatividad</t>
  </si>
  <si>
    <t>Diseñar las estrategias para impulsar tres pilotos (1 de escalamiento, 1 de  encadenamiento y 1 de asociatividad) para los mineros de subsistencia (artesanales)</t>
  </si>
  <si>
    <t xml:space="preserve">Documento elaborado con la estaregía de encadenamiento </t>
  </si>
  <si>
    <t>Documento elaborado con la estrategia de escalamiento</t>
  </si>
  <si>
    <t>Capacitaciones dirigidas a los mineros de subsistencia (artesanales) y a las autoridades locales y regionales</t>
  </si>
  <si>
    <t>Generación y apropiación de conocimiento a los mineros de subsitencia (artesanales), autoridades locales y regionales en temas relacionados con minería de subsistencia (artesanal)</t>
  </si>
  <si>
    <t>Documentos elaborados de análisis de aspectos socio-economicos de la
mineria de Subsistencia (artesanal)</t>
  </si>
  <si>
    <t>Establecer lineamientos que protejan y promuevan el buen desarrollo de la minería de subsistencia.</t>
  </si>
  <si>
    <t>Proyectos productivos para la reconversión productiva formulados</t>
  </si>
  <si>
    <t>Desarrollar acciones, planes y programas para robustecer la oferta de recursos dirigidos a la reconversión productiva y laboral de mineros de subsistencia (artesanal), de pequeña escala y tradicionales</t>
  </si>
  <si>
    <t>Porcentaje de avance en la suscripción de convenios inertadministrativos con otros mineros para el impulso de la oferta de diversifación productiva al interior de los distritos delimitados</t>
  </si>
  <si>
    <t>Pequeños mineros, mineros tradicionales y mineros de subsistencia (artesanales) en reconversión productiva y/o laboral formados</t>
  </si>
  <si>
    <t>Documento de Lineamientos Técnicos elaborados para el fortalecimiento de alternativas productivas y laborales del sector minero</t>
  </si>
  <si>
    <t>Recopilar información de perqueños mineros, mineros tradicionales y mineros de subsistencia (artesanal) como insumo para la toma de decisiones técnicas y normativas en el marco de la reconversión productiva y/o laboral</t>
  </si>
  <si>
    <t>Porcentaje de avance en las jornadas realizadas  para identificación y levantamiento de insumos de línea base de mineros con vocación de legalidad por departamentos y/o subregiones con incidencia minera.</t>
  </si>
  <si>
    <t xml:space="preserve">Implementar acciones tendientes a permitir el acceso a la legalidad de la pequeña minería en el territorio nacional a través de la Gestión interinstitucional </t>
  </si>
  <si>
    <t>Porcentaje de avance en los diálogos realizados donde se garantice la participación de los sujetos de especial protección constitucional para el adecuado tratamiento diferenciado en los procesos de formalización minera.</t>
  </si>
  <si>
    <t xml:space="preserve">Asociaciones apoyadas en procesos de formalización colectiva desde el componente tecnico- juridico </t>
  </si>
  <si>
    <t>Eventos y espacios de articulación interinstitucional realizados con el fin de fortalecer la formalización minera en el territorio</t>
  </si>
  <si>
    <t>Documento de análisis de efectividad de mecanismos de formalización a partir de pilotos en zonas priorizadas por el Ministerio de Minas y Energía</t>
  </si>
  <si>
    <t>Unidades productivas mineras beneficiarias de asistencia técnica en función de la vocación y tránsito hacia la formalización</t>
  </si>
  <si>
    <t>Número de actos administrativos expedidos asociados al fortalecimiento del sector eléctrico</t>
  </si>
  <si>
    <t xml:space="preserve">Avance en la reglamentación asociada al fortalecimiento del sector eléctrico </t>
  </si>
  <si>
    <t>Dirección de Energía Electrica</t>
  </si>
  <si>
    <t>Nuevos usuarios de servicio de energía eléctrica en zonas rurales del país mediante recursos públicos y privados</t>
  </si>
  <si>
    <t>Universalización del servicio de energía a través de la ampliación de cobertura mediante soluciones energéticas</t>
  </si>
  <si>
    <t xml:space="preserve">Nuevos usuarios con servicio de energía eléctrica mediante FNCER beneficiados con recursos públicos y privados </t>
  </si>
  <si>
    <t>Porcentaje de avance en la implementación de laboratorios o centros de pruebas para retrofit y vehículos eléctricos</t>
  </si>
  <si>
    <t>Reducir los gigavatios hora por acciones de eficiencia energética</t>
  </si>
  <si>
    <t>Documento de definición de estándares y regulación con relación a consumos energeticos para conectores, motores, etc.</t>
  </si>
  <si>
    <t>Documento con el modelado de la demanda proyectada para la entrada de la electromovilidad</t>
  </si>
  <si>
    <t xml:space="preserve">Consolidación de la estrategia e implementación del esquema de seguimiento, gestión y monitoreo de los proyectos FNCER a gran escala. </t>
  </si>
  <si>
    <t>Democratizar la generación, distribución y comercialización de energía a partir de fuentes FNCER.</t>
  </si>
  <si>
    <t>Tipo de indicador</t>
  </si>
  <si>
    <t>META INDICADOR</t>
  </si>
  <si>
    <t>INDICADOR</t>
  </si>
  <si>
    <t>PLAN DE ACCIÓN 2024 VERSIÓN 31 DE ENERO
MINISTERIO DE MINAS Y ENERGÍA</t>
  </si>
  <si>
    <t>Dar a conocer a la alta dirección / actores involucrados el avance en la gestión llevada a cabo por el sector minero-energético</t>
  </si>
  <si>
    <t>Fortalecer el ejercicio de planeación estratégica enfocado en resultados del sector minero-energético</t>
  </si>
  <si>
    <t xml:space="preserve">Formular Plan Estratégico Sectorial </t>
  </si>
  <si>
    <t>Formular Plan Estratégico Institucional</t>
  </si>
  <si>
    <t xml:space="preserve">Reportes de balance de la gestión y seguimiento de los instrumentos de planeación (PND - PES- PEI-PAA) y compromisos territoriales </t>
  </si>
  <si>
    <t xml:space="preserve">Reporte de avance en el cumplimiento de los compromisos Conpes </t>
  </si>
  <si>
    <t xml:space="preserve">Reportes a la alta dirección del balance de avance de las prioridades estratégicas </t>
  </si>
  <si>
    <t>Reportes de seguimiento y evaluación de la gestión.</t>
  </si>
  <si>
    <t>Promover cultura de cumplimiento y de resultados en el sector minero-energético</t>
  </si>
  <si>
    <t>Liderar las actividades relacionadas con la formulación, programación y ejecución presupuestal de los proyectos de inversión pública del sector Minas y Energía</t>
  </si>
  <si>
    <t>Formulación, registro y actualización de los proyectos de inversión</t>
  </si>
  <si>
    <t>Definir directrices, metodologías, instrumentos y cronogramas</t>
  </si>
  <si>
    <t>Acompañamiento áreas del Ministerio y entidades adscritas</t>
  </si>
  <si>
    <t>Viabilidad en PIIP</t>
  </si>
  <si>
    <t>Ejecución presupuestal de los proyectos de inversión</t>
  </si>
  <si>
    <t>Elaboración de reportes</t>
  </si>
  <si>
    <t>Seguimiento a ejecución presupuestal</t>
  </si>
  <si>
    <t>Solicitudes de modificaciones y trámites presupuestales de los proyectos de inversión ante el DNP y MinHacienda</t>
  </si>
  <si>
    <t xml:space="preserve">Revisar solicitud de modificaciones y/o trámites presupuestales con el área solicitante o entidad, DNP y MHCP. </t>
  </si>
  <si>
    <t>Conceptuar solicitud modificaciones y trámites presupuestales</t>
  </si>
  <si>
    <t xml:space="preserve">Tramitar solicitud de modificaciones y trámites presupuestales en PIIP </t>
  </si>
  <si>
    <t>Anteproyecto de Presupuesto</t>
  </si>
  <si>
    <t>Liderar el ejercicio de anteproyecto de presupuesto</t>
  </si>
  <si>
    <t xml:space="preserve">Recolectar,  analizar y organizar la información Sectorial </t>
  </si>
  <si>
    <t>Presentar informe</t>
  </si>
  <si>
    <t>Marco de Gasto de Mediano Plazo</t>
  </si>
  <si>
    <t>Liderar el ejercicio de Marco de Gasto de Mediano Plazo</t>
  </si>
  <si>
    <t xml:space="preserve">Recolectar , analizar y organizar la información Sectorial </t>
  </si>
  <si>
    <t>Desagregación del Gasto de los proyectos de inversión</t>
  </si>
  <si>
    <t>Creación de los rubros presupuestales</t>
  </si>
  <si>
    <t>Validación con DNP y MinHacienda</t>
  </si>
  <si>
    <t>Compilar la información y remitir a SAF</t>
  </si>
  <si>
    <t># de proyectos de inversión formulados
# de proyectos de inversión registrados
# de proyectos de inversión actualizados</t>
  </si>
  <si>
    <t>100% de información recolectada</t>
  </si>
  <si>
    <t>1 informe general presentado</t>
  </si>
  <si>
    <t>1 informe presentado</t>
  </si>
  <si>
    <t># de proyectos desagregados / total de proyectos de inversión del MinEnergía</t>
  </si>
  <si>
    <t>100% reuniones estrategicas realizadas</t>
  </si>
  <si>
    <t>Orientar y acompañar la implementación actual y/o mantenimiento del Sistema Integrado de Gestión</t>
  </si>
  <si>
    <t>Culminar la transición del Sistema de Gestión de Calidad SGC de acuerdo con el nuevo mapa de procesos</t>
  </si>
  <si>
    <t>Gestionar el Plan sectorial del Sistema Nacional Estadístico</t>
  </si>
  <si>
    <t>Fortalecer el relacionamiento sectorial logrando niveles de colaboración y buenas practicas para gestión y desempeño</t>
  </si>
  <si>
    <t>Ejecutar actividades conjuntas o de buenas prácticas de fortalecimiento sectorial que facilite reducir costos y reprocesos en la gestión</t>
  </si>
  <si>
    <t>Desarrollar los Comités Sectoriales de Gestión y Desempeño que resalte las acciones colaborativas y den cuenta de la mejora y retos de la gestión del sector</t>
  </si>
  <si>
    <t>Generar apropiación del Modelo Integrado de Planeación y Gestión mediante alternativas innovadoras que permitan reconocer qué es y para qué es</t>
  </si>
  <si>
    <t>Implementar cada política del MIPG con propósito dentro de la gestión</t>
  </si>
  <si>
    <t>Diseñar y ejectuar colaborativamente el repositorio de gestión del MME</t>
  </si>
  <si>
    <t>Cerrar las brechas de cada política de MIPG mediante estrategias que generen consciencia ante la importancia de su cumplimiento</t>
  </si>
  <si>
    <t>Desarrollar una estrategia de socialización, conocimiento y acercamiento con los colaboradores que genere apropiación del Modelo</t>
  </si>
  <si>
    <t>Fortalecer la gestión de riesgos mediante la formulación y seguimiento de los riesgos de gestión por procesos</t>
  </si>
  <si>
    <t>Formular concertadamente una Politica Sectorial de Gobierno Abierto, que integre todos los compromisos normativos y articule las diferentes iniciativas del sector en la materia</t>
  </si>
  <si>
    <t>Política Sectorial de Gobierno Abierto</t>
  </si>
  <si>
    <t>Formular de manera concertada una politica de gobierno abierto sectorial que integre todos los compromisos normativos y articule las diferentes iniciativas del sector en la materia</t>
  </si>
  <si>
    <t>Consolidar el Sistema de Gobierno Abierto del Sector Minero-energético, en cumplimiento del componente minero-energético del V Plan de Estado Abierto de la Secretaría de la Transparencia de la Presidencia de la República y AGA Internacional.</t>
  </si>
  <si>
    <t>Estado abierto</t>
  </si>
  <si>
    <t>Formalización del SdGA</t>
  </si>
  <si>
    <t>Conformación de las comisiones temáticas del SdGA</t>
  </si>
  <si>
    <t>Realización de diálogos sectoriales de Gobierno Abierto (2 por pilar en el año)</t>
  </si>
  <si>
    <t>Formulación concertada del plan de trabajo del SdGA</t>
  </si>
  <si>
    <t>Conectar, dialogar y concertar la gestión del conocimiento requerida para la TEJ en Colombia, mediante una plataforma permanente de gobernanza entre el gobierno y los diferentes actores relacionados.</t>
  </si>
  <si>
    <t>Implementación y consolidación de la Red Nacional del Conocimiento Minero-energético</t>
  </si>
  <si>
    <t>Formular de manera concertada un plan de trabajo</t>
  </si>
  <si>
    <t>1 Documento de plan de trabajo de la RNCME</t>
  </si>
  <si>
    <t>Cumplimiento del Estandar EITI en Colombia</t>
  </si>
  <si>
    <t>Formular y aprobar el Plan Nacional de Acción EITI 2024-2027, como herramienta de gestión de la iniciativa</t>
  </si>
  <si>
    <t xml:space="preserve">Adelantar la aprobación del Plan de Acción Nacional del EITI, por parte de cada uno de los integrantes del Comité Tripartito Nacional </t>
  </si>
  <si>
    <t>1 plan aprobado</t>
  </si>
  <si>
    <t xml:space="preserve">Contratar los servicios de un consultor que realice el informe EITI Colombia para las vigencias 2022 y 2023 a nivel territorial, consolide el reporte de información con Mineros de Subsistencia </t>
  </si>
  <si>
    <t>Adelantar la aprobación del Informe EITI 2022-2023, por parte  del Comité Tripartito Nacional para su respectiva publicación</t>
  </si>
  <si>
    <t>1 informe aprobado</t>
  </si>
  <si>
    <t>Desarrollo de EITI Territorial</t>
  </si>
  <si>
    <t>Consolidación de EITI Territorial en los departamentos priorizados</t>
  </si>
  <si>
    <t>Promover la  participación de las empresas, la sociedad civil y el gobierno local en los espacios del EITI Territorial</t>
  </si>
  <si>
    <t>Fortalecimiento de la cooperación internacional para el sector minero energético</t>
  </si>
  <si>
    <t xml:space="preserve">Definir las prioridades de cooperación en oferta y demanda en el sector minero energético </t>
  </si>
  <si>
    <t>Realizar la formulación, implementación y difusión de la estrategia de cooperación internacional del sector minero energético</t>
  </si>
  <si>
    <t>Actualizar y hacer seguimiento a la matriz de prioridades de cooperación en mecanismos de cooperación internacional del país, incluyendo, pero sin limitarse, negociaciones intergubernamentales, gabinetes bilaterales, comixtas</t>
  </si>
  <si>
    <t xml:space="preserve">Hacer seguimiento a los instrumentos de cooperación vigentes en el MME y suscripción de nuevos </t>
  </si>
  <si>
    <t>Gestionar y estructurar proyectos de cooperación internacional</t>
  </si>
  <si>
    <t>Posicionamiento internacional del sector minero energético colombiano</t>
  </si>
  <si>
    <t>Gestionar la participación del MME en eventos internacionales estratégicos</t>
  </si>
  <si>
    <t>Gestionar las visitas al MME de delegaciones internacionales con actores estratégicos para el sector minero energético</t>
  </si>
  <si>
    <t>Gestionar eventos del MME con caracter internacional</t>
  </si>
  <si>
    <t>1 Documento de las prioridades de oferta y demanda</t>
  </si>
  <si>
    <t>1 Evento para difusion de la estrategia de cooperación internacional del sector minero energético</t>
  </si>
  <si>
    <t>1 Matriz de pioridades de cooperacion elaborados</t>
  </si>
  <si>
    <t xml:space="preserve">1 Matriz de seguimiento de los instrumentos de cooperación vigentes en el MME y suscripción de nuevos </t>
  </si>
  <si>
    <t>100% Instrumentos de cooperacion y coperaciones formalizadas</t>
  </si>
  <si>
    <t>100% Eventos gestionados</t>
  </si>
  <si>
    <t>100% Visitas gestionadas</t>
  </si>
  <si>
    <t>100% Eventos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</si>
</sst>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quot;$&quot;\ * #,##0.00_-;\-&quot;$&quot;\ * #,##0.00_-;_-&quot;$&quot;\ * &quot;-&quot;??_-;_-@_-"/>
    <numFmt numFmtId="164" formatCode="_-&quot;$&quot;\ * #,##0_-;\-&quot;$&quot;\ * #,##0_-;_-&quot;$&quot;\ * &quot;-&quot;??_-;_-@_-"/>
    <numFmt numFmtId="165" formatCode="_(* #,##0_);_(* \(#,##0\);_(* &quot;-&quot;??_);_(@_)"/>
    <numFmt numFmtId="166" formatCode="_-[$$-240A]\ * #,##0.00_-;\-[$$-240A]\ * #,##0.00_-;_-[$$-240A]\ * &quot;-&quot;??_-;_-@_-"/>
  </numFmts>
  <fonts count="12"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theme="1"/>
      <name val="Calibri"/>
      <family val="2"/>
      <scheme val="minor"/>
    </font>
    <font>
      <b/>
      <sz val="18"/>
      <color theme="1"/>
      <name val="Calibri"/>
      <family val="2"/>
      <scheme val="minor"/>
    </font>
    <font>
      <b/>
      <sz val="11"/>
      <color theme="0"/>
      <name val="Calibri"/>
      <family val="2"/>
      <scheme val="minor"/>
    </font>
    <font>
      <sz val="10"/>
      <color theme="1"/>
      <name val="Aptos Narrow"/>
      <family val="2"/>
    </font>
    <font>
      <sz val="11"/>
      <color theme="1"/>
      <name val="Aptos Narrow"/>
      <family val="2"/>
    </font>
    <font>
      <sz val="10"/>
      <name val="Aptos Narrow"/>
      <family val="2"/>
    </font>
    <font>
      <b/>
      <sz val="10"/>
      <color theme="1"/>
      <name val="Aptos Narrow"/>
      <family val="2"/>
    </font>
    <font>
      <sz val="11"/>
      <name val="Calibri"/>
      <family val="2"/>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bgColor theme="4" tint="0.79998168889431442"/>
      </patternFill>
    </fill>
    <fill>
      <patternFill patternType="solid">
        <fgColor rgb="FF00206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19">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6" fontId="0" fillId="0" borderId="1" xfId="0" applyNumberFormat="1"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center" vertical="center"/>
    </xf>
    <xf numFmtId="9" fontId="0" fillId="0" borderId="2" xfId="0" applyNumberFormat="1" applyBorder="1" applyAlignment="1">
      <alignment horizontal="center" vertical="center"/>
    </xf>
    <xf numFmtId="0" fontId="0" fillId="0" borderId="1" xfId="0" applyBorder="1" applyAlignment="1">
      <alignment horizontal="left" vertical="center" wrapText="1"/>
    </xf>
    <xf numFmtId="9" fontId="0" fillId="0" borderId="1" xfId="2" applyFont="1" applyBorder="1" applyAlignment="1">
      <alignment horizontal="center" vertical="center"/>
    </xf>
    <xf numFmtId="0" fontId="0" fillId="0" borderId="0" xfId="0" applyAlignment="1">
      <alignment horizontal="left" vertical="center" wrapText="1"/>
    </xf>
    <xf numFmtId="9" fontId="0" fillId="0" borderId="2" xfId="2" applyFont="1" applyBorder="1" applyAlignment="1">
      <alignment horizontal="center" vertical="center"/>
    </xf>
    <xf numFmtId="164" fontId="0" fillId="0" borderId="1" xfId="1" applyNumberFormat="1" applyFont="1" applyBorder="1" applyAlignment="1">
      <alignment horizontal="center" vertical="center"/>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xf numFmtId="9" fontId="9" fillId="3" borderId="11" xfId="0" applyNumberFormat="1" applyFont="1" applyFill="1" applyBorder="1" applyAlignment="1">
      <alignment horizontal="left" vertical="center"/>
    </xf>
    <xf numFmtId="1" fontId="9" fillId="3" borderId="12" xfId="2" applyNumberFormat="1" applyFont="1" applyFill="1" applyBorder="1" applyAlignment="1">
      <alignment horizontal="center" vertical="center"/>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9" fontId="9" fillId="3" borderId="14" xfId="0" applyNumberFormat="1" applyFont="1" applyFill="1" applyBorder="1" applyAlignment="1">
      <alignment horizontal="left" vertical="center"/>
    </xf>
    <xf numFmtId="1" fontId="9" fillId="3" borderId="15" xfId="0" applyNumberFormat="1" applyFont="1" applyFill="1" applyBorder="1" applyAlignment="1">
      <alignment horizontal="center" vertical="center"/>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5" xfId="0" applyFont="1" applyFill="1" applyBorder="1" applyAlignment="1">
      <alignment horizontal="center" vertical="center"/>
    </xf>
    <xf numFmtId="9" fontId="9" fillId="3" borderId="15" xfId="2" applyFont="1" applyFill="1" applyBorder="1" applyAlignment="1">
      <alignment horizontal="center" vertical="center"/>
    </xf>
    <xf numFmtId="0" fontId="8" fillId="3" borderId="0" xfId="0" applyFont="1" applyFill="1"/>
    <xf numFmtId="9" fontId="9" fillId="3" borderId="15" xfId="0" applyNumberFormat="1" applyFont="1" applyFill="1" applyBorder="1" applyAlignment="1">
      <alignment horizontal="center" vertical="center"/>
    </xf>
    <xf numFmtId="1" fontId="9" fillId="3" borderId="15" xfId="0" applyNumberFormat="1"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166" fontId="9" fillId="3" borderId="15" xfId="0" applyNumberFormat="1" applyFont="1" applyFill="1" applyBorder="1" applyAlignment="1">
      <alignment horizontal="center" vertical="center"/>
    </xf>
    <xf numFmtId="0" fontId="9" fillId="4" borderId="15" xfId="0" applyFont="1" applyFill="1" applyBorder="1" applyAlignment="1">
      <alignment horizontal="left" vertical="center" wrapText="1"/>
    </xf>
    <xf numFmtId="6"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lignment horizontal="left" vertical="center" wrapText="1"/>
    </xf>
    <xf numFmtId="6" fontId="0" fillId="0" borderId="25" xfId="0" applyNumberFormat="1" applyBorder="1" applyAlignment="1">
      <alignment horizontal="center" vertical="center"/>
    </xf>
    <xf numFmtId="0" fontId="0" fillId="0" borderId="27"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xf>
    <xf numFmtId="9" fontId="0" fillId="0" borderId="25" xfId="0" applyNumberFormat="1" applyBorder="1" applyAlignment="1">
      <alignment horizontal="center" vertical="center"/>
    </xf>
    <xf numFmtId="9" fontId="0" fillId="0" borderId="30" xfId="0" applyNumberFormat="1" applyBorder="1" applyAlignment="1">
      <alignment horizontal="center" vertical="center"/>
    </xf>
    <xf numFmtId="9" fontId="0" fillId="0" borderId="28" xfId="0" applyNumberFormat="1" applyBorder="1" applyAlignment="1">
      <alignment horizontal="center" vertical="center"/>
    </xf>
    <xf numFmtId="9" fontId="0" fillId="0" borderId="22" xfId="2" applyFont="1" applyBorder="1" applyAlignment="1">
      <alignment horizontal="center" vertical="center"/>
    </xf>
    <xf numFmtId="9" fontId="0" fillId="0" borderId="3" xfId="2" applyFont="1" applyBorder="1" applyAlignment="1">
      <alignment horizontal="center" vertical="center"/>
    </xf>
    <xf numFmtId="9" fontId="0" fillId="0" borderId="30" xfId="2" applyFont="1" applyBorder="1" applyAlignment="1">
      <alignment horizontal="center" vertical="center"/>
    </xf>
    <xf numFmtId="164" fontId="0" fillId="0" borderId="30" xfId="1" applyNumberFormat="1" applyFont="1" applyBorder="1" applyAlignment="1">
      <alignment horizontal="center" vertical="center"/>
    </xf>
    <xf numFmtId="9" fontId="0" fillId="0" borderId="28" xfId="2"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left" vertical="center" wrapText="1"/>
    </xf>
    <xf numFmtId="9" fontId="0" fillId="0" borderId="33" xfId="0" applyNumberFormat="1" applyBorder="1" applyAlignment="1">
      <alignment horizontal="center" vertical="center"/>
    </xf>
    <xf numFmtId="0" fontId="10" fillId="5" borderId="19"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34" xfId="0" applyBorder="1" applyAlignment="1">
      <alignment horizontal="center" vertical="center"/>
    </xf>
    <xf numFmtId="0" fontId="3" fillId="0" borderId="1" xfId="0" applyFont="1" applyFill="1" applyBorder="1" applyAlignment="1">
      <alignment horizontal="left" vertical="center" wrapText="1"/>
    </xf>
    <xf numFmtId="0" fontId="0" fillId="0" borderId="1" xfId="0"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35" xfId="0" applyBorder="1" applyAlignment="1">
      <alignment horizontal="center" vertical="center" wrapText="1"/>
    </xf>
    <xf numFmtId="0" fontId="3"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0" xfId="0" applyFill="1" applyBorder="1" applyAlignment="1">
      <alignment horizontal="center" vertical="center"/>
    </xf>
    <xf numFmtId="9" fontId="0" fillId="0" borderId="30" xfId="0" applyNumberFormat="1" applyFill="1" applyBorder="1" applyAlignment="1">
      <alignment horizontal="center" vertical="center"/>
    </xf>
    <xf numFmtId="0" fontId="3" fillId="0" borderId="1" xfId="0" applyFont="1" applyFill="1" applyBorder="1" applyAlignment="1">
      <alignment horizontal="left" wrapText="1"/>
    </xf>
    <xf numFmtId="0" fontId="3" fillId="0" borderId="30"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7" xfId="0" applyFont="1" applyFill="1" applyBorder="1" applyAlignment="1">
      <alignment horizontal="left"/>
    </xf>
    <xf numFmtId="0" fontId="3" fillId="0" borderId="28" xfId="0" applyFont="1" applyFill="1" applyBorder="1" applyAlignment="1">
      <alignment horizontal="center" vertical="center"/>
    </xf>
  </cellXfs>
  <cellStyles count="3">
    <cellStyle name="Moneda" xfId="1" builtinId="4"/>
    <cellStyle name="Normal" xfId="0" builtinId="0"/>
    <cellStyle name="Porcentaje" xfId="2" builtinId="5"/>
  </cellStyles>
  <dxfs count="10">
    <dxf>
      <font>
        <b val="0"/>
        <i val="0"/>
        <strike val="0"/>
        <condense val="0"/>
        <extend val="0"/>
        <outline val="0"/>
        <shadow val="0"/>
        <u val="none"/>
        <vertAlign val="baseline"/>
        <sz val="10"/>
        <color auto="1"/>
        <name val="Aptos Narrow"/>
        <family val="2"/>
        <scheme val="none"/>
      </font>
      <numFmt numFmtId="13" formatCode="0%"/>
      <fill>
        <patternFill>
          <bgColor theme="0"/>
        </patternFill>
      </fill>
      <alignment horizontal="left" vertical="center" textRotation="0" wrapText="0"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0"/>
        <color auto="1"/>
        <name val="Aptos Narrow"/>
        <family val="2"/>
        <scheme val="none"/>
      </font>
      <numFmt numFmtId="13" formatCode="0%"/>
      <fill>
        <patternFill>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Aptos Narrow"/>
        <family val="2"/>
        <scheme val="none"/>
      </font>
      <fill>
        <patternFill>
          <bgColor theme="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Aptos Narrow"/>
        <family val="2"/>
        <scheme val="none"/>
      </font>
      <fill>
        <patternFill>
          <bgColor theme="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Aptos Narrow"/>
        <family val="2"/>
        <scheme val="none"/>
      </font>
      <fill>
        <patternFill>
          <bgColor theme="0"/>
        </patternFill>
      </fill>
      <alignment horizontal="left" vertical="center" textRotation="0" wrapText="1" indent="0" justifyLastLine="0" shrinkToFit="0" readingOrder="0"/>
      <border diagonalUp="0" diagonalDown="0"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ptos Narrow"/>
        <family val="2"/>
        <scheme val="none"/>
      </font>
      <fill>
        <patternFill>
          <bgColor rgb="FFFFFFFF"/>
        </patternFill>
      </fill>
      <alignment horizontal="left"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0"/>
        <color theme="1"/>
        <name val="Aptos Narrow"/>
        <family val="2"/>
        <scheme val="none"/>
      </font>
      <fill>
        <patternFill patternType="solid">
          <fgColor indexed="64"/>
          <bgColor rgb="FF002060"/>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0</xdr:rowOff>
    </xdr:from>
    <xdr:ext cx="1485900" cy="662940"/>
    <xdr:pic>
      <xdr:nvPicPr>
        <xdr:cNvPr id="2" name="Imagen 1" descr="Dibujo con letras blancas&#10;&#10;Descripción generada automáticamente con confianza media">
          <a:extLst>
            <a:ext uri="{FF2B5EF4-FFF2-40B4-BE49-F238E27FC236}">
              <a16:creationId xmlns:a16="http://schemas.microsoft.com/office/drawing/2014/main" id="{112E1848-A732-49D1-BCDE-6910694B1A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59" r="18574"/>
        <a:stretch/>
      </xdr:blipFill>
      <xdr:spPr bwMode="auto">
        <a:xfrm>
          <a:off x="76200" y="0"/>
          <a:ext cx="1485900" cy="662940"/>
        </a:xfrm>
        <a:prstGeom prst="rect">
          <a:avLst/>
        </a:prstGeom>
        <a:noFill/>
        <a:ln>
          <a:noFill/>
        </a:ln>
        <a:extLst>
          <a:ext uri="{53640926-AAD7-44D8-BBD7-CCE9431645EC}">
            <a14:shadowObscured xmlns:a14="http://schemas.microsoft.com/office/drawing/2010/main"/>
          </a:ext>
        </a:extLst>
      </xdr:spPr>
    </xdr:pic>
    <xdr:clientData/>
  </xdr:oneCellAnchor>
  <xdr:oneCellAnchor>
    <xdr:from>
      <xdr:col>4</xdr:col>
      <xdr:colOff>114300</xdr:colOff>
      <xdr:row>0</xdr:row>
      <xdr:rowOff>114300</xdr:rowOff>
    </xdr:from>
    <xdr:ext cx="1780057" cy="466725"/>
    <xdr:pic>
      <xdr:nvPicPr>
        <xdr:cNvPr id="3" name="Imagen 2" descr="Logotipo&#10;&#10;Descripción generada automáticamente">
          <a:extLst>
            <a:ext uri="{FF2B5EF4-FFF2-40B4-BE49-F238E27FC236}">
              <a16:creationId xmlns:a16="http://schemas.microsoft.com/office/drawing/2014/main" id="{9612549C-DEC0-45F3-842D-709873D15215}"/>
            </a:ext>
            <a:ext uri="{147F2762-F138-4A5C-976F-8EAC2B608ADB}">
              <a16:predDERef xmlns:a16="http://schemas.microsoft.com/office/drawing/2014/main" pred="{1CD6B270-6EE6-4D33-9BB4-032500F8D71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231" r="21290"/>
        <a:stretch/>
      </xdr:blipFill>
      <xdr:spPr bwMode="auto">
        <a:xfrm>
          <a:off x="8610600" y="114300"/>
          <a:ext cx="1780057" cy="46672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9525</xdr:rowOff>
    </xdr:from>
    <xdr:to>
      <xdr:col>0</xdr:col>
      <xdr:colOff>1609725</xdr:colOff>
      <xdr:row>3</xdr:row>
      <xdr:rowOff>139065</xdr:rowOff>
    </xdr:to>
    <xdr:pic>
      <xdr:nvPicPr>
        <xdr:cNvPr id="2" name="Imagen 1" descr="Dibujo con letras blancas&#10;&#10;Descripción generada automáticamente con confianza media">
          <a:extLst>
            <a:ext uri="{FF2B5EF4-FFF2-40B4-BE49-F238E27FC236}">
              <a16:creationId xmlns:a16="http://schemas.microsoft.com/office/drawing/2014/main" id="{058ED74E-269C-4A46-8E81-055FFED381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59" r="18574"/>
        <a:stretch/>
      </xdr:blipFill>
      <xdr:spPr bwMode="auto">
        <a:xfrm>
          <a:off x="123825" y="9525"/>
          <a:ext cx="1485900" cy="7010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9525</xdr:colOff>
      <xdr:row>0</xdr:row>
      <xdr:rowOff>123825</xdr:rowOff>
    </xdr:from>
    <xdr:to>
      <xdr:col>5</xdr:col>
      <xdr:colOff>1789582</xdr:colOff>
      <xdr:row>3</xdr:row>
      <xdr:rowOff>47625</xdr:rowOff>
    </xdr:to>
    <xdr:pic>
      <xdr:nvPicPr>
        <xdr:cNvPr id="3" name="Imagen 2" descr="Logotipo&#10;&#10;Descripción generada automáticamente">
          <a:extLst>
            <a:ext uri="{FF2B5EF4-FFF2-40B4-BE49-F238E27FC236}">
              <a16:creationId xmlns:a16="http://schemas.microsoft.com/office/drawing/2014/main" id="{4256CF15-3FC6-488F-B117-00653B8145E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231" r="21290"/>
        <a:stretch/>
      </xdr:blipFill>
      <xdr:spPr bwMode="auto">
        <a:xfrm>
          <a:off x="9963150" y="123825"/>
          <a:ext cx="1780057" cy="495300"/>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D669D6-492B-4B52-A49C-3596728536F7}" name="Table23" displayName="Table23" ref="A6:E93" totalsRowShown="0" headerRowDxfId="9" dataDxfId="7" headerRowBorderDxfId="8" tableBorderDxfId="6" totalsRowBorderDxfId="5">
  <autoFilter ref="A6:E93" xr:uid="{C7E1A6ED-37B7-470C-AACF-0AEF152EC4A2}"/>
  <tableColumns count="5">
    <tableColumn id="1" xr3:uid="{4A3DAA6E-FA47-4CA8-85E2-13C098601151}" name="DEPENDENCIA" dataDxfId="4"/>
    <tableColumn id="3" xr3:uid="{DF98B92C-F2E6-4385-AD6F-BB5E5006EDB8}" name="PROPÓSITO" dataDxfId="3"/>
    <tableColumn id="4" xr3:uid="{22CCF2A5-7033-44DD-BE66-85C59DC1D494}" name="INDICADOR" dataDxfId="2"/>
    <tableColumn id="5" xr3:uid="{5D991C3E-EB25-4BFC-90F6-667A113C61E0}" name="META INDICADOR" dataDxfId="1"/>
    <tableColumn id="2" xr3:uid="{912385F1-46E4-4B4F-BA4C-4ADD2FF2B50B}" name="Tipo de indicador"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DB3E-BBD4-498B-9DDA-5936F6B249E4}">
  <sheetPr>
    <pageSetUpPr fitToPage="1"/>
  </sheetPr>
  <dimension ref="A1:E93"/>
  <sheetViews>
    <sheetView showGridLines="0" tabSelected="1" view="pageBreakPreview" zoomScaleNormal="100" zoomScaleSheetLayoutView="100" workbookViewId="0">
      <pane xSplit="1" ySplit="6" topLeftCell="B7" activePane="bottomRight" state="frozenSplit"/>
      <selection pane="topRight" activeCell="C1" sqref="C1"/>
      <selection pane="bottomLeft" activeCell="A4" sqref="A4"/>
      <selection pane="bottomRight" activeCell="B1" sqref="B1:D4"/>
    </sheetView>
  </sheetViews>
  <sheetFormatPr baseColWidth="10" defaultColWidth="11.42578125" defaultRowHeight="13.5" customHeight="1" x14ac:dyDescent="0.25"/>
  <cols>
    <col min="1" max="1" width="24.85546875" style="21" customWidth="1"/>
    <col min="2" max="2" width="40.5703125" style="20" customWidth="1"/>
    <col min="3" max="3" width="42.85546875" style="19" customWidth="1"/>
    <col min="4" max="4" width="19.140625" style="18" bestFit="1" customWidth="1"/>
    <col min="5" max="5" width="32.42578125" style="17" customWidth="1"/>
    <col min="6" max="6" width="2.28515625" style="16" customWidth="1"/>
    <col min="7" max="11" width="20.28515625" style="16" customWidth="1"/>
    <col min="12" max="16384" width="11.42578125" style="16"/>
  </cols>
  <sheetData>
    <row r="1" spans="1:5" ht="13.5" customHeight="1" x14ac:dyDescent="0.25">
      <c r="A1" s="65"/>
      <c r="B1" s="66" t="s">
        <v>353</v>
      </c>
      <c r="C1" s="67"/>
      <c r="D1" s="68"/>
      <c r="E1" s="75"/>
    </row>
    <row r="2" spans="1:5" ht="13.5" customHeight="1" x14ac:dyDescent="0.25">
      <c r="A2" s="65"/>
      <c r="B2" s="69"/>
      <c r="C2" s="70"/>
      <c r="D2" s="71"/>
      <c r="E2" s="76"/>
    </row>
    <row r="3" spans="1:5" ht="13.5" customHeight="1" x14ac:dyDescent="0.25">
      <c r="A3" s="65"/>
      <c r="B3" s="69"/>
      <c r="C3" s="70"/>
      <c r="D3" s="71"/>
      <c r="E3" s="76"/>
    </row>
    <row r="4" spans="1:5" ht="13.5" customHeight="1" x14ac:dyDescent="0.25">
      <c r="A4" s="65"/>
      <c r="B4" s="72"/>
      <c r="C4" s="73"/>
      <c r="D4" s="74"/>
      <c r="E4" s="77"/>
    </row>
    <row r="5" spans="1:5" x14ac:dyDescent="0.25">
      <c r="D5" s="19"/>
      <c r="E5" s="21"/>
    </row>
    <row r="6" spans="1:5" s="17" customFormat="1" ht="23.25" customHeight="1" x14ac:dyDescent="0.25">
      <c r="A6" s="62" t="s">
        <v>0</v>
      </c>
      <c r="B6" s="63" t="s">
        <v>2</v>
      </c>
      <c r="C6" s="63" t="s">
        <v>352</v>
      </c>
      <c r="D6" s="63" t="s">
        <v>351</v>
      </c>
      <c r="E6" s="64" t="s">
        <v>350</v>
      </c>
    </row>
    <row r="7" spans="1:5" ht="60" customHeight="1" x14ac:dyDescent="0.25">
      <c r="A7" s="30" t="s">
        <v>340</v>
      </c>
      <c r="B7" s="29" t="s">
        <v>349</v>
      </c>
      <c r="C7" s="38" t="s">
        <v>348</v>
      </c>
      <c r="D7" s="34">
        <v>1</v>
      </c>
      <c r="E7" s="27" t="s">
        <v>210</v>
      </c>
    </row>
    <row r="8" spans="1:5" ht="60" customHeight="1" x14ac:dyDescent="0.25">
      <c r="A8" s="30" t="s">
        <v>340</v>
      </c>
      <c r="B8" s="29" t="s">
        <v>345</v>
      </c>
      <c r="C8" s="29" t="s">
        <v>347</v>
      </c>
      <c r="D8" s="28">
        <v>1</v>
      </c>
      <c r="E8" s="27" t="s">
        <v>201</v>
      </c>
    </row>
    <row r="9" spans="1:5" ht="60" customHeight="1" x14ac:dyDescent="0.25">
      <c r="A9" s="30" t="s">
        <v>340</v>
      </c>
      <c r="B9" s="29" t="s">
        <v>345</v>
      </c>
      <c r="C9" s="38" t="s">
        <v>346</v>
      </c>
      <c r="D9" s="28">
        <v>1</v>
      </c>
      <c r="E9" s="27" t="s">
        <v>201</v>
      </c>
    </row>
    <row r="10" spans="1:5" ht="60" customHeight="1" x14ac:dyDescent="0.25">
      <c r="A10" s="30" t="s">
        <v>340</v>
      </c>
      <c r="B10" s="29" t="s">
        <v>345</v>
      </c>
      <c r="C10" s="29" t="s">
        <v>344</v>
      </c>
      <c r="D10" s="34">
        <v>1</v>
      </c>
      <c r="E10" s="27" t="s">
        <v>210</v>
      </c>
    </row>
    <row r="11" spans="1:5" ht="60" customHeight="1" x14ac:dyDescent="0.25">
      <c r="A11" s="30" t="s">
        <v>340</v>
      </c>
      <c r="B11" s="29" t="s">
        <v>342</v>
      </c>
      <c r="C11" s="29" t="s">
        <v>343</v>
      </c>
      <c r="D11" s="31">
        <v>9.2560000000000002</v>
      </c>
      <c r="E11" s="27" t="s">
        <v>218</v>
      </c>
    </row>
    <row r="12" spans="1:5" ht="40.5" x14ac:dyDescent="0.25">
      <c r="A12" s="30" t="s">
        <v>340</v>
      </c>
      <c r="B12" s="29" t="s">
        <v>342</v>
      </c>
      <c r="C12" s="29" t="s">
        <v>341</v>
      </c>
      <c r="D12" s="31">
        <v>28.248999999999999</v>
      </c>
      <c r="E12" s="27" t="s">
        <v>218</v>
      </c>
    </row>
    <row r="13" spans="1:5" ht="27" x14ac:dyDescent="0.25">
      <c r="A13" s="30" t="s">
        <v>340</v>
      </c>
      <c r="B13" s="29" t="s">
        <v>339</v>
      </c>
      <c r="C13" s="29" t="s">
        <v>338</v>
      </c>
      <c r="D13" s="31">
        <v>4</v>
      </c>
      <c r="E13" s="27" t="s">
        <v>201</v>
      </c>
    </row>
    <row r="14" spans="1:5" s="22" customFormat="1" ht="99.75" customHeight="1" x14ac:dyDescent="0.25">
      <c r="A14" s="30" t="s">
        <v>306</v>
      </c>
      <c r="B14" s="29" t="s">
        <v>332</v>
      </c>
      <c r="C14" s="29" t="s">
        <v>337</v>
      </c>
      <c r="D14" s="31">
        <v>950</v>
      </c>
      <c r="E14" s="27" t="s">
        <v>218</v>
      </c>
    </row>
    <row r="15" spans="1:5" s="22" customFormat="1" ht="54" x14ac:dyDescent="0.25">
      <c r="A15" s="30" t="s">
        <v>306</v>
      </c>
      <c r="B15" s="29" t="s">
        <v>332</v>
      </c>
      <c r="C15" s="29" t="s">
        <v>336</v>
      </c>
      <c r="D15" s="28">
        <v>1</v>
      </c>
      <c r="E15" s="27" t="s">
        <v>201</v>
      </c>
    </row>
    <row r="16" spans="1:5" s="22" customFormat="1" ht="54" x14ac:dyDescent="0.25">
      <c r="A16" s="30" t="s">
        <v>306</v>
      </c>
      <c r="B16" s="29" t="s">
        <v>332</v>
      </c>
      <c r="C16" s="29" t="s">
        <v>335</v>
      </c>
      <c r="D16" s="31">
        <v>45</v>
      </c>
      <c r="E16" s="27" t="s">
        <v>218</v>
      </c>
    </row>
    <row r="17" spans="1:5" s="22" customFormat="1" ht="54" x14ac:dyDescent="0.25">
      <c r="A17" s="30" t="s">
        <v>306</v>
      </c>
      <c r="B17" s="29" t="s">
        <v>332</v>
      </c>
      <c r="C17" s="29" t="s">
        <v>334</v>
      </c>
      <c r="D17" s="31">
        <v>3</v>
      </c>
      <c r="E17" s="27" t="s">
        <v>218</v>
      </c>
    </row>
    <row r="18" spans="1:5" s="22" customFormat="1" ht="67.5" x14ac:dyDescent="0.25">
      <c r="A18" s="30" t="s">
        <v>306</v>
      </c>
      <c r="B18" s="29" t="s">
        <v>332</v>
      </c>
      <c r="C18" s="29" t="s">
        <v>333</v>
      </c>
      <c r="D18" s="34">
        <v>1</v>
      </c>
      <c r="E18" s="27" t="s">
        <v>210</v>
      </c>
    </row>
    <row r="19" spans="1:5" s="22" customFormat="1" ht="54" x14ac:dyDescent="0.25">
      <c r="A19" s="30" t="s">
        <v>306</v>
      </c>
      <c r="B19" s="29" t="s">
        <v>332</v>
      </c>
      <c r="C19" s="29" t="s">
        <v>331</v>
      </c>
      <c r="D19" s="34">
        <v>1</v>
      </c>
      <c r="E19" s="27" t="s">
        <v>210</v>
      </c>
    </row>
    <row r="20" spans="1:5" s="22" customFormat="1" ht="67.5" x14ac:dyDescent="0.25">
      <c r="A20" s="30" t="s">
        <v>306</v>
      </c>
      <c r="B20" s="29" t="s">
        <v>330</v>
      </c>
      <c r="C20" s="29" t="s">
        <v>329</v>
      </c>
      <c r="D20" s="28">
        <v>1</v>
      </c>
      <c r="E20" s="27" t="s">
        <v>201</v>
      </c>
    </row>
    <row r="21" spans="1:5" s="22" customFormat="1" ht="67.5" x14ac:dyDescent="0.25">
      <c r="A21" s="30" t="s">
        <v>306</v>
      </c>
      <c r="B21" s="29" t="s">
        <v>326</v>
      </c>
      <c r="C21" s="29" t="s">
        <v>328</v>
      </c>
      <c r="D21" s="31">
        <v>130</v>
      </c>
      <c r="E21" s="27" t="s">
        <v>218</v>
      </c>
    </row>
    <row r="22" spans="1:5" s="22" customFormat="1" ht="54" x14ac:dyDescent="0.25">
      <c r="A22" s="30" t="s">
        <v>306</v>
      </c>
      <c r="B22" s="29" t="s">
        <v>301</v>
      </c>
      <c r="C22" s="29" t="s">
        <v>327</v>
      </c>
      <c r="D22" s="34">
        <v>1</v>
      </c>
      <c r="E22" s="27" t="s">
        <v>210</v>
      </c>
    </row>
    <row r="23" spans="1:5" s="22" customFormat="1" ht="67.5" x14ac:dyDescent="0.25">
      <c r="A23" s="30" t="s">
        <v>306</v>
      </c>
      <c r="B23" s="29" t="s">
        <v>326</v>
      </c>
      <c r="C23" s="29" t="s">
        <v>325</v>
      </c>
      <c r="D23" s="31">
        <v>16</v>
      </c>
      <c r="E23" s="27" t="s">
        <v>201</v>
      </c>
    </row>
    <row r="24" spans="1:5" s="22" customFormat="1" ht="40.5" x14ac:dyDescent="0.25">
      <c r="A24" s="30" t="s">
        <v>306</v>
      </c>
      <c r="B24" s="29" t="s">
        <v>324</v>
      </c>
      <c r="C24" s="29" t="s">
        <v>323</v>
      </c>
      <c r="D24" s="28">
        <v>1</v>
      </c>
      <c r="E24" s="27" t="s">
        <v>201</v>
      </c>
    </row>
    <row r="25" spans="1:5" s="22" customFormat="1" ht="54" x14ac:dyDescent="0.25">
      <c r="A25" s="30" t="s">
        <v>306</v>
      </c>
      <c r="B25" s="29" t="s">
        <v>322</v>
      </c>
      <c r="C25" s="29" t="s">
        <v>321</v>
      </c>
      <c r="D25" s="31">
        <v>60</v>
      </c>
      <c r="E25" s="27" t="s">
        <v>218</v>
      </c>
    </row>
    <row r="26" spans="1:5" s="22" customFormat="1" ht="45" customHeight="1" x14ac:dyDescent="0.25">
      <c r="A26" s="30" t="s">
        <v>306</v>
      </c>
      <c r="B26" s="29" t="s">
        <v>318</v>
      </c>
      <c r="C26" s="29" t="s">
        <v>320</v>
      </c>
      <c r="D26" s="28">
        <v>1</v>
      </c>
      <c r="E26" s="27" t="s">
        <v>201</v>
      </c>
    </row>
    <row r="27" spans="1:5" s="22" customFormat="1" ht="54" x14ac:dyDescent="0.25">
      <c r="A27" s="30" t="s">
        <v>306</v>
      </c>
      <c r="B27" s="29" t="s">
        <v>318</v>
      </c>
      <c r="C27" s="29" t="s">
        <v>319</v>
      </c>
      <c r="D27" s="28">
        <v>1</v>
      </c>
      <c r="E27" s="27" t="s">
        <v>201</v>
      </c>
    </row>
    <row r="28" spans="1:5" s="22" customFormat="1" ht="54" x14ac:dyDescent="0.25">
      <c r="A28" s="30" t="s">
        <v>306</v>
      </c>
      <c r="B28" s="29" t="s">
        <v>318</v>
      </c>
      <c r="C28" s="29" t="s">
        <v>317</v>
      </c>
      <c r="D28" s="28">
        <v>1</v>
      </c>
      <c r="E28" s="27" t="s">
        <v>201</v>
      </c>
    </row>
    <row r="29" spans="1:5" s="22" customFormat="1" ht="45" customHeight="1" x14ac:dyDescent="0.25">
      <c r="A29" s="30" t="s">
        <v>306</v>
      </c>
      <c r="B29" s="29" t="s">
        <v>310</v>
      </c>
      <c r="C29" s="29" t="s">
        <v>316</v>
      </c>
      <c r="D29" s="34">
        <v>1</v>
      </c>
      <c r="E29" s="27" t="s">
        <v>210</v>
      </c>
    </row>
    <row r="30" spans="1:5" s="22" customFormat="1" ht="40.5" x14ac:dyDescent="0.25">
      <c r="A30" s="30" t="s">
        <v>306</v>
      </c>
      <c r="B30" s="29" t="s">
        <v>310</v>
      </c>
      <c r="C30" s="29" t="s">
        <v>315</v>
      </c>
      <c r="D30" s="34">
        <v>1</v>
      </c>
      <c r="E30" s="27" t="s">
        <v>210</v>
      </c>
    </row>
    <row r="31" spans="1:5" s="22" customFormat="1" ht="81" x14ac:dyDescent="0.25">
      <c r="A31" s="30" t="s">
        <v>306</v>
      </c>
      <c r="B31" s="29" t="s">
        <v>310</v>
      </c>
      <c r="C31" s="29" t="s">
        <v>314</v>
      </c>
      <c r="D31" s="34">
        <v>1</v>
      </c>
      <c r="E31" s="27" t="s">
        <v>210</v>
      </c>
    </row>
    <row r="32" spans="1:5" s="22" customFormat="1" ht="40.5" x14ac:dyDescent="0.25">
      <c r="A32" s="30" t="s">
        <v>306</v>
      </c>
      <c r="B32" s="29" t="s">
        <v>310</v>
      </c>
      <c r="C32" s="29" t="s">
        <v>313</v>
      </c>
      <c r="D32" s="28">
        <v>1</v>
      </c>
      <c r="E32" s="27" t="s">
        <v>201</v>
      </c>
    </row>
    <row r="33" spans="1:5" s="22" customFormat="1" ht="40.5" x14ac:dyDescent="0.25">
      <c r="A33" s="30" t="s">
        <v>306</v>
      </c>
      <c r="B33" s="29" t="s">
        <v>310</v>
      </c>
      <c r="C33" s="29" t="s">
        <v>312</v>
      </c>
      <c r="D33" s="34">
        <v>1</v>
      </c>
      <c r="E33" s="27" t="s">
        <v>210</v>
      </c>
    </row>
    <row r="34" spans="1:5" s="22" customFormat="1" ht="40.5" x14ac:dyDescent="0.25">
      <c r="A34" s="30" t="s">
        <v>306</v>
      </c>
      <c r="B34" s="29" t="s">
        <v>310</v>
      </c>
      <c r="C34" s="29" t="s">
        <v>311</v>
      </c>
      <c r="D34" s="28">
        <v>1</v>
      </c>
      <c r="E34" s="27" t="s">
        <v>201</v>
      </c>
    </row>
    <row r="35" spans="1:5" s="22" customFormat="1" ht="40.5" x14ac:dyDescent="0.25">
      <c r="A35" s="30" t="s">
        <v>306</v>
      </c>
      <c r="B35" s="29" t="s">
        <v>310</v>
      </c>
      <c r="C35" s="29" t="s">
        <v>309</v>
      </c>
      <c r="D35" s="28">
        <v>1</v>
      </c>
      <c r="E35" s="27" t="s">
        <v>201</v>
      </c>
    </row>
    <row r="36" spans="1:5" s="22" customFormat="1" ht="45" customHeight="1" x14ac:dyDescent="0.25">
      <c r="A36" s="30" t="s">
        <v>306</v>
      </c>
      <c r="B36" s="29" t="s">
        <v>305</v>
      </c>
      <c r="C36" s="29" t="s">
        <v>308</v>
      </c>
      <c r="D36" s="34">
        <v>1</v>
      </c>
      <c r="E36" s="27" t="s">
        <v>210</v>
      </c>
    </row>
    <row r="37" spans="1:5" s="22" customFormat="1" ht="40.5" x14ac:dyDescent="0.25">
      <c r="A37" s="30" t="s">
        <v>306</v>
      </c>
      <c r="B37" s="29" t="s">
        <v>305</v>
      </c>
      <c r="C37" s="29" t="s">
        <v>307</v>
      </c>
      <c r="D37" s="31">
        <v>2000</v>
      </c>
      <c r="E37" s="27" t="s">
        <v>218</v>
      </c>
    </row>
    <row r="38" spans="1:5" s="22" customFormat="1" ht="54" x14ac:dyDescent="0.25">
      <c r="A38" s="30" t="s">
        <v>306</v>
      </c>
      <c r="B38" s="29" t="s">
        <v>305</v>
      </c>
      <c r="C38" s="29" t="s">
        <v>304</v>
      </c>
      <c r="D38" s="34">
        <v>1</v>
      </c>
      <c r="E38" s="27" t="s">
        <v>210</v>
      </c>
    </row>
    <row r="39" spans="1:5" s="22" customFormat="1" ht="54" x14ac:dyDescent="0.25">
      <c r="A39" s="30" t="s">
        <v>286</v>
      </c>
      <c r="B39" s="29" t="s">
        <v>301</v>
      </c>
      <c r="C39" s="29" t="s">
        <v>303</v>
      </c>
      <c r="D39" s="28">
        <v>1</v>
      </c>
      <c r="E39" s="27" t="s">
        <v>201</v>
      </c>
    </row>
    <row r="40" spans="1:5" s="22" customFormat="1" ht="60" customHeight="1" x14ac:dyDescent="0.25">
      <c r="A40" s="30" t="s">
        <v>286</v>
      </c>
      <c r="B40" s="29" t="s">
        <v>301</v>
      </c>
      <c r="C40" s="29" t="s">
        <v>302</v>
      </c>
      <c r="D40" s="31">
        <v>50</v>
      </c>
      <c r="E40" s="27" t="s">
        <v>218</v>
      </c>
    </row>
    <row r="41" spans="1:5" s="22" customFormat="1" ht="52.5" customHeight="1" x14ac:dyDescent="0.25">
      <c r="A41" s="30" t="s">
        <v>286</v>
      </c>
      <c r="B41" s="29" t="s">
        <v>301</v>
      </c>
      <c r="C41" s="38" t="s">
        <v>300</v>
      </c>
      <c r="D41" s="28">
        <v>1</v>
      </c>
      <c r="E41" s="27" t="s">
        <v>201</v>
      </c>
    </row>
    <row r="42" spans="1:5" s="22" customFormat="1" ht="45" customHeight="1" x14ac:dyDescent="0.25">
      <c r="A42" s="30" t="s">
        <v>286</v>
      </c>
      <c r="B42" s="29" t="s">
        <v>298</v>
      </c>
      <c r="C42" s="29" t="s">
        <v>299</v>
      </c>
      <c r="D42" s="31">
        <v>3</v>
      </c>
      <c r="E42" s="27" t="s">
        <v>201</v>
      </c>
    </row>
    <row r="43" spans="1:5" s="22" customFormat="1" ht="40.5" x14ac:dyDescent="0.25">
      <c r="A43" s="30" t="s">
        <v>286</v>
      </c>
      <c r="B43" s="29" t="s">
        <v>298</v>
      </c>
      <c r="C43" s="29" t="s">
        <v>297</v>
      </c>
      <c r="D43" s="31">
        <v>6</v>
      </c>
      <c r="E43" s="27" t="s">
        <v>201</v>
      </c>
    </row>
    <row r="44" spans="1:5" s="22" customFormat="1" ht="116.25" customHeight="1" x14ac:dyDescent="0.25">
      <c r="A44" s="30" t="s">
        <v>286</v>
      </c>
      <c r="B44" s="29" t="s">
        <v>296</v>
      </c>
      <c r="C44" s="29" t="s">
        <v>295</v>
      </c>
      <c r="D44" s="34">
        <v>1</v>
      </c>
      <c r="E44" s="27" t="s">
        <v>210</v>
      </c>
    </row>
    <row r="45" spans="1:5" s="22" customFormat="1" ht="67.5" x14ac:dyDescent="0.25">
      <c r="A45" s="30" t="s">
        <v>286</v>
      </c>
      <c r="B45" s="29" t="s">
        <v>294</v>
      </c>
      <c r="C45" s="29" t="s">
        <v>293</v>
      </c>
      <c r="D45" s="31">
        <v>2</v>
      </c>
      <c r="E45" s="27" t="s">
        <v>201</v>
      </c>
    </row>
    <row r="46" spans="1:5" s="22" customFormat="1" ht="135" x14ac:dyDescent="0.25">
      <c r="A46" s="30" t="s">
        <v>286</v>
      </c>
      <c r="B46" s="29" t="s">
        <v>292</v>
      </c>
      <c r="C46" s="29" t="s">
        <v>291</v>
      </c>
      <c r="D46" s="31">
        <v>1</v>
      </c>
      <c r="E46" s="27" t="s">
        <v>201</v>
      </c>
    </row>
    <row r="47" spans="1:5" s="22" customFormat="1" ht="120" customHeight="1" x14ac:dyDescent="0.25">
      <c r="A47" s="30" t="s">
        <v>286</v>
      </c>
      <c r="B47" s="29" t="s">
        <v>290</v>
      </c>
      <c r="C47" s="29" t="s">
        <v>289</v>
      </c>
      <c r="D47" s="34">
        <v>1</v>
      </c>
      <c r="E47" s="27" t="s">
        <v>210</v>
      </c>
    </row>
    <row r="48" spans="1:5" s="22" customFormat="1" ht="75" customHeight="1" x14ac:dyDescent="0.25">
      <c r="A48" s="30" t="s">
        <v>286</v>
      </c>
      <c r="B48" s="29" t="s">
        <v>288</v>
      </c>
      <c r="C48" s="29" t="s">
        <v>287</v>
      </c>
      <c r="D48" s="31">
        <v>1</v>
      </c>
      <c r="E48" s="27" t="s">
        <v>201</v>
      </c>
    </row>
    <row r="49" spans="1:5" s="22" customFormat="1" ht="76.5" customHeight="1" x14ac:dyDescent="0.25">
      <c r="A49" s="30" t="s">
        <v>286</v>
      </c>
      <c r="B49" s="29" t="s">
        <v>285</v>
      </c>
      <c r="C49" s="29" t="s">
        <v>284</v>
      </c>
      <c r="D49" s="34">
        <v>1</v>
      </c>
      <c r="E49" s="27" t="s">
        <v>210</v>
      </c>
    </row>
    <row r="50" spans="1:5" s="22" customFormat="1" ht="76.5" customHeight="1" x14ac:dyDescent="0.25">
      <c r="A50" s="30" t="s">
        <v>272</v>
      </c>
      <c r="B50" s="29" t="s">
        <v>282</v>
      </c>
      <c r="C50" s="29" t="s">
        <v>283</v>
      </c>
      <c r="D50" s="34">
        <v>1</v>
      </c>
      <c r="E50" s="27" t="s">
        <v>210</v>
      </c>
    </row>
    <row r="51" spans="1:5" s="22" customFormat="1" ht="76.5" customHeight="1" x14ac:dyDescent="0.25">
      <c r="A51" s="30" t="s">
        <v>272</v>
      </c>
      <c r="B51" s="29" t="s">
        <v>282</v>
      </c>
      <c r="C51" s="29" t="s">
        <v>281</v>
      </c>
      <c r="D51" s="34">
        <v>1</v>
      </c>
      <c r="E51" s="27" t="s">
        <v>210</v>
      </c>
    </row>
    <row r="52" spans="1:5" s="22" customFormat="1" ht="75" customHeight="1" x14ac:dyDescent="0.25">
      <c r="A52" s="30" t="s">
        <v>272</v>
      </c>
      <c r="B52" s="29" t="s">
        <v>276</v>
      </c>
      <c r="C52" s="29" t="s">
        <v>280</v>
      </c>
      <c r="D52" s="34">
        <v>1</v>
      </c>
      <c r="E52" s="27" t="s">
        <v>210</v>
      </c>
    </row>
    <row r="53" spans="1:5" s="22" customFormat="1" ht="40.5" x14ac:dyDescent="0.25">
      <c r="A53" s="30" t="s">
        <v>272</v>
      </c>
      <c r="B53" s="29" t="s">
        <v>276</v>
      </c>
      <c r="C53" s="29" t="s">
        <v>279</v>
      </c>
      <c r="D53" s="31">
        <v>60</v>
      </c>
      <c r="E53" s="27" t="s">
        <v>218</v>
      </c>
    </row>
    <row r="54" spans="1:5" s="22" customFormat="1" ht="40.5" x14ac:dyDescent="0.25">
      <c r="A54" s="30" t="s">
        <v>272</v>
      </c>
      <c r="B54" s="29" t="s">
        <v>276</v>
      </c>
      <c r="C54" s="29" t="s">
        <v>278</v>
      </c>
      <c r="D54" s="31">
        <v>6</v>
      </c>
      <c r="E54" s="27" t="s">
        <v>218</v>
      </c>
    </row>
    <row r="55" spans="1:5" s="22" customFormat="1" ht="75" customHeight="1" x14ac:dyDescent="0.25">
      <c r="A55" s="30" t="s">
        <v>272</v>
      </c>
      <c r="B55" s="29" t="s">
        <v>276</v>
      </c>
      <c r="C55" s="29" t="s">
        <v>277</v>
      </c>
      <c r="D55" s="28">
        <v>1</v>
      </c>
      <c r="E55" s="27" t="s">
        <v>201</v>
      </c>
    </row>
    <row r="56" spans="1:5" s="22" customFormat="1" ht="120" customHeight="1" x14ac:dyDescent="0.25">
      <c r="A56" s="30" t="s">
        <v>272</v>
      </c>
      <c r="B56" s="29" t="s">
        <v>276</v>
      </c>
      <c r="C56" s="29" t="s">
        <v>275</v>
      </c>
      <c r="D56" s="31">
        <v>15</v>
      </c>
      <c r="E56" s="27" t="s">
        <v>218</v>
      </c>
    </row>
    <row r="57" spans="1:5" s="22" customFormat="1" ht="75" customHeight="1" x14ac:dyDescent="0.25">
      <c r="A57" s="30" t="s">
        <v>272</v>
      </c>
      <c r="B57" s="29" t="s">
        <v>274</v>
      </c>
      <c r="C57" s="29" t="s">
        <v>273</v>
      </c>
      <c r="D57" s="31">
        <v>2</v>
      </c>
      <c r="E57" s="27" t="s">
        <v>201</v>
      </c>
    </row>
    <row r="58" spans="1:5" s="22" customFormat="1" ht="67.5" x14ac:dyDescent="0.25">
      <c r="A58" s="30" t="s">
        <v>272</v>
      </c>
      <c r="B58" s="29" t="s">
        <v>271</v>
      </c>
      <c r="C58" s="29" t="s">
        <v>270</v>
      </c>
      <c r="D58" s="34">
        <v>1</v>
      </c>
      <c r="E58" s="27" t="s">
        <v>210</v>
      </c>
    </row>
    <row r="59" spans="1:5" s="22" customFormat="1" ht="60" customHeight="1" x14ac:dyDescent="0.25">
      <c r="A59" s="30" t="s">
        <v>246</v>
      </c>
      <c r="B59" s="29" t="s">
        <v>269</v>
      </c>
      <c r="C59" s="29" t="s">
        <v>268</v>
      </c>
      <c r="D59" s="31">
        <v>5</v>
      </c>
      <c r="E59" s="27" t="s">
        <v>201</v>
      </c>
    </row>
    <row r="60" spans="1:5" s="22" customFormat="1" ht="40.5" x14ac:dyDescent="0.25">
      <c r="A60" s="30" t="s">
        <v>246</v>
      </c>
      <c r="B60" s="29" t="s">
        <v>267</v>
      </c>
      <c r="C60" s="29" t="s">
        <v>266</v>
      </c>
      <c r="D60" s="34">
        <v>1</v>
      </c>
      <c r="E60" s="27" t="s">
        <v>210</v>
      </c>
    </row>
    <row r="61" spans="1:5" s="22" customFormat="1" ht="40.5" x14ac:dyDescent="0.25">
      <c r="A61" s="30" t="s">
        <v>246</v>
      </c>
      <c r="B61" s="29" t="s">
        <v>264</v>
      </c>
      <c r="C61" s="29" t="s">
        <v>265</v>
      </c>
      <c r="D61" s="31">
        <v>6</v>
      </c>
      <c r="E61" s="27" t="s">
        <v>201</v>
      </c>
    </row>
    <row r="62" spans="1:5" s="22" customFormat="1" ht="40.5" x14ac:dyDescent="0.25">
      <c r="A62" s="30" t="s">
        <v>246</v>
      </c>
      <c r="B62" s="29" t="s">
        <v>264</v>
      </c>
      <c r="C62" s="29" t="s">
        <v>263</v>
      </c>
      <c r="D62" s="31">
        <v>8</v>
      </c>
      <c r="E62" s="27" t="s">
        <v>201</v>
      </c>
    </row>
    <row r="63" spans="1:5" s="22" customFormat="1" ht="75" customHeight="1" x14ac:dyDescent="0.25">
      <c r="A63" s="30" t="s">
        <v>246</v>
      </c>
      <c r="B63" s="29" t="s">
        <v>262</v>
      </c>
      <c r="C63" s="29" t="s">
        <v>261</v>
      </c>
      <c r="D63" s="31">
        <v>4</v>
      </c>
      <c r="E63" s="27" t="s">
        <v>201</v>
      </c>
    </row>
    <row r="64" spans="1:5" s="22" customFormat="1" ht="90" customHeight="1" x14ac:dyDescent="0.25">
      <c r="A64" s="30" t="s">
        <v>246</v>
      </c>
      <c r="B64" s="29" t="s">
        <v>260</v>
      </c>
      <c r="C64" s="29" t="s">
        <v>259</v>
      </c>
      <c r="D64" s="31">
        <v>6</v>
      </c>
      <c r="E64" s="27" t="s">
        <v>201</v>
      </c>
    </row>
    <row r="65" spans="1:5" s="22" customFormat="1" ht="81" x14ac:dyDescent="0.25">
      <c r="A65" s="30" t="s">
        <v>246</v>
      </c>
      <c r="B65" s="29" t="s">
        <v>258</v>
      </c>
      <c r="C65" s="29" t="s">
        <v>257</v>
      </c>
      <c r="D65" s="31">
        <v>6</v>
      </c>
      <c r="E65" s="27" t="s">
        <v>201</v>
      </c>
    </row>
    <row r="66" spans="1:5" s="22" customFormat="1" ht="75" customHeight="1" x14ac:dyDescent="0.25">
      <c r="A66" s="30" t="s">
        <v>246</v>
      </c>
      <c r="B66" s="29" t="s">
        <v>256</v>
      </c>
      <c r="C66" s="29" t="s">
        <v>255</v>
      </c>
      <c r="D66" s="34">
        <v>1</v>
      </c>
      <c r="E66" s="27" t="s">
        <v>210</v>
      </c>
    </row>
    <row r="67" spans="1:5" s="22" customFormat="1" ht="86.25" customHeight="1" x14ac:dyDescent="0.25">
      <c r="A67" s="30" t="s">
        <v>246</v>
      </c>
      <c r="B67" s="29" t="s">
        <v>254</v>
      </c>
      <c r="C67" s="29" t="s">
        <v>253</v>
      </c>
      <c r="D67" s="28">
        <v>2</v>
      </c>
      <c r="E67" s="27" t="s">
        <v>201</v>
      </c>
    </row>
    <row r="68" spans="1:5" s="22" customFormat="1" ht="40.5" x14ac:dyDescent="0.25">
      <c r="A68" s="30" t="s">
        <v>246</v>
      </c>
      <c r="B68" s="29" t="s">
        <v>252</v>
      </c>
      <c r="C68" s="29" t="s">
        <v>251</v>
      </c>
      <c r="D68" s="28">
        <v>1</v>
      </c>
      <c r="E68" s="27" t="s">
        <v>201</v>
      </c>
    </row>
    <row r="69" spans="1:5" s="22" customFormat="1" ht="75" customHeight="1" x14ac:dyDescent="0.25">
      <c r="A69" s="30" t="s">
        <v>246</v>
      </c>
      <c r="B69" s="29" t="s">
        <v>250</v>
      </c>
      <c r="C69" s="29" t="s">
        <v>249</v>
      </c>
      <c r="D69" s="34">
        <v>1</v>
      </c>
      <c r="E69" s="27" t="s">
        <v>210</v>
      </c>
    </row>
    <row r="70" spans="1:5" s="22" customFormat="1" ht="120" customHeight="1" x14ac:dyDescent="0.25">
      <c r="A70" s="30" t="s">
        <v>246</v>
      </c>
      <c r="B70" s="29" t="s">
        <v>248</v>
      </c>
      <c r="C70" s="29" t="s">
        <v>247</v>
      </c>
      <c r="D70" s="28">
        <v>1</v>
      </c>
      <c r="E70" s="27" t="s">
        <v>201</v>
      </c>
    </row>
    <row r="71" spans="1:5" s="22" customFormat="1" ht="120" customHeight="1" x14ac:dyDescent="0.25">
      <c r="A71" s="30" t="s">
        <v>246</v>
      </c>
      <c r="B71" s="29" t="s">
        <v>245</v>
      </c>
      <c r="C71" s="29" t="s">
        <v>244</v>
      </c>
      <c r="D71" s="34">
        <v>1</v>
      </c>
      <c r="E71" s="27" t="s">
        <v>210</v>
      </c>
    </row>
    <row r="72" spans="1:5" s="22" customFormat="1" ht="27" x14ac:dyDescent="0.25">
      <c r="A72" s="30" t="s">
        <v>233</v>
      </c>
      <c r="B72" s="29" t="s">
        <v>243</v>
      </c>
      <c r="C72" s="29" t="s">
        <v>242</v>
      </c>
      <c r="D72" s="37">
        <v>332000</v>
      </c>
      <c r="E72" s="27" t="s">
        <v>218</v>
      </c>
    </row>
    <row r="73" spans="1:5" s="22" customFormat="1" ht="67.5" x14ac:dyDescent="0.25">
      <c r="A73" s="30" t="s">
        <v>233</v>
      </c>
      <c r="B73" s="29" t="s">
        <v>241</v>
      </c>
      <c r="C73" s="29" t="s">
        <v>240</v>
      </c>
      <c r="D73" s="36">
        <v>30</v>
      </c>
      <c r="E73" s="27" t="s">
        <v>201</v>
      </c>
    </row>
    <row r="74" spans="1:5" s="22" customFormat="1" ht="81" x14ac:dyDescent="0.25">
      <c r="A74" s="30" t="s">
        <v>233</v>
      </c>
      <c r="B74" s="29" t="s">
        <v>239</v>
      </c>
      <c r="C74" s="29" t="s">
        <v>238</v>
      </c>
      <c r="D74" s="36">
        <v>30</v>
      </c>
      <c r="E74" s="27" t="s">
        <v>201</v>
      </c>
    </row>
    <row r="75" spans="1:5" s="22" customFormat="1" ht="40.5" x14ac:dyDescent="0.25">
      <c r="A75" s="30" t="s">
        <v>233</v>
      </c>
      <c r="B75" s="29" t="s">
        <v>237</v>
      </c>
      <c r="C75" s="29" t="s">
        <v>236</v>
      </c>
      <c r="D75" s="31">
        <v>2</v>
      </c>
      <c r="E75" s="27" t="s">
        <v>201</v>
      </c>
    </row>
    <row r="76" spans="1:5" s="22" customFormat="1" ht="90" customHeight="1" x14ac:dyDescent="0.25">
      <c r="A76" s="30" t="s">
        <v>233</v>
      </c>
      <c r="B76" s="29" t="s">
        <v>235</v>
      </c>
      <c r="C76" s="29" t="s">
        <v>234</v>
      </c>
      <c r="D76" s="28">
        <v>2</v>
      </c>
      <c r="E76" s="27" t="s">
        <v>201</v>
      </c>
    </row>
    <row r="77" spans="1:5" s="22" customFormat="1" ht="75" customHeight="1" x14ac:dyDescent="0.25">
      <c r="A77" s="30" t="s">
        <v>233</v>
      </c>
      <c r="B77" s="29" t="s">
        <v>232</v>
      </c>
      <c r="C77" s="29" t="s">
        <v>231</v>
      </c>
      <c r="D77" s="31">
        <v>3</v>
      </c>
      <c r="E77" s="27" t="s">
        <v>201</v>
      </c>
    </row>
    <row r="78" spans="1:5" s="22" customFormat="1" ht="27" x14ac:dyDescent="0.25">
      <c r="A78" s="30" t="s">
        <v>204</v>
      </c>
      <c r="B78" s="29" t="s">
        <v>230</v>
      </c>
      <c r="C78" s="29" t="s">
        <v>229</v>
      </c>
      <c r="D78" s="35">
        <v>2</v>
      </c>
      <c r="E78" s="27" t="s">
        <v>201</v>
      </c>
    </row>
    <row r="79" spans="1:5" s="22" customFormat="1" ht="54" x14ac:dyDescent="0.25">
      <c r="A79" s="30" t="s">
        <v>204</v>
      </c>
      <c r="B79" s="29" t="s">
        <v>226</v>
      </c>
      <c r="C79" s="29" t="s">
        <v>228</v>
      </c>
      <c r="D79" s="28">
        <v>375000</v>
      </c>
      <c r="E79" s="27" t="s">
        <v>218</v>
      </c>
    </row>
    <row r="80" spans="1:5" s="22" customFormat="1" ht="67.5" x14ac:dyDescent="0.25">
      <c r="A80" s="30" t="s">
        <v>204</v>
      </c>
      <c r="B80" s="29" t="s">
        <v>226</v>
      </c>
      <c r="C80" s="29" t="s">
        <v>227</v>
      </c>
      <c r="D80" s="31">
        <v>1</v>
      </c>
      <c r="E80" s="27" t="s">
        <v>201</v>
      </c>
    </row>
    <row r="81" spans="1:5" s="22" customFormat="1" ht="54" x14ac:dyDescent="0.25">
      <c r="A81" s="30" t="s">
        <v>204</v>
      </c>
      <c r="B81" s="29" t="s">
        <v>226</v>
      </c>
      <c r="C81" s="29" t="s">
        <v>225</v>
      </c>
      <c r="D81" s="31">
        <v>1</v>
      </c>
      <c r="E81" s="27" t="s">
        <v>201</v>
      </c>
    </row>
    <row r="82" spans="1:5" s="22" customFormat="1" ht="54" x14ac:dyDescent="0.25">
      <c r="A82" s="30" t="s">
        <v>204</v>
      </c>
      <c r="B82" s="29" t="s">
        <v>224</v>
      </c>
      <c r="C82" s="29" t="s">
        <v>223</v>
      </c>
      <c r="D82" s="31">
        <v>1</v>
      </c>
      <c r="E82" s="27" t="s">
        <v>201</v>
      </c>
    </row>
    <row r="83" spans="1:5" s="22" customFormat="1" ht="27" x14ac:dyDescent="0.25">
      <c r="A83" s="30" t="s">
        <v>204</v>
      </c>
      <c r="B83" s="29" t="s">
        <v>222</v>
      </c>
      <c r="C83" s="29" t="s">
        <v>221</v>
      </c>
      <c r="D83" s="34">
        <v>1</v>
      </c>
      <c r="E83" s="27" t="s">
        <v>210</v>
      </c>
    </row>
    <row r="84" spans="1:5" s="22" customFormat="1" ht="54" x14ac:dyDescent="0.25">
      <c r="A84" s="30" t="s">
        <v>204</v>
      </c>
      <c r="B84" s="29" t="s">
        <v>220</v>
      </c>
      <c r="C84" s="29" t="s">
        <v>219</v>
      </c>
      <c r="D84" s="31">
        <v>20000</v>
      </c>
      <c r="E84" s="27" t="s">
        <v>218</v>
      </c>
    </row>
    <row r="85" spans="1:5" s="33" customFormat="1" ht="67.5" x14ac:dyDescent="0.25">
      <c r="A85" s="30" t="s">
        <v>204</v>
      </c>
      <c r="B85" s="29" t="s">
        <v>216</v>
      </c>
      <c r="C85" s="29" t="s">
        <v>217</v>
      </c>
      <c r="D85" s="34">
        <v>1</v>
      </c>
      <c r="E85" s="27" t="s">
        <v>210</v>
      </c>
    </row>
    <row r="86" spans="1:5" s="22" customFormat="1" ht="54" x14ac:dyDescent="0.25">
      <c r="A86" s="30" t="s">
        <v>204</v>
      </c>
      <c r="B86" s="29" t="s">
        <v>216</v>
      </c>
      <c r="C86" s="29" t="s">
        <v>215</v>
      </c>
      <c r="D86" s="32">
        <v>1</v>
      </c>
      <c r="E86" s="27" t="s">
        <v>210</v>
      </c>
    </row>
    <row r="87" spans="1:5" s="22" customFormat="1" ht="54" x14ac:dyDescent="0.25">
      <c r="A87" s="30" t="s">
        <v>204</v>
      </c>
      <c r="B87" s="29" t="s">
        <v>212</v>
      </c>
      <c r="C87" s="29" t="s">
        <v>214</v>
      </c>
      <c r="D87" s="28">
        <v>1</v>
      </c>
      <c r="E87" s="27" t="s">
        <v>201</v>
      </c>
    </row>
    <row r="88" spans="1:5" s="22" customFormat="1" ht="27" x14ac:dyDescent="0.25">
      <c r="A88" s="30" t="s">
        <v>204</v>
      </c>
      <c r="B88" s="29" t="s">
        <v>212</v>
      </c>
      <c r="C88" s="29" t="s">
        <v>213</v>
      </c>
      <c r="D88" s="32">
        <v>1</v>
      </c>
      <c r="E88" s="27" t="s">
        <v>210</v>
      </c>
    </row>
    <row r="89" spans="1:5" s="22" customFormat="1" ht="67.5" x14ac:dyDescent="0.25">
      <c r="A89" s="30" t="s">
        <v>204</v>
      </c>
      <c r="B89" s="29" t="s">
        <v>212</v>
      </c>
      <c r="C89" s="29" t="s">
        <v>211</v>
      </c>
      <c r="D89" s="32">
        <v>1</v>
      </c>
      <c r="E89" s="27" t="s">
        <v>210</v>
      </c>
    </row>
    <row r="90" spans="1:5" s="22" customFormat="1" ht="81" x14ac:dyDescent="0.25">
      <c r="A90" s="30" t="s">
        <v>204</v>
      </c>
      <c r="B90" s="29" t="s">
        <v>208</v>
      </c>
      <c r="C90" s="29" t="s">
        <v>209</v>
      </c>
      <c r="D90" s="31">
        <v>1</v>
      </c>
      <c r="E90" s="27" t="s">
        <v>201</v>
      </c>
    </row>
    <row r="91" spans="1:5" s="22" customFormat="1" ht="40.5" x14ac:dyDescent="0.25">
      <c r="A91" s="30" t="s">
        <v>204</v>
      </c>
      <c r="B91" s="29" t="s">
        <v>208</v>
      </c>
      <c r="C91" s="29" t="s">
        <v>207</v>
      </c>
      <c r="D91" s="28">
        <v>1</v>
      </c>
      <c r="E91" s="27" t="s">
        <v>201</v>
      </c>
    </row>
    <row r="92" spans="1:5" s="22" customFormat="1" ht="121.5" customHeight="1" x14ac:dyDescent="0.25">
      <c r="A92" s="30" t="s">
        <v>204</v>
      </c>
      <c r="B92" s="29" t="s">
        <v>206</v>
      </c>
      <c r="C92" s="29" t="s">
        <v>205</v>
      </c>
      <c r="D92" s="28">
        <v>4</v>
      </c>
      <c r="E92" s="27" t="s">
        <v>201</v>
      </c>
    </row>
    <row r="93" spans="1:5" s="22" customFormat="1" ht="27" x14ac:dyDescent="0.25">
      <c r="A93" s="26" t="s">
        <v>204</v>
      </c>
      <c r="B93" s="25" t="s">
        <v>203</v>
      </c>
      <c r="C93" s="25" t="s">
        <v>202</v>
      </c>
      <c r="D93" s="24">
        <v>1</v>
      </c>
      <c r="E93" s="23" t="s">
        <v>201</v>
      </c>
    </row>
  </sheetData>
  <mergeCells count="3">
    <mergeCell ref="A1:A4"/>
    <mergeCell ref="B1:D4"/>
    <mergeCell ref="E1:E4"/>
  </mergeCells>
  <dataValidations count="1">
    <dataValidation type="list" allowBlank="1" showInputMessage="1" showErrorMessage="1" sqref="E7:E93" xr:uid="{00FB1260-0913-4912-B944-51F87FE72A5B}">
      <formula1>"Resultado, Producto, Gestión"</formula1>
    </dataValidation>
  </dataValidations>
  <pageMargins left="0.7" right="0.7" top="0.75" bottom="0.75" header="0.3" footer="0.3"/>
  <pageSetup scale="75"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E41D-F884-4CCF-B414-CA5BA28695EE}">
  <sheetPr>
    <pageSetUpPr fitToPage="1"/>
  </sheetPr>
  <dimension ref="A1:S353"/>
  <sheetViews>
    <sheetView showGridLines="0" view="pageBreakPreview" zoomScaleNormal="100" zoomScaleSheetLayoutView="100" workbookViewId="0">
      <pane xSplit="2" ySplit="7" topLeftCell="C121" activePane="bottomRight" state="frozenSplit"/>
      <selection pane="topRight" activeCell="C1" sqref="C1"/>
      <selection pane="bottomLeft" activeCell="A4" sqref="A4"/>
      <selection pane="bottomRight" activeCell="E159" sqref="E159"/>
    </sheetView>
  </sheetViews>
  <sheetFormatPr baseColWidth="10" defaultColWidth="11.42578125" defaultRowHeight="15" x14ac:dyDescent="0.25"/>
  <cols>
    <col min="1" max="1" width="24.85546875" style="1" customWidth="1"/>
    <col min="2" max="2" width="24.85546875" style="1" hidden="1" customWidth="1"/>
    <col min="3" max="3" width="38.140625" style="1" customWidth="1"/>
    <col min="4" max="4" width="35.140625" style="1" customWidth="1"/>
    <col min="5" max="5" width="51.140625" style="13" customWidth="1"/>
    <col min="6" max="6" width="29" style="3" customWidth="1"/>
    <col min="7" max="18" width="20.28515625" hidden="1" customWidth="1"/>
    <col min="19" max="19" width="2.140625" customWidth="1"/>
    <col min="20" max="24" width="20.28515625" customWidth="1"/>
  </cols>
  <sheetData>
    <row r="1" spans="1:18" ht="15" customHeight="1" x14ac:dyDescent="0.25">
      <c r="A1" s="79"/>
      <c r="B1" s="79"/>
      <c r="C1" s="66" t="s">
        <v>353</v>
      </c>
      <c r="D1" s="67"/>
      <c r="E1" s="67"/>
      <c r="F1" s="78"/>
      <c r="G1" s="80"/>
      <c r="H1" s="80"/>
    </row>
    <row r="2" spans="1:18" ht="15" customHeight="1" x14ac:dyDescent="0.25">
      <c r="A2" s="79"/>
      <c r="B2" s="79"/>
      <c r="C2" s="69"/>
      <c r="D2" s="70"/>
      <c r="E2" s="70"/>
      <c r="F2" s="78"/>
      <c r="G2" s="80"/>
      <c r="H2" s="80"/>
    </row>
    <row r="3" spans="1:18" ht="15" customHeight="1" x14ac:dyDescent="0.25">
      <c r="A3" s="79"/>
      <c r="B3" s="79"/>
      <c r="C3" s="69"/>
      <c r="D3" s="70"/>
      <c r="E3" s="70"/>
      <c r="F3" s="78"/>
      <c r="G3" s="80"/>
      <c r="H3" s="80"/>
    </row>
    <row r="4" spans="1:18" ht="15" customHeight="1" x14ac:dyDescent="0.25">
      <c r="A4" s="79"/>
      <c r="B4" s="79"/>
      <c r="C4" s="72"/>
      <c r="D4" s="73"/>
      <c r="E4" s="73"/>
      <c r="F4" s="78"/>
      <c r="G4" s="80"/>
      <c r="H4" s="80"/>
    </row>
    <row r="6" spans="1:18" ht="23.25" customHeight="1" x14ac:dyDescent="0.25">
      <c r="A6" s="86" t="s">
        <v>0</v>
      </c>
      <c r="B6" s="86" t="s">
        <v>1</v>
      </c>
      <c r="C6" s="86" t="s">
        <v>2</v>
      </c>
      <c r="D6" s="86" t="s">
        <v>3</v>
      </c>
      <c r="E6" s="86" t="s">
        <v>4</v>
      </c>
      <c r="F6" s="86" t="s">
        <v>5</v>
      </c>
      <c r="G6" s="88" t="s">
        <v>6</v>
      </c>
      <c r="H6" s="88"/>
      <c r="I6" s="88"/>
      <c r="J6" s="88"/>
      <c r="K6" s="88"/>
      <c r="L6" s="88"/>
      <c r="M6" s="88"/>
      <c r="N6" s="88"/>
      <c r="O6" s="88"/>
      <c r="P6" s="88"/>
      <c r="Q6" s="88"/>
      <c r="R6" s="88"/>
    </row>
    <row r="7" spans="1:18" ht="23.25" customHeight="1" thickBot="1" x14ac:dyDescent="0.3">
      <c r="A7" s="87"/>
      <c r="B7" s="87"/>
      <c r="C7" s="87"/>
      <c r="D7" s="87"/>
      <c r="E7" s="87"/>
      <c r="F7" s="87"/>
      <c r="G7" s="2" t="s">
        <v>7</v>
      </c>
      <c r="H7" s="2" t="s">
        <v>8</v>
      </c>
      <c r="I7" s="2" t="s">
        <v>9</v>
      </c>
      <c r="J7" s="2" t="s">
        <v>10</v>
      </c>
      <c r="K7" s="2" t="s">
        <v>11</v>
      </c>
      <c r="L7" s="2" t="s">
        <v>12</v>
      </c>
      <c r="M7" s="2" t="s">
        <v>13</v>
      </c>
      <c r="N7" s="2" t="s">
        <v>14</v>
      </c>
      <c r="O7" s="2" t="s">
        <v>15</v>
      </c>
      <c r="P7" s="2" t="s">
        <v>16</v>
      </c>
      <c r="Q7" s="2" t="s">
        <v>17</v>
      </c>
      <c r="R7" s="2" t="s">
        <v>18</v>
      </c>
    </row>
    <row r="8" spans="1:18" ht="45" x14ac:dyDescent="0.25">
      <c r="A8" s="83" t="s">
        <v>19</v>
      </c>
      <c r="B8" s="82" t="s">
        <v>20</v>
      </c>
      <c r="C8" s="41" t="s">
        <v>21</v>
      </c>
      <c r="D8" s="41" t="s">
        <v>22</v>
      </c>
      <c r="E8" s="42" t="s">
        <v>23</v>
      </c>
      <c r="F8" s="43">
        <v>1000000000</v>
      </c>
      <c r="G8" s="39">
        <v>100000000</v>
      </c>
      <c r="H8" s="7">
        <v>200000000</v>
      </c>
      <c r="I8" s="7">
        <v>300000000</v>
      </c>
      <c r="J8" s="7">
        <v>400000000</v>
      </c>
      <c r="K8" s="7">
        <v>500000000</v>
      </c>
      <c r="L8" s="7">
        <v>600000000</v>
      </c>
      <c r="M8" s="7">
        <v>700000000</v>
      </c>
      <c r="N8" s="7">
        <v>800000000</v>
      </c>
      <c r="O8" s="7">
        <v>900000000</v>
      </c>
      <c r="P8" s="7">
        <v>950000000</v>
      </c>
      <c r="Q8" s="7">
        <v>1000000000</v>
      </c>
      <c r="R8" s="7">
        <v>1000000000</v>
      </c>
    </row>
    <row r="9" spans="1:18" ht="45.75" thickBot="1" x14ac:dyDescent="0.3">
      <c r="A9" s="85"/>
      <c r="B9" s="81"/>
      <c r="C9" s="44" t="s">
        <v>169</v>
      </c>
      <c r="D9" s="44" t="s">
        <v>170</v>
      </c>
      <c r="E9" s="45" t="s">
        <v>24</v>
      </c>
      <c r="F9" s="46">
        <v>6</v>
      </c>
      <c r="G9" s="40">
        <v>0</v>
      </c>
      <c r="H9" s="5">
        <v>0</v>
      </c>
      <c r="I9" s="5">
        <v>1</v>
      </c>
      <c r="J9" s="5">
        <v>1</v>
      </c>
      <c r="K9" s="5">
        <v>2</v>
      </c>
      <c r="L9" s="5">
        <v>2</v>
      </c>
      <c r="M9" s="5">
        <v>3</v>
      </c>
      <c r="N9" s="5">
        <v>3</v>
      </c>
      <c r="O9" s="5">
        <v>4</v>
      </c>
      <c r="P9" s="5">
        <v>5</v>
      </c>
      <c r="Q9" s="5">
        <v>5</v>
      </c>
      <c r="R9" s="5">
        <v>6</v>
      </c>
    </row>
    <row r="10" spans="1:18" ht="45" x14ac:dyDescent="0.25">
      <c r="A10" s="83" t="s">
        <v>25</v>
      </c>
      <c r="B10" s="82" t="s">
        <v>20</v>
      </c>
      <c r="C10" s="41" t="s">
        <v>26</v>
      </c>
      <c r="D10" s="41" t="s">
        <v>171</v>
      </c>
      <c r="E10" s="42" t="s">
        <v>27</v>
      </c>
      <c r="F10" s="47">
        <v>120</v>
      </c>
      <c r="G10" s="40">
        <v>10</v>
      </c>
      <c r="H10" s="5">
        <v>20</v>
      </c>
      <c r="I10" s="5">
        <v>30</v>
      </c>
      <c r="J10" s="5">
        <v>40</v>
      </c>
      <c r="K10" s="5">
        <v>50</v>
      </c>
      <c r="L10" s="5">
        <v>60</v>
      </c>
      <c r="M10" s="5">
        <v>70</v>
      </c>
      <c r="N10" s="5">
        <v>80</v>
      </c>
      <c r="O10" s="5">
        <v>90</v>
      </c>
      <c r="P10" s="5">
        <v>100</v>
      </c>
      <c r="Q10" s="5">
        <v>110</v>
      </c>
      <c r="R10" s="5">
        <v>120</v>
      </c>
    </row>
    <row r="11" spans="1:18" ht="45" x14ac:dyDescent="0.25">
      <c r="A11" s="84"/>
      <c r="B11" s="79"/>
      <c r="C11" s="79" t="s">
        <v>28</v>
      </c>
      <c r="D11" s="79" t="s">
        <v>178</v>
      </c>
      <c r="E11" s="11" t="s">
        <v>172</v>
      </c>
      <c r="F11" s="48">
        <v>2800000</v>
      </c>
      <c r="G11" s="40">
        <v>0</v>
      </c>
      <c r="H11" s="5">
        <v>0</v>
      </c>
      <c r="I11" s="5">
        <v>0</v>
      </c>
      <c r="J11" s="5">
        <v>0</v>
      </c>
      <c r="K11" s="5">
        <v>0</v>
      </c>
      <c r="L11" s="5">
        <f>+F11/2</f>
        <v>1400000</v>
      </c>
      <c r="M11" s="5">
        <v>1400000</v>
      </c>
      <c r="N11" s="5">
        <v>1400000</v>
      </c>
      <c r="O11" s="5">
        <v>1400000</v>
      </c>
      <c r="P11" s="5">
        <v>1400000</v>
      </c>
      <c r="Q11" s="5">
        <v>1400000</v>
      </c>
      <c r="R11" s="5">
        <v>2800000</v>
      </c>
    </row>
    <row r="12" spans="1:18" ht="45" x14ac:dyDescent="0.25">
      <c r="A12" s="84"/>
      <c r="B12" s="79"/>
      <c r="C12" s="79"/>
      <c r="D12" s="79"/>
      <c r="E12" s="11" t="s">
        <v>173</v>
      </c>
      <c r="F12" s="48">
        <v>1600000</v>
      </c>
      <c r="G12" s="40">
        <v>0</v>
      </c>
      <c r="H12" s="5">
        <v>0</v>
      </c>
      <c r="I12" s="5">
        <v>0</v>
      </c>
      <c r="J12" s="5">
        <v>0</v>
      </c>
      <c r="K12" s="5">
        <v>0</v>
      </c>
      <c r="L12" s="5">
        <f t="shared" ref="L12:L19" si="0">+F12/2</f>
        <v>800000</v>
      </c>
      <c r="M12" s="5">
        <v>800000</v>
      </c>
      <c r="N12" s="5">
        <v>800000</v>
      </c>
      <c r="O12" s="5">
        <v>800000</v>
      </c>
      <c r="P12" s="5">
        <v>800000</v>
      </c>
      <c r="Q12" s="5">
        <v>800000</v>
      </c>
      <c r="R12" s="5">
        <v>1600000</v>
      </c>
    </row>
    <row r="13" spans="1:18" ht="45" x14ac:dyDescent="0.25">
      <c r="A13" s="84"/>
      <c r="B13" s="79"/>
      <c r="C13" s="79"/>
      <c r="D13" s="79"/>
      <c r="E13" s="11" t="s">
        <v>174</v>
      </c>
      <c r="F13" s="48">
        <v>9050000</v>
      </c>
      <c r="G13" s="40">
        <v>0</v>
      </c>
      <c r="H13" s="5">
        <v>0</v>
      </c>
      <c r="I13" s="5">
        <v>0</v>
      </c>
      <c r="J13" s="5">
        <v>0</v>
      </c>
      <c r="K13" s="5">
        <v>0</v>
      </c>
      <c r="L13" s="5">
        <f t="shared" si="0"/>
        <v>4525000</v>
      </c>
      <c r="M13" s="5">
        <v>4525000</v>
      </c>
      <c r="N13" s="5">
        <v>4525000</v>
      </c>
      <c r="O13" s="5">
        <v>4525000</v>
      </c>
      <c r="P13" s="5">
        <v>4525000</v>
      </c>
      <c r="Q13" s="5">
        <v>4525000</v>
      </c>
      <c r="R13" s="5">
        <v>9050000</v>
      </c>
    </row>
    <row r="14" spans="1:18" ht="45" x14ac:dyDescent="0.25">
      <c r="A14" s="84"/>
      <c r="B14" s="79"/>
      <c r="C14" s="79"/>
      <c r="D14" s="79"/>
      <c r="E14" s="11" t="s">
        <v>175</v>
      </c>
      <c r="F14" s="48">
        <v>3400000</v>
      </c>
      <c r="G14" s="40">
        <v>0</v>
      </c>
      <c r="H14" s="5">
        <v>0</v>
      </c>
      <c r="I14" s="5">
        <v>0</v>
      </c>
      <c r="J14" s="5">
        <v>0</v>
      </c>
      <c r="K14" s="5">
        <v>0</v>
      </c>
      <c r="L14" s="5">
        <f t="shared" si="0"/>
        <v>1700000</v>
      </c>
      <c r="M14" s="5">
        <v>1700000</v>
      </c>
      <c r="N14" s="5">
        <v>1700000</v>
      </c>
      <c r="O14" s="5">
        <v>1700000</v>
      </c>
      <c r="P14" s="5">
        <v>1700000</v>
      </c>
      <c r="Q14" s="5">
        <v>1700000</v>
      </c>
      <c r="R14" s="5">
        <v>3400000</v>
      </c>
    </row>
    <row r="15" spans="1:18" ht="45" x14ac:dyDescent="0.25">
      <c r="A15" s="84"/>
      <c r="B15" s="79"/>
      <c r="C15" s="79"/>
      <c r="D15" s="79"/>
      <c r="E15" s="11" t="s">
        <v>176</v>
      </c>
      <c r="F15" s="48">
        <v>1200000</v>
      </c>
      <c r="G15" s="40">
        <v>0</v>
      </c>
      <c r="H15" s="5">
        <v>0</v>
      </c>
      <c r="I15" s="5">
        <v>0</v>
      </c>
      <c r="J15" s="5">
        <v>0</v>
      </c>
      <c r="K15" s="5">
        <v>0</v>
      </c>
      <c r="L15" s="5">
        <f t="shared" si="0"/>
        <v>600000</v>
      </c>
      <c r="M15" s="5">
        <v>600000</v>
      </c>
      <c r="N15" s="5">
        <v>600000</v>
      </c>
      <c r="O15" s="5">
        <v>600000</v>
      </c>
      <c r="P15" s="5">
        <v>600000</v>
      </c>
      <c r="Q15" s="5">
        <v>600000</v>
      </c>
      <c r="R15" s="5">
        <v>1200000</v>
      </c>
    </row>
    <row r="16" spans="1:18" ht="45" x14ac:dyDescent="0.25">
      <c r="A16" s="84"/>
      <c r="B16" s="79"/>
      <c r="C16" s="79"/>
      <c r="D16" s="79"/>
      <c r="E16" s="11" t="s">
        <v>177</v>
      </c>
      <c r="F16" s="48">
        <v>1250000</v>
      </c>
      <c r="G16" s="40">
        <v>0</v>
      </c>
      <c r="H16" s="5">
        <v>0</v>
      </c>
      <c r="I16" s="5">
        <v>0</v>
      </c>
      <c r="J16" s="5">
        <v>0</v>
      </c>
      <c r="K16" s="5">
        <v>0</v>
      </c>
      <c r="L16" s="5">
        <f t="shared" si="0"/>
        <v>625000</v>
      </c>
      <c r="M16" s="5">
        <v>625000</v>
      </c>
      <c r="N16" s="5">
        <v>625000</v>
      </c>
      <c r="O16" s="5">
        <v>625000</v>
      </c>
      <c r="P16" s="5">
        <v>625000</v>
      </c>
      <c r="Q16" s="5">
        <v>625000</v>
      </c>
      <c r="R16" s="5">
        <v>1250000</v>
      </c>
    </row>
    <row r="17" spans="1:18" x14ac:dyDescent="0.25">
      <c r="A17" s="84"/>
      <c r="B17" s="79"/>
      <c r="C17" s="79" t="s">
        <v>29</v>
      </c>
      <c r="D17" s="79" t="s">
        <v>30</v>
      </c>
      <c r="E17" s="11" t="s">
        <v>31</v>
      </c>
      <c r="F17" s="48">
        <v>88</v>
      </c>
      <c r="G17" s="40">
        <v>0</v>
      </c>
      <c r="H17" s="5">
        <v>0</v>
      </c>
      <c r="I17" s="5">
        <v>0</v>
      </c>
      <c r="J17" s="5">
        <v>0</v>
      </c>
      <c r="K17" s="5">
        <v>0</v>
      </c>
      <c r="L17" s="5">
        <f t="shared" si="0"/>
        <v>44</v>
      </c>
      <c r="M17" s="5">
        <v>44</v>
      </c>
      <c r="N17" s="5">
        <v>44</v>
      </c>
      <c r="O17" s="5">
        <v>44</v>
      </c>
      <c r="P17" s="5">
        <v>44</v>
      </c>
      <c r="Q17" s="5">
        <v>44</v>
      </c>
      <c r="R17" s="5">
        <v>88</v>
      </c>
    </row>
    <row r="18" spans="1:18" ht="30" x14ac:dyDescent="0.25">
      <c r="A18" s="84"/>
      <c r="B18" s="79"/>
      <c r="C18" s="79"/>
      <c r="D18" s="79"/>
      <c r="E18" s="11" t="s">
        <v>32</v>
      </c>
      <c r="F18" s="48">
        <v>132</v>
      </c>
      <c r="G18" s="40">
        <v>0</v>
      </c>
      <c r="H18" s="5">
        <v>0</v>
      </c>
      <c r="I18" s="5">
        <v>0</v>
      </c>
      <c r="J18" s="5">
        <v>0</v>
      </c>
      <c r="K18" s="5">
        <v>0</v>
      </c>
      <c r="L18" s="5">
        <f t="shared" si="0"/>
        <v>66</v>
      </c>
      <c r="M18" s="5">
        <v>66</v>
      </c>
      <c r="N18" s="5">
        <v>66</v>
      </c>
      <c r="O18" s="5">
        <v>66</v>
      </c>
      <c r="P18" s="5">
        <v>66</v>
      </c>
      <c r="Q18" s="5">
        <v>66</v>
      </c>
      <c r="R18" s="5">
        <v>132</v>
      </c>
    </row>
    <row r="19" spans="1:18" ht="38.25" customHeight="1" thickBot="1" x14ac:dyDescent="0.3">
      <c r="A19" s="85"/>
      <c r="B19" s="81"/>
      <c r="C19" s="81"/>
      <c r="D19" s="81"/>
      <c r="E19" s="45" t="s">
        <v>33</v>
      </c>
      <c r="F19" s="46">
        <v>1320</v>
      </c>
      <c r="G19" s="40">
        <v>0</v>
      </c>
      <c r="H19" s="5">
        <v>0</v>
      </c>
      <c r="I19" s="5">
        <v>0</v>
      </c>
      <c r="J19" s="5">
        <v>0</v>
      </c>
      <c r="K19" s="5">
        <v>0</v>
      </c>
      <c r="L19" s="5">
        <f t="shared" si="0"/>
        <v>660</v>
      </c>
      <c r="M19" s="5">
        <v>660</v>
      </c>
      <c r="N19" s="5">
        <v>660</v>
      </c>
      <c r="O19" s="5">
        <v>660</v>
      </c>
      <c r="P19" s="5">
        <v>660</v>
      </c>
      <c r="Q19" s="5">
        <v>660</v>
      </c>
      <c r="R19" s="5">
        <v>1320</v>
      </c>
    </row>
    <row r="20" spans="1:18" ht="60" customHeight="1" x14ac:dyDescent="0.25">
      <c r="A20" s="83" t="s">
        <v>34</v>
      </c>
      <c r="B20" s="82" t="s">
        <v>20</v>
      </c>
      <c r="C20" s="82" t="s">
        <v>35</v>
      </c>
      <c r="D20" s="82" t="s">
        <v>179</v>
      </c>
      <c r="E20" s="42" t="s">
        <v>36</v>
      </c>
      <c r="F20" s="47">
        <v>1</v>
      </c>
      <c r="G20" s="49">
        <v>0</v>
      </c>
      <c r="H20" s="8">
        <v>0</v>
      </c>
      <c r="I20" s="8">
        <v>0</v>
      </c>
      <c r="J20" s="8">
        <v>0</v>
      </c>
      <c r="K20" s="8">
        <v>0</v>
      </c>
      <c r="L20" s="8">
        <v>0</v>
      </c>
      <c r="M20" s="8">
        <v>0</v>
      </c>
      <c r="N20" s="8">
        <v>0</v>
      </c>
      <c r="O20" s="8">
        <v>0</v>
      </c>
      <c r="P20" s="8">
        <v>0</v>
      </c>
      <c r="Q20" s="8">
        <v>0</v>
      </c>
      <c r="R20" s="5">
        <v>1</v>
      </c>
    </row>
    <row r="21" spans="1:18" ht="45" x14ac:dyDescent="0.25">
      <c r="A21" s="84"/>
      <c r="B21" s="79"/>
      <c r="C21" s="79"/>
      <c r="D21" s="79"/>
      <c r="E21" s="11" t="s">
        <v>37</v>
      </c>
      <c r="F21" s="48">
        <v>2</v>
      </c>
      <c r="G21" s="40">
        <v>0</v>
      </c>
      <c r="H21" s="5">
        <v>0</v>
      </c>
      <c r="I21" s="5">
        <v>0</v>
      </c>
      <c r="J21" s="5">
        <v>1</v>
      </c>
      <c r="K21" s="5">
        <v>1</v>
      </c>
      <c r="L21" s="5">
        <v>1</v>
      </c>
      <c r="M21" s="5">
        <v>1</v>
      </c>
      <c r="N21" s="5">
        <v>2</v>
      </c>
      <c r="O21" s="5">
        <v>2</v>
      </c>
      <c r="P21" s="5">
        <v>2</v>
      </c>
      <c r="Q21" s="5">
        <v>2</v>
      </c>
      <c r="R21" s="5">
        <v>2</v>
      </c>
    </row>
    <row r="22" spans="1:18" ht="30" x14ac:dyDescent="0.25">
      <c r="A22" s="84"/>
      <c r="B22" s="79"/>
      <c r="C22" s="79"/>
      <c r="D22" s="79"/>
      <c r="E22" s="11" t="s">
        <v>38</v>
      </c>
      <c r="F22" s="48">
        <v>2</v>
      </c>
      <c r="G22" s="40">
        <v>0</v>
      </c>
      <c r="H22" s="5">
        <v>0</v>
      </c>
      <c r="I22" s="5">
        <v>0</v>
      </c>
      <c r="J22" s="5">
        <v>0</v>
      </c>
      <c r="K22" s="5">
        <v>1</v>
      </c>
      <c r="L22" s="5">
        <v>1</v>
      </c>
      <c r="M22" s="5">
        <v>1</v>
      </c>
      <c r="N22" s="5">
        <v>1</v>
      </c>
      <c r="O22" s="5">
        <v>2</v>
      </c>
      <c r="P22" s="5">
        <v>2</v>
      </c>
      <c r="Q22" s="5">
        <v>2</v>
      </c>
      <c r="R22" s="5">
        <v>2</v>
      </c>
    </row>
    <row r="23" spans="1:18" ht="75" customHeight="1" x14ac:dyDescent="0.25">
      <c r="A23" s="84"/>
      <c r="B23" s="79"/>
      <c r="C23" s="79" t="s">
        <v>39</v>
      </c>
      <c r="D23" s="79" t="s">
        <v>180</v>
      </c>
      <c r="E23" s="11" t="s">
        <v>40</v>
      </c>
      <c r="F23" s="48">
        <v>1</v>
      </c>
      <c r="G23" s="40">
        <v>0</v>
      </c>
      <c r="H23" s="5">
        <v>0</v>
      </c>
      <c r="I23" s="5">
        <v>1</v>
      </c>
      <c r="J23" s="5">
        <v>1</v>
      </c>
      <c r="K23" s="5">
        <v>1</v>
      </c>
      <c r="L23" s="5">
        <v>1</v>
      </c>
      <c r="M23" s="5">
        <v>1</v>
      </c>
      <c r="N23" s="5">
        <v>1</v>
      </c>
      <c r="O23" s="5">
        <v>1</v>
      </c>
      <c r="P23" s="5">
        <v>1</v>
      </c>
      <c r="Q23" s="5">
        <v>1</v>
      </c>
      <c r="R23" s="5">
        <v>1</v>
      </c>
    </row>
    <row r="24" spans="1:18" ht="30" x14ac:dyDescent="0.25">
      <c r="A24" s="84"/>
      <c r="B24" s="79"/>
      <c r="C24" s="79"/>
      <c r="D24" s="79"/>
      <c r="E24" s="11" t="s">
        <v>41</v>
      </c>
      <c r="F24" s="48">
        <v>1</v>
      </c>
      <c r="G24" s="40">
        <v>0</v>
      </c>
      <c r="H24" s="5">
        <v>0</v>
      </c>
      <c r="I24" s="5">
        <v>0</v>
      </c>
      <c r="J24" s="5">
        <v>1</v>
      </c>
      <c r="K24" s="5">
        <v>1</v>
      </c>
      <c r="L24" s="5">
        <v>1</v>
      </c>
      <c r="M24" s="5">
        <v>1</v>
      </c>
      <c r="N24" s="5">
        <v>1</v>
      </c>
      <c r="O24" s="5">
        <v>1</v>
      </c>
      <c r="P24" s="5">
        <v>1</v>
      </c>
      <c r="Q24" s="5">
        <v>1</v>
      </c>
      <c r="R24" s="5">
        <v>1</v>
      </c>
    </row>
    <row r="25" spans="1:18" ht="30.75" thickBot="1" x14ac:dyDescent="0.3">
      <c r="A25" s="85"/>
      <c r="B25" s="81"/>
      <c r="C25" s="81"/>
      <c r="D25" s="81"/>
      <c r="E25" s="45" t="s">
        <v>42</v>
      </c>
      <c r="F25" s="46">
        <v>1</v>
      </c>
      <c r="G25" s="40">
        <v>0</v>
      </c>
      <c r="H25" s="5">
        <v>0</v>
      </c>
      <c r="I25" s="5">
        <v>1</v>
      </c>
      <c r="J25" s="5">
        <v>1</v>
      </c>
      <c r="K25" s="5">
        <v>1</v>
      </c>
      <c r="L25" s="5">
        <v>1</v>
      </c>
      <c r="M25" s="5">
        <v>1</v>
      </c>
      <c r="N25" s="5">
        <v>1</v>
      </c>
      <c r="O25" s="5">
        <v>1</v>
      </c>
      <c r="P25" s="5">
        <v>1</v>
      </c>
      <c r="Q25" s="5">
        <v>1</v>
      </c>
      <c r="R25" s="5">
        <v>1</v>
      </c>
    </row>
    <row r="26" spans="1:18" ht="45" customHeight="1" x14ac:dyDescent="0.25">
      <c r="A26" s="83" t="s">
        <v>43</v>
      </c>
      <c r="B26" s="82" t="s">
        <v>20</v>
      </c>
      <c r="C26" s="82" t="s">
        <v>44</v>
      </c>
      <c r="D26" s="82" t="s">
        <v>45</v>
      </c>
      <c r="E26" s="42" t="s">
        <v>46</v>
      </c>
      <c r="F26" s="47">
        <v>1</v>
      </c>
      <c r="G26" s="40">
        <v>0</v>
      </c>
      <c r="H26" s="5">
        <v>0</v>
      </c>
      <c r="I26" s="9">
        <v>0</v>
      </c>
      <c r="J26" s="9">
        <v>0</v>
      </c>
      <c r="K26" s="9">
        <v>0</v>
      </c>
      <c r="L26" s="9">
        <v>0</v>
      </c>
      <c r="M26" s="9">
        <v>0</v>
      </c>
      <c r="N26" s="9">
        <v>0</v>
      </c>
      <c r="O26" s="9">
        <v>0</v>
      </c>
      <c r="P26" s="9">
        <v>1</v>
      </c>
      <c r="Q26" s="9">
        <v>1</v>
      </c>
      <c r="R26" s="9">
        <v>1</v>
      </c>
    </row>
    <row r="27" spans="1:18" x14ac:dyDescent="0.25">
      <c r="A27" s="84"/>
      <c r="B27" s="79"/>
      <c r="C27" s="79"/>
      <c r="D27" s="79"/>
      <c r="E27" s="11" t="s">
        <v>47</v>
      </c>
      <c r="F27" s="48">
        <v>7</v>
      </c>
      <c r="G27" s="40">
        <v>0</v>
      </c>
      <c r="H27" s="5">
        <v>0</v>
      </c>
      <c r="I27" s="9">
        <v>1</v>
      </c>
      <c r="J27" s="9">
        <v>2</v>
      </c>
      <c r="K27" s="9">
        <v>3</v>
      </c>
      <c r="L27" s="9">
        <v>4</v>
      </c>
      <c r="M27" s="9">
        <v>4</v>
      </c>
      <c r="N27" s="9">
        <v>5</v>
      </c>
      <c r="O27" s="9">
        <v>6</v>
      </c>
      <c r="P27" s="9">
        <v>6</v>
      </c>
      <c r="Q27" s="9">
        <v>7</v>
      </c>
      <c r="R27" s="9">
        <v>7</v>
      </c>
    </row>
    <row r="28" spans="1:18" ht="30" x14ac:dyDescent="0.25">
      <c r="A28" s="84"/>
      <c r="B28" s="79"/>
      <c r="C28" s="79"/>
      <c r="D28" s="79"/>
      <c r="E28" s="11" t="s">
        <v>48</v>
      </c>
      <c r="F28" s="48">
        <v>6</v>
      </c>
      <c r="G28" s="40">
        <v>0</v>
      </c>
      <c r="H28" s="5">
        <v>0</v>
      </c>
      <c r="I28" s="9">
        <v>1</v>
      </c>
      <c r="J28" s="9">
        <v>2</v>
      </c>
      <c r="K28" s="9">
        <v>2</v>
      </c>
      <c r="L28" s="9">
        <v>3</v>
      </c>
      <c r="M28" s="9">
        <v>3</v>
      </c>
      <c r="N28" s="9">
        <v>4</v>
      </c>
      <c r="O28" s="9">
        <v>4</v>
      </c>
      <c r="P28" s="9">
        <v>6</v>
      </c>
      <c r="Q28" s="9">
        <v>6</v>
      </c>
      <c r="R28" s="9">
        <v>6</v>
      </c>
    </row>
    <row r="29" spans="1:18" x14ac:dyDescent="0.25">
      <c r="A29" s="84"/>
      <c r="B29" s="79"/>
      <c r="C29" s="79"/>
      <c r="D29" s="79"/>
      <c r="E29" s="11" t="s">
        <v>49</v>
      </c>
      <c r="F29" s="48">
        <v>2</v>
      </c>
      <c r="G29" s="40">
        <v>0</v>
      </c>
      <c r="H29" s="5">
        <v>0</v>
      </c>
      <c r="I29" s="9">
        <v>1</v>
      </c>
      <c r="J29" s="9">
        <v>1</v>
      </c>
      <c r="K29" s="9">
        <v>1</v>
      </c>
      <c r="L29" s="9">
        <v>1</v>
      </c>
      <c r="M29" s="9">
        <v>2</v>
      </c>
      <c r="N29" s="9">
        <v>2</v>
      </c>
      <c r="O29" s="9">
        <v>2</v>
      </c>
      <c r="P29" s="9">
        <v>2</v>
      </c>
      <c r="Q29" s="9">
        <v>2</v>
      </c>
      <c r="R29" s="9">
        <v>2</v>
      </c>
    </row>
    <row r="30" spans="1:18" ht="30" x14ac:dyDescent="0.25">
      <c r="A30" s="84"/>
      <c r="B30" s="79"/>
      <c r="C30" s="79"/>
      <c r="D30" s="79"/>
      <c r="E30" s="11" t="s">
        <v>50</v>
      </c>
      <c r="F30" s="48">
        <v>4</v>
      </c>
      <c r="G30" s="40">
        <v>0</v>
      </c>
      <c r="H30" s="9">
        <v>1</v>
      </c>
      <c r="I30" s="9">
        <v>1</v>
      </c>
      <c r="J30" s="9">
        <v>2</v>
      </c>
      <c r="K30" s="9">
        <v>2</v>
      </c>
      <c r="L30" s="9">
        <v>2</v>
      </c>
      <c r="M30" s="9">
        <v>3</v>
      </c>
      <c r="N30" s="9">
        <v>3</v>
      </c>
      <c r="O30" s="9">
        <v>3</v>
      </c>
      <c r="P30" s="9">
        <v>4</v>
      </c>
      <c r="Q30" s="9">
        <v>4</v>
      </c>
      <c r="R30" s="9">
        <v>4</v>
      </c>
    </row>
    <row r="31" spans="1:18" ht="30" x14ac:dyDescent="0.25">
      <c r="A31" s="84"/>
      <c r="B31" s="79"/>
      <c r="C31" s="79"/>
      <c r="D31" s="79"/>
      <c r="E31" s="11" t="s">
        <v>51</v>
      </c>
      <c r="F31" s="48">
        <v>22</v>
      </c>
      <c r="G31" s="40">
        <v>0</v>
      </c>
      <c r="H31" s="5">
        <v>0</v>
      </c>
      <c r="I31" s="9">
        <v>0</v>
      </c>
      <c r="J31" s="9">
        <v>0</v>
      </c>
      <c r="K31" s="9">
        <v>0</v>
      </c>
      <c r="L31" s="9">
        <v>0</v>
      </c>
      <c r="M31" s="9">
        <v>0</v>
      </c>
      <c r="N31" s="9">
        <v>0</v>
      </c>
      <c r="O31" s="9">
        <v>22</v>
      </c>
      <c r="P31" s="9">
        <v>22</v>
      </c>
      <c r="Q31" s="9">
        <v>22</v>
      </c>
      <c r="R31" s="9">
        <v>22</v>
      </c>
    </row>
    <row r="32" spans="1:18" ht="30.75" thickBot="1" x14ac:dyDescent="0.3">
      <c r="A32" s="85"/>
      <c r="B32" s="81"/>
      <c r="C32" s="81"/>
      <c r="D32" s="81"/>
      <c r="E32" s="45" t="s">
        <v>52</v>
      </c>
      <c r="F32" s="46">
        <v>1</v>
      </c>
      <c r="G32" s="40">
        <v>0</v>
      </c>
      <c r="H32" s="5">
        <v>0</v>
      </c>
      <c r="I32" s="9">
        <v>1</v>
      </c>
      <c r="J32" s="9">
        <v>1</v>
      </c>
      <c r="K32" s="9"/>
      <c r="L32" s="9"/>
      <c r="M32" s="9"/>
      <c r="N32" s="9"/>
      <c r="O32" s="9"/>
      <c r="P32" s="9"/>
      <c r="Q32" s="9"/>
      <c r="R32" s="9"/>
    </row>
    <row r="33" spans="1:18" ht="30" x14ac:dyDescent="0.25">
      <c r="A33" s="83" t="s">
        <v>53</v>
      </c>
      <c r="B33" s="82" t="s">
        <v>20</v>
      </c>
      <c r="C33" s="82" t="s">
        <v>54</v>
      </c>
      <c r="D33" s="82" t="s">
        <v>55</v>
      </c>
      <c r="E33" s="42" t="s">
        <v>56</v>
      </c>
      <c r="F33" s="47">
        <v>5</v>
      </c>
      <c r="G33" s="40">
        <v>0</v>
      </c>
      <c r="H33" s="5">
        <v>1</v>
      </c>
      <c r="I33" s="5">
        <v>1</v>
      </c>
      <c r="J33" s="5">
        <v>2</v>
      </c>
      <c r="K33" s="5">
        <v>2</v>
      </c>
      <c r="L33" s="5">
        <v>3</v>
      </c>
      <c r="M33" s="5">
        <v>3</v>
      </c>
      <c r="N33" s="5">
        <v>4</v>
      </c>
      <c r="O33" s="5">
        <v>4</v>
      </c>
      <c r="P33" s="5">
        <v>5</v>
      </c>
      <c r="Q33" s="5">
        <v>5</v>
      </c>
      <c r="R33" s="5">
        <v>5</v>
      </c>
    </row>
    <row r="34" spans="1:18" ht="30" x14ac:dyDescent="0.25">
      <c r="A34" s="84"/>
      <c r="B34" s="79"/>
      <c r="C34" s="79"/>
      <c r="D34" s="79"/>
      <c r="E34" s="11" t="s">
        <v>57</v>
      </c>
      <c r="F34" s="48">
        <v>11</v>
      </c>
      <c r="G34" s="40">
        <v>0</v>
      </c>
      <c r="H34" s="5">
        <v>1</v>
      </c>
      <c r="I34" s="5">
        <v>2</v>
      </c>
      <c r="J34" s="5">
        <v>3</v>
      </c>
      <c r="K34" s="5">
        <v>4</v>
      </c>
      <c r="L34" s="5">
        <v>5</v>
      </c>
      <c r="M34" s="5">
        <v>6</v>
      </c>
      <c r="N34" s="5">
        <v>7</v>
      </c>
      <c r="O34" s="5">
        <v>8</v>
      </c>
      <c r="P34" s="5">
        <v>9</v>
      </c>
      <c r="Q34" s="5">
        <v>10</v>
      </c>
      <c r="R34" s="5">
        <v>11</v>
      </c>
    </row>
    <row r="35" spans="1:18" ht="30" x14ac:dyDescent="0.25">
      <c r="A35" s="84"/>
      <c r="B35" s="79"/>
      <c r="C35" s="79"/>
      <c r="D35" s="79"/>
      <c r="E35" s="11" t="s">
        <v>58</v>
      </c>
      <c r="F35" s="48">
        <v>2</v>
      </c>
      <c r="G35" s="40">
        <v>0</v>
      </c>
      <c r="H35" s="5">
        <v>0</v>
      </c>
      <c r="I35" s="5">
        <v>0</v>
      </c>
      <c r="J35" s="5">
        <v>1</v>
      </c>
      <c r="K35" s="5">
        <v>1</v>
      </c>
      <c r="L35" s="5">
        <v>1</v>
      </c>
      <c r="M35" s="5">
        <v>2</v>
      </c>
      <c r="N35" s="5">
        <v>2</v>
      </c>
      <c r="O35" s="5">
        <v>2</v>
      </c>
      <c r="P35" s="5">
        <v>3</v>
      </c>
      <c r="Q35" s="5">
        <v>3</v>
      </c>
      <c r="R35" s="5">
        <v>4</v>
      </c>
    </row>
    <row r="36" spans="1:18" ht="30.75" thickBot="1" x14ac:dyDescent="0.3">
      <c r="A36" s="85"/>
      <c r="B36" s="81"/>
      <c r="C36" s="81"/>
      <c r="D36" s="81"/>
      <c r="E36" s="45" t="s">
        <v>59</v>
      </c>
      <c r="F36" s="46">
        <v>2</v>
      </c>
      <c r="G36" s="40">
        <v>0</v>
      </c>
      <c r="H36" s="5">
        <v>0</v>
      </c>
      <c r="I36" s="5">
        <v>0</v>
      </c>
      <c r="J36" s="5">
        <v>0</v>
      </c>
      <c r="K36" s="5">
        <v>0</v>
      </c>
      <c r="L36" s="5">
        <v>1</v>
      </c>
      <c r="M36" s="5">
        <v>1</v>
      </c>
      <c r="N36" s="5">
        <v>1</v>
      </c>
      <c r="O36" s="5">
        <v>1</v>
      </c>
      <c r="P36" s="5">
        <v>1</v>
      </c>
      <c r="Q36" s="5">
        <v>1</v>
      </c>
      <c r="R36" s="5">
        <v>2</v>
      </c>
    </row>
    <row r="37" spans="1:18" ht="45" x14ac:dyDescent="0.25">
      <c r="A37" s="83" t="s">
        <v>60</v>
      </c>
      <c r="B37" s="82" t="s">
        <v>20</v>
      </c>
      <c r="C37" s="82" t="s">
        <v>182</v>
      </c>
      <c r="D37" s="82" t="s">
        <v>181</v>
      </c>
      <c r="E37" s="42" t="s">
        <v>61</v>
      </c>
      <c r="F37" s="47">
        <v>12</v>
      </c>
      <c r="G37" s="40">
        <v>1</v>
      </c>
      <c r="H37" s="5">
        <v>2</v>
      </c>
      <c r="I37" s="5">
        <v>3</v>
      </c>
      <c r="J37" s="5">
        <v>4</v>
      </c>
      <c r="K37" s="5">
        <v>5</v>
      </c>
      <c r="L37" s="5">
        <v>6</v>
      </c>
      <c r="M37" s="5">
        <v>7</v>
      </c>
      <c r="N37" s="5">
        <v>8</v>
      </c>
      <c r="O37" s="5">
        <v>9</v>
      </c>
      <c r="P37" s="5">
        <v>10</v>
      </c>
      <c r="Q37" s="5">
        <v>11</v>
      </c>
      <c r="R37" s="5">
        <v>12</v>
      </c>
    </row>
    <row r="38" spans="1:18" ht="30" x14ac:dyDescent="0.25">
      <c r="A38" s="84"/>
      <c r="B38" s="79"/>
      <c r="C38" s="79"/>
      <c r="D38" s="79"/>
      <c r="E38" s="11" t="s">
        <v>62</v>
      </c>
      <c r="F38" s="48">
        <v>12</v>
      </c>
      <c r="G38" s="40">
        <v>1</v>
      </c>
      <c r="H38" s="5">
        <v>2</v>
      </c>
      <c r="I38" s="5">
        <v>3</v>
      </c>
      <c r="J38" s="5">
        <v>4</v>
      </c>
      <c r="K38" s="5">
        <v>5</v>
      </c>
      <c r="L38" s="5">
        <v>6</v>
      </c>
      <c r="M38" s="5">
        <v>7</v>
      </c>
      <c r="N38" s="5">
        <v>8</v>
      </c>
      <c r="O38" s="5">
        <v>9</v>
      </c>
      <c r="P38" s="5">
        <v>10</v>
      </c>
      <c r="Q38" s="5">
        <v>11</v>
      </c>
      <c r="R38" s="5">
        <v>12</v>
      </c>
    </row>
    <row r="39" spans="1:18" x14ac:dyDescent="0.25">
      <c r="A39" s="84"/>
      <c r="B39" s="79"/>
      <c r="C39" s="79"/>
      <c r="D39" s="79"/>
      <c r="E39" s="11" t="s">
        <v>63</v>
      </c>
      <c r="F39" s="48">
        <v>12</v>
      </c>
      <c r="G39" s="40">
        <v>1</v>
      </c>
      <c r="H39" s="5">
        <v>2</v>
      </c>
      <c r="I39" s="5">
        <v>3</v>
      </c>
      <c r="J39" s="5">
        <v>4</v>
      </c>
      <c r="K39" s="5">
        <v>5</v>
      </c>
      <c r="L39" s="5">
        <v>6</v>
      </c>
      <c r="M39" s="5">
        <v>7</v>
      </c>
      <c r="N39" s="5">
        <v>8</v>
      </c>
      <c r="O39" s="5">
        <v>9</v>
      </c>
      <c r="P39" s="5">
        <v>10</v>
      </c>
      <c r="Q39" s="5">
        <v>11</v>
      </c>
      <c r="R39" s="5">
        <v>12</v>
      </c>
    </row>
    <row r="40" spans="1:18" ht="15.75" thickBot="1" x14ac:dyDescent="0.3">
      <c r="A40" s="85"/>
      <c r="B40" s="81"/>
      <c r="C40" s="81"/>
      <c r="D40" s="81"/>
      <c r="E40" s="45" t="s">
        <v>64</v>
      </c>
      <c r="F40" s="46">
        <v>4</v>
      </c>
      <c r="G40" s="40">
        <v>0</v>
      </c>
      <c r="H40" s="5">
        <v>0</v>
      </c>
      <c r="I40" s="5">
        <v>1</v>
      </c>
      <c r="J40" s="5">
        <v>1</v>
      </c>
      <c r="K40" s="5">
        <v>1</v>
      </c>
      <c r="L40" s="5">
        <v>2</v>
      </c>
      <c r="M40" s="5">
        <v>2</v>
      </c>
      <c r="N40" s="5">
        <v>2</v>
      </c>
      <c r="O40" s="5">
        <v>3</v>
      </c>
      <c r="P40" s="5">
        <v>3</v>
      </c>
      <c r="Q40" s="5">
        <v>3</v>
      </c>
      <c r="R40" s="5">
        <v>4</v>
      </c>
    </row>
    <row r="41" spans="1:18" ht="90" x14ac:dyDescent="0.25">
      <c r="A41" s="83" t="s">
        <v>65</v>
      </c>
      <c r="B41" s="82" t="s">
        <v>20</v>
      </c>
      <c r="C41" s="41" t="s">
        <v>66</v>
      </c>
      <c r="D41" s="41" t="s">
        <v>183</v>
      </c>
      <c r="E41" s="42" t="s">
        <v>67</v>
      </c>
      <c r="F41" s="47">
        <v>12</v>
      </c>
      <c r="G41" s="40">
        <v>1</v>
      </c>
      <c r="H41" s="5">
        <v>2</v>
      </c>
      <c r="I41" s="5">
        <v>3</v>
      </c>
      <c r="J41" s="5">
        <v>4</v>
      </c>
      <c r="K41" s="5">
        <v>5</v>
      </c>
      <c r="L41" s="5">
        <v>6</v>
      </c>
      <c r="M41" s="5">
        <v>7</v>
      </c>
      <c r="N41" s="5">
        <v>8</v>
      </c>
      <c r="O41" s="5">
        <v>9</v>
      </c>
      <c r="P41" s="5">
        <v>10</v>
      </c>
      <c r="Q41" s="5">
        <v>11</v>
      </c>
      <c r="R41" s="5">
        <v>12</v>
      </c>
    </row>
    <row r="42" spans="1:18" ht="120" x14ac:dyDescent="0.25">
      <c r="A42" s="84"/>
      <c r="B42" s="79"/>
      <c r="C42" s="4" t="s">
        <v>68</v>
      </c>
      <c r="D42" s="4" t="s">
        <v>184</v>
      </c>
      <c r="E42" s="11" t="s">
        <v>69</v>
      </c>
      <c r="F42" s="48">
        <v>12</v>
      </c>
      <c r="G42" s="40">
        <v>1</v>
      </c>
      <c r="H42" s="5">
        <v>2</v>
      </c>
      <c r="I42" s="5">
        <v>3</v>
      </c>
      <c r="J42" s="5">
        <v>4</v>
      </c>
      <c r="K42" s="5">
        <v>5</v>
      </c>
      <c r="L42" s="5">
        <v>6</v>
      </c>
      <c r="M42" s="5">
        <v>7</v>
      </c>
      <c r="N42" s="5">
        <v>8</v>
      </c>
      <c r="O42" s="5">
        <v>9</v>
      </c>
      <c r="P42" s="5">
        <v>10</v>
      </c>
      <c r="Q42" s="5">
        <v>11</v>
      </c>
      <c r="R42" s="5">
        <v>12</v>
      </c>
    </row>
    <row r="43" spans="1:18" ht="105.75" thickBot="1" x14ac:dyDescent="0.3">
      <c r="A43" s="85"/>
      <c r="B43" s="44" t="s">
        <v>70</v>
      </c>
      <c r="C43" s="44" t="s">
        <v>71</v>
      </c>
      <c r="D43" s="44" t="s">
        <v>185</v>
      </c>
      <c r="E43" s="45" t="s">
        <v>72</v>
      </c>
      <c r="F43" s="46">
        <v>12</v>
      </c>
      <c r="G43" s="40">
        <v>1</v>
      </c>
      <c r="H43" s="5">
        <v>2</v>
      </c>
      <c r="I43" s="5">
        <v>3</v>
      </c>
      <c r="J43" s="5">
        <v>4</v>
      </c>
      <c r="K43" s="5">
        <v>5</v>
      </c>
      <c r="L43" s="5">
        <v>6</v>
      </c>
      <c r="M43" s="5">
        <v>7</v>
      </c>
      <c r="N43" s="5">
        <v>8</v>
      </c>
      <c r="O43" s="5">
        <v>9</v>
      </c>
      <c r="P43" s="5">
        <v>10</v>
      </c>
      <c r="Q43" s="5">
        <v>11</v>
      </c>
      <c r="R43" s="5">
        <v>12</v>
      </c>
    </row>
    <row r="44" spans="1:18" x14ac:dyDescent="0.25">
      <c r="A44" s="83" t="s">
        <v>73</v>
      </c>
      <c r="B44" s="82" t="s">
        <v>20</v>
      </c>
      <c r="C44" s="82" t="s">
        <v>187</v>
      </c>
      <c r="D44" s="82" t="s">
        <v>186</v>
      </c>
      <c r="E44" s="42" t="s">
        <v>74</v>
      </c>
      <c r="F44" s="50">
        <v>1</v>
      </c>
      <c r="G44" s="40">
        <v>0</v>
      </c>
      <c r="H44" s="5">
        <v>0</v>
      </c>
      <c r="I44" s="5">
        <v>0</v>
      </c>
      <c r="J44" s="5">
        <v>0</v>
      </c>
      <c r="K44" s="5">
        <v>0</v>
      </c>
      <c r="L44" s="5">
        <v>0</v>
      </c>
      <c r="M44" s="5">
        <v>0</v>
      </c>
      <c r="N44" s="5">
        <v>0</v>
      </c>
      <c r="O44" s="5">
        <v>0</v>
      </c>
      <c r="P44" s="6">
        <v>0.33</v>
      </c>
      <c r="Q44" s="6">
        <v>0.66</v>
      </c>
      <c r="R44" s="6">
        <v>1</v>
      </c>
    </row>
    <row r="45" spans="1:18" x14ac:dyDescent="0.25">
      <c r="A45" s="84"/>
      <c r="B45" s="79"/>
      <c r="C45" s="79"/>
      <c r="D45" s="79"/>
      <c r="E45" s="11" t="s">
        <v>75</v>
      </c>
      <c r="F45" s="51">
        <v>0.5</v>
      </c>
      <c r="G45" s="40">
        <v>0</v>
      </c>
      <c r="H45" s="5">
        <v>0</v>
      </c>
      <c r="I45" s="5">
        <v>0</v>
      </c>
      <c r="J45" s="5">
        <v>0</v>
      </c>
      <c r="K45" s="5">
        <v>0</v>
      </c>
      <c r="L45" s="6">
        <v>0.5</v>
      </c>
      <c r="M45" s="6">
        <v>0.5</v>
      </c>
      <c r="N45" s="6">
        <v>0.5</v>
      </c>
      <c r="O45" s="6">
        <v>0.5</v>
      </c>
      <c r="P45" s="6">
        <v>0.5</v>
      </c>
      <c r="Q45" s="6">
        <v>0.5</v>
      </c>
      <c r="R45" s="6">
        <v>0.5</v>
      </c>
    </row>
    <row r="46" spans="1:18" ht="30" x14ac:dyDescent="0.25">
      <c r="A46" s="84"/>
      <c r="B46" s="79"/>
      <c r="C46" s="79"/>
      <c r="D46" s="79"/>
      <c r="E46" s="11" t="s">
        <v>76</v>
      </c>
      <c r="F46" s="51">
        <v>1</v>
      </c>
      <c r="G46" s="40">
        <v>0</v>
      </c>
      <c r="H46" s="5">
        <v>0</v>
      </c>
      <c r="I46" s="5">
        <v>0</v>
      </c>
      <c r="J46" s="5">
        <v>0</v>
      </c>
      <c r="K46" s="5">
        <v>0</v>
      </c>
      <c r="L46" s="5">
        <v>0</v>
      </c>
      <c r="M46" s="5">
        <v>0</v>
      </c>
      <c r="N46" s="5">
        <v>0</v>
      </c>
      <c r="O46" s="5">
        <v>0</v>
      </c>
      <c r="P46" s="6">
        <v>0.33</v>
      </c>
      <c r="Q46" s="6">
        <v>0.66</v>
      </c>
      <c r="R46" s="6">
        <v>1</v>
      </c>
    </row>
    <row r="47" spans="1:18" ht="45" customHeight="1" x14ac:dyDescent="0.25">
      <c r="A47" s="84"/>
      <c r="B47" s="79"/>
      <c r="C47" s="79"/>
      <c r="D47" s="4" t="s">
        <v>77</v>
      </c>
      <c r="E47" s="11" t="s">
        <v>77</v>
      </c>
      <c r="F47" s="48">
        <v>11</v>
      </c>
      <c r="G47" s="49">
        <v>0</v>
      </c>
      <c r="H47" s="8">
        <v>1</v>
      </c>
      <c r="I47" s="8">
        <v>2</v>
      </c>
      <c r="J47" s="8">
        <v>3</v>
      </c>
      <c r="K47" s="8">
        <v>4</v>
      </c>
      <c r="L47" s="8">
        <v>5</v>
      </c>
      <c r="M47" s="8">
        <v>6</v>
      </c>
      <c r="N47" s="8">
        <v>7</v>
      </c>
      <c r="O47" s="8">
        <v>8</v>
      </c>
      <c r="P47" s="8">
        <v>9</v>
      </c>
      <c r="Q47" s="8">
        <v>10</v>
      </c>
      <c r="R47" s="8">
        <v>11</v>
      </c>
    </row>
    <row r="48" spans="1:18" x14ac:dyDescent="0.25">
      <c r="A48" s="84"/>
      <c r="B48" s="79" t="s">
        <v>78</v>
      </c>
      <c r="C48" s="79" t="s">
        <v>79</v>
      </c>
      <c r="D48" s="79" t="s">
        <v>188</v>
      </c>
      <c r="E48" s="11" t="s">
        <v>80</v>
      </c>
      <c r="F48" s="48">
        <v>1</v>
      </c>
      <c r="G48" s="40">
        <v>0</v>
      </c>
      <c r="H48" s="5">
        <v>0</v>
      </c>
      <c r="I48" s="5">
        <v>0</v>
      </c>
      <c r="J48" s="5">
        <v>0</v>
      </c>
      <c r="K48" s="5">
        <v>0</v>
      </c>
      <c r="L48" s="5">
        <v>0</v>
      </c>
      <c r="M48" s="5">
        <v>0</v>
      </c>
      <c r="N48" s="5">
        <v>0</v>
      </c>
      <c r="O48" s="5">
        <v>1</v>
      </c>
      <c r="P48" s="5"/>
      <c r="Q48" s="5"/>
      <c r="R48" s="5"/>
    </row>
    <row r="49" spans="1:18" ht="30" x14ac:dyDescent="0.25">
      <c r="A49" s="84"/>
      <c r="B49" s="79"/>
      <c r="C49" s="79"/>
      <c r="D49" s="79"/>
      <c r="E49" s="11" t="s">
        <v>81</v>
      </c>
      <c r="F49" s="51">
        <v>1</v>
      </c>
      <c r="G49" s="40">
        <v>0</v>
      </c>
      <c r="H49" s="5">
        <v>0</v>
      </c>
      <c r="I49" s="5">
        <v>0</v>
      </c>
      <c r="J49" s="5">
        <v>0</v>
      </c>
      <c r="K49" s="5">
        <v>0</v>
      </c>
      <c r="L49" s="5">
        <v>0</v>
      </c>
      <c r="M49" s="5">
        <v>0</v>
      </c>
      <c r="N49" s="5">
        <v>0</v>
      </c>
      <c r="O49" s="5">
        <v>0</v>
      </c>
      <c r="P49" s="5">
        <v>0</v>
      </c>
      <c r="Q49" s="5">
        <v>0</v>
      </c>
      <c r="R49" s="6">
        <v>1</v>
      </c>
    </row>
    <row r="50" spans="1:18" ht="30" x14ac:dyDescent="0.25">
      <c r="A50" s="84"/>
      <c r="B50" s="79"/>
      <c r="C50" s="79"/>
      <c r="D50" s="79"/>
      <c r="E50" s="11" t="s">
        <v>82</v>
      </c>
      <c r="F50" s="51">
        <v>1</v>
      </c>
      <c r="G50" s="40">
        <v>0</v>
      </c>
      <c r="H50" s="6">
        <v>0.05</v>
      </c>
      <c r="I50" s="6">
        <v>0.1</v>
      </c>
      <c r="J50" s="6">
        <v>0.2</v>
      </c>
      <c r="K50" s="6">
        <v>0.3</v>
      </c>
      <c r="L50" s="6">
        <v>0.4</v>
      </c>
      <c r="M50" s="6">
        <v>0.5</v>
      </c>
      <c r="N50" s="6">
        <v>0.6</v>
      </c>
      <c r="O50" s="6">
        <v>0.7</v>
      </c>
      <c r="P50" s="6">
        <v>0.8</v>
      </c>
      <c r="Q50" s="6">
        <v>0.9</v>
      </c>
      <c r="R50" s="6">
        <v>1</v>
      </c>
    </row>
    <row r="51" spans="1:18" ht="30" x14ac:dyDescent="0.25">
      <c r="A51" s="84"/>
      <c r="B51" s="79"/>
      <c r="C51" s="79"/>
      <c r="D51" s="79"/>
      <c r="E51" s="11" t="s">
        <v>83</v>
      </c>
      <c r="F51" s="51">
        <v>1</v>
      </c>
      <c r="G51" s="40">
        <v>0</v>
      </c>
      <c r="H51" s="5">
        <v>0</v>
      </c>
      <c r="I51" s="5">
        <v>0</v>
      </c>
      <c r="J51" s="5">
        <v>0</v>
      </c>
      <c r="K51" s="5">
        <v>0</v>
      </c>
      <c r="L51" s="6">
        <v>0.5</v>
      </c>
      <c r="M51" s="6">
        <v>0.5</v>
      </c>
      <c r="N51" s="6">
        <v>0.5</v>
      </c>
      <c r="O51" s="6">
        <v>0.5</v>
      </c>
      <c r="P51" s="6">
        <v>0.5</v>
      </c>
      <c r="Q51" s="6">
        <v>0.5</v>
      </c>
      <c r="R51" s="6">
        <v>1</v>
      </c>
    </row>
    <row r="52" spans="1:18" ht="45" x14ac:dyDescent="0.25">
      <c r="A52" s="84"/>
      <c r="B52" s="79"/>
      <c r="C52" s="79"/>
      <c r="D52" s="79"/>
      <c r="E52" s="11" t="s">
        <v>84</v>
      </c>
      <c r="F52" s="51">
        <v>1</v>
      </c>
      <c r="G52" s="40">
        <v>0</v>
      </c>
      <c r="H52" s="5">
        <v>0</v>
      </c>
      <c r="I52" s="5">
        <v>0</v>
      </c>
      <c r="J52" s="5">
        <v>0</v>
      </c>
      <c r="K52" s="5">
        <v>0</v>
      </c>
      <c r="L52" s="5">
        <v>0</v>
      </c>
      <c r="M52" s="6">
        <v>0.5</v>
      </c>
      <c r="N52" s="6">
        <v>0.5</v>
      </c>
      <c r="O52" s="6">
        <v>0.5</v>
      </c>
      <c r="P52" s="6">
        <v>0.5</v>
      </c>
      <c r="Q52" s="6">
        <v>0.5</v>
      </c>
      <c r="R52" s="6">
        <v>1</v>
      </c>
    </row>
    <row r="53" spans="1:18" ht="45" x14ac:dyDescent="0.25">
      <c r="A53" s="84"/>
      <c r="B53" s="79"/>
      <c r="C53" s="79"/>
      <c r="D53" s="79"/>
      <c r="E53" s="11" t="s">
        <v>85</v>
      </c>
      <c r="F53" s="51">
        <v>1</v>
      </c>
      <c r="G53" s="40">
        <v>0</v>
      </c>
      <c r="H53" s="5">
        <v>0</v>
      </c>
      <c r="I53" s="5">
        <v>0</v>
      </c>
      <c r="J53" s="5">
        <v>0</v>
      </c>
      <c r="K53" s="5">
        <v>0</v>
      </c>
      <c r="L53" s="5">
        <v>0</v>
      </c>
      <c r="M53" s="6">
        <v>0.5</v>
      </c>
      <c r="N53" s="6">
        <v>0.5</v>
      </c>
      <c r="O53" s="6">
        <v>0.5</v>
      </c>
      <c r="P53" s="6">
        <v>0.5</v>
      </c>
      <c r="Q53" s="6">
        <v>0.5</v>
      </c>
      <c r="R53" s="6">
        <v>1</v>
      </c>
    </row>
    <row r="54" spans="1:18" ht="45" x14ac:dyDescent="0.25">
      <c r="A54" s="84"/>
      <c r="B54" s="79"/>
      <c r="C54" s="79"/>
      <c r="D54" s="79"/>
      <c r="E54" s="11" t="s">
        <v>86</v>
      </c>
      <c r="F54" s="51">
        <v>1</v>
      </c>
      <c r="G54" s="40"/>
      <c r="H54" s="6">
        <v>0.1</v>
      </c>
      <c r="I54" s="6">
        <v>0.1</v>
      </c>
      <c r="J54" s="6">
        <v>0.2</v>
      </c>
      <c r="K54" s="6">
        <v>0.2</v>
      </c>
      <c r="L54" s="6">
        <v>0.4</v>
      </c>
      <c r="M54" s="6">
        <v>0.4</v>
      </c>
      <c r="N54" s="6">
        <v>0.6</v>
      </c>
      <c r="O54" s="6">
        <v>0.6</v>
      </c>
      <c r="P54" s="6">
        <v>0.8</v>
      </c>
      <c r="Q54" s="6">
        <v>0.8</v>
      </c>
      <c r="R54" s="6">
        <v>1</v>
      </c>
    </row>
    <row r="55" spans="1:18" ht="30" x14ac:dyDescent="0.25">
      <c r="A55" s="84"/>
      <c r="B55" s="79"/>
      <c r="C55" s="79"/>
      <c r="D55" s="79"/>
      <c r="E55" s="11" t="s">
        <v>87</v>
      </c>
      <c r="F55" s="51">
        <v>1</v>
      </c>
      <c r="G55" s="40">
        <v>0</v>
      </c>
      <c r="H55" s="5">
        <v>0</v>
      </c>
      <c r="I55" s="5">
        <v>0</v>
      </c>
      <c r="J55" s="5">
        <v>0</v>
      </c>
      <c r="K55" s="5">
        <v>0</v>
      </c>
      <c r="L55" s="5">
        <v>0</v>
      </c>
      <c r="M55" s="5">
        <v>0</v>
      </c>
      <c r="N55" s="5">
        <v>0</v>
      </c>
      <c r="O55" s="5">
        <v>0</v>
      </c>
      <c r="P55" s="5">
        <v>0</v>
      </c>
      <c r="Q55" s="5">
        <v>0</v>
      </c>
      <c r="R55" s="6">
        <v>1</v>
      </c>
    </row>
    <row r="56" spans="1:18" ht="45" x14ac:dyDescent="0.25">
      <c r="A56" s="84"/>
      <c r="B56" s="79"/>
      <c r="C56" s="79"/>
      <c r="D56" s="79"/>
      <c r="E56" s="11" t="s">
        <v>88</v>
      </c>
      <c r="F56" s="48">
        <v>5</v>
      </c>
      <c r="G56" s="40">
        <v>0</v>
      </c>
      <c r="H56" s="5">
        <v>0</v>
      </c>
      <c r="I56" s="5">
        <v>0</v>
      </c>
      <c r="J56" s="5">
        <v>0</v>
      </c>
      <c r="K56" s="5">
        <v>2</v>
      </c>
      <c r="L56" s="5">
        <v>2</v>
      </c>
      <c r="M56" s="5">
        <v>3</v>
      </c>
      <c r="N56" s="5">
        <v>3</v>
      </c>
      <c r="O56" s="5">
        <v>4</v>
      </c>
      <c r="P56" s="5">
        <v>4</v>
      </c>
      <c r="Q56" s="5">
        <v>5</v>
      </c>
      <c r="R56" s="5">
        <v>5</v>
      </c>
    </row>
    <row r="57" spans="1:18" x14ac:dyDescent="0.25">
      <c r="A57" s="84"/>
      <c r="B57" s="79"/>
      <c r="C57" s="79"/>
      <c r="D57" s="79"/>
      <c r="E57" s="11" t="s">
        <v>89</v>
      </c>
      <c r="F57" s="51">
        <v>1</v>
      </c>
      <c r="G57" s="40">
        <v>0</v>
      </c>
      <c r="H57" s="5">
        <v>0</v>
      </c>
      <c r="I57" s="5">
        <v>0</v>
      </c>
      <c r="J57" s="6">
        <v>0.2</v>
      </c>
      <c r="K57" s="6">
        <v>0.2</v>
      </c>
      <c r="L57" s="6">
        <v>0.2</v>
      </c>
      <c r="M57" s="6">
        <v>0.4</v>
      </c>
      <c r="N57" s="6">
        <v>0.4</v>
      </c>
      <c r="O57" s="6">
        <v>0.7</v>
      </c>
      <c r="P57" s="6">
        <v>0.7</v>
      </c>
      <c r="Q57" s="6">
        <v>0.7</v>
      </c>
      <c r="R57" s="6">
        <v>1</v>
      </c>
    </row>
    <row r="58" spans="1:18" ht="30" x14ac:dyDescent="0.25">
      <c r="A58" s="84"/>
      <c r="B58" s="79"/>
      <c r="C58" s="79"/>
      <c r="D58" s="79"/>
      <c r="E58" s="11" t="s">
        <v>90</v>
      </c>
      <c r="F58" s="51">
        <v>1</v>
      </c>
      <c r="G58" s="40">
        <v>0</v>
      </c>
      <c r="H58" s="5">
        <v>0</v>
      </c>
      <c r="I58" s="5">
        <v>0</v>
      </c>
      <c r="J58" s="5">
        <v>0</v>
      </c>
      <c r="K58" s="6">
        <v>0.25</v>
      </c>
      <c r="L58" s="6">
        <v>0.25</v>
      </c>
      <c r="M58" s="6">
        <v>0.5</v>
      </c>
      <c r="N58" s="6">
        <v>0.5</v>
      </c>
      <c r="O58" s="6">
        <v>0.75</v>
      </c>
      <c r="P58" s="6">
        <v>0.75</v>
      </c>
      <c r="Q58" s="6">
        <v>1</v>
      </c>
      <c r="R58" s="5" t="s">
        <v>91</v>
      </c>
    </row>
    <row r="59" spans="1:18" ht="30.75" thickBot="1" x14ac:dyDescent="0.3">
      <c r="A59" s="85"/>
      <c r="B59" s="81"/>
      <c r="C59" s="81"/>
      <c r="D59" s="81"/>
      <c r="E59" s="45" t="s">
        <v>92</v>
      </c>
      <c r="F59" s="52">
        <v>1</v>
      </c>
      <c r="G59" s="40">
        <v>0</v>
      </c>
      <c r="H59" s="6">
        <v>0.1</v>
      </c>
      <c r="I59" s="6">
        <v>0.1</v>
      </c>
      <c r="J59" s="6">
        <v>0.1</v>
      </c>
      <c r="K59" s="6">
        <v>0.3</v>
      </c>
      <c r="L59" s="6">
        <v>0.3</v>
      </c>
      <c r="M59" s="6">
        <v>0.5</v>
      </c>
      <c r="N59" s="6">
        <v>0.5</v>
      </c>
      <c r="O59" s="6">
        <v>0.7</v>
      </c>
      <c r="P59" s="6">
        <v>0.7</v>
      </c>
      <c r="Q59" s="6">
        <v>0.7</v>
      </c>
      <c r="R59" s="6">
        <v>1</v>
      </c>
    </row>
    <row r="60" spans="1:18" x14ac:dyDescent="0.25">
      <c r="A60" s="83" t="s">
        <v>93</v>
      </c>
      <c r="B60" s="82" t="s">
        <v>20</v>
      </c>
      <c r="C60" s="82" t="s">
        <v>189</v>
      </c>
      <c r="D60" s="82" t="s">
        <v>190</v>
      </c>
      <c r="E60" s="42" t="s">
        <v>94</v>
      </c>
      <c r="F60" s="50">
        <v>1</v>
      </c>
      <c r="G60" s="40">
        <v>0</v>
      </c>
      <c r="H60" s="5">
        <v>0</v>
      </c>
      <c r="I60" s="5">
        <v>0</v>
      </c>
      <c r="J60" s="5">
        <v>0</v>
      </c>
      <c r="K60" s="5">
        <v>0</v>
      </c>
      <c r="L60" s="5">
        <v>0</v>
      </c>
      <c r="M60" s="5">
        <v>0</v>
      </c>
      <c r="N60" s="5">
        <v>0</v>
      </c>
      <c r="O60" s="5">
        <v>0</v>
      </c>
      <c r="P60" s="5">
        <v>0</v>
      </c>
      <c r="Q60" s="5">
        <v>0</v>
      </c>
      <c r="R60" s="6">
        <v>1</v>
      </c>
    </row>
    <row r="61" spans="1:18" x14ac:dyDescent="0.25">
      <c r="A61" s="84"/>
      <c r="B61" s="79"/>
      <c r="C61" s="79"/>
      <c r="D61" s="79"/>
      <c r="E61" s="11" t="s">
        <v>95</v>
      </c>
      <c r="F61" s="51">
        <v>1</v>
      </c>
      <c r="G61" s="40">
        <v>0</v>
      </c>
      <c r="H61" s="5">
        <v>0</v>
      </c>
      <c r="I61" s="5">
        <v>0</v>
      </c>
      <c r="J61" s="5">
        <v>0</v>
      </c>
      <c r="K61" s="5">
        <v>0</v>
      </c>
      <c r="L61" s="5">
        <v>0</v>
      </c>
      <c r="M61" s="5">
        <v>0</v>
      </c>
      <c r="N61" s="5">
        <v>0</v>
      </c>
      <c r="O61" s="5">
        <v>0</v>
      </c>
      <c r="P61" s="5">
        <v>0</v>
      </c>
      <c r="Q61" s="5">
        <v>0</v>
      </c>
      <c r="R61" s="6">
        <v>1</v>
      </c>
    </row>
    <row r="62" spans="1:18" x14ac:dyDescent="0.25">
      <c r="A62" s="84"/>
      <c r="B62" s="79"/>
      <c r="C62" s="79"/>
      <c r="D62" s="79"/>
      <c r="E62" s="11" t="s">
        <v>96</v>
      </c>
      <c r="F62" s="51">
        <v>1</v>
      </c>
      <c r="G62" s="40">
        <v>0</v>
      </c>
      <c r="H62" s="5">
        <v>0</v>
      </c>
      <c r="I62" s="5">
        <v>0</v>
      </c>
      <c r="J62" s="5">
        <v>0</v>
      </c>
      <c r="K62" s="5">
        <v>0</v>
      </c>
      <c r="L62" s="5">
        <v>0</v>
      </c>
      <c r="M62" s="5">
        <v>0</v>
      </c>
      <c r="N62" s="5">
        <v>0</v>
      </c>
      <c r="O62" s="5">
        <v>0</v>
      </c>
      <c r="P62" s="5">
        <v>0</v>
      </c>
      <c r="Q62" s="5">
        <v>0</v>
      </c>
      <c r="R62" s="6">
        <v>1</v>
      </c>
    </row>
    <row r="63" spans="1:18" x14ac:dyDescent="0.25">
      <c r="A63" s="84"/>
      <c r="B63" s="79"/>
      <c r="C63" s="79"/>
      <c r="D63" s="79"/>
      <c r="E63" s="11" t="s">
        <v>97</v>
      </c>
      <c r="F63" s="51">
        <v>1</v>
      </c>
      <c r="G63" s="40">
        <v>0</v>
      </c>
      <c r="H63" s="5">
        <v>0</v>
      </c>
      <c r="I63" s="5">
        <v>0</v>
      </c>
      <c r="J63" s="5">
        <v>0</v>
      </c>
      <c r="K63" s="5">
        <v>0</v>
      </c>
      <c r="L63" s="5">
        <v>0</v>
      </c>
      <c r="M63" s="5">
        <v>0</v>
      </c>
      <c r="N63" s="5">
        <v>0</v>
      </c>
      <c r="O63" s="5">
        <v>0</v>
      </c>
      <c r="P63" s="5">
        <v>0</v>
      </c>
      <c r="Q63" s="5">
        <v>0</v>
      </c>
      <c r="R63" s="6">
        <v>1</v>
      </c>
    </row>
    <row r="64" spans="1:18" ht="15.75" thickBot="1" x14ac:dyDescent="0.3">
      <c r="A64" s="85"/>
      <c r="B64" s="81"/>
      <c r="C64" s="81"/>
      <c r="D64" s="81"/>
      <c r="E64" s="45" t="s">
        <v>98</v>
      </c>
      <c r="F64" s="52">
        <v>1</v>
      </c>
      <c r="G64" s="40">
        <v>0</v>
      </c>
      <c r="H64" s="5">
        <v>0</v>
      </c>
      <c r="I64" s="5">
        <v>0</v>
      </c>
      <c r="J64" s="5">
        <v>0</v>
      </c>
      <c r="K64" s="5">
        <v>0</v>
      </c>
      <c r="L64" s="5">
        <v>0</v>
      </c>
      <c r="M64" s="5">
        <v>0</v>
      </c>
      <c r="N64" s="5">
        <v>0</v>
      </c>
      <c r="O64" s="5">
        <v>0</v>
      </c>
      <c r="P64" s="5">
        <v>0</v>
      </c>
      <c r="Q64" s="5">
        <v>0</v>
      </c>
      <c r="R64" s="6">
        <v>1</v>
      </c>
    </row>
    <row r="65" spans="1:18" ht="30" customHeight="1" x14ac:dyDescent="0.25">
      <c r="A65" s="83" t="s">
        <v>99</v>
      </c>
      <c r="B65" s="82" t="s">
        <v>20</v>
      </c>
      <c r="C65" s="82" t="s">
        <v>191</v>
      </c>
      <c r="D65" s="82" t="s">
        <v>192</v>
      </c>
      <c r="E65" s="42" t="s">
        <v>100</v>
      </c>
      <c r="F65" s="50">
        <v>1</v>
      </c>
      <c r="G65" s="53">
        <v>8.3299999999999999E-2</v>
      </c>
      <c r="H65" s="12">
        <f>+G65+0.0833</f>
        <v>0.1666</v>
      </c>
      <c r="I65" s="12">
        <f t="shared" ref="I65:Q65" si="1">+H65+0.0833</f>
        <v>0.24990000000000001</v>
      </c>
      <c r="J65" s="12">
        <f t="shared" si="1"/>
        <v>0.3332</v>
      </c>
      <c r="K65" s="12">
        <f t="shared" si="1"/>
        <v>0.41649999999999998</v>
      </c>
      <c r="L65" s="12">
        <f t="shared" si="1"/>
        <v>0.49979999999999997</v>
      </c>
      <c r="M65" s="12">
        <f t="shared" si="1"/>
        <v>0.58309999999999995</v>
      </c>
      <c r="N65" s="12">
        <f t="shared" si="1"/>
        <v>0.66639999999999999</v>
      </c>
      <c r="O65" s="12">
        <f t="shared" si="1"/>
        <v>0.74970000000000003</v>
      </c>
      <c r="P65" s="12">
        <f t="shared" si="1"/>
        <v>0.83300000000000007</v>
      </c>
      <c r="Q65" s="12">
        <f t="shared" si="1"/>
        <v>0.91630000000000011</v>
      </c>
      <c r="R65" s="6">
        <v>1</v>
      </c>
    </row>
    <row r="66" spans="1:18" ht="45" x14ac:dyDescent="0.25">
      <c r="A66" s="84"/>
      <c r="B66" s="79"/>
      <c r="C66" s="79"/>
      <c r="D66" s="79"/>
      <c r="E66" s="11" t="s">
        <v>101</v>
      </c>
      <c r="F66" s="51">
        <v>1</v>
      </c>
      <c r="G66" s="53">
        <v>8.3299999999999999E-2</v>
      </c>
      <c r="H66" s="12">
        <f t="shared" ref="H66:Q66" si="2">+G66+0.0833</f>
        <v>0.1666</v>
      </c>
      <c r="I66" s="12">
        <f t="shared" si="2"/>
        <v>0.24990000000000001</v>
      </c>
      <c r="J66" s="12">
        <f t="shared" si="2"/>
        <v>0.3332</v>
      </c>
      <c r="K66" s="12">
        <f t="shared" si="2"/>
        <v>0.41649999999999998</v>
      </c>
      <c r="L66" s="12">
        <f t="shared" si="2"/>
        <v>0.49979999999999997</v>
      </c>
      <c r="M66" s="12">
        <f t="shared" si="2"/>
        <v>0.58309999999999995</v>
      </c>
      <c r="N66" s="12">
        <f t="shared" si="2"/>
        <v>0.66639999999999999</v>
      </c>
      <c r="O66" s="12">
        <f t="shared" si="2"/>
        <v>0.74970000000000003</v>
      </c>
      <c r="P66" s="12">
        <f t="shared" si="2"/>
        <v>0.83300000000000007</v>
      </c>
      <c r="Q66" s="12">
        <f t="shared" si="2"/>
        <v>0.91630000000000011</v>
      </c>
      <c r="R66" s="6">
        <v>1</v>
      </c>
    </row>
    <row r="67" spans="1:18" ht="45" x14ac:dyDescent="0.25">
      <c r="A67" s="84"/>
      <c r="B67" s="79"/>
      <c r="C67" s="79"/>
      <c r="D67" s="79"/>
      <c r="E67" s="11" t="s">
        <v>102</v>
      </c>
      <c r="F67" s="51">
        <v>1</v>
      </c>
      <c r="G67" s="53">
        <v>8.3299999999999999E-2</v>
      </c>
      <c r="H67" s="12">
        <f t="shared" ref="H67:Q67" si="3">+G67+0.0833</f>
        <v>0.1666</v>
      </c>
      <c r="I67" s="12">
        <f t="shared" si="3"/>
        <v>0.24990000000000001</v>
      </c>
      <c r="J67" s="12">
        <f t="shared" si="3"/>
        <v>0.3332</v>
      </c>
      <c r="K67" s="12">
        <f t="shared" si="3"/>
        <v>0.41649999999999998</v>
      </c>
      <c r="L67" s="12">
        <f t="shared" si="3"/>
        <v>0.49979999999999997</v>
      </c>
      <c r="M67" s="12">
        <f t="shared" si="3"/>
        <v>0.58309999999999995</v>
      </c>
      <c r="N67" s="12">
        <f t="shared" si="3"/>
        <v>0.66639999999999999</v>
      </c>
      <c r="O67" s="12">
        <f t="shared" si="3"/>
        <v>0.74970000000000003</v>
      </c>
      <c r="P67" s="12">
        <f t="shared" si="3"/>
        <v>0.83300000000000007</v>
      </c>
      <c r="Q67" s="12">
        <f t="shared" si="3"/>
        <v>0.91630000000000011</v>
      </c>
      <c r="R67" s="6">
        <v>1</v>
      </c>
    </row>
    <row r="68" spans="1:18" ht="30" x14ac:dyDescent="0.25">
      <c r="A68" s="84"/>
      <c r="B68" s="79"/>
      <c r="C68" s="79"/>
      <c r="D68" s="79"/>
      <c r="E68" s="11" t="s">
        <v>103</v>
      </c>
      <c r="F68" s="51">
        <v>1</v>
      </c>
      <c r="G68" s="54">
        <v>8.3299999999999999E-2</v>
      </c>
      <c r="H68" s="14">
        <f t="shared" ref="H68:Q68" si="4">+G68+0.0833</f>
        <v>0.1666</v>
      </c>
      <c r="I68" s="14">
        <f t="shared" si="4"/>
        <v>0.24990000000000001</v>
      </c>
      <c r="J68" s="14">
        <f t="shared" si="4"/>
        <v>0.3332</v>
      </c>
      <c r="K68" s="14">
        <f t="shared" si="4"/>
        <v>0.41649999999999998</v>
      </c>
      <c r="L68" s="14">
        <f t="shared" si="4"/>
        <v>0.49979999999999997</v>
      </c>
      <c r="M68" s="14">
        <f t="shared" si="4"/>
        <v>0.58309999999999995</v>
      </c>
      <c r="N68" s="14">
        <f t="shared" si="4"/>
        <v>0.66639999999999999</v>
      </c>
      <c r="O68" s="14">
        <f t="shared" si="4"/>
        <v>0.74970000000000003</v>
      </c>
      <c r="P68" s="14">
        <f t="shared" si="4"/>
        <v>0.83300000000000007</v>
      </c>
      <c r="Q68" s="14">
        <f t="shared" si="4"/>
        <v>0.91630000000000011</v>
      </c>
      <c r="R68" s="10">
        <v>1</v>
      </c>
    </row>
    <row r="69" spans="1:18" ht="35.25" customHeight="1" x14ac:dyDescent="0.25">
      <c r="A69" s="84"/>
      <c r="B69" s="79"/>
      <c r="C69" s="79"/>
      <c r="D69" s="79" t="s">
        <v>193</v>
      </c>
      <c r="E69" s="11" t="s">
        <v>104</v>
      </c>
      <c r="F69" s="48">
        <v>640</v>
      </c>
      <c r="G69" s="40">
        <v>20</v>
      </c>
      <c r="H69" s="5">
        <v>40</v>
      </c>
      <c r="I69" s="5">
        <v>80</v>
      </c>
      <c r="J69" s="5">
        <v>140</v>
      </c>
      <c r="K69" s="5">
        <v>200</v>
      </c>
      <c r="L69" s="5">
        <v>260</v>
      </c>
      <c r="M69" s="5">
        <v>320</v>
      </c>
      <c r="N69" s="5">
        <v>440</v>
      </c>
      <c r="O69" s="5">
        <v>500</v>
      </c>
      <c r="P69" s="5">
        <v>560</v>
      </c>
      <c r="Q69" s="5">
        <v>620</v>
      </c>
      <c r="R69" s="5">
        <v>640</v>
      </c>
    </row>
    <row r="70" spans="1:18" ht="35.25" customHeight="1" x14ac:dyDescent="0.25">
      <c r="A70" s="84"/>
      <c r="B70" s="79"/>
      <c r="C70" s="79"/>
      <c r="D70" s="79"/>
      <c r="E70" s="11" t="s">
        <v>105</v>
      </c>
      <c r="F70" s="55">
        <v>0.92</v>
      </c>
      <c r="G70" s="53">
        <v>0.92</v>
      </c>
      <c r="H70" s="12">
        <v>0.92</v>
      </c>
      <c r="I70" s="12">
        <v>0.92</v>
      </c>
      <c r="J70" s="12">
        <v>0.92</v>
      </c>
      <c r="K70" s="12">
        <v>0.92</v>
      </c>
      <c r="L70" s="12">
        <v>0.92</v>
      </c>
      <c r="M70" s="12">
        <v>0.92</v>
      </c>
      <c r="N70" s="12">
        <v>0.92</v>
      </c>
      <c r="O70" s="12">
        <v>0.92</v>
      </c>
      <c r="P70" s="12">
        <v>0.92</v>
      </c>
      <c r="Q70" s="12">
        <v>0.92</v>
      </c>
      <c r="R70" s="12">
        <v>0.92</v>
      </c>
    </row>
    <row r="71" spans="1:18" ht="45" x14ac:dyDescent="0.25">
      <c r="A71" s="84"/>
      <c r="B71" s="79"/>
      <c r="C71" s="79" t="s">
        <v>106</v>
      </c>
      <c r="D71" s="79" t="s">
        <v>194</v>
      </c>
      <c r="E71" s="11" t="s">
        <v>195</v>
      </c>
      <c r="F71" s="56">
        <v>2090000000</v>
      </c>
      <c r="G71" s="40">
        <v>0</v>
      </c>
      <c r="H71" s="5">
        <v>0</v>
      </c>
      <c r="I71" s="5">
        <v>0</v>
      </c>
      <c r="J71" s="5">
        <v>0</v>
      </c>
      <c r="K71" s="5">
        <v>0</v>
      </c>
      <c r="L71" s="5">
        <v>0</v>
      </c>
      <c r="M71" s="5">
        <v>0</v>
      </c>
      <c r="N71" s="5">
        <v>0</v>
      </c>
      <c r="O71" s="5">
        <v>0</v>
      </c>
      <c r="P71" s="5">
        <v>0</v>
      </c>
      <c r="Q71" s="5">
        <v>0</v>
      </c>
      <c r="R71" s="15">
        <v>2090000000</v>
      </c>
    </row>
    <row r="72" spans="1:18" x14ac:dyDescent="0.25">
      <c r="A72" s="84"/>
      <c r="B72" s="79"/>
      <c r="C72" s="79"/>
      <c r="D72" s="79"/>
      <c r="E72" s="11" t="s">
        <v>107</v>
      </c>
      <c r="F72" s="48">
        <v>4</v>
      </c>
      <c r="G72" s="40">
        <v>0</v>
      </c>
      <c r="H72" s="5">
        <v>0</v>
      </c>
      <c r="I72" s="5">
        <v>0</v>
      </c>
      <c r="J72" s="5">
        <v>0</v>
      </c>
      <c r="K72" s="5">
        <v>0</v>
      </c>
      <c r="L72" s="5">
        <v>0</v>
      </c>
      <c r="M72" s="5">
        <v>0</v>
      </c>
      <c r="N72" s="5">
        <v>0</v>
      </c>
      <c r="O72" s="5">
        <v>0</v>
      </c>
      <c r="P72" s="5">
        <v>0</v>
      </c>
      <c r="Q72" s="5">
        <v>0</v>
      </c>
      <c r="R72" s="5">
        <v>4</v>
      </c>
    </row>
    <row r="73" spans="1:18" x14ac:dyDescent="0.25">
      <c r="A73" s="84"/>
      <c r="B73" s="79"/>
      <c r="C73" s="79"/>
      <c r="D73" s="79"/>
      <c r="E73" s="11" t="s">
        <v>108</v>
      </c>
      <c r="F73" s="48">
        <v>1</v>
      </c>
      <c r="G73" s="40">
        <v>0</v>
      </c>
      <c r="H73" s="5">
        <v>0</v>
      </c>
      <c r="I73" s="5">
        <v>0</v>
      </c>
      <c r="J73" s="5">
        <v>0</v>
      </c>
      <c r="K73" s="5">
        <v>0</v>
      </c>
      <c r="L73" s="5">
        <v>0</v>
      </c>
      <c r="M73" s="5">
        <v>0</v>
      </c>
      <c r="N73" s="5">
        <v>0</v>
      </c>
      <c r="O73" s="5">
        <v>0</v>
      </c>
      <c r="P73" s="5">
        <v>0</v>
      </c>
      <c r="Q73" s="5">
        <v>0</v>
      </c>
      <c r="R73" s="5">
        <v>1</v>
      </c>
    </row>
    <row r="74" spans="1:18" ht="30" x14ac:dyDescent="0.25">
      <c r="A74" s="84"/>
      <c r="B74" s="79"/>
      <c r="C74" s="79"/>
      <c r="D74" s="79"/>
      <c r="E74" s="11" t="s">
        <v>109</v>
      </c>
      <c r="F74" s="48">
        <v>1</v>
      </c>
      <c r="G74" s="40">
        <v>0</v>
      </c>
      <c r="H74" s="5">
        <v>0</v>
      </c>
      <c r="I74" s="5">
        <v>0</v>
      </c>
      <c r="J74" s="5">
        <v>0</v>
      </c>
      <c r="K74" s="5">
        <v>0</v>
      </c>
      <c r="L74" s="5">
        <v>0</v>
      </c>
      <c r="M74" s="5">
        <v>0</v>
      </c>
      <c r="N74" s="5">
        <v>0</v>
      </c>
      <c r="O74" s="5">
        <v>0</v>
      </c>
      <c r="P74" s="5">
        <v>0</v>
      </c>
      <c r="Q74" s="5">
        <v>0</v>
      </c>
      <c r="R74" s="5">
        <v>1</v>
      </c>
    </row>
    <row r="75" spans="1:18" ht="15.75" thickBot="1" x14ac:dyDescent="0.3">
      <c r="A75" s="85"/>
      <c r="B75" s="81"/>
      <c r="C75" s="81"/>
      <c r="D75" s="81"/>
      <c r="E75" s="45" t="s">
        <v>110</v>
      </c>
      <c r="F75" s="46">
        <v>11</v>
      </c>
      <c r="G75" s="40">
        <v>0</v>
      </c>
      <c r="H75" s="5">
        <v>0</v>
      </c>
      <c r="I75" s="5">
        <v>0</v>
      </c>
      <c r="J75" s="5">
        <v>0</v>
      </c>
      <c r="K75" s="5">
        <v>0</v>
      </c>
      <c r="L75" s="5">
        <v>0</v>
      </c>
      <c r="M75" s="5">
        <v>0</v>
      </c>
      <c r="N75" s="5">
        <v>0</v>
      </c>
      <c r="O75" s="5">
        <v>0</v>
      </c>
      <c r="P75" s="5">
        <v>0</v>
      </c>
      <c r="Q75" s="5">
        <v>0</v>
      </c>
      <c r="R75" s="5">
        <v>11</v>
      </c>
    </row>
    <row r="76" spans="1:18" x14ac:dyDescent="0.25">
      <c r="A76" s="83" t="s">
        <v>111</v>
      </c>
      <c r="B76" s="82" t="s">
        <v>20</v>
      </c>
      <c r="C76" s="82" t="s">
        <v>112</v>
      </c>
      <c r="D76" s="82" t="s">
        <v>113</v>
      </c>
      <c r="E76" s="42" t="s">
        <v>114</v>
      </c>
      <c r="F76" s="47">
        <v>1</v>
      </c>
      <c r="G76" s="40">
        <v>0</v>
      </c>
      <c r="H76" s="5">
        <v>0</v>
      </c>
      <c r="I76" s="5">
        <v>1</v>
      </c>
      <c r="J76" s="5" t="s">
        <v>91</v>
      </c>
      <c r="K76" s="5" t="s">
        <v>91</v>
      </c>
      <c r="L76" s="5" t="s">
        <v>91</v>
      </c>
      <c r="M76" s="5" t="s">
        <v>91</v>
      </c>
      <c r="N76" s="5" t="s">
        <v>91</v>
      </c>
      <c r="O76" s="5" t="s">
        <v>91</v>
      </c>
      <c r="P76" s="5" t="s">
        <v>91</v>
      </c>
      <c r="Q76" s="5" t="s">
        <v>91</v>
      </c>
      <c r="R76" s="5" t="s">
        <v>91</v>
      </c>
    </row>
    <row r="77" spans="1:18" x14ac:dyDescent="0.25">
      <c r="A77" s="84"/>
      <c r="B77" s="79"/>
      <c r="C77" s="79"/>
      <c r="D77" s="79"/>
      <c r="E77" s="11" t="s">
        <v>115</v>
      </c>
      <c r="F77" s="48">
        <v>4</v>
      </c>
      <c r="G77" s="40">
        <v>0</v>
      </c>
      <c r="H77" s="5">
        <v>0</v>
      </c>
      <c r="I77" s="5">
        <v>0</v>
      </c>
      <c r="J77" s="5">
        <v>0</v>
      </c>
      <c r="K77" s="5">
        <v>0</v>
      </c>
      <c r="L77" s="5">
        <v>2</v>
      </c>
      <c r="M77" s="5">
        <v>2</v>
      </c>
      <c r="N77" s="5">
        <v>2</v>
      </c>
      <c r="O77" s="5">
        <v>2</v>
      </c>
      <c r="P77" s="5">
        <v>2</v>
      </c>
      <c r="Q77" s="5">
        <v>3</v>
      </c>
      <c r="R77" s="5">
        <v>4</v>
      </c>
    </row>
    <row r="78" spans="1:18" x14ac:dyDescent="0.25">
      <c r="A78" s="84"/>
      <c r="B78" s="79"/>
      <c r="C78" s="79"/>
      <c r="D78" s="79"/>
      <c r="E78" s="11" t="s">
        <v>116</v>
      </c>
      <c r="F78" s="48">
        <v>2</v>
      </c>
      <c r="G78" s="40">
        <v>0</v>
      </c>
      <c r="H78" s="5">
        <v>0</v>
      </c>
      <c r="I78" s="5">
        <v>0</v>
      </c>
      <c r="J78" s="5">
        <v>0</v>
      </c>
      <c r="K78" s="5">
        <v>0</v>
      </c>
      <c r="L78" s="5">
        <v>1</v>
      </c>
      <c r="M78" s="5">
        <v>1</v>
      </c>
      <c r="N78" s="5">
        <v>1</v>
      </c>
      <c r="O78" s="5">
        <v>1</v>
      </c>
      <c r="P78" s="5">
        <v>1</v>
      </c>
      <c r="Q78" s="5">
        <v>1</v>
      </c>
      <c r="R78" s="5">
        <v>2</v>
      </c>
    </row>
    <row r="79" spans="1:18" ht="30" x14ac:dyDescent="0.25">
      <c r="A79" s="84"/>
      <c r="B79" s="79"/>
      <c r="C79" s="79" t="s">
        <v>117</v>
      </c>
      <c r="D79" s="79" t="s">
        <v>118</v>
      </c>
      <c r="E79" s="11" t="s">
        <v>119</v>
      </c>
      <c r="F79" s="48">
        <v>12</v>
      </c>
      <c r="G79" s="40">
        <v>1</v>
      </c>
      <c r="H79" s="5">
        <v>2</v>
      </c>
      <c r="I79" s="5">
        <v>3</v>
      </c>
      <c r="J79" s="5">
        <v>4</v>
      </c>
      <c r="K79" s="5">
        <v>5</v>
      </c>
      <c r="L79" s="5">
        <v>6</v>
      </c>
      <c r="M79" s="5">
        <v>7</v>
      </c>
      <c r="N79" s="5">
        <v>8</v>
      </c>
      <c r="O79" s="5">
        <v>9</v>
      </c>
      <c r="P79" s="5">
        <v>10</v>
      </c>
      <c r="Q79" s="5">
        <v>11</v>
      </c>
      <c r="R79" s="5">
        <v>12</v>
      </c>
    </row>
    <row r="80" spans="1:18" ht="30" x14ac:dyDescent="0.25">
      <c r="A80" s="84"/>
      <c r="B80" s="79"/>
      <c r="C80" s="79"/>
      <c r="D80" s="79"/>
      <c r="E80" s="11" t="s">
        <v>120</v>
      </c>
      <c r="F80" s="48">
        <v>12</v>
      </c>
      <c r="G80" s="40">
        <v>1</v>
      </c>
      <c r="H80" s="5">
        <v>2</v>
      </c>
      <c r="I80" s="5">
        <v>3</v>
      </c>
      <c r="J80" s="5">
        <v>4</v>
      </c>
      <c r="K80" s="5">
        <v>5</v>
      </c>
      <c r="L80" s="5">
        <v>6</v>
      </c>
      <c r="M80" s="5">
        <v>7</v>
      </c>
      <c r="N80" s="5">
        <v>8</v>
      </c>
      <c r="O80" s="5">
        <v>9</v>
      </c>
      <c r="P80" s="5">
        <v>10</v>
      </c>
      <c r="Q80" s="5">
        <v>11</v>
      </c>
      <c r="R80" s="5">
        <v>12</v>
      </c>
    </row>
    <row r="81" spans="1:18" ht="30" x14ac:dyDescent="0.25">
      <c r="A81" s="84"/>
      <c r="B81" s="79"/>
      <c r="C81" s="79"/>
      <c r="D81" s="79"/>
      <c r="E81" s="11" t="s">
        <v>121</v>
      </c>
      <c r="F81" s="48">
        <v>5</v>
      </c>
      <c r="G81" s="40">
        <v>5</v>
      </c>
      <c r="H81" s="5">
        <v>5</v>
      </c>
      <c r="I81" s="5">
        <v>5</v>
      </c>
      <c r="J81" s="5">
        <v>5</v>
      </c>
      <c r="K81" s="5">
        <v>5</v>
      </c>
      <c r="L81" s="5">
        <v>5</v>
      </c>
      <c r="M81" s="5">
        <v>5</v>
      </c>
      <c r="N81" s="5">
        <v>5</v>
      </c>
      <c r="O81" s="5">
        <v>5</v>
      </c>
      <c r="P81" s="5">
        <v>5</v>
      </c>
      <c r="Q81" s="5">
        <v>5</v>
      </c>
      <c r="R81" s="5">
        <v>5</v>
      </c>
    </row>
    <row r="82" spans="1:18" ht="30" x14ac:dyDescent="0.25">
      <c r="A82" s="84"/>
      <c r="B82" s="79"/>
      <c r="C82" s="79" t="s">
        <v>122</v>
      </c>
      <c r="D82" s="79" t="s">
        <v>123</v>
      </c>
      <c r="E82" s="11" t="s">
        <v>124</v>
      </c>
      <c r="F82" s="48">
        <v>1</v>
      </c>
      <c r="G82" s="40">
        <v>0</v>
      </c>
      <c r="H82" s="5">
        <v>0</v>
      </c>
      <c r="I82" s="5">
        <v>1</v>
      </c>
      <c r="J82" s="5" t="s">
        <v>91</v>
      </c>
      <c r="K82" s="5" t="s">
        <v>91</v>
      </c>
      <c r="L82" s="5" t="s">
        <v>91</v>
      </c>
      <c r="M82" s="5" t="s">
        <v>91</v>
      </c>
      <c r="N82" s="5" t="s">
        <v>91</v>
      </c>
      <c r="O82" s="5" t="s">
        <v>91</v>
      </c>
      <c r="P82" s="5" t="s">
        <v>91</v>
      </c>
      <c r="Q82" s="5" t="s">
        <v>91</v>
      </c>
      <c r="R82" s="5" t="s">
        <v>91</v>
      </c>
    </row>
    <row r="83" spans="1:18" ht="30" x14ac:dyDescent="0.25">
      <c r="A83" s="84"/>
      <c r="B83" s="79"/>
      <c r="C83" s="79"/>
      <c r="D83" s="79"/>
      <c r="E83" s="11" t="s">
        <v>125</v>
      </c>
      <c r="F83" s="48">
        <v>2</v>
      </c>
      <c r="G83" s="40">
        <v>0</v>
      </c>
      <c r="H83" s="5">
        <v>0</v>
      </c>
      <c r="I83" s="5">
        <v>0</v>
      </c>
      <c r="J83" s="5">
        <v>0</v>
      </c>
      <c r="K83" s="5">
        <v>0</v>
      </c>
      <c r="L83" s="5">
        <v>1</v>
      </c>
      <c r="M83" s="5" t="s">
        <v>91</v>
      </c>
      <c r="N83" s="5" t="s">
        <v>91</v>
      </c>
      <c r="O83" s="5" t="s">
        <v>91</v>
      </c>
      <c r="P83" s="5" t="s">
        <v>91</v>
      </c>
      <c r="Q83" s="5" t="s">
        <v>91</v>
      </c>
      <c r="R83" s="5" t="s">
        <v>91</v>
      </c>
    </row>
    <row r="84" spans="1:18" x14ac:dyDescent="0.25">
      <c r="A84" s="84"/>
      <c r="B84" s="79"/>
      <c r="C84" s="79"/>
      <c r="D84" s="79"/>
      <c r="E84" s="11" t="s">
        <v>126</v>
      </c>
      <c r="F84" s="48">
        <v>4</v>
      </c>
      <c r="G84" s="40">
        <v>0</v>
      </c>
      <c r="H84" s="5">
        <v>0</v>
      </c>
      <c r="I84" s="5">
        <v>1</v>
      </c>
      <c r="J84" s="5">
        <v>1</v>
      </c>
      <c r="K84" s="5">
        <v>1</v>
      </c>
      <c r="L84" s="5">
        <v>2</v>
      </c>
      <c r="M84" s="5">
        <v>2</v>
      </c>
      <c r="N84" s="5">
        <v>2</v>
      </c>
      <c r="O84" s="5">
        <v>3</v>
      </c>
      <c r="P84" s="5">
        <v>3</v>
      </c>
      <c r="Q84" s="5">
        <v>3</v>
      </c>
      <c r="R84" s="5">
        <v>4</v>
      </c>
    </row>
    <row r="85" spans="1:18" ht="15.75" thickBot="1" x14ac:dyDescent="0.3">
      <c r="A85" s="85"/>
      <c r="B85" s="81"/>
      <c r="C85" s="81"/>
      <c r="D85" s="81"/>
      <c r="E85" s="45" t="s">
        <v>127</v>
      </c>
      <c r="F85" s="46">
        <v>2</v>
      </c>
      <c r="G85" s="40">
        <v>0</v>
      </c>
      <c r="H85" s="5">
        <v>0</v>
      </c>
      <c r="I85" s="5">
        <v>0</v>
      </c>
      <c r="J85" s="5">
        <v>0</v>
      </c>
      <c r="K85" s="5">
        <v>0</v>
      </c>
      <c r="L85" s="5">
        <v>1</v>
      </c>
      <c r="M85" s="5">
        <v>1</v>
      </c>
      <c r="N85" s="5">
        <v>1</v>
      </c>
      <c r="O85" s="5">
        <v>1</v>
      </c>
      <c r="P85" s="5">
        <v>1</v>
      </c>
      <c r="Q85" s="5">
        <v>1</v>
      </c>
      <c r="R85" s="5">
        <v>2</v>
      </c>
    </row>
    <row r="86" spans="1:18" x14ac:dyDescent="0.25">
      <c r="A86" s="83" t="s">
        <v>128</v>
      </c>
      <c r="B86" s="82" t="s">
        <v>20</v>
      </c>
      <c r="C86" s="82" t="s">
        <v>196</v>
      </c>
      <c r="D86" s="82" t="s">
        <v>129</v>
      </c>
      <c r="E86" s="42" t="s">
        <v>130</v>
      </c>
      <c r="F86" s="47">
        <v>1</v>
      </c>
      <c r="G86" s="40">
        <v>0</v>
      </c>
      <c r="H86" s="5">
        <v>0</v>
      </c>
      <c r="I86" s="5">
        <v>0</v>
      </c>
      <c r="J86" s="5">
        <v>1</v>
      </c>
      <c r="K86" s="5" t="s">
        <v>91</v>
      </c>
      <c r="L86" s="5" t="s">
        <v>91</v>
      </c>
      <c r="M86" s="5" t="s">
        <v>91</v>
      </c>
      <c r="N86" s="5" t="s">
        <v>91</v>
      </c>
      <c r="O86" s="5" t="s">
        <v>91</v>
      </c>
      <c r="P86" s="5" t="s">
        <v>91</v>
      </c>
      <c r="Q86" s="5" t="s">
        <v>91</v>
      </c>
      <c r="R86" s="5" t="s">
        <v>91</v>
      </c>
    </row>
    <row r="87" spans="1:18" x14ac:dyDescent="0.25">
      <c r="A87" s="84"/>
      <c r="B87" s="79"/>
      <c r="C87" s="79"/>
      <c r="D87" s="79"/>
      <c r="E87" s="11" t="s">
        <v>131</v>
      </c>
      <c r="F87" s="48">
        <v>1</v>
      </c>
      <c r="G87" s="40">
        <v>0</v>
      </c>
      <c r="H87" s="5">
        <v>0</v>
      </c>
      <c r="I87" s="5">
        <v>0</v>
      </c>
      <c r="J87" s="5">
        <v>1</v>
      </c>
      <c r="K87" s="5" t="s">
        <v>91</v>
      </c>
      <c r="L87" s="5" t="s">
        <v>91</v>
      </c>
      <c r="M87" s="5" t="s">
        <v>91</v>
      </c>
      <c r="N87" s="5" t="s">
        <v>91</v>
      </c>
      <c r="O87" s="5" t="s">
        <v>91</v>
      </c>
      <c r="P87" s="5" t="s">
        <v>91</v>
      </c>
      <c r="Q87" s="5" t="s">
        <v>91</v>
      </c>
      <c r="R87" s="5" t="s">
        <v>91</v>
      </c>
    </row>
    <row r="88" spans="1:18" x14ac:dyDescent="0.25">
      <c r="A88" s="84"/>
      <c r="B88" s="79"/>
      <c r="C88" s="79"/>
      <c r="D88" s="79"/>
      <c r="E88" s="11" t="s">
        <v>132</v>
      </c>
      <c r="F88" s="55">
        <v>0.9</v>
      </c>
      <c r="G88" s="40">
        <v>0</v>
      </c>
      <c r="H88" s="12">
        <v>0.05</v>
      </c>
      <c r="I88" s="12">
        <v>0.1</v>
      </c>
      <c r="J88" s="12">
        <v>0.15</v>
      </c>
      <c r="K88" s="12">
        <v>0.2</v>
      </c>
      <c r="L88" s="12">
        <v>0.3</v>
      </c>
      <c r="M88" s="12">
        <v>0.4</v>
      </c>
      <c r="N88" s="12">
        <v>0.5</v>
      </c>
      <c r="O88" s="12">
        <v>0.6</v>
      </c>
      <c r="P88" s="12">
        <v>0.7</v>
      </c>
      <c r="Q88" s="12">
        <v>0.8</v>
      </c>
      <c r="R88" s="12">
        <v>0.9</v>
      </c>
    </row>
    <row r="89" spans="1:18" x14ac:dyDescent="0.25">
      <c r="A89" s="84"/>
      <c r="B89" s="79"/>
      <c r="C89" s="79"/>
      <c r="D89" s="79"/>
      <c r="E89" s="11" t="s">
        <v>133</v>
      </c>
      <c r="F89" s="55">
        <v>0.9</v>
      </c>
      <c r="G89" s="40">
        <v>0</v>
      </c>
      <c r="H89" s="12">
        <v>0.05</v>
      </c>
      <c r="I89" s="12">
        <v>0.1</v>
      </c>
      <c r="J89" s="12">
        <v>0.15</v>
      </c>
      <c r="K89" s="12">
        <v>0.2</v>
      </c>
      <c r="L89" s="12">
        <v>0.3</v>
      </c>
      <c r="M89" s="12">
        <v>0.4</v>
      </c>
      <c r="N89" s="12">
        <v>0.5</v>
      </c>
      <c r="O89" s="12">
        <v>0.6</v>
      </c>
      <c r="P89" s="12">
        <v>0.7</v>
      </c>
      <c r="Q89" s="12">
        <v>0.8</v>
      </c>
      <c r="R89" s="12">
        <v>0.9</v>
      </c>
    </row>
    <row r="90" spans="1:18" x14ac:dyDescent="0.25">
      <c r="A90" s="84"/>
      <c r="B90" s="79"/>
      <c r="C90" s="79"/>
      <c r="D90" s="79"/>
      <c r="E90" s="11" t="s">
        <v>134</v>
      </c>
      <c r="F90" s="55">
        <v>0.9</v>
      </c>
      <c r="G90" s="40">
        <v>0</v>
      </c>
      <c r="H90" s="12">
        <v>0.05</v>
      </c>
      <c r="I90" s="12">
        <v>0.1</v>
      </c>
      <c r="J90" s="12">
        <v>0.15</v>
      </c>
      <c r="K90" s="12">
        <v>0.2</v>
      </c>
      <c r="L90" s="12">
        <v>0.3</v>
      </c>
      <c r="M90" s="12">
        <v>0.4</v>
      </c>
      <c r="N90" s="12">
        <v>0.5</v>
      </c>
      <c r="O90" s="12">
        <v>0.6</v>
      </c>
      <c r="P90" s="12">
        <v>0.7</v>
      </c>
      <c r="Q90" s="12">
        <v>0.8</v>
      </c>
      <c r="R90" s="12">
        <v>0.9</v>
      </c>
    </row>
    <row r="91" spans="1:18" x14ac:dyDescent="0.25">
      <c r="A91" s="84"/>
      <c r="B91" s="79"/>
      <c r="C91" s="79"/>
      <c r="D91" s="79"/>
      <c r="E91" s="11" t="s">
        <v>135</v>
      </c>
      <c r="F91" s="55">
        <v>0.9</v>
      </c>
      <c r="G91" s="40">
        <v>0.03</v>
      </c>
      <c r="H91" s="12">
        <v>0.08</v>
      </c>
      <c r="I91" s="12">
        <v>0.18</v>
      </c>
      <c r="J91" s="12">
        <v>0.23</v>
      </c>
      <c r="K91" s="12">
        <v>0.28000000000000003</v>
      </c>
      <c r="L91" s="12">
        <v>0.38</v>
      </c>
      <c r="M91" s="12">
        <v>0.48</v>
      </c>
      <c r="N91" s="12">
        <v>0.57999999999999996</v>
      </c>
      <c r="O91" s="12">
        <v>0.68</v>
      </c>
      <c r="P91" s="12">
        <v>0.78</v>
      </c>
      <c r="Q91" s="12">
        <v>0.88</v>
      </c>
      <c r="R91" s="12">
        <v>0.95</v>
      </c>
    </row>
    <row r="92" spans="1:18" ht="15.75" thickBot="1" x14ac:dyDescent="0.3">
      <c r="A92" s="85"/>
      <c r="B92" s="81"/>
      <c r="C92" s="81"/>
      <c r="D92" s="81"/>
      <c r="E92" s="45" t="s">
        <v>136</v>
      </c>
      <c r="F92" s="57">
        <v>0.9</v>
      </c>
      <c r="G92" s="40">
        <v>0</v>
      </c>
      <c r="H92" s="12">
        <v>0.05</v>
      </c>
      <c r="I92" s="12">
        <v>0.1</v>
      </c>
      <c r="J92" s="12">
        <v>0.15</v>
      </c>
      <c r="K92" s="12">
        <v>0.2</v>
      </c>
      <c r="L92" s="12">
        <v>0.3</v>
      </c>
      <c r="M92" s="12">
        <v>0.4</v>
      </c>
      <c r="N92" s="12">
        <v>0.5</v>
      </c>
      <c r="O92" s="12">
        <v>0.6</v>
      </c>
      <c r="P92" s="12">
        <v>0.7</v>
      </c>
      <c r="Q92" s="12">
        <v>0.8</v>
      </c>
      <c r="R92" s="12">
        <v>0.9</v>
      </c>
    </row>
    <row r="93" spans="1:18" ht="60.75" thickBot="1" x14ac:dyDescent="0.3">
      <c r="A93" s="58" t="s">
        <v>137</v>
      </c>
      <c r="B93" s="59" t="s">
        <v>20</v>
      </c>
      <c r="C93" s="59" t="s">
        <v>138</v>
      </c>
      <c r="D93" s="59" t="s">
        <v>197</v>
      </c>
      <c r="E93" s="60" t="s">
        <v>139</v>
      </c>
      <c r="F93" s="61">
        <v>1</v>
      </c>
      <c r="G93" s="53">
        <v>0.05</v>
      </c>
      <c r="H93" s="12">
        <v>0.1</v>
      </c>
      <c r="I93" s="12">
        <v>0.15</v>
      </c>
      <c r="J93" s="12">
        <v>0.2</v>
      </c>
      <c r="K93" s="12">
        <v>0.25</v>
      </c>
      <c r="L93" s="12">
        <v>0.3</v>
      </c>
      <c r="M93" s="12">
        <v>0.4</v>
      </c>
      <c r="N93" s="12">
        <v>0.5</v>
      </c>
      <c r="O93" s="12">
        <v>0.6</v>
      </c>
      <c r="P93" s="12">
        <v>0.7</v>
      </c>
      <c r="Q93" s="12">
        <v>0.8</v>
      </c>
      <c r="R93" s="12">
        <v>1</v>
      </c>
    </row>
    <row r="94" spans="1:18" ht="30" customHeight="1" x14ac:dyDescent="0.25">
      <c r="A94" s="83" t="s">
        <v>140</v>
      </c>
      <c r="B94" s="82" t="s">
        <v>20</v>
      </c>
      <c r="C94" s="82" t="s">
        <v>198</v>
      </c>
      <c r="D94" s="82" t="s">
        <v>199</v>
      </c>
      <c r="E94" s="42" t="s">
        <v>141</v>
      </c>
      <c r="F94" s="47">
        <v>4</v>
      </c>
      <c r="G94" s="40">
        <v>0</v>
      </c>
      <c r="H94" s="5">
        <v>0</v>
      </c>
      <c r="I94" s="5">
        <v>0</v>
      </c>
      <c r="J94" s="5">
        <v>1</v>
      </c>
      <c r="K94" s="5">
        <v>1</v>
      </c>
      <c r="L94" s="5">
        <v>1</v>
      </c>
      <c r="M94" s="5">
        <v>2</v>
      </c>
      <c r="N94" s="5">
        <v>2</v>
      </c>
      <c r="O94" s="5">
        <v>2</v>
      </c>
      <c r="P94" s="5">
        <v>3</v>
      </c>
      <c r="Q94" s="5">
        <v>3</v>
      </c>
      <c r="R94" s="5">
        <v>4</v>
      </c>
    </row>
    <row r="95" spans="1:18" ht="30" x14ac:dyDescent="0.25">
      <c r="A95" s="84"/>
      <c r="B95" s="79"/>
      <c r="C95" s="79"/>
      <c r="D95" s="79"/>
      <c r="E95" s="11" t="s">
        <v>142</v>
      </c>
      <c r="F95" s="48">
        <v>4</v>
      </c>
      <c r="G95" s="40">
        <v>0</v>
      </c>
      <c r="H95" s="5">
        <v>0</v>
      </c>
      <c r="I95" s="5">
        <v>0</v>
      </c>
      <c r="J95" s="5">
        <v>1</v>
      </c>
      <c r="K95" s="5">
        <v>1</v>
      </c>
      <c r="L95" s="5">
        <v>1</v>
      </c>
      <c r="M95" s="5">
        <v>2</v>
      </c>
      <c r="N95" s="5">
        <v>2</v>
      </c>
      <c r="O95" s="5">
        <v>2</v>
      </c>
      <c r="P95" s="5">
        <v>3</v>
      </c>
      <c r="Q95" s="5">
        <v>3</v>
      </c>
      <c r="R95" s="5">
        <v>4</v>
      </c>
    </row>
    <row r="96" spans="1:18" ht="30" x14ac:dyDescent="0.25">
      <c r="A96" s="84"/>
      <c r="B96" s="79"/>
      <c r="C96" s="79"/>
      <c r="D96" s="79"/>
      <c r="E96" s="11" t="s">
        <v>143</v>
      </c>
      <c r="F96" s="48">
        <v>4</v>
      </c>
      <c r="G96" s="40">
        <v>0</v>
      </c>
      <c r="H96" s="5">
        <v>0</v>
      </c>
      <c r="I96" s="5">
        <v>0</v>
      </c>
      <c r="J96" s="5">
        <v>1</v>
      </c>
      <c r="K96" s="5">
        <v>1</v>
      </c>
      <c r="L96" s="5">
        <v>1</v>
      </c>
      <c r="M96" s="5">
        <v>2</v>
      </c>
      <c r="N96" s="5">
        <v>2</v>
      </c>
      <c r="O96" s="5">
        <v>2</v>
      </c>
      <c r="P96" s="5">
        <v>3</v>
      </c>
      <c r="Q96" s="5">
        <v>3</v>
      </c>
      <c r="R96" s="5">
        <v>4</v>
      </c>
    </row>
    <row r="97" spans="1:18" x14ac:dyDescent="0.25">
      <c r="A97" s="84"/>
      <c r="B97" s="79"/>
      <c r="C97" s="79"/>
      <c r="D97" s="79" t="s">
        <v>200</v>
      </c>
      <c r="E97" s="11" t="s">
        <v>144</v>
      </c>
      <c r="F97" s="55">
        <v>1</v>
      </c>
      <c r="G97" s="53">
        <v>0</v>
      </c>
      <c r="H97" s="12">
        <v>0.3</v>
      </c>
      <c r="I97" s="12">
        <v>0.3</v>
      </c>
      <c r="J97" s="12">
        <v>0.3</v>
      </c>
      <c r="K97" s="12">
        <v>0.6</v>
      </c>
      <c r="L97" s="12">
        <v>0.6</v>
      </c>
      <c r="M97" s="12">
        <v>0.6</v>
      </c>
      <c r="N97" s="12">
        <v>0.9</v>
      </c>
      <c r="O97" s="12">
        <v>0.9</v>
      </c>
      <c r="P97" s="12">
        <v>0.9</v>
      </c>
      <c r="Q97" s="12">
        <v>0.9</v>
      </c>
      <c r="R97" s="12">
        <v>1</v>
      </c>
    </row>
    <row r="98" spans="1:18" ht="30" x14ac:dyDescent="0.25">
      <c r="A98" s="84"/>
      <c r="B98" s="79"/>
      <c r="C98" s="79"/>
      <c r="D98" s="79"/>
      <c r="E98" s="11" t="s">
        <v>145</v>
      </c>
      <c r="F98" s="55">
        <v>0.9</v>
      </c>
      <c r="G98" s="53">
        <v>0.9</v>
      </c>
      <c r="H98" s="12">
        <v>0.9</v>
      </c>
      <c r="I98" s="12">
        <v>0.9</v>
      </c>
      <c r="J98" s="12">
        <v>0.9</v>
      </c>
      <c r="K98" s="12">
        <v>0.9</v>
      </c>
      <c r="L98" s="12">
        <v>0.9</v>
      </c>
      <c r="M98" s="12">
        <v>0.9</v>
      </c>
      <c r="N98" s="12">
        <v>0.9</v>
      </c>
      <c r="O98" s="12">
        <v>0.9</v>
      </c>
      <c r="P98" s="12">
        <v>0.9</v>
      </c>
      <c r="Q98" s="12">
        <v>0.9</v>
      </c>
      <c r="R98" s="12">
        <v>0.9</v>
      </c>
    </row>
    <row r="99" spans="1:18" ht="30" x14ac:dyDescent="0.25">
      <c r="A99" s="84"/>
      <c r="B99" s="79"/>
      <c r="C99" s="79"/>
      <c r="D99" s="79"/>
      <c r="E99" s="11" t="s">
        <v>146</v>
      </c>
      <c r="F99" s="55">
        <v>0.9</v>
      </c>
      <c r="G99" s="53">
        <v>0.9</v>
      </c>
      <c r="H99" s="12">
        <v>0.9</v>
      </c>
      <c r="I99" s="12">
        <v>0.9</v>
      </c>
      <c r="J99" s="12">
        <v>0.9</v>
      </c>
      <c r="K99" s="12">
        <v>0.9</v>
      </c>
      <c r="L99" s="12">
        <v>0.9</v>
      </c>
      <c r="M99" s="12">
        <v>0.9</v>
      </c>
      <c r="N99" s="12">
        <v>0.9</v>
      </c>
      <c r="O99" s="12">
        <v>0.9</v>
      </c>
      <c r="P99" s="12">
        <v>0.9</v>
      </c>
      <c r="Q99" s="12">
        <v>0.9</v>
      </c>
      <c r="R99" s="12">
        <v>0.9</v>
      </c>
    </row>
    <row r="100" spans="1:18" ht="30.75" thickBot="1" x14ac:dyDescent="0.3">
      <c r="A100" s="97"/>
      <c r="B100" s="89"/>
      <c r="C100" s="89"/>
      <c r="D100" s="89"/>
      <c r="E100" s="90" t="s">
        <v>147</v>
      </c>
      <c r="F100" s="91">
        <v>2</v>
      </c>
      <c r="G100" s="40">
        <v>0</v>
      </c>
      <c r="H100" s="5">
        <v>0</v>
      </c>
      <c r="I100" s="5">
        <v>0</v>
      </c>
      <c r="J100" s="5">
        <v>0</v>
      </c>
      <c r="K100" s="5">
        <v>0</v>
      </c>
      <c r="L100" s="5">
        <v>0</v>
      </c>
      <c r="M100" s="5">
        <v>1</v>
      </c>
      <c r="N100" s="5">
        <v>1</v>
      </c>
      <c r="O100" s="5">
        <v>1</v>
      </c>
      <c r="P100" s="5">
        <v>1</v>
      </c>
      <c r="Q100" s="5">
        <v>1</v>
      </c>
      <c r="R100" s="5">
        <v>2</v>
      </c>
    </row>
    <row r="101" spans="1:18" ht="24" customHeight="1" x14ac:dyDescent="0.25">
      <c r="A101" s="101" t="s">
        <v>148</v>
      </c>
      <c r="B101" s="82" t="s">
        <v>20</v>
      </c>
      <c r="C101" s="82" t="s">
        <v>149</v>
      </c>
      <c r="D101" s="82" t="s">
        <v>150</v>
      </c>
      <c r="E101" s="42" t="s">
        <v>151</v>
      </c>
      <c r="F101" s="47">
        <v>1</v>
      </c>
      <c r="G101" s="40">
        <v>0</v>
      </c>
      <c r="H101" s="5">
        <v>0</v>
      </c>
      <c r="I101" s="5">
        <v>0</v>
      </c>
      <c r="J101" s="5">
        <v>0</v>
      </c>
      <c r="K101" s="5">
        <v>0</v>
      </c>
      <c r="L101" s="5">
        <v>0</v>
      </c>
      <c r="M101" s="5">
        <v>0</v>
      </c>
      <c r="N101" s="5">
        <v>0</v>
      </c>
      <c r="O101" s="5">
        <v>0</v>
      </c>
      <c r="P101" s="5">
        <v>0</v>
      </c>
      <c r="Q101" s="5">
        <v>0</v>
      </c>
      <c r="R101" s="5">
        <v>1</v>
      </c>
    </row>
    <row r="102" spans="1:18" ht="30" x14ac:dyDescent="0.25">
      <c r="A102" s="102"/>
      <c r="B102" s="79"/>
      <c r="C102" s="79"/>
      <c r="D102" s="79"/>
      <c r="E102" s="11" t="s">
        <v>152</v>
      </c>
      <c r="F102" s="51">
        <v>1</v>
      </c>
      <c r="G102" s="40">
        <v>0</v>
      </c>
      <c r="H102" s="5">
        <v>0</v>
      </c>
      <c r="I102" s="5">
        <v>0</v>
      </c>
      <c r="J102" s="5">
        <v>0</v>
      </c>
      <c r="K102" s="5">
        <v>0</v>
      </c>
      <c r="L102" s="6">
        <v>1</v>
      </c>
      <c r="M102" s="5" t="s">
        <v>91</v>
      </c>
      <c r="N102" s="5" t="s">
        <v>91</v>
      </c>
      <c r="O102" s="5" t="s">
        <v>91</v>
      </c>
      <c r="P102" s="5" t="s">
        <v>91</v>
      </c>
      <c r="Q102" s="5" t="s">
        <v>91</v>
      </c>
      <c r="R102" s="5" t="s">
        <v>91</v>
      </c>
    </row>
    <row r="103" spans="1:18" x14ac:dyDescent="0.25">
      <c r="A103" s="102"/>
      <c r="B103" s="79"/>
      <c r="C103" s="79"/>
      <c r="D103" s="79"/>
      <c r="E103" s="11" t="s">
        <v>153</v>
      </c>
      <c r="F103" s="51">
        <v>1</v>
      </c>
      <c r="G103" s="40">
        <v>0</v>
      </c>
      <c r="H103" s="5">
        <v>0</v>
      </c>
      <c r="I103" s="5">
        <v>0</v>
      </c>
      <c r="J103" s="5">
        <v>0</v>
      </c>
      <c r="K103" s="5">
        <v>0</v>
      </c>
      <c r="L103" s="6">
        <v>1</v>
      </c>
      <c r="M103" s="5" t="s">
        <v>91</v>
      </c>
      <c r="N103" s="5" t="s">
        <v>91</v>
      </c>
      <c r="O103" s="5" t="s">
        <v>91</v>
      </c>
      <c r="P103" s="5" t="s">
        <v>91</v>
      </c>
      <c r="Q103" s="5" t="s">
        <v>91</v>
      </c>
      <c r="R103" s="5" t="s">
        <v>91</v>
      </c>
    </row>
    <row r="104" spans="1:18" x14ac:dyDescent="0.25">
      <c r="A104" s="102"/>
      <c r="B104" s="79"/>
      <c r="C104" s="79"/>
      <c r="D104" s="79"/>
      <c r="E104" s="11" t="s">
        <v>156</v>
      </c>
      <c r="F104" s="51">
        <v>1</v>
      </c>
      <c r="G104" s="40">
        <v>0</v>
      </c>
      <c r="H104" s="5">
        <v>0</v>
      </c>
      <c r="I104" s="5">
        <v>0</v>
      </c>
      <c r="J104" s="5">
        <v>0</v>
      </c>
      <c r="K104" s="5">
        <v>0</v>
      </c>
      <c r="L104" s="6">
        <v>0.5</v>
      </c>
      <c r="M104" s="5">
        <v>0.5</v>
      </c>
      <c r="N104" s="5">
        <v>0.5</v>
      </c>
      <c r="O104" s="5">
        <v>0.5</v>
      </c>
      <c r="P104" s="5">
        <v>0.5</v>
      </c>
      <c r="Q104" s="5">
        <v>0.5</v>
      </c>
      <c r="R104" s="6">
        <v>1</v>
      </c>
    </row>
    <row r="105" spans="1:18" ht="38.25" customHeight="1" x14ac:dyDescent="0.25">
      <c r="A105" s="102"/>
      <c r="B105" s="79"/>
      <c r="C105" s="79"/>
      <c r="D105" s="79" t="s">
        <v>157</v>
      </c>
      <c r="E105" s="11" t="s">
        <v>154</v>
      </c>
      <c r="F105" s="48">
        <v>1</v>
      </c>
      <c r="G105" s="40">
        <v>0</v>
      </c>
      <c r="H105" s="5">
        <v>1</v>
      </c>
      <c r="I105" s="5" t="s">
        <v>91</v>
      </c>
      <c r="J105" s="5" t="s">
        <v>91</v>
      </c>
      <c r="K105" s="5" t="s">
        <v>91</v>
      </c>
      <c r="L105" s="5" t="s">
        <v>91</v>
      </c>
      <c r="M105" s="5" t="s">
        <v>91</v>
      </c>
      <c r="N105" s="5" t="s">
        <v>91</v>
      </c>
      <c r="O105" s="5" t="s">
        <v>91</v>
      </c>
      <c r="P105" s="5" t="s">
        <v>91</v>
      </c>
      <c r="Q105" s="5" t="s">
        <v>91</v>
      </c>
      <c r="R105" s="5" t="s">
        <v>91</v>
      </c>
    </row>
    <row r="106" spans="1:18" ht="30" x14ac:dyDescent="0.25">
      <c r="A106" s="102"/>
      <c r="B106" s="79"/>
      <c r="C106" s="79"/>
      <c r="D106" s="79"/>
      <c r="E106" s="11" t="s">
        <v>155</v>
      </c>
      <c r="F106" s="51">
        <v>1</v>
      </c>
      <c r="G106" s="40">
        <v>0</v>
      </c>
      <c r="H106" s="5">
        <v>0</v>
      </c>
      <c r="I106" s="5">
        <v>0</v>
      </c>
      <c r="J106" s="5">
        <v>0</v>
      </c>
      <c r="K106" s="5">
        <v>0</v>
      </c>
      <c r="L106" s="5">
        <v>0</v>
      </c>
      <c r="M106" s="6">
        <v>0.5</v>
      </c>
      <c r="N106" s="6">
        <v>0.5</v>
      </c>
      <c r="O106" s="6">
        <v>0.5</v>
      </c>
      <c r="P106" s="6">
        <v>0.5</v>
      </c>
      <c r="Q106" s="6">
        <v>0.5</v>
      </c>
      <c r="R106" s="6">
        <v>1</v>
      </c>
    </row>
    <row r="107" spans="1:18" ht="29.25" customHeight="1" x14ac:dyDescent="0.25">
      <c r="A107" s="102"/>
      <c r="B107" s="79"/>
      <c r="C107" s="79" t="s">
        <v>158</v>
      </c>
      <c r="D107" s="79" t="s">
        <v>159</v>
      </c>
      <c r="E107" s="11" t="s">
        <v>160</v>
      </c>
      <c r="F107" s="51">
        <v>1</v>
      </c>
      <c r="G107" s="40">
        <v>0</v>
      </c>
      <c r="H107" s="5">
        <v>0</v>
      </c>
      <c r="I107" s="6">
        <v>0.5</v>
      </c>
      <c r="J107" s="6">
        <v>0.5</v>
      </c>
      <c r="K107" s="6">
        <v>0.5</v>
      </c>
      <c r="L107" s="6">
        <v>1</v>
      </c>
      <c r="M107" s="5" t="s">
        <v>91</v>
      </c>
      <c r="N107" s="5" t="s">
        <v>91</v>
      </c>
      <c r="O107" s="5" t="s">
        <v>91</v>
      </c>
      <c r="P107" s="5" t="s">
        <v>91</v>
      </c>
      <c r="Q107" s="5" t="s">
        <v>91</v>
      </c>
      <c r="R107" s="5" t="s">
        <v>91</v>
      </c>
    </row>
    <row r="108" spans="1:18" ht="30" x14ac:dyDescent="0.25">
      <c r="A108" s="102"/>
      <c r="B108" s="79"/>
      <c r="C108" s="79"/>
      <c r="D108" s="79"/>
      <c r="E108" s="11" t="s">
        <v>161</v>
      </c>
      <c r="F108" s="48">
        <v>1</v>
      </c>
      <c r="G108" s="40">
        <v>0</v>
      </c>
      <c r="H108" s="5">
        <v>0</v>
      </c>
      <c r="I108" s="5">
        <v>1</v>
      </c>
      <c r="J108" s="5" t="s">
        <v>91</v>
      </c>
      <c r="K108" s="5" t="s">
        <v>91</v>
      </c>
      <c r="L108" s="5" t="s">
        <v>91</v>
      </c>
      <c r="M108" s="5" t="s">
        <v>91</v>
      </c>
      <c r="N108" s="5" t="s">
        <v>91</v>
      </c>
      <c r="O108" s="5" t="s">
        <v>91</v>
      </c>
      <c r="P108" s="5" t="s">
        <v>91</v>
      </c>
      <c r="Q108" s="5" t="s">
        <v>91</v>
      </c>
      <c r="R108" s="5" t="s">
        <v>91</v>
      </c>
    </row>
    <row r="109" spans="1:18" ht="30" x14ac:dyDescent="0.25">
      <c r="A109" s="102"/>
      <c r="B109" s="79"/>
      <c r="C109" s="79"/>
      <c r="D109" s="79"/>
      <c r="E109" s="11" t="s">
        <v>162</v>
      </c>
      <c r="F109" s="51">
        <v>1</v>
      </c>
      <c r="G109" s="40">
        <v>0</v>
      </c>
      <c r="H109" s="5">
        <v>0</v>
      </c>
      <c r="I109" s="5">
        <v>0</v>
      </c>
      <c r="J109" s="5">
        <v>0</v>
      </c>
      <c r="K109" s="5">
        <v>0</v>
      </c>
      <c r="L109" s="5">
        <v>0</v>
      </c>
      <c r="M109" s="6">
        <v>0.5</v>
      </c>
      <c r="N109" s="6">
        <v>0.5</v>
      </c>
      <c r="O109" s="6">
        <v>0.5</v>
      </c>
      <c r="P109" s="6">
        <v>0.5</v>
      </c>
      <c r="Q109" s="6">
        <v>0.5</v>
      </c>
      <c r="R109" s="6">
        <v>1</v>
      </c>
    </row>
    <row r="110" spans="1:18" x14ac:dyDescent="0.25">
      <c r="A110" s="102"/>
      <c r="B110" s="79"/>
      <c r="C110" s="79"/>
      <c r="D110" s="79"/>
      <c r="E110" s="11" t="s">
        <v>163</v>
      </c>
      <c r="F110" s="51">
        <v>1</v>
      </c>
      <c r="G110" s="40">
        <v>0</v>
      </c>
      <c r="H110" s="5">
        <v>0</v>
      </c>
      <c r="I110" s="5">
        <v>0</v>
      </c>
      <c r="J110" s="5">
        <v>0</v>
      </c>
      <c r="K110" s="5">
        <v>0</v>
      </c>
      <c r="L110" s="5">
        <v>0</v>
      </c>
      <c r="M110" s="5">
        <v>0</v>
      </c>
      <c r="N110" s="5">
        <v>0</v>
      </c>
      <c r="O110" s="5">
        <v>0</v>
      </c>
      <c r="P110" s="5">
        <v>0</v>
      </c>
      <c r="Q110" s="6">
        <v>0.5</v>
      </c>
      <c r="R110" s="6">
        <v>1</v>
      </c>
    </row>
    <row r="111" spans="1:18" ht="35.25" customHeight="1" x14ac:dyDescent="0.25">
      <c r="A111" s="102"/>
      <c r="B111" s="79"/>
      <c r="C111" s="79" t="s">
        <v>164</v>
      </c>
      <c r="D111" s="79" t="s">
        <v>165</v>
      </c>
      <c r="E111" s="11" t="s">
        <v>166</v>
      </c>
      <c r="F111" s="48">
        <v>2</v>
      </c>
      <c r="G111" s="40">
        <v>0</v>
      </c>
      <c r="H111" s="5">
        <v>0</v>
      </c>
      <c r="I111" s="5">
        <v>0</v>
      </c>
      <c r="J111" s="5">
        <v>0</v>
      </c>
      <c r="K111" s="5">
        <v>0</v>
      </c>
      <c r="L111" s="5">
        <v>1</v>
      </c>
      <c r="M111" s="5">
        <v>1</v>
      </c>
      <c r="N111" s="5">
        <v>1</v>
      </c>
      <c r="O111" s="5">
        <v>1</v>
      </c>
      <c r="P111" s="5">
        <v>1</v>
      </c>
      <c r="Q111" s="5">
        <v>2</v>
      </c>
      <c r="R111" s="5" t="s">
        <v>91</v>
      </c>
    </row>
    <row r="112" spans="1:18" ht="35.25" customHeight="1" x14ac:dyDescent="0.25">
      <c r="A112" s="102"/>
      <c r="B112" s="79"/>
      <c r="C112" s="79"/>
      <c r="D112" s="79"/>
      <c r="E112" s="11" t="s">
        <v>167</v>
      </c>
      <c r="F112" s="48">
        <v>1</v>
      </c>
      <c r="G112" s="40">
        <v>0</v>
      </c>
      <c r="H112" s="5">
        <v>0</v>
      </c>
      <c r="I112" s="5">
        <v>0</v>
      </c>
      <c r="J112" s="5">
        <v>0</v>
      </c>
      <c r="K112" s="5">
        <v>0</v>
      </c>
      <c r="L112" s="5">
        <v>1</v>
      </c>
      <c r="M112" s="5" t="s">
        <v>91</v>
      </c>
      <c r="N112" s="5" t="s">
        <v>91</v>
      </c>
      <c r="O112" s="5" t="s">
        <v>91</v>
      </c>
      <c r="P112" s="5" t="s">
        <v>91</v>
      </c>
      <c r="Q112" s="5" t="s">
        <v>91</v>
      </c>
      <c r="R112" s="5" t="s">
        <v>91</v>
      </c>
    </row>
    <row r="113" spans="1:18" ht="36" customHeight="1" x14ac:dyDescent="0.25">
      <c r="A113" s="102"/>
      <c r="B113" s="79"/>
      <c r="C113" s="79" t="s">
        <v>355</v>
      </c>
      <c r="D113" s="79" t="s">
        <v>354</v>
      </c>
      <c r="E113" s="11" t="s">
        <v>356</v>
      </c>
      <c r="F113" s="48">
        <v>1</v>
      </c>
      <c r="G113" s="40">
        <v>0</v>
      </c>
      <c r="H113" s="5">
        <v>0</v>
      </c>
      <c r="I113" s="5">
        <v>0</v>
      </c>
      <c r="J113" s="5">
        <v>0</v>
      </c>
      <c r="K113" s="5">
        <v>0</v>
      </c>
      <c r="L113" s="5">
        <v>25</v>
      </c>
      <c r="M113" s="5">
        <v>25</v>
      </c>
      <c r="N113" s="5">
        <v>25</v>
      </c>
      <c r="O113" s="5">
        <v>25</v>
      </c>
      <c r="P113" s="5">
        <v>25</v>
      </c>
      <c r="Q113" s="5">
        <v>25</v>
      </c>
      <c r="R113" s="5">
        <v>50</v>
      </c>
    </row>
    <row r="114" spans="1:18" ht="36" customHeight="1" x14ac:dyDescent="0.25">
      <c r="A114" s="102"/>
      <c r="B114" s="79"/>
      <c r="C114" s="79"/>
      <c r="D114" s="79"/>
      <c r="E114" s="11" t="s">
        <v>357</v>
      </c>
      <c r="F114" s="48">
        <v>1</v>
      </c>
      <c r="G114" s="40">
        <v>0</v>
      </c>
      <c r="H114" s="5">
        <v>0</v>
      </c>
      <c r="I114" s="5">
        <v>0</v>
      </c>
      <c r="J114" s="5">
        <v>0</v>
      </c>
      <c r="K114" s="5">
        <v>0</v>
      </c>
      <c r="L114" s="5">
        <v>15</v>
      </c>
      <c r="M114" s="5">
        <v>15</v>
      </c>
      <c r="N114" s="5">
        <v>15</v>
      </c>
      <c r="O114" s="5">
        <v>15</v>
      </c>
      <c r="P114" s="5">
        <v>15</v>
      </c>
      <c r="Q114" s="5">
        <v>15</v>
      </c>
      <c r="R114" s="5">
        <v>30</v>
      </c>
    </row>
    <row r="115" spans="1:18" ht="45" x14ac:dyDescent="0.25">
      <c r="A115" s="102"/>
      <c r="B115" s="4"/>
      <c r="C115" s="79" t="s">
        <v>362</v>
      </c>
      <c r="D115" s="92" t="s">
        <v>361</v>
      </c>
      <c r="E115" s="93" t="s">
        <v>358</v>
      </c>
      <c r="F115" s="48">
        <v>3</v>
      </c>
      <c r="G115" s="3"/>
      <c r="H115" s="3"/>
      <c r="I115" s="3"/>
      <c r="J115" s="3"/>
      <c r="K115" s="3"/>
      <c r="L115" s="3"/>
      <c r="M115" s="3"/>
      <c r="N115" s="3"/>
      <c r="O115" s="3"/>
      <c r="P115" s="3"/>
      <c r="Q115" s="3"/>
      <c r="R115" s="3"/>
    </row>
    <row r="116" spans="1:18" ht="30" x14ac:dyDescent="0.25">
      <c r="A116" s="102"/>
      <c r="B116" s="4"/>
      <c r="C116" s="79"/>
      <c r="D116" s="92"/>
      <c r="E116" s="93" t="s">
        <v>359</v>
      </c>
      <c r="F116" s="48">
        <v>1</v>
      </c>
      <c r="G116" s="3"/>
      <c r="H116" s="3"/>
      <c r="I116" s="3"/>
      <c r="J116" s="3"/>
      <c r="K116" s="3"/>
      <c r="L116" s="3"/>
      <c r="M116" s="3"/>
      <c r="N116" s="3"/>
      <c r="O116" s="3"/>
      <c r="P116" s="3"/>
      <c r="Q116" s="3"/>
      <c r="R116" s="3"/>
    </row>
    <row r="117" spans="1:18" ht="30" x14ac:dyDescent="0.25">
      <c r="A117" s="102"/>
      <c r="B117" s="4"/>
      <c r="C117" s="79"/>
      <c r="D117" s="92"/>
      <c r="E117" s="93" t="s">
        <v>360</v>
      </c>
      <c r="F117" s="48">
        <v>6</v>
      </c>
      <c r="G117" s="3"/>
      <c r="H117" s="3"/>
      <c r="I117" s="3"/>
      <c r="J117" s="3"/>
      <c r="K117" s="3"/>
      <c r="L117" s="3"/>
      <c r="M117" s="3"/>
      <c r="N117" s="3"/>
      <c r="O117" s="3"/>
      <c r="P117" s="3"/>
      <c r="Q117" s="3"/>
      <c r="R117" s="3"/>
    </row>
    <row r="118" spans="1:18" ht="30" customHeight="1" x14ac:dyDescent="0.25">
      <c r="A118" s="102"/>
      <c r="B118" s="4"/>
      <c r="C118" s="94" t="s">
        <v>363</v>
      </c>
      <c r="D118" s="94" t="s">
        <v>364</v>
      </c>
      <c r="E118" s="95" t="s">
        <v>365</v>
      </c>
      <c r="F118" s="98" t="s">
        <v>386</v>
      </c>
      <c r="G118" s="3"/>
      <c r="H118" s="3"/>
      <c r="I118" s="3"/>
      <c r="J118" s="3"/>
      <c r="K118" s="3"/>
      <c r="L118" s="3"/>
      <c r="M118" s="3"/>
      <c r="N118" s="3"/>
      <c r="O118" s="3"/>
      <c r="P118" s="3"/>
      <c r="Q118" s="3"/>
      <c r="R118" s="3"/>
    </row>
    <row r="119" spans="1:18" ht="30" x14ac:dyDescent="0.25">
      <c r="A119" s="102"/>
      <c r="B119" s="4"/>
      <c r="C119" s="94"/>
      <c r="D119" s="94"/>
      <c r="E119" s="95" t="s">
        <v>366</v>
      </c>
      <c r="F119" s="98"/>
      <c r="G119" s="3"/>
      <c r="H119" s="3"/>
      <c r="I119" s="3"/>
      <c r="J119" s="3"/>
      <c r="K119" s="3"/>
      <c r="L119" s="3"/>
      <c r="M119" s="3"/>
      <c r="N119" s="3"/>
      <c r="O119" s="3"/>
      <c r="P119" s="3"/>
      <c r="Q119" s="3"/>
      <c r="R119" s="3"/>
    </row>
    <row r="120" spans="1:18" x14ac:dyDescent="0.25">
      <c r="A120" s="102"/>
      <c r="B120" s="4"/>
      <c r="C120" s="94"/>
      <c r="D120" s="94"/>
      <c r="E120" s="95" t="s">
        <v>367</v>
      </c>
      <c r="F120" s="98"/>
      <c r="G120" s="3"/>
      <c r="H120" s="3"/>
      <c r="I120" s="3"/>
      <c r="J120" s="3"/>
      <c r="K120" s="3"/>
      <c r="L120" s="3"/>
      <c r="M120" s="3"/>
      <c r="N120" s="3"/>
      <c r="O120" s="3"/>
      <c r="P120" s="3"/>
      <c r="Q120" s="3"/>
      <c r="R120" s="3"/>
    </row>
    <row r="121" spans="1:18" ht="30" customHeight="1" x14ac:dyDescent="0.25">
      <c r="A121" s="102"/>
      <c r="B121" s="4"/>
      <c r="C121" s="94"/>
      <c r="D121" s="94" t="s">
        <v>368</v>
      </c>
      <c r="E121" s="96" t="s">
        <v>369</v>
      </c>
      <c r="F121" s="98">
        <v>12</v>
      </c>
      <c r="G121" s="3"/>
      <c r="H121" s="3"/>
      <c r="I121" s="3"/>
      <c r="J121" s="3"/>
      <c r="K121" s="3"/>
      <c r="L121" s="3"/>
      <c r="M121" s="3"/>
      <c r="N121" s="3"/>
      <c r="O121" s="3"/>
      <c r="P121" s="3"/>
      <c r="Q121" s="3"/>
      <c r="R121" s="3"/>
    </row>
    <row r="122" spans="1:18" ht="30" x14ac:dyDescent="0.25">
      <c r="A122" s="102"/>
      <c r="B122" s="4"/>
      <c r="C122" s="94"/>
      <c r="D122" s="94"/>
      <c r="E122" s="95" t="s">
        <v>366</v>
      </c>
      <c r="F122" s="98"/>
      <c r="G122" s="3"/>
      <c r="H122" s="3"/>
      <c r="I122" s="3"/>
      <c r="J122" s="3"/>
      <c r="K122" s="3"/>
      <c r="L122" s="3"/>
      <c r="M122" s="3"/>
      <c r="N122" s="3"/>
      <c r="O122" s="3"/>
      <c r="P122" s="3"/>
      <c r="Q122" s="3"/>
      <c r="R122" s="3"/>
    </row>
    <row r="123" spans="1:18" x14ac:dyDescent="0.25">
      <c r="A123" s="102"/>
      <c r="B123" s="4"/>
      <c r="C123" s="94"/>
      <c r="D123" s="94"/>
      <c r="E123" s="95" t="s">
        <v>370</v>
      </c>
      <c r="F123" s="98"/>
      <c r="G123" s="3"/>
      <c r="H123" s="3"/>
      <c r="I123" s="3"/>
      <c r="J123" s="3"/>
      <c r="K123" s="3"/>
      <c r="L123" s="3"/>
      <c r="M123" s="3"/>
      <c r="N123" s="3"/>
      <c r="O123" s="3"/>
      <c r="P123" s="3"/>
      <c r="Q123" s="3"/>
      <c r="R123" s="3"/>
    </row>
    <row r="124" spans="1:18" ht="45" x14ac:dyDescent="0.25">
      <c r="A124" s="102"/>
      <c r="B124" s="4"/>
      <c r="C124" s="94"/>
      <c r="D124" s="94" t="s">
        <v>371</v>
      </c>
      <c r="E124" s="95" t="s">
        <v>372</v>
      </c>
      <c r="F124" s="99">
        <v>1</v>
      </c>
      <c r="G124" s="3"/>
      <c r="H124" s="3"/>
      <c r="I124" s="3"/>
      <c r="J124" s="3"/>
      <c r="K124" s="3"/>
      <c r="L124" s="3"/>
      <c r="M124" s="3"/>
      <c r="N124" s="3"/>
      <c r="O124" s="3"/>
      <c r="P124" s="3"/>
      <c r="Q124" s="3"/>
      <c r="R124" s="3"/>
    </row>
    <row r="125" spans="1:18" ht="30" x14ac:dyDescent="0.25">
      <c r="A125" s="102"/>
      <c r="B125" s="4"/>
      <c r="C125" s="94"/>
      <c r="D125" s="94"/>
      <c r="E125" s="95" t="s">
        <v>373</v>
      </c>
      <c r="F125" s="98"/>
      <c r="G125" s="3"/>
      <c r="H125" s="3"/>
      <c r="I125" s="3"/>
      <c r="J125" s="3"/>
      <c r="K125" s="3"/>
      <c r="L125" s="3"/>
      <c r="M125" s="3"/>
      <c r="N125" s="3"/>
      <c r="O125" s="3"/>
      <c r="P125" s="3"/>
      <c r="Q125" s="3"/>
      <c r="R125" s="3"/>
    </row>
    <row r="126" spans="1:18" ht="30" x14ac:dyDescent="0.25">
      <c r="A126" s="102"/>
      <c r="B126" s="4"/>
      <c r="C126" s="94"/>
      <c r="D126" s="94"/>
      <c r="E126" s="95" t="s">
        <v>374</v>
      </c>
      <c r="F126" s="98"/>
      <c r="G126" s="3"/>
      <c r="H126" s="3"/>
      <c r="I126" s="3"/>
      <c r="J126" s="3"/>
      <c r="K126" s="3"/>
      <c r="L126" s="3"/>
      <c r="M126" s="3"/>
      <c r="N126" s="3"/>
      <c r="O126" s="3"/>
      <c r="P126" s="3"/>
      <c r="Q126" s="3"/>
      <c r="R126" s="3"/>
    </row>
    <row r="127" spans="1:18" ht="30" x14ac:dyDescent="0.25">
      <c r="A127" s="102"/>
      <c r="B127" s="4"/>
      <c r="C127" s="94"/>
      <c r="D127" s="94" t="s">
        <v>375</v>
      </c>
      <c r="E127" s="95" t="s">
        <v>376</v>
      </c>
      <c r="F127" s="100" t="s">
        <v>391</v>
      </c>
      <c r="G127" s="3"/>
      <c r="H127" s="3"/>
      <c r="I127" s="3"/>
      <c r="J127" s="3"/>
      <c r="K127" s="3"/>
      <c r="L127" s="3"/>
      <c r="M127" s="3"/>
      <c r="N127" s="3"/>
      <c r="O127" s="3"/>
      <c r="P127" s="3"/>
      <c r="Q127" s="3"/>
      <c r="R127" s="3"/>
    </row>
    <row r="128" spans="1:18" ht="30" x14ac:dyDescent="0.25">
      <c r="A128" s="102"/>
      <c r="B128" s="4"/>
      <c r="C128" s="94"/>
      <c r="D128" s="94"/>
      <c r="E128" s="95" t="s">
        <v>377</v>
      </c>
      <c r="F128" s="100" t="s">
        <v>387</v>
      </c>
      <c r="G128" s="3"/>
      <c r="H128" s="3"/>
      <c r="I128" s="3"/>
      <c r="J128" s="3"/>
      <c r="K128" s="3"/>
      <c r="L128" s="3"/>
      <c r="M128" s="3"/>
      <c r="N128" s="3"/>
      <c r="O128" s="3"/>
      <c r="P128" s="3"/>
      <c r="Q128" s="3"/>
      <c r="R128" s="3"/>
    </row>
    <row r="129" spans="1:18" x14ac:dyDescent="0.25">
      <c r="A129" s="102"/>
      <c r="B129" s="4"/>
      <c r="C129" s="94"/>
      <c r="D129" s="94"/>
      <c r="E129" s="95" t="s">
        <v>378</v>
      </c>
      <c r="F129" s="100" t="s">
        <v>388</v>
      </c>
      <c r="G129" s="3"/>
      <c r="H129" s="3"/>
      <c r="I129" s="3"/>
      <c r="J129" s="3"/>
      <c r="K129" s="3"/>
      <c r="L129" s="3"/>
      <c r="M129" s="3"/>
      <c r="N129" s="3"/>
      <c r="O129" s="3"/>
      <c r="P129" s="3"/>
      <c r="Q129" s="3"/>
      <c r="R129" s="3"/>
    </row>
    <row r="130" spans="1:18" x14ac:dyDescent="0.25">
      <c r="A130" s="102"/>
      <c r="B130" s="4"/>
      <c r="C130" s="94"/>
      <c r="D130" s="94" t="s">
        <v>379</v>
      </c>
      <c r="E130" s="95" t="s">
        <v>380</v>
      </c>
      <c r="F130" s="98" t="s">
        <v>389</v>
      </c>
      <c r="G130" s="3"/>
      <c r="H130" s="3"/>
      <c r="I130" s="3"/>
      <c r="J130" s="3"/>
      <c r="K130" s="3"/>
      <c r="L130" s="3"/>
      <c r="M130" s="3"/>
      <c r="N130" s="3"/>
      <c r="O130" s="3"/>
      <c r="P130" s="3"/>
      <c r="Q130" s="3"/>
      <c r="R130" s="3"/>
    </row>
    <row r="131" spans="1:18" x14ac:dyDescent="0.25">
      <c r="A131" s="102"/>
      <c r="B131" s="4"/>
      <c r="C131" s="94"/>
      <c r="D131" s="94"/>
      <c r="E131" s="95" t="s">
        <v>381</v>
      </c>
      <c r="F131" s="98"/>
      <c r="G131" s="3"/>
      <c r="H131" s="3"/>
      <c r="I131" s="3"/>
      <c r="J131" s="3"/>
      <c r="K131" s="3"/>
      <c r="L131" s="3"/>
      <c r="M131" s="3"/>
      <c r="N131" s="3"/>
      <c r="O131" s="3"/>
      <c r="P131" s="3"/>
      <c r="Q131" s="3"/>
      <c r="R131" s="3"/>
    </row>
    <row r="132" spans="1:18" x14ac:dyDescent="0.25">
      <c r="A132" s="102"/>
      <c r="B132" s="4"/>
      <c r="C132" s="94"/>
      <c r="D132" s="94"/>
      <c r="E132" s="95" t="s">
        <v>378</v>
      </c>
      <c r="F132" s="98"/>
      <c r="G132" s="3"/>
      <c r="H132" s="3"/>
      <c r="I132" s="3"/>
      <c r="J132" s="3"/>
      <c r="K132" s="3"/>
      <c r="L132" s="3"/>
      <c r="M132" s="3"/>
      <c r="N132" s="3"/>
      <c r="O132" s="3"/>
      <c r="P132" s="3"/>
      <c r="Q132" s="3"/>
      <c r="R132" s="3"/>
    </row>
    <row r="133" spans="1:18" x14ac:dyDescent="0.25">
      <c r="A133" s="102"/>
      <c r="B133" s="4"/>
      <c r="C133" s="94"/>
      <c r="D133" s="94" t="s">
        <v>382</v>
      </c>
      <c r="E133" s="95" t="s">
        <v>383</v>
      </c>
      <c r="F133" s="98" t="s">
        <v>390</v>
      </c>
      <c r="G133" s="3"/>
      <c r="H133" s="3"/>
      <c r="I133" s="3"/>
      <c r="J133" s="3"/>
      <c r="K133" s="3"/>
      <c r="L133" s="3"/>
      <c r="M133" s="3"/>
      <c r="N133" s="3"/>
      <c r="O133" s="3"/>
      <c r="P133" s="3"/>
      <c r="Q133" s="3"/>
      <c r="R133" s="3"/>
    </row>
    <row r="134" spans="1:18" x14ac:dyDescent="0.25">
      <c r="A134" s="102"/>
      <c r="B134" s="4"/>
      <c r="C134" s="94"/>
      <c r="D134" s="94"/>
      <c r="E134" s="95" t="s">
        <v>384</v>
      </c>
      <c r="F134" s="98"/>
      <c r="G134" s="3"/>
      <c r="H134" s="3"/>
      <c r="I134" s="3"/>
      <c r="J134" s="3"/>
      <c r="K134" s="3"/>
      <c r="L134" s="3"/>
      <c r="M134" s="3"/>
      <c r="N134" s="3"/>
      <c r="O134" s="3"/>
      <c r="P134" s="3"/>
      <c r="Q134" s="3"/>
      <c r="R134" s="3"/>
    </row>
    <row r="135" spans="1:18" x14ac:dyDescent="0.25">
      <c r="A135" s="102"/>
      <c r="B135" s="4"/>
      <c r="C135" s="94"/>
      <c r="D135" s="94"/>
      <c r="E135" s="95" t="s">
        <v>385</v>
      </c>
      <c r="F135" s="98"/>
      <c r="G135" s="3"/>
      <c r="H135" s="3"/>
      <c r="I135" s="3"/>
      <c r="J135" s="3"/>
      <c r="K135" s="3"/>
      <c r="L135" s="3"/>
      <c r="M135" s="3"/>
      <c r="N135" s="3"/>
      <c r="O135" s="3"/>
      <c r="P135" s="3"/>
      <c r="Q135" s="3"/>
      <c r="R135" s="3"/>
    </row>
    <row r="136" spans="1:18" ht="30" x14ac:dyDescent="0.25">
      <c r="A136" s="102"/>
      <c r="B136" s="4"/>
      <c r="C136" s="104" t="s">
        <v>158</v>
      </c>
      <c r="D136" s="104" t="s">
        <v>392</v>
      </c>
      <c r="E136" s="105" t="s">
        <v>393</v>
      </c>
      <c r="F136" s="106">
        <v>1</v>
      </c>
      <c r="G136" s="3"/>
      <c r="H136" s="3"/>
      <c r="I136" s="3"/>
      <c r="J136" s="3"/>
      <c r="K136" s="3"/>
      <c r="L136" s="3"/>
      <c r="M136" s="3"/>
      <c r="N136" s="3"/>
      <c r="O136" s="3"/>
      <c r="P136" s="3"/>
      <c r="Q136" s="3"/>
      <c r="R136" s="3"/>
    </row>
    <row r="137" spans="1:18" ht="30" x14ac:dyDescent="0.25">
      <c r="A137" s="102"/>
      <c r="B137" s="4"/>
      <c r="C137" s="104"/>
      <c r="D137" s="104"/>
      <c r="E137" s="105" t="s">
        <v>162</v>
      </c>
      <c r="F137" s="106">
        <v>1</v>
      </c>
      <c r="G137" s="3"/>
      <c r="H137" s="3"/>
      <c r="I137" s="3"/>
      <c r="J137" s="3"/>
      <c r="K137" s="3"/>
      <c r="L137" s="3"/>
      <c r="M137" s="3"/>
      <c r="N137" s="3"/>
      <c r="O137" s="3"/>
      <c r="P137" s="3"/>
      <c r="Q137" s="3"/>
      <c r="R137" s="3"/>
    </row>
    <row r="138" spans="1:18" ht="30" x14ac:dyDescent="0.25">
      <c r="A138" s="102"/>
      <c r="B138" s="4"/>
      <c r="C138" s="104"/>
      <c r="D138" s="104"/>
      <c r="E138" s="105" t="s">
        <v>394</v>
      </c>
      <c r="F138" s="106">
        <v>1</v>
      </c>
      <c r="G138" s="3"/>
      <c r="H138" s="3"/>
      <c r="I138" s="3"/>
      <c r="J138" s="3"/>
      <c r="K138" s="3"/>
      <c r="L138" s="3"/>
      <c r="M138" s="3"/>
      <c r="N138" s="3"/>
      <c r="O138" s="3"/>
      <c r="P138" s="3"/>
      <c r="Q138" s="3"/>
      <c r="R138" s="3"/>
    </row>
    <row r="139" spans="1:18" ht="30" x14ac:dyDescent="0.25">
      <c r="A139" s="102"/>
      <c r="B139" s="4"/>
      <c r="C139" s="104" t="s">
        <v>395</v>
      </c>
      <c r="D139" s="104" t="s">
        <v>396</v>
      </c>
      <c r="E139" s="105" t="s">
        <v>167</v>
      </c>
      <c r="F139" s="107">
        <v>1</v>
      </c>
      <c r="G139" s="3"/>
      <c r="H139" s="3"/>
      <c r="I139" s="3"/>
      <c r="J139" s="3"/>
      <c r="K139" s="3"/>
      <c r="L139" s="3"/>
      <c r="M139" s="3"/>
      <c r="N139" s="3"/>
      <c r="O139" s="3"/>
      <c r="P139" s="3"/>
      <c r="Q139" s="3"/>
      <c r="R139" s="3"/>
    </row>
    <row r="140" spans="1:18" ht="45" x14ac:dyDescent="0.25">
      <c r="A140" s="102"/>
      <c r="B140" s="4"/>
      <c r="C140" s="104"/>
      <c r="D140" s="104"/>
      <c r="E140" s="105" t="s">
        <v>397</v>
      </c>
      <c r="F140" s="107">
        <v>2</v>
      </c>
      <c r="G140" s="3"/>
      <c r="H140" s="3"/>
      <c r="I140" s="3"/>
      <c r="J140" s="3"/>
      <c r="K140" s="3"/>
      <c r="L140" s="3"/>
      <c r="M140" s="3"/>
      <c r="N140" s="3"/>
      <c r="O140" s="3"/>
      <c r="P140" s="3"/>
      <c r="Q140" s="3"/>
      <c r="R140" s="3"/>
    </row>
    <row r="141" spans="1:18" ht="30" x14ac:dyDescent="0.25">
      <c r="A141" s="102"/>
      <c r="B141" s="4"/>
      <c r="C141" s="104" t="s">
        <v>398</v>
      </c>
      <c r="D141" s="104" t="s">
        <v>399</v>
      </c>
      <c r="E141" s="105" t="s">
        <v>400</v>
      </c>
      <c r="F141" s="106">
        <v>0.5</v>
      </c>
      <c r="G141" s="3"/>
      <c r="H141" s="3"/>
      <c r="I141" s="3"/>
      <c r="J141" s="3"/>
      <c r="K141" s="3"/>
      <c r="L141" s="3"/>
      <c r="M141" s="3"/>
      <c r="N141" s="3"/>
      <c r="O141" s="3"/>
      <c r="P141" s="3"/>
      <c r="Q141" s="3"/>
      <c r="R141" s="3"/>
    </row>
    <row r="142" spans="1:18" ht="45" x14ac:dyDescent="0.25">
      <c r="A142" s="102"/>
      <c r="B142" s="4"/>
      <c r="C142" s="104"/>
      <c r="D142" s="104"/>
      <c r="E142" s="105" t="s">
        <v>401</v>
      </c>
      <c r="F142" s="106">
        <v>1</v>
      </c>
      <c r="G142" s="3"/>
      <c r="H142" s="3"/>
      <c r="I142" s="3"/>
      <c r="J142" s="3"/>
      <c r="K142" s="3"/>
      <c r="L142" s="3"/>
      <c r="M142" s="3"/>
      <c r="N142" s="3"/>
      <c r="O142" s="3"/>
      <c r="P142" s="3"/>
      <c r="Q142" s="3"/>
      <c r="R142" s="3"/>
    </row>
    <row r="143" spans="1:18" ht="45" x14ac:dyDescent="0.25">
      <c r="A143" s="102"/>
      <c r="B143" s="4"/>
      <c r="C143" s="104"/>
      <c r="D143" s="104"/>
      <c r="E143" s="105" t="s">
        <v>402</v>
      </c>
      <c r="F143" s="107">
        <v>1</v>
      </c>
      <c r="G143" s="3"/>
      <c r="H143" s="3"/>
      <c r="I143" s="3"/>
      <c r="J143" s="3"/>
      <c r="K143" s="3"/>
      <c r="L143" s="3"/>
      <c r="M143" s="3"/>
      <c r="N143" s="3"/>
      <c r="O143" s="3"/>
      <c r="P143" s="3"/>
      <c r="Q143" s="3"/>
      <c r="R143" s="3"/>
    </row>
    <row r="144" spans="1:18" ht="30" x14ac:dyDescent="0.25">
      <c r="A144" s="102"/>
      <c r="B144" s="4"/>
      <c r="C144" s="104"/>
      <c r="D144" s="104"/>
      <c r="E144" s="105" t="s">
        <v>155</v>
      </c>
      <c r="F144" s="106">
        <v>1</v>
      </c>
      <c r="G144" s="3"/>
      <c r="H144" s="3"/>
      <c r="I144" s="3"/>
      <c r="J144" s="3"/>
      <c r="K144" s="3"/>
      <c r="L144" s="3"/>
      <c r="M144" s="3"/>
      <c r="N144" s="3"/>
      <c r="O144" s="3"/>
      <c r="P144" s="3"/>
      <c r="Q144" s="3"/>
      <c r="R144" s="3"/>
    </row>
    <row r="145" spans="1:18" ht="45" x14ac:dyDescent="0.25">
      <c r="A145" s="102"/>
      <c r="B145" s="4"/>
      <c r="C145" s="104"/>
      <c r="D145" s="104"/>
      <c r="E145" s="105" t="s">
        <v>403</v>
      </c>
      <c r="F145" s="106">
        <v>1</v>
      </c>
      <c r="G145" s="3"/>
      <c r="H145" s="3"/>
      <c r="I145" s="3"/>
      <c r="J145" s="3"/>
      <c r="K145" s="3"/>
      <c r="L145" s="3"/>
      <c r="M145" s="3"/>
      <c r="N145" s="3"/>
      <c r="O145" s="3"/>
      <c r="P145" s="3"/>
      <c r="Q145" s="3"/>
      <c r="R145" s="3"/>
    </row>
    <row r="146" spans="1:18" ht="75" x14ac:dyDescent="0.25">
      <c r="A146" s="102"/>
      <c r="B146" s="4"/>
      <c r="C146" s="108" t="s">
        <v>404</v>
      </c>
      <c r="D146" s="108" t="s">
        <v>405</v>
      </c>
      <c r="E146" s="109" t="s">
        <v>406</v>
      </c>
      <c r="F146" s="107">
        <v>1</v>
      </c>
      <c r="G146" s="3"/>
      <c r="H146" s="3"/>
      <c r="I146" s="3"/>
      <c r="J146" s="3"/>
      <c r="K146" s="3"/>
      <c r="L146" s="3"/>
      <c r="M146" s="3"/>
      <c r="N146" s="3"/>
      <c r="O146" s="3"/>
      <c r="P146" s="3"/>
      <c r="Q146" s="3"/>
      <c r="R146" s="3"/>
    </row>
    <row r="147" spans="1:18" x14ac:dyDescent="0.25">
      <c r="A147" s="102"/>
      <c r="B147" s="4"/>
      <c r="C147" s="104" t="s">
        <v>407</v>
      </c>
      <c r="D147" s="104" t="s">
        <v>408</v>
      </c>
      <c r="E147" s="109" t="s">
        <v>409</v>
      </c>
      <c r="F147" s="107">
        <v>1</v>
      </c>
      <c r="G147" s="3"/>
      <c r="H147" s="3"/>
      <c r="I147" s="3"/>
      <c r="J147" s="3"/>
      <c r="K147" s="3"/>
      <c r="L147" s="3"/>
      <c r="M147" s="3"/>
      <c r="N147" s="3"/>
      <c r="O147" s="3"/>
      <c r="P147" s="3"/>
      <c r="Q147" s="3"/>
      <c r="R147" s="3"/>
    </row>
    <row r="148" spans="1:18" x14ac:dyDescent="0.25">
      <c r="A148" s="102"/>
      <c r="B148" s="4"/>
      <c r="C148" s="104"/>
      <c r="D148" s="104"/>
      <c r="E148" s="109" t="s">
        <v>410</v>
      </c>
      <c r="F148" s="107">
        <v>1</v>
      </c>
      <c r="G148" s="3"/>
      <c r="H148" s="3"/>
      <c r="I148" s="3"/>
      <c r="J148" s="3"/>
      <c r="K148" s="3"/>
      <c r="L148" s="3"/>
      <c r="M148" s="3"/>
      <c r="N148" s="3"/>
      <c r="O148" s="3"/>
      <c r="P148" s="3"/>
      <c r="Q148" s="3"/>
      <c r="R148" s="3"/>
    </row>
    <row r="149" spans="1:18" ht="30" x14ac:dyDescent="0.25">
      <c r="A149" s="102"/>
      <c r="B149" s="4"/>
      <c r="C149" s="104"/>
      <c r="D149" s="104"/>
      <c r="E149" s="109" t="s">
        <v>411</v>
      </c>
      <c r="F149" s="107">
        <v>1</v>
      </c>
      <c r="G149" s="3"/>
      <c r="H149" s="3"/>
      <c r="I149" s="3"/>
      <c r="J149" s="3"/>
      <c r="K149" s="3"/>
      <c r="L149" s="3"/>
      <c r="M149" s="3"/>
      <c r="N149" s="3"/>
      <c r="O149" s="3"/>
      <c r="P149" s="3"/>
      <c r="Q149" s="3"/>
      <c r="R149" s="3"/>
    </row>
    <row r="150" spans="1:18" x14ac:dyDescent="0.25">
      <c r="A150" s="102"/>
      <c r="B150" s="4"/>
      <c r="C150" s="104"/>
      <c r="D150" s="104"/>
      <c r="E150" s="109" t="s">
        <v>412</v>
      </c>
      <c r="F150" s="107">
        <v>1</v>
      </c>
      <c r="G150" s="3"/>
      <c r="H150" s="3"/>
      <c r="I150" s="3"/>
      <c r="J150" s="3"/>
      <c r="K150" s="3"/>
      <c r="L150" s="3"/>
      <c r="M150" s="3"/>
      <c r="N150" s="3"/>
      <c r="O150" s="3"/>
      <c r="P150" s="3"/>
      <c r="Q150" s="3"/>
      <c r="R150" s="3"/>
    </row>
    <row r="151" spans="1:18" ht="90" x14ac:dyDescent="0.25">
      <c r="A151" s="102"/>
      <c r="B151" s="4"/>
      <c r="C151" s="110" t="s">
        <v>413</v>
      </c>
      <c r="D151" s="110" t="s">
        <v>414</v>
      </c>
      <c r="E151" s="105" t="s">
        <v>415</v>
      </c>
      <c r="F151" s="107" t="s">
        <v>416</v>
      </c>
      <c r="G151" s="3"/>
      <c r="H151" s="3"/>
      <c r="I151" s="3"/>
      <c r="J151" s="3"/>
      <c r="K151" s="3"/>
      <c r="L151" s="3"/>
      <c r="M151" s="3"/>
      <c r="N151" s="3"/>
      <c r="O151" s="3"/>
      <c r="P151" s="3"/>
      <c r="Q151" s="3"/>
      <c r="R151" s="3"/>
    </row>
    <row r="152" spans="1:18" ht="60" x14ac:dyDescent="0.25">
      <c r="A152" s="102"/>
      <c r="B152" s="4"/>
      <c r="C152" s="111" t="s">
        <v>417</v>
      </c>
      <c r="D152" s="110" t="s">
        <v>418</v>
      </c>
      <c r="E152" s="105" t="s">
        <v>419</v>
      </c>
      <c r="F152" s="112" t="s">
        <v>420</v>
      </c>
      <c r="G152" s="3"/>
      <c r="H152" s="3"/>
      <c r="I152" s="3"/>
      <c r="J152" s="3"/>
      <c r="K152" s="3"/>
      <c r="L152" s="3"/>
      <c r="M152" s="3"/>
      <c r="N152" s="3"/>
      <c r="O152" s="3"/>
      <c r="P152" s="3"/>
      <c r="Q152" s="3"/>
      <c r="R152" s="3"/>
    </row>
    <row r="153" spans="1:18" ht="90" x14ac:dyDescent="0.25">
      <c r="A153" s="102"/>
      <c r="B153" s="4"/>
      <c r="C153" s="111"/>
      <c r="D153" s="110" t="s">
        <v>421</v>
      </c>
      <c r="E153" s="105" t="s">
        <v>422</v>
      </c>
      <c r="F153" s="112" t="s">
        <v>423</v>
      </c>
      <c r="G153" s="3"/>
      <c r="H153" s="3"/>
      <c r="I153" s="3"/>
      <c r="J153" s="3"/>
      <c r="K153" s="3"/>
      <c r="L153" s="3"/>
      <c r="M153" s="3"/>
      <c r="N153" s="3"/>
      <c r="O153" s="3"/>
      <c r="P153" s="3"/>
      <c r="Q153" s="3"/>
      <c r="R153" s="3"/>
    </row>
    <row r="154" spans="1:18" ht="45" x14ac:dyDescent="0.25">
      <c r="A154" s="102"/>
      <c r="B154" s="4"/>
      <c r="C154" s="110" t="s">
        <v>424</v>
      </c>
      <c r="D154" s="110" t="s">
        <v>425</v>
      </c>
      <c r="E154" s="105" t="s">
        <v>426</v>
      </c>
      <c r="F154" s="113">
        <v>1</v>
      </c>
      <c r="G154" s="3"/>
      <c r="H154" s="3"/>
      <c r="I154" s="3"/>
      <c r="J154" s="3"/>
      <c r="K154" s="3"/>
      <c r="L154" s="3"/>
      <c r="M154" s="3"/>
      <c r="N154" s="3"/>
      <c r="O154" s="3"/>
      <c r="P154" s="3"/>
      <c r="Q154" s="3"/>
      <c r="R154" s="3"/>
    </row>
    <row r="155" spans="1:18" ht="45" x14ac:dyDescent="0.25">
      <c r="A155" s="102"/>
      <c r="B155" s="4"/>
      <c r="C155" s="104" t="s">
        <v>168</v>
      </c>
      <c r="D155" s="104" t="s">
        <v>427</v>
      </c>
      <c r="E155" s="105" t="s">
        <v>428</v>
      </c>
      <c r="F155" s="107" t="s">
        <v>437</v>
      </c>
      <c r="G155" s="3"/>
      <c r="H155" s="3"/>
      <c r="I155" s="3"/>
      <c r="J155" s="3"/>
      <c r="K155" s="3"/>
      <c r="L155" s="3"/>
      <c r="M155" s="3"/>
      <c r="N155" s="3"/>
      <c r="O155" s="3"/>
      <c r="P155" s="3"/>
      <c r="Q155" s="3"/>
      <c r="R155" s="3"/>
    </row>
    <row r="156" spans="1:18" ht="60" x14ac:dyDescent="0.25">
      <c r="A156" s="102"/>
      <c r="B156" s="4"/>
      <c r="C156" s="104"/>
      <c r="D156" s="104"/>
      <c r="E156" s="105" t="s">
        <v>429</v>
      </c>
      <c r="F156" s="107" t="s">
        <v>438</v>
      </c>
      <c r="G156" s="3"/>
      <c r="H156" s="3"/>
      <c r="I156" s="3"/>
      <c r="J156" s="3"/>
      <c r="K156" s="3"/>
      <c r="L156" s="3"/>
      <c r="M156" s="3"/>
      <c r="N156" s="3"/>
      <c r="O156" s="3"/>
      <c r="P156" s="3"/>
      <c r="Q156" s="3"/>
      <c r="R156" s="3"/>
    </row>
    <row r="157" spans="1:18" ht="75" x14ac:dyDescent="0.25">
      <c r="A157" s="102"/>
      <c r="B157" s="4"/>
      <c r="C157" s="104"/>
      <c r="D157" s="104"/>
      <c r="E157" s="105" t="s">
        <v>430</v>
      </c>
      <c r="F157" s="107" t="s">
        <v>439</v>
      </c>
      <c r="G157" s="3"/>
      <c r="H157" s="3"/>
      <c r="I157" s="3"/>
      <c r="J157" s="3"/>
      <c r="K157" s="3"/>
      <c r="L157" s="3"/>
      <c r="M157" s="3"/>
      <c r="N157" s="3"/>
      <c r="O157" s="3"/>
      <c r="P157" s="3"/>
      <c r="Q157" s="3"/>
      <c r="R157" s="3"/>
    </row>
    <row r="158" spans="1:18" ht="60" x14ac:dyDescent="0.25">
      <c r="A158" s="102"/>
      <c r="B158" s="4"/>
      <c r="C158" s="104"/>
      <c r="D158" s="104"/>
      <c r="E158" s="105" t="s">
        <v>431</v>
      </c>
      <c r="F158" s="107" t="s">
        <v>440</v>
      </c>
      <c r="G158" s="3"/>
      <c r="H158" s="3"/>
      <c r="I158" s="3"/>
      <c r="J158" s="3"/>
      <c r="K158" s="3"/>
      <c r="L158" s="3"/>
      <c r="M158" s="3"/>
      <c r="N158" s="3"/>
      <c r="O158" s="3"/>
      <c r="P158" s="3"/>
      <c r="Q158" s="3"/>
      <c r="R158" s="3"/>
    </row>
    <row r="159" spans="1:18" ht="45" x14ac:dyDescent="0.25">
      <c r="A159" s="102"/>
      <c r="B159" s="4"/>
      <c r="C159" s="104"/>
      <c r="D159" s="104"/>
      <c r="E159" s="105" t="s">
        <v>432</v>
      </c>
      <c r="F159" s="107" t="s">
        <v>441</v>
      </c>
      <c r="G159" s="3"/>
      <c r="H159" s="3"/>
      <c r="I159" s="3"/>
      <c r="J159" s="3"/>
      <c r="K159" s="3"/>
      <c r="L159" s="3"/>
      <c r="M159" s="3"/>
      <c r="N159" s="3"/>
      <c r="O159" s="3"/>
      <c r="P159" s="3"/>
      <c r="Q159" s="3"/>
      <c r="R159" s="3"/>
    </row>
    <row r="160" spans="1:18" ht="30" x14ac:dyDescent="0.25">
      <c r="A160" s="102"/>
      <c r="B160" s="4"/>
      <c r="C160" s="104"/>
      <c r="D160" s="104" t="s">
        <v>433</v>
      </c>
      <c r="E160" s="114" t="s">
        <v>434</v>
      </c>
      <c r="F160" s="115" t="s">
        <v>442</v>
      </c>
      <c r="G160" s="3"/>
      <c r="H160" s="3"/>
      <c r="I160" s="3"/>
      <c r="J160" s="3"/>
      <c r="K160" s="3"/>
      <c r="L160" s="3"/>
      <c r="M160" s="3"/>
      <c r="N160" s="3"/>
      <c r="O160" s="3"/>
      <c r="P160" s="3"/>
      <c r="Q160" s="3"/>
      <c r="R160" s="3"/>
    </row>
    <row r="161" spans="1:18" ht="45" x14ac:dyDescent="0.25">
      <c r="A161" s="102"/>
      <c r="B161" s="4"/>
      <c r="C161" s="104"/>
      <c r="D161" s="104"/>
      <c r="E161" s="114" t="s">
        <v>435</v>
      </c>
      <c r="F161" s="115" t="s">
        <v>443</v>
      </c>
      <c r="G161" s="3"/>
      <c r="H161" s="3"/>
      <c r="I161" s="3"/>
      <c r="J161" s="3"/>
      <c r="K161" s="3"/>
      <c r="L161" s="3"/>
      <c r="M161" s="3"/>
      <c r="N161" s="3"/>
      <c r="O161" s="3"/>
      <c r="P161" s="3"/>
      <c r="Q161" s="3"/>
      <c r="R161" s="3"/>
    </row>
    <row r="162" spans="1:18" ht="15.75" thickBot="1" x14ac:dyDescent="0.3">
      <c r="A162" s="103"/>
      <c r="B162" s="44"/>
      <c r="C162" s="116"/>
      <c r="D162" s="116"/>
      <c r="E162" s="117" t="s">
        <v>436</v>
      </c>
      <c r="F162" s="118" t="s">
        <v>444</v>
      </c>
      <c r="G162" s="3"/>
      <c r="H162" s="3"/>
      <c r="I162" s="3"/>
      <c r="J162" s="3"/>
      <c r="K162" s="3"/>
      <c r="L162" s="3"/>
      <c r="M162" s="3"/>
      <c r="N162" s="3"/>
      <c r="O162" s="3"/>
      <c r="P162" s="3"/>
      <c r="Q162" s="3"/>
      <c r="R162" s="3"/>
    </row>
    <row r="163" spans="1:18" x14ac:dyDescent="0.25">
      <c r="G163" s="3"/>
      <c r="H163" s="3"/>
      <c r="I163" s="3"/>
      <c r="J163" s="3"/>
      <c r="K163" s="3"/>
      <c r="L163" s="3"/>
      <c r="M163" s="3"/>
      <c r="N163" s="3"/>
      <c r="O163" s="3"/>
      <c r="P163" s="3"/>
      <c r="Q163" s="3"/>
      <c r="R163" s="3"/>
    </row>
    <row r="164" spans="1:18" x14ac:dyDescent="0.25">
      <c r="G164" s="3"/>
      <c r="H164" s="3"/>
      <c r="I164" s="3"/>
      <c r="J164" s="3"/>
      <c r="K164" s="3"/>
      <c r="L164" s="3"/>
      <c r="M164" s="3"/>
      <c r="N164" s="3"/>
      <c r="O164" s="3"/>
      <c r="P164" s="3"/>
      <c r="Q164" s="3"/>
      <c r="R164" s="3"/>
    </row>
    <row r="165" spans="1:18" x14ac:dyDescent="0.25">
      <c r="G165" s="3"/>
      <c r="H165" s="3"/>
      <c r="I165" s="3"/>
      <c r="J165" s="3"/>
      <c r="K165" s="3"/>
      <c r="L165" s="3"/>
      <c r="M165" s="3"/>
      <c r="N165" s="3"/>
      <c r="O165" s="3"/>
      <c r="P165" s="3"/>
      <c r="Q165" s="3"/>
      <c r="R165" s="3"/>
    </row>
    <row r="166" spans="1:18" x14ac:dyDescent="0.25">
      <c r="G166" s="3"/>
      <c r="H166" s="3"/>
      <c r="I166" s="3"/>
      <c r="J166" s="3"/>
      <c r="K166" s="3"/>
      <c r="L166" s="3"/>
      <c r="M166" s="3"/>
      <c r="N166" s="3"/>
      <c r="O166" s="3"/>
      <c r="P166" s="3"/>
      <c r="Q166" s="3"/>
      <c r="R166" s="3"/>
    </row>
    <row r="167" spans="1:18" x14ac:dyDescent="0.25">
      <c r="G167" s="3"/>
      <c r="H167" s="3"/>
      <c r="I167" s="3"/>
      <c r="J167" s="3"/>
      <c r="K167" s="3"/>
      <c r="L167" s="3"/>
      <c r="M167" s="3"/>
      <c r="N167" s="3"/>
      <c r="O167" s="3"/>
      <c r="P167" s="3"/>
      <c r="Q167" s="3"/>
      <c r="R167" s="3"/>
    </row>
    <row r="168" spans="1:18" x14ac:dyDescent="0.25">
      <c r="G168" s="3"/>
      <c r="H168" s="3"/>
      <c r="I168" s="3"/>
      <c r="J168" s="3"/>
      <c r="K168" s="3"/>
      <c r="L168" s="3"/>
      <c r="M168" s="3"/>
      <c r="N168" s="3"/>
      <c r="O168" s="3"/>
      <c r="P168" s="3"/>
      <c r="Q168" s="3"/>
      <c r="R168" s="3"/>
    </row>
    <row r="169" spans="1:18" x14ac:dyDescent="0.25">
      <c r="G169" s="3"/>
      <c r="H169" s="3"/>
      <c r="I169" s="3"/>
      <c r="J169" s="3"/>
      <c r="K169" s="3"/>
      <c r="L169" s="3"/>
      <c r="M169" s="3"/>
      <c r="N169" s="3"/>
      <c r="O169" s="3"/>
      <c r="P169" s="3"/>
      <c r="Q169" s="3"/>
      <c r="R169" s="3"/>
    </row>
    <row r="170" spans="1:18" x14ac:dyDescent="0.25">
      <c r="G170" s="3"/>
      <c r="H170" s="3"/>
      <c r="I170" s="3"/>
      <c r="J170" s="3"/>
      <c r="K170" s="3"/>
      <c r="L170" s="3"/>
      <c r="M170" s="3"/>
      <c r="N170" s="3"/>
      <c r="O170" s="3"/>
      <c r="P170" s="3"/>
      <c r="Q170" s="3"/>
      <c r="R170" s="3"/>
    </row>
    <row r="171" spans="1:18" x14ac:dyDescent="0.25">
      <c r="G171" s="3"/>
      <c r="H171" s="3"/>
      <c r="I171" s="3"/>
      <c r="J171" s="3"/>
      <c r="K171" s="3"/>
      <c r="L171" s="3"/>
      <c r="M171" s="3"/>
      <c r="N171" s="3"/>
      <c r="O171" s="3"/>
      <c r="P171" s="3"/>
      <c r="Q171" s="3"/>
      <c r="R171" s="3"/>
    </row>
    <row r="172" spans="1:18" x14ac:dyDescent="0.25">
      <c r="G172" s="3"/>
      <c r="H172" s="3"/>
      <c r="I172" s="3"/>
      <c r="J172" s="3"/>
      <c r="K172" s="3"/>
      <c r="L172" s="3"/>
      <c r="M172" s="3"/>
      <c r="N172" s="3"/>
      <c r="O172" s="3"/>
      <c r="P172" s="3"/>
      <c r="Q172" s="3"/>
      <c r="R172" s="3"/>
    </row>
    <row r="173" spans="1:18" x14ac:dyDescent="0.25">
      <c r="G173" s="3"/>
      <c r="H173" s="3"/>
      <c r="I173" s="3"/>
      <c r="J173" s="3"/>
      <c r="K173" s="3"/>
      <c r="L173" s="3"/>
      <c r="M173" s="3"/>
      <c r="N173" s="3"/>
      <c r="O173" s="3"/>
      <c r="P173" s="3"/>
      <c r="Q173" s="3"/>
      <c r="R173" s="3"/>
    </row>
    <row r="174" spans="1:18" x14ac:dyDescent="0.25">
      <c r="G174" s="3"/>
      <c r="H174" s="3"/>
      <c r="I174" s="3"/>
      <c r="J174" s="3"/>
      <c r="K174" s="3"/>
      <c r="L174" s="3"/>
      <c r="M174" s="3"/>
      <c r="N174" s="3"/>
      <c r="O174" s="3"/>
      <c r="P174" s="3"/>
      <c r="Q174" s="3"/>
      <c r="R174" s="3"/>
    </row>
    <row r="175" spans="1:18" x14ac:dyDescent="0.25">
      <c r="G175" s="3"/>
      <c r="H175" s="3"/>
      <c r="I175" s="3"/>
      <c r="J175" s="3"/>
      <c r="K175" s="3"/>
      <c r="L175" s="3"/>
      <c r="M175" s="3"/>
      <c r="N175" s="3"/>
      <c r="O175" s="3"/>
      <c r="P175" s="3"/>
      <c r="Q175" s="3"/>
      <c r="R175" s="3"/>
    </row>
    <row r="176" spans="1:18" x14ac:dyDescent="0.25">
      <c r="G176" s="3"/>
      <c r="H176" s="3"/>
      <c r="I176" s="3"/>
      <c r="J176" s="3"/>
      <c r="K176" s="3"/>
      <c r="L176" s="3"/>
      <c r="M176" s="3"/>
      <c r="N176" s="3"/>
      <c r="O176" s="3"/>
      <c r="P176" s="3"/>
      <c r="Q176" s="3"/>
      <c r="R176" s="3"/>
    </row>
    <row r="177" spans="7:18" x14ac:dyDescent="0.25">
      <c r="G177" s="3"/>
      <c r="H177" s="3"/>
      <c r="I177" s="3"/>
      <c r="J177" s="3"/>
      <c r="K177" s="3"/>
      <c r="L177" s="3"/>
      <c r="M177" s="3"/>
      <c r="N177" s="3"/>
      <c r="O177" s="3"/>
      <c r="P177" s="3"/>
      <c r="Q177" s="3"/>
      <c r="R177" s="3"/>
    </row>
    <row r="178" spans="7:18" x14ac:dyDescent="0.25">
      <c r="G178" s="3"/>
      <c r="H178" s="3"/>
      <c r="I178" s="3"/>
      <c r="J178" s="3"/>
      <c r="K178" s="3"/>
      <c r="L178" s="3"/>
      <c r="M178" s="3"/>
      <c r="N178" s="3"/>
      <c r="O178" s="3"/>
      <c r="P178" s="3"/>
      <c r="Q178" s="3"/>
      <c r="R178" s="3"/>
    </row>
    <row r="179" spans="7:18" x14ac:dyDescent="0.25">
      <c r="G179" s="3"/>
      <c r="H179" s="3"/>
      <c r="I179" s="3"/>
      <c r="J179" s="3"/>
      <c r="K179" s="3"/>
      <c r="L179" s="3"/>
      <c r="M179" s="3"/>
      <c r="N179" s="3"/>
      <c r="O179" s="3"/>
      <c r="P179" s="3"/>
      <c r="Q179" s="3"/>
      <c r="R179" s="3"/>
    </row>
    <row r="180" spans="7:18" x14ac:dyDescent="0.25">
      <c r="G180" s="3"/>
      <c r="H180" s="3"/>
      <c r="I180" s="3"/>
      <c r="J180" s="3"/>
      <c r="K180" s="3"/>
      <c r="L180" s="3"/>
      <c r="M180" s="3"/>
      <c r="N180" s="3"/>
      <c r="O180" s="3"/>
      <c r="P180" s="3"/>
      <c r="Q180" s="3"/>
      <c r="R180" s="3"/>
    </row>
    <row r="181" spans="7:18" x14ac:dyDescent="0.25">
      <c r="G181" s="3"/>
      <c r="H181" s="3"/>
      <c r="I181" s="3"/>
      <c r="J181" s="3"/>
      <c r="K181" s="3"/>
      <c r="L181" s="3"/>
      <c r="M181" s="3"/>
      <c r="N181" s="3"/>
      <c r="O181" s="3"/>
      <c r="P181" s="3"/>
      <c r="Q181" s="3"/>
      <c r="R181" s="3"/>
    </row>
    <row r="182" spans="7:18" x14ac:dyDescent="0.25">
      <c r="G182" s="3"/>
      <c r="H182" s="3"/>
      <c r="I182" s="3"/>
      <c r="J182" s="3"/>
      <c r="K182" s="3"/>
      <c r="L182" s="3"/>
      <c r="M182" s="3"/>
      <c r="N182" s="3"/>
      <c r="O182" s="3"/>
      <c r="P182" s="3"/>
      <c r="Q182" s="3"/>
      <c r="R182" s="3"/>
    </row>
    <row r="183" spans="7:18" x14ac:dyDescent="0.25">
      <c r="G183" s="3"/>
      <c r="H183" s="3"/>
      <c r="I183" s="3"/>
      <c r="J183" s="3"/>
      <c r="K183" s="3"/>
      <c r="L183" s="3"/>
      <c r="M183" s="3"/>
      <c r="N183" s="3"/>
      <c r="O183" s="3"/>
      <c r="P183" s="3"/>
      <c r="Q183" s="3"/>
      <c r="R183" s="3"/>
    </row>
    <row r="184" spans="7:18" x14ac:dyDescent="0.25">
      <c r="G184" s="3"/>
      <c r="H184" s="3"/>
      <c r="I184" s="3"/>
      <c r="J184" s="3"/>
      <c r="K184" s="3"/>
      <c r="L184" s="3"/>
      <c r="M184" s="3"/>
      <c r="N184" s="3"/>
      <c r="O184" s="3"/>
      <c r="P184" s="3"/>
      <c r="Q184" s="3"/>
      <c r="R184" s="3"/>
    </row>
    <row r="185" spans="7:18" x14ac:dyDescent="0.25">
      <c r="G185" s="3"/>
      <c r="H185" s="3"/>
      <c r="I185" s="3"/>
      <c r="J185" s="3"/>
      <c r="K185" s="3"/>
      <c r="L185" s="3"/>
      <c r="M185" s="3"/>
      <c r="N185" s="3"/>
      <c r="O185" s="3"/>
      <c r="P185" s="3"/>
      <c r="Q185" s="3"/>
      <c r="R185" s="3"/>
    </row>
    <row r="186" spans="7:18" x14ac:dyDescent="0.25">
      <c r="G186" s="3"/>
      <c r="H186" s="3"/>
      <c r="I186" s="3"/>
      <c r="J186" s="3"/>
      <c r="K186" s="3"/>
      <c r="L186" s="3"/>
      <c r="M186" s="3"/>
      <c r="N186" s="3"/>
      <c r="O186" s="3"/>
      <c r="P186" s="3"/>
      <c r="Q186" s="3"/>
      <c r="R186" s="3"/>
    </row>
    <row r="187" spans="7:18" x14ac:dyDescent="0.25">
      <c r="G187" s="3"/>
      <c r="H187" s="3"/>
      <c r="I187" s="3"/>
      <c r="J187" s="3"/>
      <c r="K187" s="3"/>
      <c r="L187" s="3"/>
      <c r="M187" s="3"/>
      <c r="N187" s="3"/>
      <c r="O187" s="3"/>
      <c r="P187" s="3"/>
      <c r="Q187" s="3"/>
      <c r="R187" s="3"/>
    </row>
    <row r="188" spans="7:18" x14ac:dyDescent="0.25">
      <c r="G188" s="3"/>
      <c r="H188" s="3"/>
      <c r="I188" s="3"/>
      <c r="J188" s="3"/>
      <c r="K188" s="3"/>
      <c r="L188" s="3"/>
      <c r="M188" s="3"/>
      <c r="N188" s="3"/>
      <c r="O188" s="3"/>
      <c r="P188" s="3"/>
      <c r="Q188" s="3"/>
      <c r="R188" s="3"/>
    </row>
    <row r="189" spans="7:18" x14ac:dyDescent="0.25">
      <c r="G189" s="3"/>
      <c r="H189" s="3"/>
      <c r="I189" s="3"/>
      <c r="J189" s="3"/>
      <c r="K189" s="3"/>
      <c r="L189" s="3"/>
      <c r="M189" s="3"/>
      <c r="N189" s="3"/>
      <c r="O189" s="3"/>
      <c r="P189" s="3"/>
      <c r="Q189" s="3"/>
      <c r="R189" s="3"/>
    </row>
    <row r="190" spans="7:18" x14ac:dyDescent="0.25">
      <c r="G190" s="3"/>
      <c r="H190" s="3"/>
      <c r="I190" s="3"/>
      <c r="J190" s="3"/>
      <c r="K190" s="3"/>
      <c r="L190" s="3"/>
      <c r="M190" s="3"/>
      <c r="N190" s="3"/>
      <c r="O190" s="3"/>
      <c r="P190" s="3"/>
      <c r="Q190" s="3"/>
      <c r="R190" s="3"/>
    </row>
    <row r="191" spans="7:18" x14ac:dyDescent="0.25">
      <c r="G191" s="3"/>
      <c r="H191" s="3"/>
      <c r="I191" s="3"/>
      <c r="J191" s="3"/>
      <c r="K191" s="3"/>
      <c r="L191" s="3"/>
      <c r="M191" s="3"/>
      <c r="N191" s="3"/>
      <c r="O191" s="3"/>
      <c r="P191" s="3"/>
      <c r="Q191" s="3"/>
      <c r="R191" s="3"/>
    </row>
    <row r="192" spans="7:18" x14ac:dyDescent="0.25">
      <c r="G192" s="3"/>
      <c r="H192" s="3"/>
      <c r="I192" s="3"/>
      <c r="J192" s="3"/>
      <c r="K192" s="3"/>
      <c r="L192" s="3"/>
      <c r="M192" s="3"/>
      <c r="N192" s="3"/>
      <c r="O192" s="3"/>
      <c r="P192" s="3"/>
      <c r="Q192" s="3"/>
      <c r="R192" s="3"/>
    </row>
    <row r="193" spans="7:18" x14ac:dyDescent="0.25">
      <c r="G193" s="3"/>
      <c r="H193" s="3"/>
      <c r="I193" s="3"/>
      <c r="J193" s="3"/>
      <c r="K193" s="3"/>
      <c r="L193" s="3"/>
      <c r="M193" s="3"/>
      <c r="N193" s="3"/>
      <c r="O193" s="3"/>
      <c r="P193" s="3"/>
      <c r="Q193" s="3"/>
      <c r="R193" s="3"/>
    </row>
    <row r="194" spans="7:18" x14ac:dyDescent="0.25">
      <c r="G194" s="3"/>
      <c r="H194" s="3"/>
      <c r="I194" s="3"/>
      <c r="J194" s="3"/>
      <c r="K194" s="3"/>
      <c r="L194" s="3"/>
      <c r="M194" s="3"/>
      <c r="N194" s="3"/>
      <c r="O194" s="3"/>
      <c r="P194" s="3"/>
      <c r="Q194" s="3"/>
      <c r="R194" s="3"/>
    </row>
    <row r="195" spans="7:18" x14ac:dyDescent="0.25">
      <c r="G195" s="3"/>
      <c r="H195" s="3"/>
      <c r="I195" s="3"/>
      <c r="J195" s="3"/>
      <c r="K195" s="3"/>
      <c r="L195" s="3"/>
      <c r="M195" s="3"/>
      <c r="N195" s="3"/>
      <c r="O195" s="3"/>
      <c r="P195" s="3"/>
      <c r="Q195" s="3"/>
      <c r="R195" s="3"/>
    </row>
    <row r="196" spans="7:18" x14ac:dyDescent="0.25">
      <c r="G196" s="3"/>
      <c r="H196" s="3"/>
      <c r="I196" s="3"/>
      <c r="J196" s="3"/>
      <c r="K196" s="3"/>
      <c r="L196" s="3"/>
      <c r="M196" s="3"/>
      <c r="N196" s="3"/>
      <c r="O196" s="3"/>
      <c r="P196" s="3"/>
      <c r="Q196" s="3"/>
      <c r="R196" s="3"/>
    </row>
    <row r="197" spans="7:18" x14ac:dyDescent="0.25">
      <c r="G197" s="3"/>
      <c r="H197" s="3"/>
      <c r="I197" s="3"/>
      <c r="J197" s="3"/>
      <c r="K197" s="3"/>
      <c r="L197" s="3"/>
      <c r="M197" s="3"/>
      <c r="N197" s="3"/>
      <c r="O197" s="3"/>
      <c r="P197" s="3"/>
      <c r="Q197" s="3"/>
      <c r="R197" s="3"/>
    </row>
    <row r="198" spans="7:18" x14ac:dyDescent="0.25">
      <c r="G198" s="3"/>
      <c r="H198" s="3"/>
      <c r="I198" s="3"/>
      <c r="J198" s="3"/>
      <c r="K198" s="3"/>
      <c r="L198" s="3"/>
      <c r="M198" s="3"/>
      <c r="N198" s="3"/>
      <c r="O198" s="3"/>
      <c r="P198" s="3"/>
      <c r="Q198" s="3"/>
      <c r="R198" s="3"/>
    </row>
    <row r="199" spans="7:18" x14ac:dyDescent="0.25">
      <c r="G199" s="3"/>
      <c r="H199" s="3"/>
      <c r="I199" s="3"/>
      <c r="J199" s="3"/>
      <c r="K199" s="3"/>
      <c r="L199" s="3"/>
      <c r="M199" s="3"/>
      <c r="N199" s="3"/>
      <c r="O199" s="3"/>
      <c r="P199" s="3"/>
      <c r="Q199" s="3"/>
      <c r="R199" s="3"/>
    </row>
    <row r="200" spans="7:18" x14ac:dyDescent="0.25">
      <c r="G200" s="3"/>
      <c r="H200" s="3"/>
      <c r="I200" s="3"/>
      <c r="J200" s="3"/>
      <c r="K200" s="3"/>
      <c r="L200" s="3"/>
      <c r="M200" s="3"/>
      <c r="N200" s="3"/>
      <c r="O200" s="3"/>
      <c r="P200" s="3"/>
      <c r="Q200" s="3"/>
      <c r="R200" s="3"/>
    </row>
    <row r="201" spans="7:18" x14ac:dyDescent="0.25">
      <c r="G201" s="3"/>
      <c r="H201" s="3"/>
      <c r="I201" s="3"/>
      <c r="J201" s="3"/>
      <c r="K201" s="3"/>
      <c r="L201" s="3"/>
      <c r="M201" s="3"/>
      <c r="N201" s="3"/>
      <c r="O201" s="3"/>
      <c r="P201" s="3"/>
      <c r="Q201" s="3"/>
      <c r="R201" s="3"/>
    </row>
    <row r="202" spans="7:18" x14ac:dyDescent="0.25">
      <c r="G202" s="3"/>
      <c r="H202" s="3"/>
      <c r="I202" s="3"/>
      <c r="J202" s="3"/>
      <c r="K202" s="3"/>
      <c r="L202" s="3"/>
      <c r="M202" s="3"/>
      <c r="N202" s="3"/>
      <c r="O202" s="3"/>
      <c r="P202" s="3"/>
      <c r="Q202" s="3"/>
      <c r="R202" s="3"/>
    </row>
    <row r="203" spans="7:18" x14ac:dyDescent="0.25">
      <c r="G203" s="3"/>
      <c r="H203" s="3"/>
      <c r="I203" s="3"/>
      <c r="J203" s="3"/>
      <c r="K203" s="3"/>
      <c r="L203" s="3"/>
      <c r="M203" s="3"/>
      <c r="N203" s="3"/>
      <c r="O203" s="3"/>
      <c r="P203" s="3"/>
      <c r="Q203" s="3"/>
      <c r="R203" s="3"/>
    </row>
    <row r="204" spans="7:18" x14ac:dyDescent="0.25">
      <c r="G204" s="3"/>
      <c r="H204" s="3"/>
      <c r="I204" s="3"/>
      <c r="J204" s="3"/>
      <c r="K204" s="3"/>
      <c r="L204" s="3"/>
      <c r="M204" s="3"/>
      <c r="N204" s="3"/>
      <c r="O204" s="3"/>
      <c r="P204" s="3"/>
      <c r="Q204" s="3"/>
      <c r="R204" s="3"/>
    </row>
    <row r="205" spans="7:18" x14ac:dyDescent="0.25">
      <c r="G205" s="3"/>
      <c r="H205" s="3"/>
      <c r="I205" s="3"/>
      <c r="J205" s="3"/>
      <c r="K205" s="3"/>
      <c r="L205" s="3"/>
      <c r="M205" s="3"/>
      <c r="N205" s="3"/>
      <c r="O205" s="3"/>
      <c r="P205" s="3"/>
      <c r="Q205" s="3"/>
      <c r="R205" s="3"/>
    </row>
    <row r="206" spans="7:18" x14ac:dyDescent="0.25">
      <c r="G206" s="3"/>
      <c r="H206" s="3"/>
      <c r="I206" s="3"/>
      <c r="J206" s="3"/>
      <c r="K206" s="3"/>
      <c r="L206" s="3"/>
      <c r="M206" s="3"/>
      <c r="N206" s="3"/>
      <c r="O206" s="3"/>
      <c r="P206" s="3"/>
      <c r="Q206" s="3"/>
      <c r="R206" s="3"/>
    </row>
    <row r="207" spans="7:18" x14ac:dyDescent="0.25">
      <c r="G207" s="3"/>
      <c r="H207" s="3"/>
      <c r="I207" s="3"/>
      <c r="J207" s="3"/>
      <c r="K207" s="3"/>
      <c r="L207" s="3"/>
      <c r="M207" s="3"/>
      <c r="N207" s="3"/>
      <c r="O207" s="3"/>
      <c r="P207" s="3"/>
      <c r="Q207" s="3"/>
      <c r="R207" s="3"/>
    </row>
    <row r="208" spans="7:18" x14ac:dyDescent="0.25">
      <c r="G208" s="3"/>
      <c r="H208" s="3"/>
      <c r="I208" s="3"/>
      <c r="J208" s="3"/>
      <c r="K208" s="3"/>
      <c r="L208" s="3"/>
      <c r="M208" s="3"/>
      <c r="N208" s="3"/>
      <c r="O208" s="3"/>
      <c r="P208" s="3"/>
      <c r="Q208" s="3"/>
      <c r="R208" s="3"/>
    </row>
    <row r="209" spans="7:18" x14ac:dyDescent="0.25">
      <c r="G209" s="3"/>
      <c r="H209" s="3"/>
      <c r="I209" s="3"/>
      <c r="J209" s="3"/>
      <c r="K209" s="3"/>
      <c r="L209" s="3"/>
      <c r="M209" s="3"/>
      <c r="N209" s="3"/>
      <c r="O209" s="3"/>
      <c r="P209" s="3"/>
      <c r="Q209" s="3"/>
      <c r="R209" s="3"/>
    </row>
    <row r="210" spans="7:18" x14ac:dyDescent="0.25">
      <c r="G210" s="3"/>
      <c r="H210" s="3"/>
      <c r="I210" s="3"/>
      <c r="J210" s="3"/>
      <c r="K210" s="3"/>
      <c r="L210" s="3"/>
      <c r="M210" s="3"/>
      <c r="N210" s="3"/>
      <c r="O210" s="3"/>
      <c r="P210" s="3"/>
      <c r="Q210" s="3"/>
      <c r="R210" s="3"/>
    </row>
    <row r="211" spans="7:18" x14ac:dyDescent="0.25">
      <c r="G211" s="3"/>
      <c r="H211" s="3"/>
      <c r="I211" s="3"/>
      <c r="J211" s="3"/>
      <c r="K211" s="3"/>
      <c r="L211" s="3"/>
      <c r="M211" s="3"/>
      <c r="N211" s="3"/>
      <c r="O211" s="3"/>
      <c r="P211" s="3"/>
      <c r="Q211" s="3"/>
      <c r="R211" s="3"/>
    </row>
    <row r="212" spans="7:18" x14ac:dyDescent="0.25">
      <c r="G212" s="3"/>
      <c r="H212" s="3"/>
      <c r="I212" s="3"/>
      <c r="J212" s="3"/>
      <c r="K212" s="3"/>
      <c r="L212" s="3"/>
      <c r="M212" s="3"/>
      <c r="N212" s="3"/>
      <c r="O212" s="3"/>
      <c r="P212" s="3"/>
      <c r="Q212" s="3"/>
      <c r="R212" s="3"/>
    </row>
    <row r="213" spans="7:18" x14ac:dyDescent="0.25">
      <c r="G213" s="3"/>
      <c r="H213" s="3"/>
      <c r="I213" s="3"/>
      <c r="J213" s="3"/>
      <c r="K213" s="3"/>
      <c r="L213" s="3"/>
      <c r="M213" s="3"/>
      <c r="N213" s="3"/>
      <c r="O213" s="3"/>
      <c r="P213" s="3"/>
      <c r="Q213" s="3"/>
      <c r="R213" s="3"/>
    </row>
    <row r="214" spans="7:18" x14ac:dyDescent="0.25">
      <c r="G214" s="3"/>
      <c r="H214" s="3"/>
      <c r="I214" s="3"/>
      <c r="J214" s="3"/>
      <c r="K214" s="3"/>
      <c r="L214" s="3"/>
      <c r="M214" s="3"/>
      <c r="N214" s="3"/>
      <c r="O214" s="3"/>
      <c r="P214" s="3"/>
      <c r="Q214" s="3"/>
      <c r="R214" s="3"/>
    </row>
    <row r="215" spans="7:18" x14ac:dyDescent="0.25">
      <c r="G215" s="3"/>
      <c r="H215" s="3"/>
      <c r="I215" s="3"/>
      <c r="J215" s="3"/>
      <c r="K215" s="3"/>
      <c r="L215" s="3"/>
      <c r="M215" s="3"/>
      <c r="N215" s="3"/>
      <c r="O215" s="3"/>
      <c r="P215" s="3"/>
      <c r="Q215" s="3"/>
      <c r="R215" s="3"/>
    </row>
    <row r="216" spans="7:18" x14ac:dyDescent="0.25">
      <c r="G216" s="3"/>
      <c r="H216" s="3"/>
      <c r="I216" s="3"/>
      <c r="J216" s="3"/>
      <c r="K216" s="3"/>
      <c r="L216" s="3"/>
      <c r="M216" s="3"/>
      <c r="N216" s="3"/>
      <c r="O216" s="3"/>
      <c r="P216" s="3"/>
      <c r="Q216" s="3"/>
      <c r="R216" s="3"/>
    </row>
    <row r="217" spans="7:18" x14ac:dyDescent="0.25">
      <c r="G217" s="3"/>
      <c r="H217" s="3"/>
      <c r="I217" s="3"/>
      <c r="J217" s="3"/>
      <c r="K217" s="3"/>
      <c r="L217" s="3"/>
      <c r="M217" s="3"/>
      <c r="N217" s="3"/>
      <c r="O217" s="3"/>
      <c r="P217" s="3"/>
      <c r="Q217" s="3"/>
      <c r="R217" s="3"/>
    </row>
    <row r="218" spans="7:18" x14ac:dyDescent="0.25">
      <c r="G218" s="3"/>
      <c r="H218" s="3"/>
      <c r="I218" s="3"/>
      <c r="J218" s="3"/>
      <c r="K218" s="3"/>
      <c r="L218" s="3"/>
      <c r="M218" s="3"/>
      <c r="N218" s="3"/>
      <c r="O218" s="3"/>
      <c r="P218" s="3"/>
      <c r="Q218" s="3"/>
      <c r="R218" s="3"/>
    </row>
    <row r="219" spans="7:18" x14ac:dyDescent="0.25">
      <c r="G219" s="3"/>
      <c r="H219" s="3"/>
      <c r="I219" s="3"/>
      <c r="J219" s="3"/>
      <c r="K219" s="3"/>
      <c r="L219" s="3"/>
      <c r="M219" s="3"/>
      <c r="N219" s="3"/>
      <c r="O219" s="3"/>
      <c r="P219" s="3"/>
      <c r="Q219" s="3"/>
      <c r="R219" s="3"/>
    </row>
    <row r="220" spans="7:18" x14ac:dyDescent="0.25">
      <c r="G220" s="3"/>
      <c r="H220" s="3"/>
      <c r="I220" s="3"/>
      <c r="J220" s="3"/>
      <c r="K220" s="3"/>
      <c r="L220" s="3"/>
      <c r="M220" s="3"/>
      <c r="N220" s="3"/>
      <c r="O220" s="3"/>
      <c r="P220" s="3"/>
      <c r="Q220" s="3"/>
      <c r="R220" s="3"/>
    </row>
    <row r="221" spans="7:18" x14ac:dyDescent="0.25">
      <c r="G221" s="3"/>
      <c r="H221" s="3"/>
      <c r="I221" s="3"/>
      <c r="J221" s="3"/>
      <c r="K221" s="3"/>
      <c r="L221" s="3"/>
      <c r="M221" s="3"/>
      <c r="N221" s="3"/>
      <c r="O221" s="3"/>
      <c r="P221" s="3"/>
      <c r="Q221" s="3"/>
      <c r="R221" s="3"/>
    </row>
    <row r="222" spans="7:18" x14ac:dyDescent="0.25">
      <c r="G222" s="3"/>
      <c r="H222" s="3"/>
      <c r="I222" s="3"/>
      <c r="J222" s="3"/>
      <c r="K222" s="3"/>
      <c r="L222" s="3"/>
      <c r="M222" s="3"/>
      <c r="N222" s="3"/>
      <c r="O222" s="3"/>
      <c r="P222" s="3"/>
      <c r="Q222" s="3"/>
      <c r="R222" s="3"/>
    </row>
    <row r="223" spans="7:18" x14ac:dyDescent="0.25">
      <c r="G223" s="3"/>
      <c r="H223" s="3"/>
      <c r="I223" s="3"/>
      <c r="J223" s="3"/>
      <c r="K223" s="3"/>
      <c r="L223" s="3"/>
      <c r="M223" s="3"/>
      <c r="N223" s="3"/>
      <c r="O223" s="3"/>
      <c r="P223" s="3"/>
      <c r="Q223" s="3"/>
      <c r="R223" s="3"/>
    </row>
    <row r="224" spans="7:18" x14ac:dyDescent="0.25">
      <c r="G224" s="3"/>
      <c r="H224" s="3"/>
      <c r="I224" s="3"/>
      <c r="J224" s="3"/>
      <c r="K224" s="3"/>
      <c r="L224" s="3"/>
      <c r="M224" s="3"/>
      <c r="N224" s="3"/>
      <c r="O224" s="3"/>
      <c r="P224" s="3"/>
      <c r="Q224" s="3"/>
      <c r="R224" s="3"/>
    </row>
    <row r="225" spans="7:18" x14ac:dyDescent="0.25">
      <c r="G225" s="3"/>
      <c r="H225" s="3"/>
      <c r="I225" s="3"/>
      <c r="J225" s="3"/>
      <c r="K225" s="3"/>
      <c r="L225" s="3"/>
      <c r="M225" s="3"/>
      <c r="N225" s="3"/>
      <c r="O225" s="3"/>
      <c r="P225" s="3"/>
      <c r="Q225" s="3"/>
      <c r="R225" s="3"/>
    </row>
    <row r="226" spans="7:18" x14ac:dyDescent="0.25">
      <c r="G226" s="3"/>
      <c r="H226" s="3"/>
      <c r="I226" s="3"/>
      <c r="J226" s="3"/>
      <c r="K226" s="3"/>
      <c r="L226" s="3"/>
      <c r="M226" s="3"/>
      <c r="N226" s="3"/>
      <c r="O226" s="3"/>
      <c r="P226" s="3"/>
      <c r="Q226" s="3"/>
      <c r="R226" s="3"/>
    </row>
    <row r="227" spans="7:18" x14ac:dyDescent="0.25">
      <c r="G227" s="3"/>
      <c r="H227" s="3"/>
      <c r="I227" s="3"/>
      <c r="J227" s="3"/>
      <c r="K227" s="3"/>
      <c r="L227" s="3"/>
      <c r="M227" s="3"/>
      <c r="N227" s="3"/>
      <c r="O227" s="3"/>
      <c r="P227" s="3"/>
      <c r="Q227" s="3"/>
      <c r="R227" s="3"/>
    </row>
    <row r="228" spans="7:18" x14ac:dyDescent="0.25">
      <c r="G228" s="3"/>
      <c r="H228" s="3"/>
      <c r="I228" s="3"/>
      <c r="J228" s="3"/>
      <c r="K228" s="3"/>
      <c r="L228" s="3"/>
      <c r="M228" s="3"/>
      <c r="N228" s="3"/>
      <c r="O228" s="3"/>
      <c r="P228" s="3"/>
      <c r="Q228" s="3"/>
      <c r="R228" s="3"/>
    </row>
    <row r="229" spans="7:18" x14ac:dyDescent="0.25">
      <c r="G229" s="3"/>
      <c r="H229" s="3"/>
      <c r="I229" s="3"/>
      <c r="J229" s="3"/>
      <c r="K229" s="3"/>
      <c r="L229" s="3"/>
      <c r="M229" s="3"/>
      <c r="N229" s="3"/>
      <c r="O229" s="3"/>
      <c r="P229" s="3"/>
      <c r="Q229" s="3"/>
      <c r="R229" s="3"/>
    </row>
    <row r="230" spans="7:18" x14ac:dyDescent="0.25">
      <c r="G230" s="3"/>
      <c r="H230" s="3"/>
      <c r="I230" s="3"/>
      <c r="J230" s="3"/>
      <c r="K230" s="3"/>
      <c r="L230" s="3"/>
      <c r="M230" s="3"/>
      <c r="N230" s="3"/>
      <c r="O230" s="3"/>
      <c r="P230" s="3"/>
      <c r="Q230" s="3"/>
      <c r="R230" s="3"/>
    </row>
    <row r="231" spans="7:18" x14ac:dyDescent="0.25">
      <c r="G231" s="3"/>
      <c r="H231" s="3"/>
      <c r="I231" s="3"/>
      <c r="J231" s="3"/>
      <c r="K231" s="3"/>
      <c r="L231" s="3"/>
      <c r="M231" s="3"/>
      <c r="N231" s="3"/>
      <c r="O231" s="3"/>
      <c r="P231" s="3"/>
      <c r="Q231" s="3"/>
      <c r="R231" s="3"/>
    </row>
    <row r="232" spans="7:18" x14ac:dyDescent="0.25">
      <c r="G232" s="3"/>
      <c r="H232" s="3"/>
      <c r="I232" s="3"/>
      <c r="J232" s="3"/>
      <c r="K232" s="3"/>
      <c r="L232" s="3"/>
      <c r="M232" s="3"/>
      <c r="N232" s="3"/>
      <c r="O232" s="3"/>
      <c r="P232" s="3"/>
      <c r="Q232" s="3"/>
      <c r="R232" s="3"/>
    </row>
    <row r="233" spans="7:18" x14ac:dyDescent="0.25">
      <c r="G233" s="3"/>
      <c r="H233" s="3"/>
      <c r="I233" s="3"/>
      <c r="J233" s="3"/>
      <c r="K233" s="3"/>
      <c r="L233" s="3"/>
      <c r="M233" s="3"/>
      <c r="N233" s="3"/>
      <c r="O233" s="3"/>
      <c r="P233" s="3"/>
      <c r="Q233" s="3"/>
      <c r="R233" s="3"/>
    </row>
    <row r="234" spans="7:18" x14ac:dyDescent="0.25">
      <c r="G234" s="3"/>
      <c r="H234" s="3"/>
      <c r="I234" s="3"/>
      <c r="J234" s="3"/>
      <c r="K234" s="3"/>
      <c r="L234" s="3"/>
      <c r="M234" s="3"/>
      <c r="N234" s="3"/>
      <c r="O234" s="3"/>
      <c r="P234" s="3"/>
      <c r="Q234" s="3"/>
      <c r="R234" s="3"/>
    </row>
    <row r="235" spans="7:18" x14ac:dyDescent="0.25">
      <c r="G235" s="3"/>
      <c r="H235" s="3"/>
      <c r="I235" s="3"/>
      <c r="J235" s="3"/>
      <c r="K235" s="3"/>
      <c r="L235" s="3"/>
      <c r="M235" s="3"/>
      <c r="N235" s="3"/>
      <c r="O235" s="3"/>
      <c r="P235" s="3"/>
      <c r="Q235" s="3"/>
      <c r="R235" s="3"/>
    </row>
    <row r="236" spans="7:18" x14ac:dyDescent="0.25">
      <c r="G236" s="3"/>
      <c r="H236" s="3"/>
      <c r="I236" s="3"/>
      <c r="J236" s="3"/>
      <c r="K236" s="3"/>
      <c r="L236" s="3"/>
      <c r="M236" s="3"/>
      <c r="N236" s="3"/>
      <c r="O236" s="3"/>
      <c r="P236" s="3"/>
      <c r="Q236" s="3"/>
      <c r="R236" s="3"/>
    </row>
    <row r="237" spans="7:18" x14ac:dyDescent="0.25">
      <c r="G237" s="3"/>
      <c r="H237" s="3"/>
      <c r="I237" s="3"/>
      <c r="J237" s="3"/>
      <c r="K237" s="3"/>
      <c r="L237" s="3"/>
      <c r="M237" s="3"/>
      <c r="N237" s="3"/>
      <c r="O237" s="3"/>
      <c r="P237" s="3"/>
      <c r="Q237" s="3"/>
      <c r="R237" s="3"/>
    </row>
    <row r="238" spans="7:18" x14ac:dyDescent="0.25">
      <c r="G238" s="3"/>
      <c r="H238" s="3"/>
      <c r="I238" s="3"/>
      <c r="J238" s="3"/>
      <c r="K238" s="3"/>
      <c r="L238" s="3"/>
      <c r="M238" s="3"/>
      <c r="N238" s="3"/>
      <c r="O238" s="3"/>
      <c r="P238" s="3"/>
      <c r="Q238" s="3"/>
      <c r="R238" s="3"/>
    </row>
    <row r="239" spans="7:18" x14ac:dyDescent="0.25">
      <c r="G239" s="3"/>
      <c r="H239" s="3"/>
      <c r="I239" s="3"/>
      <c r="J239" s="3"/>
      <c r="K239" s="3"/>
      <c r="L239" s="3"/>
      <c r="M239" s="3"/>
      <c r="N239" s="3"/>
      <c r="O239" s="3"/>
      <c r="P239" s="3"/>
      <c r="Q239" s="3"/>
      <c r="R239" s="3"/>
    </row>
    <row r="240" spans="7:18" x14ac:dyDescent="0.25">
      <c r="G240" s="3"/>
      <c r="H240" s="3"/>
      <c r="I240" s="3"/>
      <c r="J240" s="3"/>
      <c r="K240" s="3"/>
      <c r="L240" s="3"/>
      <c r="M240" s="3"/>
      <c r="N240" s="3"/>
      <c r="O240" s="3"/>
      <c r="P240" s="3"/>
      <c r="Q240" s="3"/>
      <c r="R240" s="3"/>
    </row>
    <row r="241" spans="7:18" x14ac:dyDescent="0.25">
      <c r="G241" s="3"/>
      <c r="H241" s="3"/>
      <c r="I241" s="3"/>
      <c r="J241" s="3"/>
      <c r="K241" s="3"/>
      <c r="L241" s="3"/>
      <c r="M241" s="3"/>
      <c r="N241" s="3"/>
      <c r="O241" s="3"/>
      <c r="P241" s="3"/>
      <c r="Q241" s="3"/>
      <c r="R241" s="3"/>
    </row>
    <row r="242" spans="7:18" x14ac:dyDescent="0.25">
      <c r="G242" s="3"/>
      <c r="H242" s="3"/>
      <c r="I242" s="3"/>
      <c r="J242" s="3"/>
      <c r="K242" s="3"/>
      <c r="L242" s="3"/>
      <c r="M242" s="3"/>
      <c r="N242" s="3"/>
      <c r="O242" s="3"/>
      <c r="P242" s="3"/>
      <c r="Q242" s="3"/>
      <c r="R242" s="3"/>
    </row>
    <row r="243" spans="7:18" x14ac:dyDescent="0.25">
      <c r="G243" s="3"/>
      <c r="H243" s="3"/>
      <c r="I243" s="3"/>
      <c r="J243" s="3"/>
      <c r="K243" s="3"/>
      <c r="L243" s="3"/>
      <c r="M243" s="3"/>
      <c r="N243" s="3"/>
      <c r="O243" s="3"/>
      <c r="P243" s="3"/>
      <c r="Q243" s="3"/>
      <c r="R243" s="3"/>
    </row>
    <row r="244" spans="7:18" x14ac:dyDescent="0.25">
      <c r="G244" s="3"/>
      <c r="H244" s="3"/>
      <c r="I244" s="3"/>
      <c r="J244" s="3"/>
      <c r="K244" s="3"/>
      <c r="L244" s="3"/>
      <c r="M244" s="3"/>
      <c r="N244" s="3"/>
      <c r="O244" s="3"/>
      <c r="P244" s="3"/>
      <c r="Q244" s="3"/>
      <c r="R244" s="3"/>
    </row>
    <row r="245" spans="7:18" x14ac:dyDescent="0.25">
      <c r="G245" s="3"/>
      <c r="H245" s="3"/>
      <c r="I245" s="3"/>
      <c r="J245" s="3"/>
      <c r="K245" s="3"/>
      <c r="L245" s="3"/>
      <c r="M245" s="3"/>
      <c r="N245" s="3"/>
      <c r="O245" s="3"/>
      <c r="P245" s="3"/>
      <c r="Q245" s="3"/>
      <c r="R245" s="3"/>
    </row>
    <row r="246" spans="7:18" x14ac:dyDescent="0.25">
      <c r="G246" s="3"/>
      <c r="H246" s="3"/>
      <c r="I246" s="3"/>
      <c r="J246" s="3"/>
      <c r="K246" s="3"/>
      <c r="L246" s="3"/>
      <c r="M246" s="3"/>
      <c r="N246" s="3"/>
      <c r="O246" s="3"/>
      <c r="P246" s="3"/>
      <c r="Q246" s="3"/>
      <c r="R246" s="3"/>
    </row>
    <row r="247" spans="7:18" x14ac:dyDescent="0.25">
      <c r="G247" s="3"/>
      <c r="H247" s="3"/>
      <c r="I247" s="3"/>
      <c r="J247" s="3"/>
      <c r="K247" s="3"/>
      <c r="L247" s="3"/>
      <c r="M247" s="3"/>
      <c r="N247" s="3"/>
      <c r="O247" s="3"/>
      <c r="P247" s="3"/>
      <c r="Q247" s="3"/>
      <c r="R247" s="3"/>
    </row>
    <row r="248" spans="7:18" x14ac:dyDescent="0.25">
      <c r="G248" s="3"/>
      <c r="H248" s="3"/>
      <c r="I248" s="3"/>
      <c r="J248" s="3"/>
      <c r="K248" s="3"/>
      <c r="L248" s="3"/>
      <c r="M248" s="3"/>
      <c r="N248" s="3"/>
      <c r="O248" s="3"/>
      <c r="P248" s="3"/>
      <c r="Q248" s="3"/>
      <c r="R248" s="3"/>
    </row>
    <row r="249" spans="7:18" x14ac:dyDescent="0.25">
      <c r="G249" s="3"/>
      <c r="H249" s="3"/>
      <c r="I249" s="3"/>
      <c r="J249" s="3"/>
      <c r="K249" s="3"/>
      <c r="L249" s="3"/>
      <c r="M249" s="3"/>
      <c r="N249" s="3"/>
      <c r="O249" s="3"/>
      <c r="P249" s="3"/>
      <c r="Q249" s="3"/>
      <c r="R249" s="3"/>
    </row>
    <row r="250" spans="7:18" x14ac:dyDescent="0.25">
      <c r="G250" s="3"/>
      <c r="H250" s="3"/>
      <c r="I250" s="3"/>
      <c r="J250" s="3"/>
      <c r="K250" s="3"/>
      <c r="L250" s="3"/>
      <c r="M250" s="3"/>
      <c r="N250" s="3"/>
      <c r="O250" s="3"/>
      <c r="P250" s="3"/>
      <c r="Q250" s="3"/>
      <c r="R250" s="3"/>
    </row>
    <row r="251" spans="7:18" x14ac:dyDescent="0.25">
      <c r="G251" s="3"/>
      <c r="H251" s="3"/>
      <c r="I251" s="3"/>
      <c r="J251" s="3"/>
      <c r="K251" s="3"/>
      <c r="L251" s="3"/>
      <c r="M251" s="3"/>
      <c r="N251" s="3"/>
      <c r="O251" s="3"/>
      <c r="P251" s="3"/>
      <c r="Q251" s="3"/>
      <c r="R251" s="3"/>
    </row>
    <row r="252" spans="7:18" x14ac:dyDescent="0.25">
      <c r="G252" s="3"/>
      <c r="H252" s="3"/>
      <c r="I252" s="3"/>
      <c r="J252" s="3"/>
      <c r="K252" s="3"/>
      <c r="L252" s="3"/>
      <c r="M252" s="3"/>
      <c r="N252" s="3"/>
      <c r="O252" s="3"/>
      <c r="P252" s="3"/>
      <c r="Q252" s="3"/>
      <c r="R252" s="3"/>
    </row>
    <row r="253" spans="7:18" x14ac:dyDescent="0.25">
      <c r="G253" s="3"/>
      <c r="H253" s="3"/>
      <c r="I253" s="3"/>
      <c r="J253" s="3"/>
      <c r="K253" s="3"/>
      <c r="L253" s="3"/>
      <c r="M253" s="3"/>
      <c r="N253" s="3"/>
      <c r="O253" s="3"/>
      <c r="P253" s="3"/>
      <c r="Q253" s="3"/>
      <c r="R253" s="3"/>
    </row>
    <row r="254" spans="7:18" x14ac:dyDescent="0.25">
      <c r="G254" s="3"/>
      <c r="H254" s="3"/>
      <c r="I254" s="3"/>
      <c r="J254" s="3"/>
      <c r="K254" s="3"/>
      <c r="L254" s="3"/>
      <c r="M254" s="3"/>
      <c r="N254" s="3"/>
      <c r="O254" s="3"/>
      <c r="P254" s="3"/>
      <c r="Q254" s="3"/>
      <c r="R254" s="3"/>
    </row>
    <row r="255" spans="7:18" x14ac:dyDescent="0.25">
      <c r="G255" s="3"/>
      <c r="H255" s="3"/>
      <c r="I255" s="3"/>
      <c r="J255" s="3"/>
      <c r="K255" s="3"/>
      <c r="L255" s="3"/>
      <c r="M255" s="3"/>
      <c r="N255" s="3"/>
      <c r="O255" s="3"/>
      <c r="P255" s="3"/>
      <c r="Q255" s="3"/>
      <c r="R255" s="3"/>
    </row>
    <row r="256" spans="7:18" x14ac:dyDescent="0.25">
      <c r="G256" s="3"/>
      <c r="H256" s="3"/>
      <c r="I256" s="3"/>
      <c r="J256" s="3"/>
      <c r="K256" s="3"/>
      <c r="L256" s="3"/>
      <c r="M256" s="3"/>
      <c r="N256" s="3"/>
      <c r="O256" s="3"/>
      <c r="P256" s="3"/>
      <c r="Q256" s="3"/>
      <c r="R256" s="3"/>
    </row>
    <row r="257" spans="7:18" x14ac:dyDescent="0.25">
      <c r="G257" s="3"/>
      <c r="H257" s="3"/>
      <c r="I257" s="3"/>
      <c r="J257" s="3"/>
      <c r="K257" s="3"/>
      <c r="L257" s="3"/>
      <c r="M257" s="3"/>
      <c r="N257" s="3"/>
      <c r="O257" s="3"/>
      <c r="P257" s="3"/>
      <c r="Q257" s="3"/>
      <c r="R257" s="3"/>
    </row>
    <row r="258" spans="7:18" x14ac:dyDescent="0.25">
      <c r="G258" s="3"/>
      <c r="H258" s="3"/>
      <c r="I258" s="3"/>
      <c r="J258" s="3"/>
      <c r="K258" s="3"/>
      <c r="L258" s="3"/>
      <c r="M258" s="3"/>
      <c r="N258" s="3"/>
      <c r="O258" s="3"/>
      <c r="P258" s="3"/>
      <c r="Q258" s="3"/>
      <c r="R258" s="3"/>
    </row>
    <row r="259" spans="7:18" x14ac:dyDescent="0.25">
      <c r="G259" s="3"/>
      <c r="H259" s="3"/>
      <c r="I259" s="3"/>
      <c r="J259" s="3"/>
      <c r="K259" s="3"/>
      <c r="L259" s="3"/>
      <c r="M259" s="3"/>
      <c r="N259" s="3"/>
      <c r="O259" s="3"/>
      <c r="P259" s="3"/>
      <c r="Q259" s="3"/>
      <c r="R259" s="3"/>
    </row>
    <row r="260" spans="7:18" x14ac:dyDescent="0.25">
      <c r="G260" s="3"/>
      <c r="H260" s="3"/>
      <c r="I260" s="3"/>
      <c r="J260" s="3"/>
      <c r="K260" s="3"/>
      <c r="L260" s="3"/>
      <c r="M260" s="3"/>
      <c r="N260" s="3"/>
      <c r="O260" s="3"/>
      <c r="P260" s="3"/>
      <c r="Q260" s="3"/>
      <c r="R260" s="3"/>
    </row>
    <row r="261" spans="7:18" x14ac:dyDescent="0.25">
      <c r="G261" s="3"/>
      <c r="H261" s="3"/>
      <c r="I261" s="3"/>
      <c r="J261" s="3"/>
      <c r="K261" s="3"/>
      <c r="L261" s="3"/>
      <c r="M261" s="3"/>
      <c r="N261" s="3"/>
      <c r="O261" s="3"/>
      <c r="P261" s="3"/>
      <c r="Q261" s="3"/>
      <c r="R261" s="3"/>
    </row>
    <row r="262" spans="7:18" x14ac:dyDescent="0.25">
      <c r="G262" s="3"/>
      <c r="H262" s="3"/>
      <c r="I262" s="3"/>
      <c r="J262" s="3"/>
      <c r="K262" s="3"/>
      <c r="L262" s="3"/>
      <c r="M262" s="3"/>
      <c r="N262" s="3"/>
      <c r="O262" s="3"/>
      <c r="P262" s="3"/>
      <c r="Q262" s="3"/>
      <c r="R262" s="3"/>
    </row>
    <row r="263" spans="7:18" x14ac:dyDescent="0.25">
      <c r="G263" s="3"/>
      <c r="H263" s="3"/>
      <c r="I263" s="3"/>
      <c r="J263" s="3"/>
      <c r="K263" s="3"/>
      <c r="L263" s="3"/>
      <c r="M263" s="3"/>
      <c r="N263" s="3"/>
      <c r="O263" s="3"/>
      <c r="P263" s="3"/>
      <c r="Q263" s="3"/>
      <c r="R263" s="3"/>
    </row>
    <row r="264" spans="7:18" x14ac:dyDescent="0.25">
      <c r="G264" s="3"/>
      <c r="H264" s="3"/>
      <c r="I264" s="3"/>
      <c r="J264" s="3"/>
      <c r="K264" s="3"/>
      <c r="L264" s="3"/>
      <c r="M264" s="3"/>
      <c r="N264" s="3"/>
      <c r="O264" s="3"/>
      <c r="P264" s="3"/>
      <c r="Q264" s="3"/>
      <c r="R264" s="3"/>
    </row>
    <row r="265" spans="7:18" x14ac:dyDescent="0.25">
      <c r="G265" s="3"/>
      <c r="H265" s="3"/>
      <c r="I265" s="3"/>
      <c r="J265" s="3"/>
      <c r="K265" s="3"/>
      <c r="L265" s="3"/>
      <c r="M265" s="3"/>
      <c r="N265" s="3"/>
      <c r="O265" s="3"/>
      <c r="P265" s="3"/>
      <c r="Q265" s="3"/>
      <c r="R265" s="3"/>
    </row>
    <row r="266" spans="7:18" x14ac:dyDescent="0.25">
      <c r="G266" s="3"/>
      <c r="H266" s="3"/>
      <c r="I266" s="3"/>
      <c r="J266" s="3"/>
      <c r="K266" s="3"/>
      <c r="L266" s="3"/>
      <c r="M266" s="3"/>
      <c r="N266" s="3"/>
      <c r="O266" s="3"/>
      <c r="P266" s="3"/>
      <c r="Q266" s="3"/>
      <c r="R266" s="3"/>
    </row>
    <row r="267" spans="7:18" x14ac:dyDescent="0.25">
      <c r="G267" s="3"/>
      <c r="H267" s="3"/>
      <c r="I267" s="3"/>
      <c r="J267" s="3"/>
      <c r="K267" s="3"/>
      <c r="L267" s="3"/>
      <c r="M267" s="3"/>
      <c r="N267" s="3"/>
      <c r="O267" s="3"/>
      <c r="P267" s="3"/>
      <c r="Q267" s="3"/>
      <c r="R267" s="3"/>
    </row>
    <row r="268" spans="7:18" x14ac:dyDescent="0.25">
      <c r="G268" s="3"/>
      <c r="H268" s="3"/>
      <c r="I268" s="3"/>
      <c r="J268" s="3"/>
      <c r="K268" s="3"/>
      <c r="L268" s="3"/>
      <c r="M268" s="3"/>
      <c r="N268" s="3"/>
      <c r="O268" s="3"/>
      <c r="P268" s="3"/>
      <c r="Q268" s="3"/>
      <c r="R268" s="3"/>
    </row>
    <row r="269" spans="7:18" x14ac:dyDescent="0.25">
      <c r="G269" s="3"/>
      <c r="H269" s="3"/>
      <c r="I269" s="3"/>
      <c r="J269" s="3"/>
      <c r="K269" s="3"/>
      <c r="L269" s="3"/>
      <c r="M269" s="3"/>
      <c r="N269" s="3"/>
      <c r="O269" s="3"/>
      <c r="P269" s="3"/>
      <c r="Q269" s="3"/>
      <c r="R269" s="3"/>
    </row>
    <row r="270" spans="7:18" x14ac:dyDescent="0.25">
      <c r="G270" s="3"/>
      <c r="H270" s="3"/>
      <c r="I270" s="3"/>
      <c r="J270" s="3"/>
      <c r="K270" s="3"/>
      <c r="L270" s="3"/>
      <c r="M270" s="3"/>
      <c r="N270" s="3"/>
      <c r="O270" s="3"/>
      <c r="P270" s="3"/>
      <c r="Q270" s="3"/>
      <c r="R270" s="3"/>
    </row>
    <row r="271" spans="7:18" x14ac:dyDescent="0.25">
      <c r="G271" s="3"/>
      <c r="H271" s="3"/>
      <c r="I271" s="3"/>
      <c r="J271" s="3"/>
      <c r="K271" s="3"/>
      <c r="L271" s="3"/>
      <c r="M271" s="3"/>
      <c r="N271" s="3"/>
      <c r="O271" s="3"/>
      <c r="P271" s="3"/>
      <c r="Q271" s="3"/>
      <c r="R271" s="3"/>
    </row>
    <row r="272" spans="7:18" x14ac:dyDescent="0.25">
      <c r="G272" s="3"/>
      <c r="H272" s="3"/>
      <c r="I272" s="3"/>
      <c r="J272" s="3"/>
      <c r="K272" s="3"/>
      <c r="L272" s="3"/>
      <c r="M272" s="3"/>
      <c r="N272" s="3"/>
      <c r="O272" s="3"/>
      <c r="P272" s="3"/>
      <c r="Q272" s="3"/>
      <c r="R272" s="3"/>
    </row>
    <row r="273" spans="7:18" x14ac:dyDescent="0.25">
      <c r="G273" s="3"/>
      <c r="H273" s="3"/>
      <c r="I273" s="3"/>
      <c r="J273" s="3"/>
      <c r="K273" s="3"/>
      <c r="L273" s="3"/>
      <c r="M273" s="3"/>
      <c r="N273" s="3"/>
      <c r="O273" s="3"/>
      <c r="P273" s="3"/>
      <c r="Q273" s="3"/>
      <c r="R273" s="3"/>
    </row>
    <row r="274" spans="7:18" x14ac:dyDescent="0.25">
      <c r="G274" s="3"/>
      <c r="H274" s="3"/>
      <c r="I274" s="3"/>
      <c r="J274" s="3"/>
      <c r="K274" s="3"/>
      <c r="L274" s="3"/>
      <c r="M274" s="3"/>
      <c r="N274" s="3"/>
      <c r="O274" s="3"/>
      <c r="P274" s="3"/>
      <c r="Q274" s="3"/>
      <c r="R274" s="3"/>
    </row>
    <row r="275" spans="7:18" x14ac:dyDescent="0.25">
      <c r="G275" s="3"/>
      <c r="H275" s="3"/>
      <c r="I275" s="3"/>
      <c r="J275" s="3"/>
      <c r="K275" s="3"/>
      <c r="L275" s="3"/>
      <c r="M275" s="3"/>
      <c r="N275" s="3"/>
      <c r="O275" s="3"/>
      <c r="P275" s="3"/>
      <c r="Q275" s="3"/>
      <c r="R275" s="3"/>
    </row>
    <row r="276" spans="7:18" x14ac:dyDescent="0.25">
      <c r="G276" s="3"/>
      <c r="H276" s="3"/>
      <c r="I276" s="3"/>
      <c r="J276" s="3"/>
      <c r="K276" s="3"/>
      <c r="L276" s="3"/>
      <c r="M276" s="3"/>
      <c r="N276" s="3"/>
      <c r="O276" s="3"/>
      <c r="P276" s="3"/>
      <c r="Q276" s="3"/>
      <c r="R276" s="3"/>
    </row>
    <row r="277" spans="7:18" x14ac:dyDescent="0.25">
      <c r="G277" s="3"/>
      <c r="H277" s="3"/>
      <c r="I277" s="3"/>
      <c r="J277" s="3"/>
      <c r="K277" s="3"/>
      <c r="L277" s="3"/>
      <c r="M277" s="3"/>
      <c r="N277" s="3"/>
      <c r="O277" s="3"/>
      <c r="P277" s="3"/>
      <c r="Q277" s="3"/>
      <c r="R277" s="3"/>
    </row>
    <row r="278" spans="7:18" x14ac:dyDescent="0.25">
      <c r="G278" s="3"/>
      <c r="H278" s="3"/>
      <c r="I278" s="3"/>
      <c r="J278" s="3"/>
      <c r="K278" s="3"/>
      <c r="L278" s="3"/>
      <c r="M278" s="3"/>
      <c r="N278" s="3"/>
      <c r="O278" s="3"/>
      <c r="P278" s="3"/>
      <c r="Q278" s="3"/>
      <c r="R278" s="3"/>
    </row>
    <row r="279" spans="7:18" x14ac:dyDescent="0.25">
      <c r="G279" s="3"/>
      <c r="H279" s="3"/>
      <c r="I279" s="3"/>
      <c r="J279" s="3"/>
      <c r="K279" s="3"/>
      <c r="L279" s="3"/>
      <c r="M279" s="3"/>
      <c r="N279" s="3"/>
      <c r="O279" s="3"/>
      <c r="P279" s="3"/>
      <c r="Q279" s="3"/>
      <c r="R279" s="3"/>
    </row>
    <row r="280" spans="7:18" x14ac:dyDescent="0.25">
      <c r="G280" s="3"/>
      <c r="H280" s="3"/>
      <c r="I280" s="3"/>
      <c r="J280" s="3"/>
      <c r="K280" s="3"/>
      <c r="L280" s="3"/>
      <c r="M280" s="3"/>
      <c r="N280" s="3"/>
      <c r="O280" s="3"/>
      <c r="P280" s="3"/>
      <c r="Q280" s="3"/>
      <c r="R280" s="3"/>
    </row>
    <row r="281" spans="7:18" x14ac:dyDescent="0.25">
      <c r="G281" s="3"/>
      <c r="H281" s="3"/>
      <c r="I281" s="3"/>
      <c r="J281" s="3"/>
      <c r="K281" s="3"/>
      <c r="L281" s="3"/>
      <c r="M281" s="3"/>
      <c r="N281" s="3"/>
      <c r="O281" s="3"/>
      <c r="P281" s="3"/>
      <c r="Q281" s="3"/>
      <c r="R281" s="3"/>
    </row>
    <row r="282" spans="7:18" x14ac:dyDescent="0.25">
      <c r="G282" s="3"/>
      <c r="H282" s="3"/>
      <c r="I282" s="3"/>
      <c r="J282" s="3"/>
      <c r="K282" s="3"/>
      <c r="L282" s="3"/>
      <c r="M282" s="3"/>
      <c r="N282" s="3"/>
      <c r="O282" s="3"/>
      <c r="P282" s="3"/>
      <c r="Q282" s="3"/>
      <c r="R282" s="3"/>
    </row>
    <row r="283" spans="7:18" x14ac:dyDescent="0.25">
      <c r="G283" s="3"/>
      <c r="H283" s="3"/>
      <c r="I283" s="3"/>
      <c r="J283" s="3"/>
      <c r="K283" s="3"/>
      <c r="L283" s="3"/>
      <c r="M283" s="3"/>
      <c r="N283" s="3"/>
      <c r="O283" s="3"/>
      <c r="P283" s="3"/>
      <c r="Q283" s="3"/>
      <c r="R283" s="3"/>
    </row>
    <row r="284" spans="7:18" x14ac:dyDescent="0.25">
      <c r="G284" s="3"/>
      <c r="H284" s="3"/>
      <c r="I284" s="3"/>
      <c r="J284" s="3"/>
      <c r="K284" s="3"/>
      <c r="L284" s="3"/>
      <c r="M284" s="3"/>
      <c r="N284" s="3"/>
      <c r="O284" s="3"/>
      <c r="P284" s="3"/>
      <c r="Q284" s="3"/>
      <c r="R284" s="3"/>
    </row>
    <row r="285" spans="7:18" x14ac:dyDescent="0.25">
      <c r="G285" s="3"/>
      <c r="H285" s="3"/>
      <c r="I285" s="3"/>
      <c r="J285" s="3"/>
      <c r="K285" s="3"/>
      <c r="L285" s="3"/>
      <c r="M285" s="3"/>
      <c r="N285" s="3"/>
      <c r="O285" s="3"/>
      <c r="P285" s="3"/>
      <c r="Q285" s="3"/>
      <c r="R285" s="3"/>
    </row>
    <row r="286" spans="7:18" x14ac:dyDescent="0.25">
      <c r="G286" s="3"/>
      <c r="H286" s="3"/>
      <c r="I286" s="3"/>
      <c r="J286" s="3"/>
      <c r="K286" s="3"/>
      <c r="L286" s="3"/>
      <c r="M286" s="3"/>
      <c r="N286" s="3"/>
      <c r="O286" s="3"/>
      <c r="P286" s="3"/>
      <c r="Q286" s="3"/>
      <c r="R286" s="3"/>
    </row>
    <row r="287" spans="7:18" x14ac:dyDescent="0.25">
      <c r="G287" s="3"/>
      <c r="H287" s="3"/>
      <c r="I287" s="3"/>
      <c r="J287" s="3"/>
      <c r="K287" s="3"/>
      <c r="L287" s="3"/>
      <c r="M287" s="3"/>
      <c r="N287" s="3"/>
      <c r="O287" s="3"/>
      <c r="P287" s="3"/>
      <c r="Q287" s="3"/>
      <c r="R287" s="3"/>
    </row>
    <row r="288" spans="7:18" x14ac:dyDescent="0.25">
      <c r="G288" s="3"/>
      <c r="H288" s="3"/>
      <c r="I288" s="3"/>
      <c r="J288" s="3"/>
      <c r="K288" s="3"/>
      <c r="L288" s="3"/>
      <c r="M288" s="3"/>
      <c r="N288" s="3"/>
      <c r="O288" s="3"/>
      <c r="P288" s="3"/>
      <c r="Q288" s="3"/>
      <c r="R288" s="3"/>
    </row>
    <row r="289" spans="7:18" x14ac:dyDescent="0.25">
      <c r="G289" s="3"/>
      <c r="H289" s="3"/>
      <c r="I289" s="3"/>
      <c r="J289" s="3"/>
      <c r="K289" s="3"/>
      <c r="L289" s="3"/>
      <c r="M289" s="3"/>
      <c r="N289" s="3"/>
      <c r="O289" s="3"/>
      <c r="P289" s="3"/>
      <c r="Q289" s="3"/>
      <c r="R289" s="3"/>
    </row>
    <row r="290" spans="7:18" x14ac:dyDescent="0.25">
      <c r="G290" s="3"/>
      <c r="H290" s="3"/>
      <c r="I290" s="3"/>
      <c r="J290" s="3"/>
      <c r="K290" s="3"/>
      <c r="L290" s="3"/>
      <c r="M290" s="3"/>
      <c r="N290" s="3"/>
      <c r="O290" s="3"/>
      <c r="P290" s="3"/>
      <c r="Q290" s="3"/>
      <c r="R290" s="3"/>
    </row>
    <row r="291" spans="7:18" x14ac:dyDescent="0.25">
      <c r="G291" s="3"/>
      <c r="H291" s="3"/>
      <c r="I291" s="3"/>
      <c r="J291" s="3"/>
      <c r="K291" s="3"/>
      <c r="L291" s="3"/>
      <c r="M291" s="3"/>
      <c r="N291" s="3"/>
      <c r="O291" s="3"/>
      <c r="P291" s="3"/>
      <c r="Q291" s="3"/>
      <c r="R291" s="3"/>
    </row>
    <row r="292" spans="7:18" x14ac:dyDescent="0.25">
      <c r="G292" s="3"/>
      <c r="H292" s="3"/>
      <c r="I292" s="3"/>
      <c r="J292" s="3"/>
      <c r="K292" s="3"/>
      <c r="L292" s="3"/>
      <c r="M292" s="3"/>
      <c r="N292" s="3"/>
      <c r="O292" s="3"/>
      <c r="P292" s="3"/>
      <c r="Q292" s="3"/>
      <c r="R292" s="3"/>
    </row>
    <row r="293" spans="7:18" x14ac:dyDescent="0.25">
      <c r="G293" s="3"/>
      <c r="H293" s="3"/>
      <c r="I293" s="3"/>
      <c r="J293" s="3"/>
      <c r="K293" s="3"/>
      <c r="L293" s="3"/>
      <c r="M293" s="3"/>
      <c r="N293" s="3"/>
      <c r="O293" s="3"/>
      <c r="P293" s="3"/>
      <c r="Q293" s="3"/>
      <c r="R293" s="3"/>
    </row>
    <row r="294" spans="7:18" x14ac:dyDescent="0.25">
      <c r="G294" s="3"/>
      <c r="H294" s="3"/>
      <c r="I294" s="3"/>
      <c r="J294" s="3"/>
      <c r="K294" s="3"/>
      <c r="L294" s="3"/>
      <c r="M294" s="3"/>
      <c r="N294" s="3"/>
      <c r="O294" s="3"/>
      <c r="P294" s="3"/>
      <c r="Q294" s="3"/>
      <c r="R294" s="3"/>
    </row>
    <row r="295" spans="7:18" x14ac:dyDescent="0.25">
      <c r="G295" s="3"/>
      <c r="H295" s="3"/>
      <c r="I295" s="3"/>
      <c r="J295" s="3"/>
      <c r="K295" s="3"/>
      <c r="L295" s="3"/>
      <c r="M295" s="3"/>
      <c r="N295" s="3"/>
      <c r="O295" s="3"/>
      <c r="P295" s="3"/>
      <c r="Q295" s="3"/>
      <c r="R295" s="3"/>
    </row>
    <row r="296" spans="7:18" x14ac:dyDescent="0.25">
      <c r="G296" s="3"/>
      <c r="H296" s="3"/>
      <c r="I296" s="3"/>
      <c r="J296" s="3"/>
      <c r="K296" s="3"/>
      <c r="L296" s="3"/>
      <c r="M296" s="3"/>
      <c r="N296" s="3"/>
      <c r="O296" s="3"/>
      <c r="P296" s="3"/>
      <c r="Q296" s="3"/>
      <c r="R296" s="3"/>
    </row>
    <row r="297" spans="7:18" x14ac:dyDescent="0.25">
      <c r="G297" s="3"/>
      <c r="H297" s="3"/>
      <c r="I297" s="3"/>
      <c r="J297" s="3"/>
      <c r="K297" s="3"/>
      <c r="L297" s="3"/>
      <c r="M297" s="3"/>
      <c r="N297" s="3"/>
      <c r="O297" s="3"/>
      <c r="P297" s="3"/>
      <c r="Q297" s="3"/>
      <c r="R297" s="3"/>
    </row>
    <row r="298" spans="7:18" x14ac:dyDescent="0.25">
      <c r="G298" s="3"/>
      <c r="H298" s="3"/>
      <c r="I298" s="3"/>
      <c r="J298" s="3"/>
      <c r="K298" s="3"/>
      <c r="L298" s="3"/>
      <c r="M298" s="3"/>
      <c r="N298" s="3"/>
      <c r="O298" s="3"/>
      <c r="P298" s="3"/>
      <c r="Q298" s="3"/>
      <c r="R298" s="3"/>
    </row>
    <row r="299" spans="7:18" x14ac:dyDescent="0.25">
      <c r="G299" s="3"/>
      <c r="H299" s="3"/>
      <c r="I299" s="3"/>
      <c r="J299" s="3"/>
      <c r="K299" s="3"/>
      <c r="L299" s="3"/>
      <c r="M299" s="3"/>
      <c r="N299" s="3"/>
      <c r="O299" s="3"/>
      <c r="P299" s="3"/>
      <c r="Q299" s="3"/>
      <c r="R299" s="3"/>
    </row>
    <row r="300" spans="7:18" x14ac:dyDescent="0.25">
      <c r="G300" s="3"/>
      <c r="H300" s="3"/>
      <c r="I300" s="3"/>
      <c r="J300" s="3"/>
      <c r="K300" s="3"/>
      <c r="L300" s="3"/>
      <c r="M300" s="3"/>
      <c r="N300" s="3"/>
      <c r="O300" s="3"/>
      <c r="P300" s="3"/>
      <c r="Q300" s="3"/>
      <c r="R300" s="3"/>
    </row>
    <row r="301" spans="7:18" x14ac:dyDescent="0.25">
      <c r="G301" s="3"/>
      <c r="H301" s="3"/>
      <c r="I301" s="3"/>
      <c r="J301" s="3"/>
      <c r="K301" s="3"/>
      <c r="L301" s="3"/>
      <c r="M301" s="3"/>
      <c r="N301" s="3"/>
      <c r="O301" s="3"/>
      <c r="P301" s="3"/>
      <c r="Q301" s="3"/>
      <c r="R301" s="3"/>
    </row>
    <row r="302" spans="7:18" x14ac:dyDescent="0.25">
      <c r="G302" s="3"/>
      <c r="H302" s="3"/>
      <c r="I302" s="3"/>
      <c r="J302" s="3"/>
      <c r="K302" s="3"/>
      <c r="L302" s="3"/>
      <c r="M302" s="3"/>
      <c r="N302" s="3"/>
      <c r="O302" s="3"/>
      <c r="P302" s="3"/>
      <c r="Q302" s="3"/>
      <c r="R302" s="3"/>
    </row>
    <row r="303" spans="7:18" x14ac:dyDescent="0.25">
      <c r="G303" s="3"/>
      <c r="H303" s="3"/>
      <c r="I303" s="3"/>
      <c r="J303" s="3"/>
      <c r="K303" s="3"/>
      <c r="L303" s="3"/>
      <c r="M303" s="3"/>
      <c r="N303" s="3"/>
      <c r="O303" s="3"/>
      <c r="P303" s="3"/>
      <c r="Q303" s="3"/>
      <c r="R303" s="3"/>
    </row>
    <row r="304" spans="7:18" x14ac:dyDescent="0.25">
      <c r="G304" s="3"/>
      <c r="H304" s="3"/>
      <c r="I304" s="3"/>
      <c r="J304" s="3"/>
      <c r="K304" s="3"/>
      <c r="L304" s="3"/>
      <c r="M304" s="3"/>
      <c r="N304" s="3"/>
      <c r="O304" s="3"/>
      <c r="P304" s="3"/>
      <c r="Q304" s="3"/>
      <c r="R304" s="3"/>
    </row>
    <row r="305" spans="7:18" x14ac:dyDescent="0.25">
      <c r="G305" s="3"/>
      <c r="H305" s="3"/>
      <c r="I305" s="3"/>
      <c r="J305" s="3"/>
      <c r="K305" s="3"/>
      <c r="L305" s="3"/>
      <c r="M305" s="3"/>
      <c r="N305" s="3"/>
      <c r="O305" s="3"/>
      <c r="P305" s="3"/>
      <c r="Q305" s="3"/>
      <c r="R305" s="3"/>
    </row>
    <row r="306" spans="7:18" x14ac:dyDescent="0.25">
      <c r="G306" s="3"/>
      <c r="H306" s="3"/>
      <c r="I306" s="3"/>
      <c r="J306" s="3"/>
      <c r="K306" s="3"/>
      <c r="L306" s="3"/>
      <c r="M306" s="3"/>
      <c r="N306" s="3"/>
      <c r="O306" s="3"/>
      <c r="P306" s="3"/>
      <c r="Q306" s="3"/>
      <c r="R306" s="3"/>
    </row>
    <row r="307" spans="7:18" x14ac:dyDescent="0.25">
      <c r="G307" s="3"/>
      <c r="H307" s="3"/>
      <c r="I307" s="3"/>
      <c r="J307" s="3"/>
      <c r="K307" s="3"/>
      <c r="L307" s="3"/>
      <c r="M307" s="3"/>
      <c r="N307" s="3"/>
      <c r="O307" s="3"/>
      <c r="P307" s="3"/>
      <c r="Q307" s="3"/>
      <c r="R307" s="3"/>
    </row>
    <row r="308" spans="7:18" x14ac:dyDescent="0.25">
      <c r="G308" s="3"/>
      <c r="H308" s="3"/>
      <c r="I308" s="3"/>
      <c r="J308" s="3"/>
      <c r="K308" s="3"/>
      <c r="L308" s="3"/>
      <c r="M308" s="3"/>
      <c r="N308" s="3"/>
      <c r="O308" s="3"/>
      <c r="P308" s="3"/>
      <c r="Q308" s="3"/>
      <c r="R308" s="3"/>
    </row>
    <row r="309" spans="7:18" x14ac:dyDescent="0.25">
      <c r="G309" s="3"/>
      <c r="H309" s="3"/>
      <c r="I309" s="3"/>
      <c r="J309" s="3"/>
      <c r="K309" s="3"/>
      <c r="L309" s="3"/>
      <c r="M309" s="3"/>
      <c r="N309" s="3"/>
      <c r="O309" s="3"/>
      <c r="P309" s="3"/>
      <c r="Q309" s="3"/>
      <c r="R309" s="3"/>
    </row>
    <row r="310" spans="7:18" x14ac:dyDescent="0.25">
      <c r="G310" s="3"/>
      <c r="H310" s="3"/>
      <c r="I310" s="3"/>
      <c r="J310" s="3"/>
      <c r="K310" s="3"/>
      <c r="L310" s="3"/>
      <c r="M310" s="3"/>
      <c r="N310" s="3"/>
      <c r="O310" s="3"/>
      <c r="P310" s="3"/>
      <c r="Q310" s="3"/>
      <c r="R310" s="3"/>
    </row>
    <row r="311" spans="7:18" x14ac:dyDescent="0.25">
      <c r="G311" s="3"/>
      <c r="H311" s="3"/>
      <c r="I311" s="3"/>
      <c r="J311" s="3"/>
      <c r="K311" s="3"/>
      <c r="L311" s="3"/>
      <c r="M311" s="3"/>
      <c r="N311" s="3"/>
      <c r="O311" s="3"/>
      <c r="P311" s="3"/>
      <c r="Q311" s="3"/>
      <c r="R311" s="3"/>
    </row>
    <row r="312" spans="7:18" x14ac:dyDescent="0.25">
      <c r="G312" s="3"/>
      <c r="H312" s="3"/>
      <c r="I312" s="3"/>
      <c r="J312" s="3"/>
      <c r="K312" s="3"/>
      <c r="L312" s="3"/>
      <c r="M312" s="3"/>
      <c r="N312" s="3"/>
      <c r="O312" s="3"/>
      <c r="P312" s="3"/>
      <c r="Q312" s="3"/>
      <c r="R312" s="3"/>
    </row>
    <row r="313" spans="7:18" x14ac:dyDescent="0.25">
      <c r="G313" s="3"/>
      <c r="H313" s="3"/>
      <c r="I313" s="3"/>
      <c r="J313" s="3"/>
      <c r="K313" s="3"/>
      <c r="L313" s="3"/>
      <c r="M313" s="3"/>
      <c r="N313" s="3"/>
      <c r="O313" s="3"/>
      <c r="P313" s="3"/>
      <c r="Q313" s="3"/>
      <c r="R313" s="3"/>
    </row>
    <row r="314" spans="7:18" x14ac:dyDescent="0.25">
      <c r="G314" s="3"/>
      <c r="H314" s="3"/>
      <c r="I314" s="3"/>
      <c r="J314" s="3"/>
      <c r="K314" s="3"/>
      <c r="L314" s="3"/>
      <c r="M314" s="3"/>
      <c r="N314" s="3"/>
      <c r="O314" s="3"/>
      <c r="P314" s="3"/>
      <c r="Q314" s="3"/>
      <c r="R314" s="3"/>
    </row>
    <row r="315" spans="7:18" x14ac:dyDescent="0.25">
      <c r="G315" s="3"/>
      <c r="H315" s="3"/>
      <c r="I315" s="3"/>
      <c r="J315" s="3"/>
      <c r="K315" s="3"/>
      <c r="L315" s="3"/>
      <c r="M315" s="3"/>
      <c r="N315" s="3"/>
      <c r="O315" s="3"/>
      <c r="P315" s="3"/>
      <c r="Q315" s="3"/>
      <c r="R315" s="3"/>
    </row>
    <row r="316" spans="7:18" x14ac:dyDescent="0.25">
      <c r="G316" s="3"/>
      <c r="H316" s="3"/>
      <c r="I316" s="3"/>
      <c r="J316" s="3"/>
      <c r="K316" s="3"/>
      <c r="L316" s="3"/>
      <c r="M316" s="3"/>
      <c r="N316" s="3"/>
      <c r="O316" s="3"/>
      <c r="P316" s="3"/>
      <c r="Q316" s="3"/>
      <c r="R316" s="3"/>
    </row>
    <row r="317" spans="7:18" x14ac:dyDescent="0.25">
      <c r="G317" s="3"/>
      <c r="H317" s="3"/>
      <c r="I317" s="3"/>
      <c r="J317" s="3"/>
      <c r="K317" s="3"/>
      <c r="L317" s="3"/>
      <c r="M317" s="3"/>
      <c r="N317" s="3"/>
      <c r="O317" s="3"/>
      <c r="P317" s="3"/>
      <c r="Q317" s="3"/>
      <c r="R317" s="3"/>
    </row>
    <row r="318" spans="7:18" x14ac:dyDescent="0.25">
      <c r="G318" s="3"/>
      <c r="H318" s="3"/>
      <c r="I318" s="3"/>
      <c r="J318" s="3"/>
      <c r="K318" s="3"/>
      <c r="L318" s="3"/>
      <c r="M318" s="3"/>
      <c r="N318" s="3"/>
      <c r="O318" s="3"/>
      <c r="P318" s="3"/>
      <c r="Q318" s="3"/>
      <c r="R318" s="3"/>
    </row>
    <row r="319" spans="7:18" x14ac:dyDescent="0.25">
      <c r="G319" s="3"/>
      <c r="H319" s="3"/>
      <c r="I319" s="3"/>
      <c r="J319" s="3"/>
      <c r="K319" s="3"/>
      <c r="L319" s="3"/>
      <c r="M319" s="3"/>
      <c r="N319" s="3"/>
      <c r="O319" s="3"/>
      <c r="P319" s="3"/>
      <c r="Q319" s="3"/>
      <c r="R319" s="3"/>
    </row>
    <row r="320" spans="7:18" x14ac:dyDescent="0.25">
      <c r="G320" s="3"/>
      <c r="H320" s="3"/>
      <c r="I320" s="3"/>
      <c r="J320" s="3"/>
      <c r="K320" s="3"/>
      <c r="L320" s="3"/>
      <c r="M320" s="3"/>
      <c r="N320" s="3"/>
      <c r="O320" s="3"/>
      <c r="P320" s="3"/>
      <c r="Q320" s="3"/>
      <c r="R320" s="3"/>
    </row>
    <row r="321" spans="7:18" x14ac:dyDescent="0.25">
      <c r="G321" s="3"/>
      <c r="H321" s="3"/>
      <c r="I321" s="3"/>
      <c r="J321" s="3"/>
      <c r="K321" s="3"/>
      <c r="L321" s="3"/>
      <c r="M321" s="3"/>
      <c r="N321" s="3"/>
      <c r="O321" s="3"/>
      <c r="P321" s="3"/>
      <c r="Q321" s="3"/>
      <c r="R321" s="3"/>
    </row>
    <row r="322" spans="7:18" x14ac:dyDescent="0.25">
      <c r="G322" s="3"/>
      <c r="H322" s="3"/>
      <c r="I322" s="3"/>
      <c r="J322" s="3"/>
      <c r="K322" s="3"/>
      <c r="L322" s="3"/>
      <c r="M322" s="3"/>
      <c r="N322" s="3"/>
      <c r="O322" s="3"/>
      <c r="P322" s="3"/>
      <c r="Q322" s="3"/>
      <c r="R322" s="3"/>
    </row>
    <row r="323" spans="7:18" x14ac:dyDescent="0.25">
      <c r="G323" s="3"/>
      <c r="H323" s="3"/>
      <c r="I323" s="3"/>
      <c r="J323" s="3"/>
      <c r="K323" s="3"/>
      <c r="L323" s="3"/>
      <c r="M323" s="3"/>
      <c r="N323" s="3"/>
      <c r="O323" s="3"/>
      <c r="P323" s="3"/>
      <c r="Q323" s="3"/>
      <c r="R323" s="3"/>
    </row>
    <row r="324" spans="7:18" x14ac:dyDescent="0.25">
      <c r="G324" s="3"/>
      <c r="H324" s="3"/>
      <c r="I324" s="3"/>
      <c r="J324" s="3"/>
      <c r="K324" s="3"/>
      <c r="L324" s="3"/>
      <c r="M324" s="3"/>
      <c r="N324" s="3"/>
      <c r="O324" s="3"/>
      <c r="P324" s="3"/>
      <c r="Q324" s="3"/>
      <c r="R324" s="3"/>
    </row>
    <row r="325" spans="7:18" x14ac:dyDescent="0.25">
      <c r="G325" s="3"/>
      <c r="H325" s="3"/>
      <c r="I325" s="3"/>
      <c r="J325" s="3"/>
      <c r="K325" s="3"/>
      <c r="L325" s="3"/>
      <c r="M325" s="3"/>
      <c r="N325" s="3"/>
      <c r="O325" s="3"/>
      <c r="P325" s="3"/>
      <c r="Q325" s="3"/>
      <c r="R325" s="3"/>
    </row>
    <row r="326" spans="7:18" x14ac:dyDescent="0.25">
      <c r="G326" s="3"/>
      <c r="H326" s="3"/>
      <c r="I326" s="3"/>
      <c r="J326" s="3"/>
      <c r="K326" s="3"/>
      <c r="L326" s="3"/>
      <c r="M326" s="3"/>
      <c r="N326" s="3"/>
      <c r="O326" s="3"/>
      <c r="P326" s="3"/>
      <c r="Q326" s="3"/>
      <c r="R326" s="3"/>
    </row>
    <row r="327" spans="7:18" x14ac:dyDescent="0.25">
      <c r="G327" s="3"/>
      <c r="H327" s="3"/>
      <c r="I327" s="3"/>
      <c r="J327" s="3"/>
      <c r="K327" s="3"/>
      <c r="L327" s="3"/>
      <c r="M327" s="3"/>
      <c r="N327" s="3"/>
      <c r="O327" s="3"/>
      <c r="P327" s="3"/>
      <c r="Q327" s="3"/>
      <c r="R327" s="3"/>
    </row>
    <row r="328" spans="7:18" x14ac:dyDescent="0.25">
      <c r="G328" s="3"/>
      <c r="H328" s="3"/>
      <c r="I328" s="3"/>
      <c r="J328" s="3"/>
      <c r="K328" s="3"/>
      <c r="L328" s="3"/>
      <c r="M328" s="3"/>
      <c r="N328" s="3"/>
      <c r="O328" s="3"/>
      <c r="P328" s="3"/>
      <c r="Q328" s="3"/>
      <c r="R328" s="3"/>
    </row>
    <row r="329" spans="7:18" x14ac:dyDescent="0.25">
      <c r="G329" s="3"/>
      <c r="H329" s="3"/>
      <c r="I329" s="3"/>
      <c r="J329" s="3"/>
      <c r="K329" s="3"/>
      <c r="L329" s="3"/>
      <c r="M329" s="3"/>
      <c r="N329" s="3"/>
      <c r="O329" s="3"/>
      <c r="P329" s="3"/>
      <c r="Q329" s="3"/>
      <c r="R329" s="3"/>
    </row>
    <row r="330" spans="7:18" x14ac:dyDescent="0.25">
      <c r="G330" s="3"/>
      <c r="H330" s="3"/>
      <c r="I330" s="3"/>
      <c r="J330" s="3"/>
      <c r="K330" s="3"/>
      <c r="L330" s="3"/>
      <c r="M330" s="3"/>
      <c r="N330" s="3"/>
      <c r="O330" s="3"/>
      <c r="P330" s="3"/>
      <c r="Q330" s="3"/>
      <c r="R330" s="3"/>
    </row>
    <row r="331" spans="7:18" x14ac:dyDescent="0.25">
      <c r="G331" s="3"/>
      <c r="H331" s="3"/>
      <c r="I331" s="3"/>
      <c r="J331" s="3"/>
      <c r="K331" s="3"/>
      <c r="L331" s="3"/>
      <c r="M331" s="3"/>
      <c r="N331" s="3"/>
      <c r="O331" s="3"/>
      <c r="P331" s="3"/>
      <c r="Q331" s="3"/>
      <c r="R331" s="3"/>
    </row>
    <row r="332" spans="7:18" x14ac:dyDescent="0.25">
      <c r="G332" s="3"/>
      <c r="H332" s="3"/>
      <c r="I332" s="3"/>
      <c r="J332" s="3"/>
      <c r="K332" s="3"/>
      <c r="L332" s="3"/>
      <c r="M332" s="3"/>
      <c r="N332" s="3"/>
      <c r="O332" s="3"/>
      <c r="P332" s="3"/>
      <c r="Q332" s="3"/>
      <c r="R332" s="3"/>
    </row>
    <row r="333" spans="7:18" x14ac:dyDescent="0.25">
      <c r="G333" s="3"/>
      <c r="H333" s="3"/>
      <c r="I333" s="3"/>
      <c r="J333" s="3"/>
      <c r="K333" s="3"/>
      <c r="L333" s="3"/>
      <c r="M333" s="3"/>
      <c r="N333" s="3"/>
      <c r="O333" s="3"/>
      <c r="P333" s="3"/>
      <c r="Q333" s="3"/>
      <c r="R333" s="3"/>
    </row>
    <row r="334" spans="7:18" x14ac:dyDescent="0.25">
      <c r="G334" s="3"/>
      <c r="H334" s="3"/>
      <c r="I334" s="3"/>
      <c r="J334" s="3"/>
      <c r="K334" s="3"/>
      <c r="L334" s="3"/>
      <c r="M334" s="3"/>
      <c r="N334" s="3"/>
      <c r="O334" s="3"/>
      <c r="P334" s="3"/>
      <c r="Q334" s="3"/>
      <c r="R334" s="3"/>
    </row>
    <row r="335" spans="7:18" x14ac:dyDescent="0.25">
      <c r="G335" s="3"/>
      <c r="H335" s="3"/>
      <c r="I335" s="3"/>
      <c r="J335" s="3"/>
      <c r="K335" s="3"/>
      <c r="L335" s="3"/>
      <c r="M335" s="3"/>
      <c r="N335" s="3"/>
      <c r="O335" s="3"/>
      <c r="P335" s="3"/>
      <c r="Q335" s="3"/>
      <c r="R335" s="3"/>
    </row>
    <row r="336" spans="7:18" x14ac:dyDescent="0.25">
      <c r="G336" s="3"/>
      <c r="H336" s="3"/>
      <c r="I336" s="3"/>
      <c r="J336" s="3"/>
      <c r="K336" s="3"/>
      <c r="L336" s="3"/>
      <c r="M336" s="3"/>
      <c r="N336" s="3"/>
      <c r="O336" s="3"/>
      <c r="P336" s="3"/>
      <c r="Q336" s="3"/>
      <c r="R336" s="3"/>
    </row>
    <row r="337" spans="7:18" x14ac:dyDescent="0.25">
      <c r="G337" s="3"/>
      <c r="H337" s="3"/>
      <c r="I337" s="3"/>
      <c r="J337" s="3"/>
      <c r="K337" s="3"/>
      <c r="L337" s="3"/>
      <c r="M337" s="3"/>
      <c r="N337" s="3"/>
      <c r="O337" s="3"/>
      <c r="P337" s="3"/>
      <c r="Q337" s="3"/>
      <c r="R337" s="3"/>
    </row>
    <row r="338" spans="7:18" x14ac:dyDescent="0.25">
      <c r="G338" s="3"/>
      <c r="H338" s="3"/>
      <c r="I338" s="3"/>
      <c r="J338" s="3"/>
      <c r="K338" s="3"/>
      <c r="L338" s="3"/>
      <c r="M338" s="3"/>
      <c r="N338" s="3"/>
      <c r="O338" s="3"/>
      <c r="P338" s="3"/>
      <c r="Q338" s="3"/>
      <c r="R338" s="3"/>
    </row>
    <row r="339" spans="7:18" x14ac:dyDescent="0.25">
      <c r="G339" s="3"/>
      <c r="H339" s="3"/>
      <c r="I339" s="3"/>
      <c r="J339" s="3"/>
      <c r="K339" s="3"/>
      <c r="L339" s="3"/>
      <c r="M339" s="3"/>
      <c r="N339" s="3"/>
      <c r="O339" s="3"/>
      <c r="P339" s="3"/>
      <c r="Q339" s="3"/>
      <c r="R339" s="3"/>
    </row>
    <row r="340" spans="7:18" x14ac:dyDescent="0.25">
      <c r="G340" s="3"/>
      <c r="H340" s="3"/>
      <c r="I340" s="3"/>
      <c r="J340" s="3"/>
      <c r="K340" s="3"/>
      <c r="L340" s="3"/>
      <c r="M340" s="3"/>
      <c r="N340" s="3"/>
      <c r="O340" s="3"/>
      <c r="P340" s="3"/>
      <c r="Q340" s="3"/>
      <c r="R340" s="3"/>
    </row>
    <row r="341" spans="7:18" x14ac:dyDescent="0.25">
      <c r="G341" s="3"/>
      <c r="H341" s="3"/>
      <c r="I341" s="3"/>
      <c r="J341" s="3"/>
      <c r="K341" s="3"/>
      <c r="L341" s="3"/>
      <c r="M341" s="3"/>
      <c r="N341" s="3"/>
      <c r="O341" s="3"/>
      <c r="P341" s="3"/>
      <c r="Q341" s="3"/>
      <c r="R341" s="3"/>
    </row>
    <row r="342" spans="7:18" x14ac:dyDescent="0.25">
      <c r="G342" s="3"/>
      <c r="H342" s="3"/>
      <c r="I342" s="3"/>
      <c r="J342" s="3"/>
      <c r="K342" s="3"/>
      <c r="L342" s="3"/>
      <c r="M342" s="3"/>
      <c r="N342" s="3"/>
      <c r="O342" s="3"/>
      <c r="P342" s="3"/>
      <c r="Q342" s="3"/>
      <c r="R342" s="3"/>
    </row>
    <row r="343" spans="7:18" x14ac:dyDescent="0.25">
      <c r="G343" s="3"/>
      <c r="H343" s="3"/>
      <c r="I343" s="3"/>
      <c r="J343" s="3"/>
      <c r="K343" s="3"/>
      <c r="L343" s="3"/>
      <c r="M343" s="3"/>
      <c r="N343" s="3"/>
      <c r="O343" s="3"/>
      <c r="P343" s="3"/>
      <c r="Q343" s="3"/>
      <c r="R343" s="3"/>
    </row>
    <row r="344" spans="7:18" x14ac:dyDescent="0.25">
      <c r="G344" s="3"/>
      <c r="H344" s="3"/>
      <c r="I344" s="3"/>
      <c r="J344" s="3"/>
      <c r="K344" s="3"/>
      <c r="L344" s="3"/>
      <c r="M344" s="3"/>
      <c r="N344" s="3"/>
      <c r="O344" s="3"/>
      <c r="P344" s="3"/>
      <c r="Q344" s="3"/>
      <c r="R344" s="3"/>
    </row>
    <row r="345" spans="7:18" x14ac:dyDescent="0.25">
      <c r="G345" s="3"/>
      <c r="H345" s="3"/>
      <c r="I345" s="3"/>
      <c r="J345" s="3"/>
      <c r="K345" s="3"/>
      <c r="L345" s="3"/>
      <c r="M345" s="3"/>
      <c r="N345" s="3"/>
      <c r="O345" s="3"/>
      <c r="P345" s="3"/>
      <c r="Q345" s="3"/>
      <c r="R345" s="3"/>
    </row>
    <row r="346" spans="7:18" x14ac:dyDescent="0.25">
      <c r="G346" s="3"/>
      <c r="H346" s="3"/>
      <c r="I346" s="3"/>
      <c r="J346" s="3"/>
      <c r="K346" s="3"/>
      <c r="L346" s="3"/>
      <c r="M346" s="3"/>
      <c r="N346" s="3"/>
      <c r="O346" s="3"/>
      <c r="P346" s="3"/>
      <c r="Q346" s="3"/>
      <c r="R346" s="3"/>
    </row>
    <row r="347" spans="7:18" x14ac:dyDescent="0.25">
      <c r="G347" s="3"/>
      <c r="H347" s="3"/>
      <c r="I347" s="3"/>
      <c r="J347" s="3"/>
      <c r="K347" s="3"/>
      <c r="L347" s="3"/>
      <c r="M347" s="3"/>
      <c r="N347" s="3"/>
      <c r="O347" s="3"/>
      <c r="P347" s="3"/>
      <c r="Q347" s="3"/>
      <c r="R347" s="3"/>
    </row>
    <row r="348" spans="7:18" x14ac:dyDescent="0.25">
      <c r="G348" s="3"/>
      <c r="H348" s="3"/>
      <c r="I348" s="3"/>
      <c r="J348" s="3"/>
      <c r="K348" s="3"/>
      <c r="L348" s="3"/>
      <c r="M348" s="3"/>
      <c r="N348" s="3"/>
      <c r="O348" s="3"/>
      <c r="P348" s="3"/>
      <c r="Q348" s="3"/>
      <c r="R348" s="3"/>
    </row>
    <row r="349" spans="7:18" x14ac:dyDescent="0.25">
      <c r="G349" s="3"/>
      <c r="H349" s="3"/>
      <c r="I349" s="3"/>
      <c r="J349" s="3"/>
      <c r="K349" s="3"/>
      <c r="L349" s="3"/>
      <c r="M349" s="3"/>
      <c r="N349" s="3"/>
      <c r="O349" s="3"/>
      <c r="P349" s="3"/>
      <c r="Q349" s="3"/>
      <c r="R349" s="3"/>
    </row>
    <row r="350" spans="7:18" x14ac:dyDescent="0.25">
      <c r="G350" s="3"/>
      <c r="H350" s="3"/>
      <c r="I350" s="3"/>
      <c r="J350" s="3"/>
      <c r="K350" s="3"/>
      <c r="L350" s="3"/>
      <c r="M350" s="3"/>
      <c r="N350" s="3"/>
      <c r="O350" s="3"/>
      <c r="P350" s="3"/>
      <c r="Q350" s="3"/>
      <c r="R350" s="3"/>
    </row>
    <row r="351" spans="7:18" x14ac:dyDescent="0.25">
      <c r="G351" s="3"/>
      <c r="H351" s="3"/>
      <c r="I351" s="3"/>
      <c r="J351" s="3"/>
      <c r="K351" s="3"/>
      <c r="L351" s="3"/>
      <c r="M351" s="3"/>
      <c r="N351" s="3"/>
      <c r="O351" s="3"/>
      <c r="P351" s="3"/>
      <c r="Q351" s="3"/>
      <c r="R351" s="3"/>
    </row>
    <row r="352" spans="7:18" x14ac:dyDescent="0.25">
      <c r="G352" s="3"/>
      <c r="H352" s="3"/>
      <c r="I352" s="3"/>
      <c r="J352" s="3"/>
      <c r="K352" s="3"/>
      <c r="L352" s="3"/>
      <c r="M352" s="3"/>
      <c r="N352" s="3"/>
      <c r="O352" s="3"/>
      <c r="P352" s="3"/>
      <c r="Q352" s="3"/>
      <c r="R352" s="3"/>
    </row>
    <row r="353" spans="7:18" x14ac:dyDescent="0.25">
      <c r="G353" s="3"/>
      <c r="H353" s="3"/>
      <c r="I353" s="3"/>
      <c r="J353" s="3"/>
      <c r="K353" s="3"/>
      <c r="L353" s="3"/>
      <c r="M353" s="3"/>
      <c r="N353" s="3"/>
      <c r="O353" s="3"/>
      <c r="P353" s="3"/>
      <c r="Q353" s="3"/>
      <c r="R353" s="3"/>
    </row>
  </sheetData>
  <mergeCells count="112">
    <mergeCell ref="C152:C153"/>
    <mergeCell ref="C155:C162"/>
    <mergeCell ref="D155:D159"/>
    <mergeCell ref="D160:D162"/>
    <mergeCell ref="A101:A162"/>
    <mergeCell ref="C136:C138"/>
    <mergeCell ref="D136:D138"/>
    <mergeCell ref="C139:C140"/>
    <mergeCell ref="D139:D140"/>
    <mergeCell ref="C141:C145"/>
    <mergeCell ref="D141:D143"/>
    <mergeCell ref="D144:D145"/>
    <mergeCell ref="C147:C150"/>
    <mergeCell ref="D147:D150"/>
    <mergeCell ref="C118:C135"/>
    <mergeCell ref="D118:D120"/>
    <mergeCell ref="F118:F120"/>
    <mergeCell ref="F121:F123"/>
    <mergeCell ref="D124:D126"/>
    <mergeCell ref="F124:F126"/>
    <mergeCell ref="D127:D129"/>
    <mergeCell ref="D130:D132"/>
    <mergeCell ref="F130:F132"/>
    <mergeCell ref="D133:D135"/>
    <mergeCell ref="F133:F135"/>
    <mergeCell ref="D121:D123"/>
    <mergeCell ref="C115:C117"/>
    <mergeCell ref="D115:D117"/>
    <mergeCell ref="A6:A7"/>
    <mergeCell ref="C6:C7"/>
    <mergeCell ref="D6:D7"/>
    <mergeCell ref="B6:B7"/>
    <mergeCell ref="G6:R6"/>
    <mergeCell ref="F6:F7"/>
    <mergeCell ref="E6:E7"/>
    <mergeCell ref="D60:D64"/>
    <mergeCell ref="C60:C64"/>
    <mergeCell ref="B60:B64"/>
    <mergeCell ref="A60:A64"/>
    <mergeCell ref="D17:D19"/>
    <mergeCell ref="C17:C19"/>
    <mergeCell ref="A10:A19"/>
    <mergeCell ref="B10:B19"/>
    <mergeCell ref="A8:A9"/>
    <mergeCell ref="B8:B9"/>
    <mergeCell ref="D11:D16"/>
    <mergeCell ref="C11:C16"/>
    <mergeCell ref="B20:B25"/>
    <mergeCell ref="A20:A25"/>
    <mergeCell ref="D26:D32"/>
    <mergeCell ref="C26:C32"/>
    <mergeCell ref="A26:A32"/>
    <mergeCell ref="B26:B32"/>
    <mergeCell ref="C23:C25"/>
    <mergeCell ref="D23:D25"/>
    <mergeCell ref="C20:C22"/>
    <mergeCell ref="D20:D22"/>
    <mergeCell ref="D37:D40"/>
    <mergeCell ref="C37:C40"/>
    <mergeCell ref="B37:B40"/>
    <mergeCell ref="A37:A40"/>
    <mergeCell ref="D33:D36"/>
    <mergeCell ref="C33:C36"/>
    <mergeCell ref="B33:B36"/>
    <mergeCell ref="A33:A36"/>
    <mergeCell ref="B41:B42"/>
    <mergeCell ref="A41:A43"/>
    <mergeCell ref="D44:D46"/>
    <mergeCell ref="C44:C47"/>
    <mergeCell ref="A44:A59"/>
    <mergeCell ref="B44:B47"/>
    <mergeCell ref="B48:B59"/>
    <mergeCell ref="C48:C59"/>
    <mergeCell ref="D48:D59"/>
    <mergeCell ref="A65:A75"/>
    <mergeCell ref="B65:B75"/>
    <mergeCell ref="C71:C75"/>
    <mergeCell ref="D71:D75"/>
    <mergeCell ref="D65:D68"/>
    <mergeCell ref="D69:D70"/>
    <mergeCell ref="C65:C70"/>
    <mergeCell ref="D94:D96"/>
    <mergeCell ref="A76:A85"/>
    <mergeCell ref="D86:D92"/>
    <mergeCell ref="C86:C92"/>
    <mergeCell ref="B86:B92"/>
    <mergeCell ref="A86:A92"/>
    <mergeCell ref="C82:C85"/>
    <mergeCell ref="D82:D85"/>
    <mergeCell ref="B76:B85"/>
    <mergeCell ref="D76:D78"/>
    <mergeCell ref="C76:C78"/>
    <mergeCell ref="D79:D81"/>
    <mergeCell ref="C79:C81"/>
    <mergeCell ref="C94:C100"/>
    <mergeCell ref="F1:F4"/>
    <mergeCell ref="A1:B4"/>
    <mergeCell ref="G1:H4"/>
    <mergeCell ref="C111:C112"/>
    <mergeCell ref="D111:D112"/>
    <mergeCell ref="C113:C114"/>
    <mergeCell ref="D113:D114"/>
    <mergeCell ref="D107:D110"/>
    <mergeCell ref="C107:C110"/>
    <mergeCell ref="B101:B114"/>
    <mergeCell ref="D101:D104"/>
    <mergeCell ref="D105:D106"/>
    <mergeCell ref="C101:C106"/>
    <mergeCell ref="D97:D100"/>
    <mergeCell ref="B94:B100"/>
    <mergeCell ref="A94:A100"/>
    <mergeCell ref="C1:E4"/>
  </mergeCells>
  <phoneticPr fontId="2" type="noConversion"/>
  <pageMargins left="0.7" right="0.7" top="0.75" bottom="0.75" header="0.3" footer="0.3"/>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Misionales</vt:lpstr>
      <vt:lpstr>Transversales</vt:lpstr>
      <vt:lpstr>Misionales!Área_de_impresión</vt:lpstr>
      <vt:lpstr>Transversales!Área_de_impresión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 Peña</dc:creator>
  <cp:keywords/>
  <dc:description/>
  <cp:lastModifiedBy>ALVARO JOSE PENA ESCOBAR</cp:lastModifiedBy>
  <cp:revision/>
  <dcterms:created xsi:type="dcterms:W3CDTF">2024-01-09T16:22:00Z</dcterms:created>
  <dcterms:modified xsi:type="dcterms:W3CDTF">2024-01-31T19:50:58Z</dcterms:modified>
  <cp:category/>
  <cp:contentStatus/>
</cp:coreProperties>
</file>