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jjacome\Documents\2024\"/>
    </mc:Choice>
  </mc:AlternateContent>
  <bookViews>
    <workbookView xWindow="0" yWindow="0" windowWidth="28800" windowHeight="11700" tabRatio="827" activeTab="5"/>
  </bookViews>
  <sheets>
    <sheet name="Comp.1 Debida diligencia" sheetId="1" r:id="rId1"/>
    <sheet name="Comp.2 Prevencion riesgos" sheetId="2" r:id="rId2"/>
    <sheet name="Comp.3 Redes Inter" sheetId="3" r:id="rId3"/>
    <sheet name="Comp.4 Canales denuncia" sheetId="5" r:id="rId4"/>
    <sheet name="Comp.5 Transparencia" sheetId="4" r:id="rId5"/>
    <sheet name="Comp.6 Adicionales" sheetId="6" r:id="rId6"/>
  </sheets>
  <definedNames>
    <definedName name="_xlnm._FilterDatabase" localSheetId="1" hidden="1">'Comp.2 Prevencion riesgos'!$A$5:$T$21</definedName>
    <definedName name="_xlnm._FilterDatabase" localSheetId="2" hidden="1">'Comp.3 Redes Inter'!$A$5:$S$10</definedName>
    <definedName name="_xlnm._FilterDatabase" localSheetId="4" hidden="1">'Comp.5 Transparencia'!$B$5:$R$45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M33" i="4"/>
  <c r="M34" i="4"/>
  <c r="M35" i="4"/>
  <c r="M41" i="4"/>
  <c r="N41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12" i="6"/>
  <c r="N12" i="6" s="1"/>
  <c r="M11" i="6"/>
  <c r="N11" i="6" s="1"/>
  <c r="M18" i="2"/>
  <c r="N18" i="2" s="1"/>
  <c r="M38" i="4"/>
  <c r="N38" i="4" s="1"/>
  <c r="M37" i="4"/>
  <c r="N37" i="4" s="1"/>
  <c r="M45" i="4"/>
  <c r="N45" i="4" s="1"/>
  <c r="M44" i="4"/>
  <c r="N44" i="4" s="1"/>
  <c r="M43" i="4"/>
  <c r="N43" i="4" s="1"/>
  <c r="M40" i="4"/>
  <c r="N40" i="4" s="1"/>
  <c r="M6" i="4"/>
  <c r="N6" i="4" s="1"/>
  <c r="M7" i="4"/>
  <c r="N7" i="4" s="1"/>
  <c r="M8" i="4"/>
  <c r="N8" i="4" s="1"/>
  <c r="M9" i="4"/>
  <c r="N9" i="4" s="1"/>
  <c r="M10" i="4"/>
  <c r="N10" i="4" s="1"/>
  <c r="M11" i="4"/>
  <c r="N11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  <c r="M22" i="4"/>
  <c r="N22" i="4" s="1"/>
  <c r="M23" i="4"/>
  <c r="N23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30" i="4"/>
  <c r="N30" i="4" s="1"/>
  <c r="M31" i="4"/>
  <c r="N31" i="4" s="1"/>
  <c r="N32" i="4"/>
  <c r="N33" i="4"/>
  <c r="N34" i="4"/>
  <c r="N35" i="4"/>
  <c r="M10" i="5"/>
  <c r="N10" i="5" s="1"/>
  <c r="M21" i="2"/>
  <c r="N21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9" i="2"/>
  <c r="N19" i="2" s="1"/>
  <c r="M20" i="2"/>
  <c r="N20" i="2" s="1"/>
  <c r="M6" i="2"/>
  <c r="N6" i="2" s="1"/>
  <c r="M7" i="3"/>
  <c r="N7" i="3" s="1"/>
  <c r="M8" i="3"/>
  <c r="N8" i="3" s="1"/>
  <c r="M10" i="3"/>
  <c r="N10" i="3" s="1"/>
  <c r="M9" i="3"/>
  <c r="N9" i="3" s="1"/>
  <c r="M6" i="3"/>
  <c r="N6" i="3" s="1"/>
  <c r="M6" i="1"/>
  <c r="N6" i="1" s="1"/>
  <c r="M8" i="1"/>
  <c r="N8" i="1" s="1"/>
  <c r="M7" i="1"/>
  <c r="N7" i="1" s="1"/>
  <c r="M10" i="6"/>
  <c r="N10" i="6" s="1"/>
  <c r="M7" i="6"/>
  <c r="N7" i="6" s="1"/>
  <c r="M8" i="6"/>
  <c r="N8" i="6" s="1"/>
  <c r="M9" i="6"/>
  <c r="N9" i="6" s="1"/>
  <c r="M6" i="6"/>
  <c r="N6" i="6" s="1"/>
  <c r="M42" i="4"/>
  <c r="N42" i="4" s="1"/>
  <c r="M39" i="4"/>
  <c r="N39" i="4" s="1"/>
  <c r="M36" i="4"/>
  <c r="N36" i="4" s="1"/>
  <c r="M8" i="5"/>
  <c r="N8" i="5" s="1"/>
  <c r="M9" i="5"/>
  <c r="N9" i="5" s="1"/>
  <c r="M7" i="5"/>
  <c r="N7" i="5" s="1"/>
  <c r="M6" i="5"/>
  <c r="N6" i="5" s="1"/>
</calcChain>
</file>

<file path=xl/comments1.xml><?xml version="1.0" encoding="utf-8"?>
<comments xmlns="http://schemas.openxmlformats.org/spreadsheetml/2006/main">
  <authors>
    <author>Stephanie Villalba Diaz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Stephanie Villalba Diaz:</t>
        </r>
        <r>
          <rPr>
            <sz val="9"/>
            <color indexed="81"/>
            <rFont val="Tahoma"/>
            <family val="2"/>
          </rPr>
          <t xml:space="preserve">
Grupo de relacionamiento</t>
        </r>
      </text>
    </comment>
  </commentList>
</comments>
</file>

<file path=xl/sharedStrings.xml><?xml version="1.0" encoding="utf-8"?>
<sst xmlns="http://schemas.openxmlformats.org/spreadsheetml/2006/main" count="579" uniqueCount="356">
  <si>
    <t>Ministerio de Minas y Energía
Oficina de Planeación y Gestión Internacional - Grupo de Gestión y Desempeño</t>
  </si>
  <si>
    <t>Componente 1: Debida diligencia</t>
  </si>
  <si>
    <t>Formulación</t>
  </si>
  <si>
    <t>AVANCE ACUMULADO EJECUTADO</t>
  </si>
  <si>
    <t>PORCENTAJE DE AVANCE
 EJECUTADO</t>
  </si>
  <si>
    <t>CUATRIMESTRE</t>
  </si>
  <si>
    <t>FECHA FINAL</t>
  </si>
  <si>
    <t>Avance Cuantitativo
a  Abril</t>
  </si>
  <si>
    <t>Avance Cualitativo 
a Abril</t>
  </si>
  <si>
    <t>Evidencia Abril (Ingresar vinculo de la carpeta del drive)</t>
  </si>
  <si>
    <t>Componente</t>
  </si>
  <si>
    <t>Ponderación del componente</t>
  </si>
  <si>
    <t>Subcomponente</t>
  </si>
  <si>
    <t xml:space="preserve">Objetivo
</t>
  </si>
  <si>
    <t>Número de la actividad</t>
  </si>
  <si>
    <t xml:space="preserve">Actividades
</t>
  </si>
  <si>
    <t>Ponderación de la actividad</t>
  </si>
  <si>
    <t xml:space="preserve">Meta
</t>
  </si>
  <si>
    <t>Formula Indicador</t>
  </si>
  <si>
    <t>Dependencia Responsable</t>
  </si>
  <si>
    <t>Dependencia
Coequipera</t>
  </si>
  <si>
    <t>1ER</t>
  </si>
  <si>
    <t>2DO</t>
  </si>
  <si>
    <t>3RO</t>
  </si>
  <si>
    <t>DEBIDA DILIGENCIA</t>
  </si>
  <si>
    <t>Adaptación institucional para la implementación del principio de debida diligencia</t>
  </si>
  <si>
    <t>Implementar prácticas de debida diligencia en la gestión contractual de la entidad.</t>
  </si>
  <si>
    <t>1.1</t>
  </si>
  <si>
    <t>Establecer que es la debida diligencia, objetivo y alcance en el ministerio de minas y energía</t>
  </si>
  <si>
    <t>Politica aprobada</t>
  </si>
  <si>
    <t xml:space="preserve">OPGI </t>
  </si>
  <si>
    <t>Secretaria General</t>
  </si>
  <si>
    <t>1.2</t>
  </si>
  <si>
    <t xml:space="preserve">Elaborar un diagnóstico donde se identifiquen las prácticas de debida diligencia en la gestión contractual de la entidad, a partir de la normatividad requerida.  </t>
  </si>
  <si>
    <t>Cantidad de diagnósticos elaborados</t>
  </si>
  <si>
    <t>Subdirección Administrativa y Financiera-Grupo Contractual</t>
  </si>
  <si>
    <t>Oficina de Planeación y Gestión Internacional</t>
  </si>
  <si>
    <t>1.3</t>
  </si>
  <si>
    <t>Establecer un plan de trabajo para la implementación de la debida diligencia, de la que trata la Ley 2195 de 2022 en la gestión contractual de la entidad.</t>
  </si>
  <si>
    <t>% de avance de prácticas implementadas de acuerdo con el plan de trabajo definido</t>
  </si>
  <si>
    <t>Componente 2: Prevención, gestión y administración de riesgos</t>
  </si>
  <si>
    <t>PREVENCIÓN, GESTIÓN Y ADMINISTRACIÓN DE RIESGOS</t>
  </si>
  <si>
    <t>Política de Administración de Riesgos</t>
  </si>
  <si>
    <t>Actualizar la política de gestión de riesgos de la entidad con base en las necesidades de aseguramiento identificadas</t>
  </si>
  <si>
    <t>2.1</t>
  </si>
  <si>
    <t>Realizar diagnóstico sobre riesgos  asociados a lavado de activos y financiación del terrorismo</t>
  </si>
  <si>
    <t>(Número de diagnósticos realizados/ Número de diagnósticos programados)</t>
  </si>
  <si>
    <t xml:space="preserve">Oficina de Planeación y Gestión Internacional </t>
  </si>
  <si>
    <t>Todo el Ministerio</t>
  </si>
  <si>
    <t>Actualizar los procedimientos asociados a ocho (8) trámites vigentes, en el sentido de incluir los puntos críticos y de control, a fin de asegurar una mayor prevención de riesgos de corrupción.</t>
  </si>
  <si>
    <t>100% de los procedimiento oficina de Control Interno - OCIados a los trámites de la entidad actualizados</t>
  </si>
  <si>
    <t xml:space="preserve">Oficina de Planeación y Gestión Internacional
</t>
  </si>
  <si>
    <t>Secretaría General
Dependencias Misionales con ejecución de trámites</t>
  </si>
  <si>
    <t>Actualizar la política de gestión de riesgos y oportunidades del MME</t>
  </si>
  <si>
    <t>1 Manual de gestión de riesgos y oportunidades actualizado</t>
  </si>
  <si>
    <t>Aseguramiento</t>
  </si>
  <si>
    <t>Implementar el esquema de líneas de defensa en la entidad</t>
  </si>
  <si>
    <t>Realizar mesas de trabajo con las segundas líneas de defensas para identificar puntos clave de éxito</t>
  </si>
  <si>
    <t>Número de mesas de trabajo ejecutadas/ número de mesas de trabajo programadas</t>
  </si>
  <si>
    <t>Elaborar mapa de aseguramiento a ejecutar</t>
  </si>
  <si>
    <t>1 mapa de aseguramiento aprobado en Comité de Coordinación de control interno</t>
  </si>
  <si>
    <t>Aprobar en Comité de Coordinación de Control Interno el Mapa de Aseguramiento</t>
  </si>
  <si>
    <t>Oficina de Control Interno - OCI</t>
  </si>
  <si>
    <t>Gestión de riesgos</t>
  </si>
  <si>
    <t>Realizar administración, seguimiento y monitoreo a la gestión de aseguramiento de la entidad</t>
  </si>
  <si>
    <t>Realizar la consolidación del nuevo mapa de riesgos de la entidad en el marco del nuevo mapa de procesos</t>
  </si>
  <si>
    <t>1 mapa de riesgos publicado</t>
  </si>
  <si>
    <t>Identificar riesgos fiscales en concordancia con las recomendaciones del DAFP</t>
  </si>
  <si>
    <t>Realizar seguimiento desde la primera y segunda línea de defensa a los riesgos identificados en la entidad y al mapa de aseguramiento</t>
  </si>
  <si>
    <t>3 mapas de riesgos con seguimiento desde la primera y segunda línea publicados</t>
  </si>
  <si>
    <t>Oficina de Planeación y Gestión Internacional 
Procesos del Ministerio</t>
  </si>
  <si>
    <t>Realizar evaluación a la gestión de riesgos desde la tercera línea de defensa</t>
  </si>
  <si>
    <t>3 Informes de seguimiento a la gestión de riesgos desde la tercera línea de defensa publicados</t>
  </si>
  <si>
    <t>Presentar en Comité Institucional de Gestión y Desempeño el avance que presenta la gestión de riesgos</t>
  </si>
  <si>
    <t>2 informes de gestión de riesgos presentados en Comité Institucional e Gestión y Desempeño</t>
  </si>
  <si>
    <t>Estrategias de riesgos de corrupción en el marco de la Iniciativa de transparencia en la industria extractiva -EITI</t>
  </si>
  <si>
    <t>Profundizar en el entendimiento y la implementación de los requisitos del Estándar 2023 en la gestión de riesgos de corrupción del sector</t>
  </si>
  <si>
    <t>Diseñar un plan de trabajo que permita contribuir a abordar los riesgos de corrupción del sector, desde el enfoque EITI</t>
  </si>
  <si>
    <t>Cantidad de documentos formulados</t>
  </si>
  <si>
    <t>Oficina de Planeación y Gestión Internacional- EITI</t>
  </si>
  <si>
    <t>Oficina de Planeación y Gestión Internacional-Grupo de Gestión y Desempeño</t>
  </si>
  <si>
    <t xml:space="preserve"> Implementar un plan de trabajo que permita contribuir a abordar los riesgos de corrupción del sector, desde el enfoque EITI</t>
  </si>
  <si>
    <t>% de cumplimiento del plan</t>
  </si>
  <si>
    <t>Levantar la gestión de riesgos de corrupción correspondiente a las metas de la vigencia</t>
  </si>
  <si>
    <t>Prevención de conductas disciplinarias y  promoción de la cultura de la legalidad en el MME</t>
  </si>
  <si>
    <t>Promover decisiones oportunas en las actuaciones disciplinarias del MME.</t>
  </si>
  <si>
    <t>Realizar sesiones de instancia de evaluación de la gestión y compromisos</t>
  </si>
  <si>
    <t>Cantidad de sesiones realizadas/11</t>
  </si>
  <si>
    <t>Oficina de Control Disciplinario Interno</t>
  </si>
  <si>
    <t>Prevenir la comisión de conductas disciplinarias en el Ministerio de Minas y Energía</t>
  </si>
  <si>
    <t xml:space="preserve">Realizar actividades de prevención de conductas disciplinarias </t>
  </si>
  <si>
    <t>Cantidad de actividades de prevención realizadas /6</t>
  </si>
  <si>
    <t>N.A.</t>
  </si>
  <si>
    <t xml:space="preserve">Componente 3: Redes interinstitucionales para el fortalecimiento de prevención de actos de corrupción, transparencia y legalidad </t>
  </si>
  <si>
    <t>Dependencia
o entidad Coequipera</t>
  </si>
  <si>
    <t>REDES INTERINSTITUCIONALES PARA EL FORTALECIMIENTO DE PREVENCIÓN DE ACTOS DE CORRUPCIÓN, TRANSPARENCIA Y LEGALIDAD</t>
  </si>
  <si>
    <t>Gestión del Conocimiento</t>
  </si>
  <si>
    <t>Conectar, dialogar y concertar la gestión del conocimiento requerida para la Transición Energética Justa - TEJ en Colombia, mediante una plataforma permanente de gobernanza entre el gobierno y los diferentes actores que permita una plataforma que trabaje por la transparencia del sector.</t>
  </si>
  <si>
    <t>3.1</t>
  </si>
  <si>
    <t>Realizar la formulación de la propuesta, socialización y retroalimentación con posibles miembros de la Red Nacional de Conocimiento para la transicion energetica justa</t>
  </si>
  <si>
    <t>Documento de propuesta retroalimentado</t>
  </si>
  <si>
    <t>Ministerio de Minas y Energía y entidades adscritas</t>
  </si>
  <si>
    <t>3.2</t>
  </si>
  <si>
    <t>Concertar el Pacto por la planeación minero-energética para la TEJ, entre el MME, la UPME y los miembros de la Academia de la Red TEJ</t>
  </si>
  <si>
    <t>Documento Pacto por la planeación minero-energética para la TEJ concertado</t>
  </si>
  <si>
    <t>UPME</t>
  </si>
  <si>
    <t>3.3</t>
  </si>
  <si>
    <t>Formular de manera concertada un plan de trabajo para la Gestión del Conocimiento para la TEJ</t>
  </si>
  <si>
    <t>plan de trabajo formulado</t>
  </si>
  <si>
    <t xml:space="preserve">Identificar con prioridad las necesidades de información de la academia y los investigadores, mediante ejercicios de concertación con estos, a través de la Red Nacional de Conocimiento para la Transición Energética Justa RedTEJ </t>
  </si>
  <si>
    <t>3.4</t>
  </si>
  <si>
    <t>Elaborar un informe en el que se identifiquen los requerimientos priorizados de la academia, respecto al acceso a datos para articular con los actores del gobierno de datos, CIO, CTO y áreas misionales generadoras de información</t>
  </si>
  <si>
    <t xml:space="preserve">Informe de identificación de requerimientos </t>
  </si>
  <si>
    <t>Oficina de Planeación y Gestión Internacional: RNCME</t>
  </si>
  <si>
    <t>UPME-CIO, CTO, Comité Estadístico Sectorial, áreas misionales del Ministerio de Minas y Energía y entidades adscritas</t>
  </si>
  <si>
    <t>Oferta Institucional</t>
  </si>
  <si>
    <t>Establecer el Portafolio de Oferta Institucional para la Transición Energética Justa (Analizar el estado actual de la oferta para TEJ, que permita fortalecer el portafolio de servicios, para la TEJ.)</t>
  </si>
  <si>
    <t>3.5</t>
  </si>
  <si>
    <t xml:space="preserve">Elaborar un informe que consolide la oferta actual del MME para  entidades territoriales, así como proyectos y servicios de actores de la cadena de valor de la Transición Energética Justa para la implementación de la TEJ, con especial énfasis en territorios extractivos </t>
  </si>
  <si>
    <t>Informe elaborado</t>
  </si>
  <si>
    <t>Oficina de Planeación y Gestión Internacional-Equipo TEJ</t>
  </si>
  <si>
    <t>Componente 4: Canales de Denuncia</t>
  </si>
  <si>
    <t>CANALES DE DENUNCIA</t>
  </si>
  <si>
    <t>Canales de atención a la ciudadanía como mecanismo para facilitar el control social y la lucha anticorrupción.</t>
  </si>
  <si>
    <t>Fortalecer el acceso a denunciar a travez de los canales de atención telefónico con tecnología IP en nube.</t>
  </si>
  <si>
    <t>4.1</t>
  </si>
  <si>
    <t xml:space="preserve">Crear botón para llamadas desde página web (Clic 2 Call) </t>
  </si>
  <si>
    <t>Botón implementado</t>
  </si>
  <si>
    <t>Grupo de Relacionamiento con el Ciudadano y Gestión de la Información</t>
  </si>
  <si>
    <t>4.2</t>
  </si>
  <si>
    <t xml:space="preserve">Implementar WhatsApp (Chat) con repositorio de preguntas frecuentes para atender a la ciudadanía </t>
  </si>
  <si>
    <t>% WhatsApp implementado</t>
  </si>
  <si>
    <t>Grupo TICS</t>
  </si>
  <si>
    <t>Difundir y promover la Línea Ética del MME</t>
  </si>
  <si>
    <t>4.3</t>
  </si>
  <si>
    <t>Realizar la difusión de la línea ética a través de canales virtuales y espacios de diálogo ciudadano</t>
  </si>
  <si>
    <t xml:space="preserve">Cantidad de difusiones realizadas </t>
  </si>
  <si>
    <t>Gestión, seguimiento y monitoreo del buzón de integridad y transparencia.</t>
  </si>
  <si>
    <t>Gestionar el canal de denuncias de la entidad MME</t>
  </si>
  <si>
    <t>4.4</t>
  </si>
  <si>
    <t>Realizar la publicación de informes de gestión: Denuncias recibidas y trámites correspondientes.</t>
  </si>
  <si>
    <t>Cantidad de informes publicados / 2</t>
  </si>
  <si>
    <t>Grupo de comunicación y prensa</t>
  </si>
  <si>
    <t>4.5</t>
  </si>
  <si>
    <t>Revisar, ajustar y formalizar el procedimiento del canal de denuncias del MME.</t>
  </si>
  <si>
    <t>Documento con el procedimiento actualizado</t>
  </si>
  <si>
    <t>Componente 5: Estrategia de transparencia en el sector minero energético</t>
  </si>
  <si>
    <t>Estrategia de transparencia en el sector minero energetico</t>
  </si>
  <si>
    <t>Iniciativa de Transparencia de las Industrias Extractivas - EITI</t>
  </si>
  <si>
    <t>Formular y aprobar el Plan Nacional de Acción EITI 2024-2027, como herramienta de gestión de la iniciativa</t>
  </si>
  <si>
    <t>5.1</t>
  </si>
  <si>
    <t>Formular el Plan Nacional de Acción EITI de manera concertada, que contemple las prioridades nacionales en concordancia con el estándar Internacional EITI 2023</t>
  </si>
  <si>
    <t>Adscritas- CTN</t>
  </si>
  <si>
    <t>5.2</t>
  </si>
  <si>
    <t xml:space="preserve">Gestionar la aprobación del Plan de Acción Nacional del EITI, por parte de cada uno de los integrantes del Comité Tripartito Nacional </t>
  </si>
  <si>
    <t>Cantidad de documentos de PAN concertado elaborado</t>
  </si>
  <si>
    <t xml:space="preserve">Elaborar el informe EITI Colombia para las vigencias 2022 y 2023 a nivel territorial, que consolide el reporte de información con Mineros de Subsistencia </t>
  </si>
  <si>
    <t>5.3</t>
  </si>
  <si>
    <t>Adelantar la consolidación de información para la construcción del Informe EITI 2022-2023</t>
  </si>
  <si>
    <t>Contractual</t>
  </si>
  <si>
    <t>5.4</t>
  </si>
  <si>
    <t>Elaborar los capítulos de los Informes 2022 y 2023 en lenguaje claro</t>
  </si>
  <si>
    <t>Adscritas- Empresas y entidades participantes</t>
  </si>
  <si>
    <t>5.5</t>
  </si>
  <si>
    <t>Fortalecer la publicación de datos abiertos para el informe EITI</t>
  </si>
  <si>
    <t xml:space="preserve">Cantidad de publicaciones evidenciadas en la página web sobre nuevos datos de EITI </t>
  </si>
  <si>
    <t>5.6</t>
  </si>
  <si>
    <t>Gestionar la aprobación del Informe EITI 2022-2023, por parte  del Comité Tripartito Nacional para su respectiva publicación</t>
  </si>
  <si>
    <t>Cantidad documento de PAN concertado elaborado</t>
  </si>
  <si>
    <t>CTN</t>
  </si>
  <si>
    <t xml:space="preserve">Profundizar en el entendimiento y la implementación de los requisitos del Estándar EITI 2023.  </t>
  </si>
  <si>
    <t>5.7</t>
  </si>
  <si>
    <t>Promover la  gestión de las empresas de titularidad estatal y profundizar en la información de comercialización  de materias primas</t>
  </si>
  <si>
    <t>Cantidad de diálogos realizados con las empresas de titularidad estatal</t>
  </si>
  <si>
    <t>Ecopetrol</t>
  </si>
  <si>
    <t>5.8</t>
  </si>
  <si>
    <t>Diseñar e implementar mecanismos de seguimiento de los impactos en materia de género, social y ambiental del sector</t>
  </si>
  <si>
    <t>OAAS</t>
  </si>
  <si>
    <t>5.9</t>
  </si>
  <si>
    <t>Ejecutar el plan de trabajo de la estrategia en materia de género, social y ambiental del sector correspondiente a las metas de la vigencia</t>
  </si>
  <si>
    <t>5.10</t>
  </si>
  <si>
    <t xml:space="preserve">Diseñar e implementar un plan de trabajo que permita contribuir a la transición energética desde el enfoque EITI </t>
  </si>
  <si>
    <t>TEJ</t>
  </si>
  <si>
    <t>5.11</t>
  </si>
  <si>
    <t>Ejecutar el plan de trabajo de la estrategia de transición energética correspondiente a las metas de la vigencia</t>
  </si>
  <si>
    <t>5.12</t>
  </si>
  <si>
    <t>Diseñar e implementar un plan de trabajo que permita contribuir a abordar los riesgos de corrupción del sector, desde el enfoque EITI</t>
  </si>
  <si>
    <t>Secretaría General</t>
  </si>
  <si>
    <t>5.13</t>
  </si>
  <si>
    <t>Ejecutar el plan de trabajo de la gestión de riesgos de corrupción correspondiente a las metas de la vigencia</t>
  </si>
  <si>
    <t>5.14</t>
  </si>
  <si>
    <t>Promover espacios de gestión del conocimiento sobre la industria y la implementación de los requisitos del Estándar Internacional</t>
  </si>
  <si>
    <t>Cantidad de espacios de gestión efectuados</t>
  </si>
  <si>
    <t>Secretaría Internacional</t>
  </si>
  <si>
    <t>5.15</t>
  </si>
  <si>
    <t>Facilitar el análisis de información de los ingresos  del sector</t>
  </si>
  <si>
    <t>Consolidar EITI Territorial en los departamentos priorizados</t>
  </si>
  <si>
    <t>5.16</t>
  </si>
  <si>
    <t xml:space="preserve">Reducir las brechas de información en el territorio </t>
  </si>
  <si>
    <t>CML</t>
  </si>
  <si>
    <t>5.17</t>
  </si>
  <si>
    <t>Promover la  participación de las empresas, la sociedad civil y el gobierno local en los espacios del EITI Territorial</t>
  </si>
  <si>
    <t>Cantidad de diálogos territoriales realizados</t>
  </si>
  <si>
    <t>5.18</t>
  </si>
  <si>
    <t>Fomentar y consolidar la participación de nuevos actores en los territorios priorizados</t>
  </si>
  <si>
    <t>Cantidad de actores nuevos involucrados</t>
  </si>
  <si>
    <t>Participación Ciudadana</t>
  </si>
  <si>
    <t>Implementar la estrategia de RdC</t>
  </si>
  <si>
    <t>5.19</t>
  </si>
  <si>
    <t xml:space="preserve">Elaborar y ejecutar la estrategia de rendición de cuentas 2024 </t>
  </si>
  <si>
    <t>% avance de la fase de alistamiento propuesta</t>
  </si>
  <si>
    <t xml:space="preserve">
Grupo de Comunicaciones</t>
  </si>
  <si>
    <t>5.20</t>
  </si>
  <si>
    <t>Ejecutar el plan de audiencia plublica</t>
  </si>
  <si>
    <t># de actividades de difusión realizadas a través de diferentes canales</t>
  </si>
  <si>
    <t>Grupo de Relacionamiento
Grupo de Comunicaciones</t>
  </si>
  <si>
    <t>5.21</t>
  </si>
  <si>
    <t>Gestionar la fase de diálogo con la ciudadanía de la Rendición de Cuentas, de acuerdo con el plan establecido</t>
  </si>
  <si>
    <t>Cantidad de respuestas generadas por la ciudadanía / # de preguntas enviadas</t>
  </si>
  <si>
    <t>Dependencias misionales</t>
  </si>
  <si>
    <t>Permitir la participación oportuna de la ciudadanía en la construcción de los lineamientos del sector minero energético</t>
  </si>
  <si>
    <t>5.22</t>
  </si>
  <si>
    <t xml:space="preserve">Promover la participación ciudadana en la construcción de los  documentos sometidos a consulta ciudadana </t>
  </si>
  <si>
    <t>Cantidad de promociones realizadas / Cantidad de Documentos sometidos a consulta ciudadana</t>
  </si>
  <si>
    <t>5.23</t>
  </si>
  <si>
    <t>Realizar Focus Grupo con la ciudadanía y grupos de valor, para abordar temáticas relevantes del sector Minero Energético y promover espacios de Control Social</t>
  </si>
  <si>
    <t>Cantidad de Focus Grupo realizados</t>
  </si>
  <si>
    <t>5.24</t>
  </si>
  <si>
    <t>Realizar Mesas Sectoriales de Servicio al Ciudadano con las entidades Adscritas</t>
  </si>
  <si>
    <t>Cantidad de Mesas Sectoriales realizadas</t>
  </si>
  <si>
    <t>5.25</t>
  </si>
  <si>
    <t>Promover y participar espacios de diálogo ciudadanos al interior y exterior de la entidad </t>
  </si>
  <si>
    <t>Cantidad de Espacios de Diálogo realizados</t>
  </si>
  <si>
    <t>Dependencia responsable del espacio de diálogo</t>
  </si>
  <si>
    <t>5.26</t>
  </si>
  <si>
    <t>Realizar informe de caracterización de ciudadanos y grupos de valor</t>
  </si>
  <si>
    <t>Cantidad de informes realizados</t>
  </si>
  <si>
    <t>Fortalecer la estrategia SOLARIS de relacionamiento con el ciudadano al interior de la entidad</t>
  </si>
  <si>
    <t>5.27</t>
  </si>
  <si>
    <t>Desarrollar curso en aplicativo Moodle para formación en Servicio al Ciudadano a Funcionarios y contratistas de la entidad</t>
  </si>
  <si>
    <t>Cantidad de colaboradores formados / cantidad de colaboradores inscritos</t>
  </si>
  <si>
    <t xml:space="preserve">Grupo de Relacionamiento con el Ciudadano </t>
  </si>
  <si>
    <t>Subdirección de Talento Humano</t>
  </si>
  <si>
    <t>5.28</t>
  </si>
  <si>
    <t>Realizar Campaña de cultura de servicio al interior de la entidad.</t>
  </si>
  <si>
    <t>Cantidad de campañas realizadas</t>
  </si>
  <si>
    <t>5.29</t>
  </si>
  <si>
    <t>Realizar lanzamiento de la estrategia SOLARIS al interior de la Entidad</t>
  </si>
  <si>
    <t>Cantidad de lanzamiento realizado</t>
  </si>
  <si>
    <t>5.30</t>
  </si>
  <si>
    <t>Recopilar y sistematizar la información de las experiencias SOLARIS generadas en territorio</t>
  </si>
  <si>
    <t>Cantidad de Experiencias Sistematizadas</t>
  </si>
  <si>
    <t xml:space="preserve">Acceso a la información pública </t>
  </si>
  <si>
    <t>Fortalecimiento del procedimiento de publicación de información de portal web que garantice acceso de información según estándares MinTic</t>
  </si>
  <si>
    <t>5.31</t>
  </si>
  <si>
    <t>Realizar monitoreo del acceso a los contenidos publicados en la página web del MME</t>
  </si>
  <si>
    <t>Informe cuatrimestral del monitoreo de acceso a contenidos</t>
  </si>
  <si>
    <t>Grupo TICS
Grupo de Comunicaciones</t>
  </si>
  <si>
    <t>5.32</t>
  </si>
  <si>
    <t>Gestionar la mejora del espacio de Foros en la página web, para garantizar la participación activa de la ciudadanía y en comunicación en doble vía</t>
  </si>
  <si>
    <t>% de implementación</t>
  </si>
  <si>
    <t>5.33</t>
  </si>
  <si>
    <t>Gestionar la mejora del Menú de Servicio al Ciudadano, de tal forma que sea intuitivo y de fácil consulta para la ciudadanía</t>
  </si>
  <si>
    <t>16/06/2024</t>
  </si>
  <si>
    <t>Implementar instrumentos archivísticos al interior del Ministerio</t>
  </si>
  <si>
    <t>5.34</t>
  </si>
  <si>
    <t>Realizar la actualización y/o elaboración de instrumentos archivísticos</t>
  </si>
  <si>
    <t>1 instrumento archivístico Publicado en la web institucional.</t>
  </si>
  <si>
    <t># instrumentos publicados</t>
  </si>
  <si>
    <t>Mantener actualizada la información publicada en el portal web a disposición de la ciudadanía</t>
  </si>
  <si>
    <t>5.35</t>
  </si>
  <si>
    <t>Actualizar y socializar al interior de la entidad el procedimiento de publicación de documentos para consulta ciudadana, en el espacio de foros, del portal web.</t>
  </si>
  <si>
    <t>1 procedimiento actualizado</t>
  </si>
  <si>
    <t># procedimientos actualizados</t>
  </si>
  <si>
    <t>Webmaster</t>
  </si>
  <si>
    <t>5.36</t>
  </si>
  <si>
    <t>Actualizar el esquema de publicación, que permita contar con  actualización en el portal WEB</t>
  </si>
  <si>
    <t>1 esquema de publicación actualizado</t>
  </si>
  <si>
    <t># esquemas de publicación actualizados</t>
  </si>
  <si>
    <t>5.37</t>
  </si>
  <si>
    <t>Actualizar los activos de información que permita contar con la  actualización en el portal WEB</t>
  </si>
  <si>
    <t>1 documento de activo de información actualizado</t>
  </si>
  <si>
    <t>Realizar acciones tendientes a la mejora de la comunicación con la ciudadanía en Lenguaje Claro</t>
  </si>
  <si>
    <t>5.38</t>
  </si>
  <si>
    <t>Realizar Laboratorios de simplicidad</t>
  </si>
  <si>
    <t># de laboratorios realizados</t>
  </si>
  <si>
    <t>5.39</t>
  </si>
  <si>
    <t>Realizar talleres de lenguaje claro</t>
  </si>
  <si>
    <t># de talleres realizados</t>
  </si>
  <si>
    <t>Equipo de Gobierno Abierto</t>
  </si>
  <si>
    <t>5.40</t>
  </si>
  <si>
    <t>Generar Infografías en lenguaje claro de actos normativos y de informes de interés general</t>
  </si>
  <si>
    <t># de infografías generadas</t>
  </si>
  <si>
    <t>Comunicaciones y prensa
Dependencia productora de la norma
Gobierno Abierto</t>
  </si>
  <si>
    <t>Canales de Atención a la ciudadanía.</t>
  </si>
  <si>
    <t>Fortalecer y actualizar los Canales de atención de servicio a la ciudadania.</t>
  </si>
  <si>
    <t>Realizar diagnóstico para la implementación de la ventanilla única del sector, para la gestión de tramites y servicios</t>
  </si>
  <si>
    <t>Diagnóstico realizado</t>
  </si>
  <si>
    <t>20/12/2024</t>
  </si>
  <si>
    <t>Elaborar un documento tipo para la atención en la ventanilla única sectorial, con el fin de actuar de manera  articulada para la atención de tramites y servicio, con las entidades adscritas al Ministerio de Minas y Energía</t>
  </si>
  <si>
    <t>Documento elaborado</t>
  </si>
  <si>
    <t>Promover  los nuevos canales de atención virtual (Chat Bot y Agendamiento web) a la ciudadanía</t>
  </si>
  <si>
    <t xml:space="preserve">Cantidad de actividades de promoción </t>
  </si>
  <si>
    <t>Realizar la medición y seguimiento de la encuesta de satisfacción a la ciudadanía y grupos de valor de la entidad</t>
  </si>
  <si>
    <t>Cantidad de encuestas con buen Nivel de Satisfacción</t>
  </si>
  <si>
    <t>PQRSD como mecanismo para facilitar el control social y la lucha anticorrupción.</t>
  </si>
  <si>
    <t>Sensibilizar sobre la importancia de dar respuesta oportuna de PQRSD, como mecanismo para facilitar el control social y la lucha anticorrupción.</t>
  </si>
  <si>
    <t>5.45</t>
  </si>
  <si>
    <t>Realizar el diseño de una campaña de comunicación para sensibilizar sobre la importancia de dar respuesta oportuna a los Derechos de Petición</t>
  </si>
  <si>
    <t>Una campaña diseñada</t>
  </si>
  <si>
    <t>5.46</t>
  </si>
  <si>
    <t>Ejecutar la campaña de comunicación para sensibilizar sobre la importancia de dar respuesta oportuna a los Derechos de Petición</t>
  </si>
  <si>
    <t># de acciones realizadas / # de acciones propuestas</t>
  </si>
  <si>
    <t>5.47</t>
  </si>
  <si>
    <t>Emitir alertas tempranas de vencimiento a los Derechos de Petición a partir del seguimiento realizado</t>
  </si>
  <si>
    <t>Permanente</t>
  </si>
  <si>
    <t>% de alertas enviadas</t>
  </si>
  <si>
    <t>5.48</t>
  </si>
  <si>
    <t>Implementar el sistema de alertas tempranas de prevención automática a través del sistema ARGO</t>
  </si>
  <si>
    <t>Cantidad de sistemas de alertas implementados</t>
  </si>
  <si>
    <t>Equipo SGDEA</t>
  </si>
  <si>
    <t>Componente 6: Iniciativa adicional, Trámites con transparencia</t>
  </si>
  <si>
    <t>AVANCE ACUMULADO PROYECTADO</t>
  </si>
  <si>
    <t>PORCENTAJE DE AVANCE</t>
  </si>
  <si>
    <t>INICIATIVA ADICIONAL, TRÁMITES CON TRANSPARENCIA</t>
  </si>
  <si>
    <t>Mejora institucional de los trámites y servicios del MME</t>
  </si>
  <si>
    <t>Visibilizar la información de tramites y OPAS, controlando focos de corrupción.</t>
  </si>
  <si>
    <t>6.1</t>
  </si>
  <si>
    <t xml:space="preserve">Realizar el registro y la formulación de la estrategia de racionalización el SUIT </t>
  </si>
  <si>
    <t>Una estrategia registrada en el SUIT</t>
  </si>
  <si>
    <t>Oficina de Planeación y Gestión Institucional, Grupo de Gestión del Desempeño</t>
  </si>
  <si>
    <t>Dirección de hidrocarburos, Dirección de Energía, Grupo de relacionamiento con el ciudadano y gestión de la información</t>
  </si>
  <si>
    <t>6.2</t>
  </si>
  <si>
    <t>Realizar el monitoreo de la estrategia de racionalización en SUIT.</t>
  </si>
  <si>
    <t>Cantidad de monitoreos realizados a la estrategia en el SUIT</t>
  </si>
  <si>
    <t>6.3</t>
  </si>
  <si>
    <t>Realizar el registro trimestral de datos de operación en el SUIT</t>
  </si>
  <si>
    <t>Cantidad de Registros de datos de operación realizados en el SUIT</t>
  </si>
  <si>
    <t>Dirección de hidrocarburos, Dirección de Energía, Oficina de Planeación y Gestión Internacional</t>
  </si>
  <si>
    <t>6.4</t>
  </si>
  <si>
    <t>Realizar un informe diagnóstico que contenga la revisión de la información y gestión de los trámites, consultas de información y Otros Procedimientos Administrativos - OPAS, para verificar que se encuentre acorde con los lineamentos aplicables.</t>
  </si>
  <si>
    <t>Cantidad de Informes elaborados</t>
  </si>
  <si>
    <t>Dirección de hidrocarburos, Dirección de Energía, Grupo de relacionamiento con el ciudadano y gestión de la información, Oficina Asesora Jurídica</t>
  </si>
  <si>
    <t>6.5</t>
  </si>
  <si>
    <t>Elaborar e implementar el plan de trabajo, de acuerdo al diagnostico realizado a la revisión de la información y gestión de los tramites.</t>
  </si>
  <si>
    <t>Plan de trabajo</t>
  </si>
  <si>
    <t xml:space="preserve">Disposición de los servicios de
 tramites modelados en el 
aplicativo ARGO </t>
  </si>
  <si>
    <t>6.6</t>
  </si>
  <si>
    <t>Elaborar documento con requerimientos y Diseño</t>
  </si>
  <si>
    <t>Documento de requerimientos y diseño</t>
  </si>
  <si>
    <t>Cantidad de documento</t>
  </si>
  <si>
    <t>6.7</t>
  </si>
  <si>
    <t>Implementar la fase de desarrollo e Implementación</t>
  </si>
  <si>
    <t xml:space="preserve">
50%</t>
  </si>
  <si>
    <t>Implementación del trámite automatizado con el SGDEA</t>
  </si>
  <si>
    <t>Cantidad de trámite implementado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</si>
</sst>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8" fillId="6" borderId="1" xfId="0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9" fontId="9" fillId="8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9" fontId="9" fillId="8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9" fontId="12" fillId="3" borderId="1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9" fontId="10" fillId="6" borderId="1" xfId="0" applyNumberFormat="1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9" fontId="10" fillId="0" borderId="0" xfId="1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9" fontId="12" fillId="3" borderId="1" xfId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9" fontId="10" fillId="0" borderId="1" xfId="1" applyFont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9" fontId="9" fillId="0" borderId="1" xfId="1" applyFont="1" applyFill="1" applyBorder="1" applyAlignment="1" applyProtection="1">
      <alignment horizontal="center" vertical="center" wrapText="1"/>
    </xf>
    <xf numFmtId="9" fontId="9" fillId="0" borderId="1" xfId="1" applyFont="1" applyBorder="1" applyAlignment="1" applyProtection="1">
      <alignment horizontal="center" vertical="center"/>
    </xf>
    <xf numFmtId="9" fontId="10" fillId="0" borderId="1" xfId="1" applyFont="1" applyBorder="1" applyAlignment="1" applyProtection="1">
      <alignment horizontal="center" vertical="center" wrapText="1"/>
    </xf>
    <xf numFmtId="9" fontId="10" fillId="0" borderId="0" xfId="1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64" fontId="10" fillId="0" borderId="1" xfId="14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9" fontId="10" fillId="0" borderId="0" xfId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1" applyNumberFormat="1" applyFont="1" applyBorder="1" applyAlignment="1" applyProtection="1">
      <alignment horizontal="center" vertical="center" wrapText="1"/>
    </xf>
    <xf numFmtId="9" fontId="10" fillId="0" borderId="1" xfId="1" applyFont="1" applyBorder="1" applyAlignment="1" applyProtection="1">
      <alignment horizontal="center" vertical="center"/>
    </xf>
    <xf numFmtId="9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9" fontId="9" fillId="10" borderId="7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9" fontId="9" fillId="10" borderId="12" xfId="0" applyNumberFormat="1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2" fillId="9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9" fontId="8" fillId="6" borderId="1" xfId="1" applyFont="1" applyFill="1" applyBorder="1" applyAlignment="1" applyProtection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9" fontId="10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9" fontId="9" fillId="0" borderId="5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8" fillId="6" borderId="1" xfId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5">
    <cellStyle name="Millares" xfId="14" builtinId="3"/>
    <cellStyle name="Millares [0] 2" xfId="4"/>
    <cellStyle name="Millares 10" xfId="13"/>
    <cellStyle name="Millares 2" xfId="3"/>
    <cellStyle name="Millares 7" xfId="11"/>
    <cellStyle name="Millares 8" xfId="12"/>
    <cellStyle name="Moneda [0] 2" xfId="6"/>
    <cellStyle name="Moneda 2" xfId="8"/>
    <cellStyle name="Moneda 3" xfId="5"/>
    <cellStyle name="Normal" xfId="0" builtinId="0"/>
    <cellStyle name="Normal 12" xfId="10"/>
    <cellStyle name="Normal 2" xfId="7"/>
    <cellStyle name="Normal 4" xfId="9"/>
    <cellStyle name="Normal 9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1329500</xdr:colOff>
      <xdr:row>0</xdr:row>
      <xdr:rowOff>237515</xdr:rowOff>
    </xdr:from>
    <xdr:to>
      <xdr:col>3</xdr:col>
      <xdr:colOff>1457325</xdr:colOff>
      <xdr:row>1</xdr:row>
      <xdr:rowOff>281000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E254DFB-D637-4941-BA6C-92F4EE8A6F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9159" r="16555" b="19700"/>
        <a:stretch/>
      </xdr:blipFill>
      <xdr:spPr>
        <a:xfrm>
          <a:off x="2596325" y="237515"/>
          <a:ext cx="1613725" cy="757860"/>
        </a:xfrm>
        <a:prstGeom prst="rect">
          <a:avLst/>
        </a:prstGeom>
      </xdr:spPr>
    </xdr:pic>
    <xdr:clientData/>
  </xdr:twoCellAnchor>
  <xdr:twoCellAnchor editAs="oneCell">
    <xdr:from>
      <xdr:col>12</xdr:col>
      <xdr:colOff>641985</xdr:colOff>
      <xdr:row>0</xdr:row>
      <xdr:rowOff>268986</xdr:rowOff>
    </xdr:from>
    <xdr:to>
      <xdr:col>16384</xdr:col>
      <xdr:colOff>1019811</xdr:colOff>
      <xdr:row>1</xdr:row>
      <xdr:rowOff>345902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F2EAE4F1-0F15-4D22-B9AD-26446E3C09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7" t="23815" r="18338" b="23554"/>
        <a:stretch/>
      </xdr:blipFill>
      <xdr:spPr>
        <a:xfrm>
          <a:off x="17672685" y="268986"/>
          <a:ext cx="1830706" cy="785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201485</xdr:colOff>
      <xdr:row>0</xdr:row>
      <xdr:rowOff>318570</xdr:rowOff>
    </xdr:from>
    <xdr:to>
      <xdr:col>3</xdr:col>
      <xdr:colOff>305520</xdr:colOff>
      <xdr:row>1</xdr:row>
      <xdr:rowOff>394635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B702AD9B-6335-4638-B4AF-8B8E8927FC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9159" r="16555" b="19700"/>
        <a:stretch/>
      </xdr:blipFill>
      <xdr:spPr>
        <a:xfrm>
          <a:off x="1630235" y="318570"/>
          <a:ext cx="1362053" cy="803919"/>
        </a:xfrm>
        <a:prstGeom prst="rect">
          <a:avLst/>
        </a:prstGeom>
      </xdr:spPr>
    </xdr:pic>
    <xdr:clientData/>
  </xdr:twoCellAnchor>
  <xdr:twoCellAnchor editAs="oneCell">
    <xdr:from>
      <xdr:col>17</xdr:col>
      <xdr:colOff>259392</xdr:colOff>
      <xdr:row>0</xdr:row>
      <xdr:rowOff>159887</xdr:rowOff>
    </xdr:from>
    <xdr:to>
      <xdr:col>22</xdr:col>
      <xdr:colOff>757070</xdr:colOff>
      <xdr:row>1</xdr:row>
      <xdr:rowOff>285751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D4B2D4E0-E6EF-416B-81C8-938C10A89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7" t="23815" r="18338" b="23554"/>
        <a:stretch/>
      </xdr:blipFill>
      <xdr:spPr>
        <a:xfrm>
          <a:off x="18489883" y="159887"/>
          <a:ext cx="1556810" cy="851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1288775</xdr:colOff>
      <xdr:row>0</xdr:row>
      <xdr:rowOff>237698</xdr:rowOff>
    </xdr:from>
    <xdr:to>
      <xdr:col>2</xdr:col>
      <xdr:colOff>655967</xdr:colOff>
      <xdr:row>1</xdr:row>
      <xdr:rowOff>327672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9FCEEFA8-7CC4-4456-B021-FE5A25C9C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9159" r="16555" b="19700"/>
        <a:stretch/>
      </xdr:blipFill>
      <xdr:spPr>
        <a:xfrm>
          <a:off x="1288775" y="237698"/>
          <a:ext cx="1227263" cy="763913"/>
        </a:xfrm>
        <a:prstGeom prst="rect">
          <a:avLst/>
        </a:prstGeom>
      </xdr:spPr>
    </xdr:pic>
    <xdr:clientData/>
  </xdr:twoCellAnchor>
  <xdr:twoCellAnchor editAs="oneCell">
    <xdr:from>
      <xdr:col>14</xdr:col>
      <xdr:colOff>694309</xdr:colOff>
      <xdr:row>0</xdr:row>
      <xdr:rowOff>109568</xdr:rowOff>
    </xdr:from>
    <xdr:to>
      <xdr:col>22</xdr:col>
      <xdr:colOff>559939</xdr:colOff>
      <xdr:row>1</xdr:row>
      <xdr:rowOff>334274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85AC97AF-5458-4C36-949D-CD61CC300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7" t="23815" r="18338" b="23554"/>
        <a:stretch/>
      </xdr:blipFill>
      <xdr:spPr>
        <a:xfrm>
          <a:off x="16696309" y="109568"/>
          <a:ext cx="1365071" cy="893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564874</xdr:colOff>
      <xdr:row>0</xdr:row>
      <xdr:rowOff>199600</xdr:rowOff>
    </xdr:from>
    <xdr:to>
      <xdr:col>2</xdr:col>
      <xdr:colOff>161924</xdr:colOff>
      <xdr:row>1</xdr:row>
      <xdr:rowOff>338017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A3F0CCE8-FC29-4A92-852B-4793D02BEA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9159" r="16555" b="19700"/>
        <a:stretch/>
      </xdr:blipFill>
      <xdr:spPr>
        <a:xfrm>
          <a:off x="564874" y="199600"/>
          <a:ext cx="1187725" cy="814692"/>
        </a:xfrm>
        <a:prstGeom prst="rect">
          <a:avLst/>
        </a:prstGeom>
      </xdr:spPr>
    </xdr:pic>
    <xdr:clientData/>
  </xdr:twoCellAnchor>
  <xdr:twoCellAnchor editAs="oneCell">
    <xdr:from>
      <xdr:col>13</xdr:col>
      <xdr:colOff>518043</xdr:colOff>
      <xdr:row>0</xdr:row>
      <xdr:rowOff>213912</xdr:rowOff>
    </xdr:from>
    <xdr:to>
      <xdr:col>22</xdr:col>
      <xdr:colOff>592570</xdr:colOff>
      <xdr:row>1</xdr:row>
      <xdr:rowOff>363855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155A0A9C-7E2F-435D-A52E-A4DCFFC257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7" t="23815" r="18338" b="23554"/>
        <a:stretch/>
      </xdr:blipFill>
      <xdr:spPr>
        <a:xfrm>
          <a:off x="14287383" y="213912"/>
          <a:ext cx="1402830" cy="8205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315520</xdr:colOff>
      <xdr:row>0</xdr:row>
      <xdr:rowOff>185935</xdr:rowOff>
    </xdr:from>
    <xdr:to>
      <xdr:col>4</xdr:col>
      <xdr:colOff>100537</xdr:colOff>
      <xdr:row>1</xdr:row>
      <xdr:rowOff>341461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8EF1C2C9-AED4-4BCD-B03E-A51688899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9159" r="16555" b="19700"/>
        <a:stretch/>
      </xdr:blipFill>
      <xdr:spPr>
        <a:xfrm>
          <a:off x="3226935" y="185935"/>
          <a:ext cx="1249711" cy="8294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2019978</xdr:colOff>
      <xdr:row>0</xdr:row>
      <xdr:rowOff>133674</xdr:rowOff>
    </xdr:from>
    <xdr:to>
      <xdr:col>22</xdr:col>
      <xdr:colOff>555285</xdr:colOff>
      <xdr:row>1</xdr:row>
      <xdr:rowOff>318239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D9240BB8-58AD-4C7D-9733-4550A436A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7" t="23815" r="18338" b="23554"/>
        <a:stretch/>
      </xdr:blipFill>
      <xdr:spPr>
        <a:xfrm>
          <a:off x="18575506" y="133674"/>
          <a:ext cx="1337136" cy="8531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315520</xdr:colOff>
      <xdr:row>0</xdr:row>
      <xdr:rowOff>185935</xdr:rowOff>
    </xdr:from>
    <xdr:to>
      <xdr:col>4</xdr:col>
      <xdr:colOff>695523</xdr:colOff>
      <xdr:row>1</xdr:row>
      <xdr:rowOff>450236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62C1E0FB-2E83-4CDE-B038-56486F8ED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9159" r="16555" b="19700"/>
        <a:stretch/>
      </xdr:blipFill>
      <xdr:spPr>
        <a:xfrm>
          <a:off x="2921210" y="185935"/>
          <a:ext cx="1425256" cy="943094"/>
        </a:xfrm>
        <a:prstGeom prst="rect">
          <a:avLst/>
        </a:prstGeom>
      </xdr:spPr>
    </xdr:pic>
    <xdr:clientData/>
  </xdr:twoCellAnchor>
  <xdr:twoCellAnchor editAs="oneCell">
    <xdr:from>
      <xdr:col>13</xdr:col>
      <xdr:colOff>224959</xdr:colOff>
      <xdr:row>0</xdr:row>
      <xdr:rowOff>259080</xdr:rowOff>
    </xdr:from>
    <xdr:to>
      <xdr:col>22</xdr:col>
      <xdr:colOff>497452</xdr:colOff>
      <xdr:row>1</xdr:row>
      <xdr:rowOff>464868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E8559208-D5D1-4DE7-939D-CA5A8C4026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7" t="23815" r="18338" b="23554"/>
        <a:stretch/>
      </xdr:blipFill>
      <xdr:spPr>
        <a:xfrm>
          <a:off x="18749179" y="259080"/>
          <a:ext cx="1282312" cy="876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3"/>
  <sheetViews>
    <sheetView showGridLines="0" topLeftCell="K1" zoomScale="120" zoomScaleNormal="120" workbookViewId="0">
      <selection activeCell="M6" sqref="M1:U1048576"/>
    </sheetView>
  </sheetViews>
  <sheetFormatPr baseColWidth="10" defaultColWidth="0" defaultRowHeight="12.75" zeroHeight="1" x14ac:dyDescent="0.25"/>
  <cols>
    <col min="1" max="1" width="1.28515625" style="7" customWidth="1"/>
    <col min="2" max="2" width="19" style="7" customWidth="1"/>
    <col min="3" max="3" width="22.28515625" style="7" customWidth="1"/>
    <col min="4" max="4" width="35.85546875" style="7" customWidth="1"/>
    <col min="5" max="5" width="32.7109375" style="7" customWidth="1"/>
    <col min="6" max="6" width="12" style="7" customWidth="1"/>
    <col min="7" max="7" width="38.28515625" style="7" customWidth="1"/>
    <col min="8" max="8" width="14.85546875" style="20" bestFit="1" customWidth="1"/>
    <col min="9" max="9" width="6.140625" style="7" bestFit="1" customWidth="1"/>
    <col min="10" max="10" width="23.7109375" style="7" customWidth="1"/>
    <col min="11" max="11" width="18.7109375" style="7" customWidth="1"/>
    <col min="12" max="12" width="16.5703125" style="7" customWidth="1"/>
    <col min="13" max="13" width="13.140625" style="7" hidden="1" customWidth="1"/>
    <col min="14" max="14" width="13.28515625" style="7" hidden="1" customWidth="1"/>
    <col min="15" max="19" width="11.42578125" style="7" hidden="1" customWidth="1"/>
    <col min="20" max="20" width="32.85546875" style="7" hidden="1" customWidth="1"/>
    <col min="21" max="21" width="31" style="7" hidden="1" customWidth="1"/>
    <col min="22" max="22" width="11.42578125" style="7" customWidth="1"/>
    <col min="23" max="16384" width="11.42578125" style="7" hidden="1"/>
  </cols>
  <sheetData>
    <row r="1" spans="2:22" ht="56.25" customHeight="1" x14ac:dyDescent="0.25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2" ht="45.75" customHeight="1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2" ht="39" customHeight="1" x14ac:dyDescent="0.25">
      <c r="B3" s="65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2" ht="27.75" customHeight="1" x14ac:dyDescent="0.25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 t="s">
        <v>3</v>
      </c>
      <c r="N4" s="76" t="s">
        <v>4</v>
      </c>
      <c r="O4" s="75" t="s">
        <v>5</v>
      </c>
      <c r="P4" s="75"/>
      <c r="Q4" s="75"/>
      <c r="R4" s="75" t="s">
        <v>6</v>
      </c>
      <c r="S4" s="62" t="s">
        <v>7</v>
      </c>
      <c r="T4" s="62" t="s">
        <v>8</v>
      </c>
      <c r="U4" s="62" t="s">
        <v>9</v>
      </c>
      <c r="V4" s="8"/>
    </row>
    <row r="5" spans="2:22" s="8" customFormat="1" ht="28.15" customHeight="1" x14ac:dyDescent="0.25"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10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75"/>
      <c r="N5" s="76"/>
      <c r="O5" s="1" t="s">
        <v>21</v>
      </c>
      <c r="P5" s="1" t="s">
        <v>22</v>
      </c>
      <c r="Q5" s="1" t="s">
        <v>23</v>
      </c>
      <c r="R5" s="75"/>
      <c r="S5" s="62"/>
      <c r="T5" s="62"/>
      <c r="U5" s="62"/>
    </row>
    <row r="6" spans="2:22" s="8" customFormat="1" ht="38.25" x14ac:dyDescent="0.25">
      <c r="B6" s="68" t="s">
        <v>24</v>
      </c>
      <c r="C6" s="71">
        <v>0.1</v>
      </c>
      <c r="D6" s="67" t="s">
        <v>25</v>
      </c>
      <c r="E6" s="67" t="s">
        <v>26</v>
      </c>
      <c r="F6" s="6" t="s">
        <v>27</v>
      </c>
      <c r="G6" s="11" t="s">
        <v>28</v>
      </c>
      <c r="H6" s="12">
        <v>0.5</v>
      </c>
      <c r="I6" s="11">
        <v>1</v>
      </c>
      <c r="J6" s="11" t="s">
        <v>29</v>
      </c>
      <c r="K6" s="11" t="s">
        <v>30</v>
      </c>
      <c r="L6" s="11" t="s">
        <v>31</v>
      </c>
      <c r="M6" s="2">
        <f>+O6</f>
        <v>0</v>
      </c>
      <c r="N6" s="3">
        <f>+M6</f>
        <v>0</v>
      </c>
      <c r="O6" s="13">
        <v>0</v>
      </c>
      <c r="P6" s="13">
        <v>1</v>
      </c>
      <c r="Q6" s="13">
        <v>0</v>
      </c>
      <c r="R6" s="14">
        <v>45473</v>
      </c>
      <c r="S6" s="4"/>
      <c r="T6" s="15"/>
      <c r="U6" s="6"/>
    </row>
    <row r="7" spans="2:22" ht="105" customHeight="1" x14ac:dyDescent="0.25">
      <c r="B7" s="69"/>
      <c r="C7" s="72"/>
      <c r="D7" s="67"/>
      <c r="E7" s="67"/>
      <c r="F7" s="6" t="s">
        <v>32</v>
      </c>
      <c r="G7" s="6" t="s">
        <v>33</v>
      </c>
      <c r="H7" s="16">
        <v>0.2</v>
      </c>
      <c r="I7" s="6">
        <v>1</v>
      </c>
      <c r="J7" s="6" t="s">
        <v>34</v>
      </c>
      <c r="K7" s="6" t="s">
        <v>35</v>
      </c>
      <c r="L7" s="6" t="s">
        <v>36</v>
      </c>
      <c r="M7" s="2">
        <f>+O7</f>
        <v>0</v>
      </c>
      <c r="N7" s="3">
        <f>+M7</f>
        <v>0</v>
      </c>
      <c r="O7" s="13">
        <v>0</v>
      </c>
      <c r="P7" s="13">
        <v>0.5</v>
      </c>
      <c r="Q7" s="13">
        <v>0.5</v>
      </c>
      <c r="R7" s="14">
        <v>45565</v>
      </c>
      <c r="S7" s="17"/>
      <c r="T7" s="17"/>
      <c r="U7" s="40"/>
    </row>
    <row r="8" spans="2:22" ht="51" x14ac:dyDescent="0.25">
      <c r="B8" s="70"/>
      <c r="C8" s="73"/>
      <c r="D8" s="67"/>
      <c r="E8" s="67"/>
      <c r="F8" s="6" t="s">
        <v>37</v>
      </c>
      <c r="G8" s="6" t="s">
        <v>38</v>
      </c>
      <c r="H8" s="16">
        <v>0.3</v>
      </c>
      <c r="I8" s="16">
        <v>1</v>
      </c>
      <c r="J8" s="6" t="s">
        <v>39</v>
      </c>
      <c r="K8" s="6" t="s">
        <v>35</v>
      </c>
      <c r="L8" s="6" t="s">
        <v>36</v>
      </c>
      <c r="M8" s="2">
        <f>+O8</f>
        <v>0</v>
      </c>
      <c r="N8" s="3">
        <f>+M8</f>
        <v>0</v>
      </c>
      <c r="O8" s="18">
        <v>0</v>
      </c>
      <c r="P8" s="18">
        <v>0</v>
      </c>
      <c r="Q8" s="18">
        <v>1</v>
      </c>
      <c r="R8" s="19">
        <v>45646</v>
      </c>
      <c r="S8" s="17"/>
      <c r="T8" s="17"/>
      <c r="U8" s="40"/>
    </row>
    <row r="9" spans="2:22" x14ac:dyDescent="0.25"/>
    <row r="10" spans="2:22" x14ac:dyDescent="0.25">
      <c r="C10" s="21"/>
    </row>
    <row r="11" spans="2:22" x14ac:dyDescent="0.25"/>
    <row r="12" spans="2:22" x14ac:dyDescent="0.25"/>
    <row r="13" spans="2:22" x14ac:dyDescent="0.25"/>
  </sheetData>
  <mergeCells count="14">
    <mergeCell ref="U4:U5"/>
    <mergeCell ref="B1:U2"/>
    <mergeCell ref="B3:U3"/>
    <mergeCell ref="T4:T5"/>
    <mergeCell ref="D6:D8"/>
    <mergeCell ref="E6:E8"/>
    <mergeCell ref="B6:B8"/>
    <mergeCell ref="C6:C8"/>
    <mergeCell ref="S4:S5"/>
    <mergeCell ref="B4:L4"/>
    <mergeCell ref="M4:M5"/>
    <mergeCell ref="N4:N5"/>
    <mergeCell ref="O4:Q4"/>
    <mergeCell ref="R4:R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24"/>
  <sheetViews>
    <sheetView showGridLines="0" topLeftCell="F1" zoomScale="106" zoomScaleNormal="106" workbookViewId="0">
      <selection activeCell="U6" sqref="U1:U1048576"/>
    </sheetView>
  </sheetViews>
  <sheetFormatPr baseColWidth="10" defaultColWidth="11.42578125" defaultRowHeight="12.75" zeroHeight="1" x14ac:dyDescent="0.25"/>
  <cols>
    <col min="1" max="1" width="1.28515625" style="7" customWidth="1"/>
    <col min="2" max="2" width="21.42578125" style="7" customWidth="1"/>
    <col min="3" max="3" width="18.85546875" style="7" customWidth="1"/>
    <col min="4" max="4" width="18.140625" style="7" customWidth="1"/>
    <col min="5" max="5" width="23.28515625" style="7" customWidth="1"/>
    <col min="6" max="6" width="12.140625" style="7" customWidth="1"/>
    <col min="7" max="7" width="28.7109375" style="7" customWidth="1"/>
    <col min="8" max="8" width="17.5703125" style="20" bestFit="1" customWidth="1"/>
    <col min="9" max="9" width="5.7109375" style="7" bestFit="1" customWidth="1"/>
    <col min="10" max="10" width="26" style="7" customWidth="1"/>
    <col min="11" max="12" width="16.5703125" style="7" customWidth="1"/>
    <col min="13" max="13" width="13.7109375" style="7" hidden="1" customWidth="1"/>
    <col min="14" max="14" width="25.7109375" style="7" hidden="1" customWidth="1"/>
    <col min="15" max="18" width="11.42578125" style="7" hidden="1" customWidth="1"/>
    <col min="19" max="19" width="13.28515625" style="7" hidden="1" customWidth="1"/>
    <col min="20" max="20" width="44.140625" style="7" hidden="1" customWidth="1"/>
    <col min="21" max="21" width="27.5703125" style="7" hidden="1" customWidth="1"/>
    <col min="22" max="16384" width="11.42578125" style="7"/>
  </cols>
  <sheetData>
    <row r="1" spans="2:21" ht="57" customHeight="1" x14ac:dyDescent="0.25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ht="57" customHeight="1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ht="51" customHeight="1" x14ac:dyDescent="0.25">
      <c r="B3" s="65" t="s">
        <v>40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27.75" customHeight="1" x14ac:dyDescent="0.25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 t="s">
        <v>3</v>
      </c>
      <c r="N4" s="76" t="s">
        <v>4</v>
      </c>
      <c r="O4" s="75" t="s">
        <v>5</v>
      </c>
      <c r="P4" s="75"/>
      <c r="Q4" s="75"/>
      <c r="R4" s="75" t="s">
        <v>6</v>
      </c>
      <c r="S4" s="79" t="s">
        <v>7</v>
      </c>
      <c r="T4" s="80" t="s">
        <v>8</v>
      </c>
      <c r="U4" s="62" t="s">
        <v>9</v>
      </c>
    </row>
    <row r="5" spans="2:21" s="8" customFormat="1" ht="60.75" customHeight="1" x14ac:dyDescent="0.25"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10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75"/>
      <c r="N5" s="76"/>
      <c r="O5" s="1" t="s">
        <v>21</v>
      </c>
      <c r="P5" s="1" t="s">
        <v>22</v>
      </c>
      <c r="Q5" s="1" t="s">
        <v>23</v>
      </c>
      <c r="R5" s="75"/>
      <c r="S5" s="79"/>
      <c r="T5" s="80"/>
      <c r="U5" s="62"/>
    </row>
    <row r="6" spans="2:21" ht="51" x14ac:dyDescent="0.25">
      <c r="B6" s="78" t="s">
        <v>41</v>
      </c>
      <c r="C6" s="77">
        <v>0.2</v>
      </c>
      <c r="D6" s="67" t="s">
        <v>42</v>
      </c>
      <c r="E6" s="67" t="s">
        <v>43</v>
      </c>
      <c r="F6" s="6" t="s">
        <v>44</v>
      </c>
      <c r="G6" s="6" t="s">
        <v>45</v>
      </c>
      <c r="H6" s="37">
        <v>0.33</v>
      </c>
      <c r="I6" s="6">
        <v>1</v>
      </c>
      <c r="J6" s="6" t="s">
        <v>46</v>
      </c>
      <c r="K6" s="6" t="s">
        <v>47</v>
      </c>
      <c r="L6" s="6" t="s">
        <v>48</v>
      </c>
      <c r="M6" s="2">
        <f>+O6</f>
        <v>0</v>
      </c>
      <c r="N6" s="3">
        <f>+M6</f>
        <v>0</v>
      </c>
      <c r="O6" s="18">
        <v>0</v>
      </c>
      <c r="P6" s="13">
        <v>1</v>
      </c>
      <c r="Q6" s="18">
        <v>0</v>
      </c>
      <c r="R6" s="14">
        <v>45526</v>
      </c>
      <c r="S6" s="50"/>
      <c r="T6" s="17"/>
      <c r="U6" s="40"/>
    </row>
    <row r="7" spans="2:21" ht="89.25" customHeight="1" x14ac:dyDescent="0.25">
      <c r="B7" s="78"/>
      <c r="C7" s="77"/>
      <c r="D7" s="67"/>
      <c r="E7" s="67"/>
      <c r="F7" s="6">
        <v>2.2000000000000002</v>
      </c>
      <c r="G7" s="6" t="s">
        <v>49</v>
      </c>
      <c r="H7" s="37">
        <v>0.33400000000000002</v>
      </c>
      <c r="I7" s="16">
        <v>1</v>
      </c>
      <c r="J7" s="6" t="s">
        <v>50</v>
      </c>
      <c r="K7" s="6" t="s">
        <v>51</v>
      </c>
      <c r="L7" s="6" t="s">
        <v>52</v>
      </c>
      <c r="M7" s="2">
        <f t="shared" ref="M7:M20" si="0">+O7</f>
        <v>0</v>
      </c>
      <c r="N7" s="3">
        <f t="shared" ref="N7:N20" si="1">+M7</f>
        <v>0</v>
      </c>
      <c r="O7" s="18">
        <v>0</v>
      </c>
      <c r="P7" s="18">
        <v>0.5</v>
      </c>
      <c r="Q7" s="18">
        <v>0.5</v>
      </c>
      <c r="R7" s="19">
        <v>45565</v>
      </c>
      <c r="S7" s="50"/>
      <c r="T7" s="17"/>
      <c r="U7" s="40"/>
    </row>
    <row r="8" spans="2:21" ht="66.75" customHeight="1" x14ac:dyDescent="0.25">
      <c r="B8" s="78"/>
      <c r="C8" s="77"/>
      <c r="D8" s="67"/>
      <c r="E8" s="67"/>
      <c r="F8" s="6">
        <v>2.2999999999999998</v>
      </c>
      <c r="G8" s="6" t="s">
        <v>53</v>
      </c>
      <c r="H8" s="37">
        <v>0.33300000000000002</v>
      </c>
      <c r="I8" s="6">
        <v>1</v>
      </c>
      <c r="J8" s="6" t="s">
        <v>54</v>
      </c>
      <c r="K8" s="6" t="s">
        <v>36</v>
      </c>
      <c r="L8" s="6"/>
      <c r="M8" s="2">
        <f t="shared" si="0"/>
        <v>0</v>
      </c>
      <c r="N8" s="3">
        <f t="shared" si="1"/>
        <v>0</v>
      </c>
      <c r="O8" s="18">
        <v>0</v>
      </c>
      <c r="P8" s="18">
        <v>0</v>
      </c>
      <c r="Q8" s="18">
        <v>1</v>
      </c>
      <c r="R8" s="19">
        <v>45565</v>
      </c>
      <c r="S8" s="50"/>
      <c r="T8" s="17"/>
      <c r="U8" s="40"/>
    </row>
    <row r="9" spans="2:21" ht="51" x14ac:dyDescent="0.25">
      <c r="B9" s="78"/>
      <c r="C9" s="77"/>
      <c r="D9" s="67" t="s">
        <v>55</v>
      </c>
      <c r="E9" s="67" t="s">
        <v>56</v>
      </c>
      <c r="F9" s="6">
        <v>2.4</v>
      </c>
      <c r="G9" s="6" t="s">
        <v>57</v>
      </c>
      <c r="H9" s="37">
        <v>0.5</v>
      </c>
      <c r="I9" s="37">
        <v>1</v>
      </c>
      <c r="J9" s="6" t="s">
        <v>58</v>
      </c>
      <c r="K9" s="6" t="s">
        <v>36</v>
      </c>
      <c r="L9" s="6" t="s">
        <v>48</v>
      </c>
      <c r="M9" s="2">
        <f t="shared" si="0"/>
        <v>0</v>
      </c>
      <c r="N9" s="3">
        <f t="shared" si="1"/>
        <v>0</v>
      </c>
      <c r="O9" s="18">
        <v>0</v>
      </c>
      <c r="P9" s="18">
        <v>1</v>
      </c>
      <c r="Q9" s="18">
        <v>0</v>
      </c>
      <c r="R9" s="19">
        <v>45474</v>
      </c>
      <c r="S9" s="50"/>
      <c r="T9" s="17"/>
      <c r="U9" s="40"/>
    </row>
    <row r="10" spans="2:21" ht="48.75" customHeight="1" x14ac:dyDescent="0.25">
      <c r="B10" s="78"/>
      <c r="C10" s="77"/>
      <c r="D10" s="67"/>
      <c r="E10" s="67"/>
      <c r="F10" s="6">
        <v>2.5</v>
      </c>
      <c r="G10" s="6" t="s">
        <v>59</v>
      </c>
      <c r="H10" s="37">
        <v>0.25</v>
      </c>
      <c r="I10" s="47">
        <v>1</v>
      </c>
      <c r="J10" s="67" t="s">
        <v>60</v>
      </c>
      <c r="K10" s="6" t="s">
        <v>47</v>
      </c>
      <c r="L10" s="6"/>
      <c r="M10" s="2">
        <f t="shared" si="0"/>
        <v>0</v>
      </c>
      <c r="N10" s="3">
        <f t="shared" si="1"/>
        <v>0</v>
      </c>
      <c r="O10" s="18">
        <v>0</v>
      </c>
      <c r="P10" s="18">
        <v>1</v>
      </c>
      <c r="Q10" s="18">
        <v>0</v>
      </c>
      <c r="R10" s="19">
        <v>45495</v>
      </c>
      <c r="S10" s="50"/>
      <c r="T10" s="17"/>
      <c r="U10" s="40"/>
    </row>
    <row r="11" spans="2:21" ht="54" customHeight="1" x14ac:dyDescent="0.25">
      <c r="B11" s="78"/>
      <c r="C11" s="77"/>
      <c r="D11" s="67"/>
      <c r="E11" s="67"/>
      <c r="F11" s="6">
        <v>2.6</v>
      </c>
      <c r="G11" s="6" t="s">
        <v>61</v>
      </c>
      <c r="H11" s="37">
        <v>0.25</v>
      </c>
      <c r="I11" s="47">
        <v>1</v>
      </c>
      <c r="J11" s="67"/>
      <c r="K11" s="6" t="s">
        <v>62</v>
      </c>
      <c r="L11" s="6"/>
      <c r="M11" s="2">
        <f t="shared" si="0"/>
        <v>0</v>
      </c>
      <c r="N11" s="3">
        <f t="shared" si="1"/>
        <v>0</v>
      </c>
      <c r="O11" s="18">
        <v>0</v>
      </c>
      <c r="P11" s="18">
        <v>0.5</v>
      </c>
      <c r="Q11" s="18">
        <v>0.5</v>
      </c>
      <c r="R11" s="19">
        <v>45595</v>
      </c>
      <c r="S11" s="17"/>
      <c r="T11" s="17"/>
    </row>
    <row r="12" spans="2:21" ht="51" x14ac:dyDescent="0.25">
      <c r="B12" s="78"/>
      <c r="C12" s="77"/>
      <c r="D12" s="67" t="s">
        <v>63</v>
      </c>
      <c r="E12" s="67" t="s">
        <v>64</v>
      </c>
      <c r="F12" s="6">
        <v>2.7</v>
      </c>
      <c r="G12" s="6" t="s">
        <v>65</v>
      </c>
      <c r="H12" s="37">
        <v>0.1</v>
      </c>
      <c r="I12" s="47">
        <v>1</v>
      </c>
      <c r="J12" s="67" t="s">
        <v>66</v>
      </c>
      <c r="K12" s="6" t="s">
        <v>47</v>
      </c>
      <c r="L12" s="6"/>
      <c r="M12" s="2">
        <f t="shared" si="0"/>
        <v>1</v>
      </c>
      <c r="N12" s="3">
        <f t="shared" si="1"/>
        <v>1</v>
      </c>
      <c r="O12" s="18">
        <v>1</v>
      </c>
      <c r="P12" s="18">
        <v>0</v>
      </c>
      <c r="Q12" s="18">
        <v>0</v>
      </c>
      <c r="R12" s="19">
        <v>45322</v>
      </c>
      <c r="S12" s="17"/>
      <c r="T12" s="17"/>
    </row>
    <row r="13" spans="2:21" ht="67.5" customHeight="1" x14ac:dyDescent="0.25">
      <c r="B13" s="78"/>
      <c r="C13" s="77"/>
      <c r="D13" s="67"/>
      <c r="E13" s="67"/>
      <c r="F13" s="6">
        <v>2.8</v>
      </c>
      <c r="G13" s="6" t="s">
        <v>67</v>
      </c>
      <c r="H13" s="37">
        <v>0.15</v>
      </c>
      <c r="I13" s="37">
        <v>1</v>
      </c>
      <c r="J13" s="67"/>
      <c r="K13" s="6" t="s">
        <v>36</v>
      </c>
      <c r="L13" s="6" t="s">
        <v>48</v>
      </c>
      <c r="M13" s="2">
        <f t="shared" si="0"/>
        <v>0.9</v>
      </c>
      <c r="N13" s="3">
        <f t="shared" si="1"/>
        <v>0.9</v>
      </c>
      <c r="O13" s="18">
        <v>0.9</v>
      </c>
      <c r="P13" s="18">
        <v>0.1</v>
      </c>
      <c r="Q13" s="18">
        <v>0</v>
      </c>
      <c r="R13" s="19">
        <v>45443</v>
      </c>
      <c r="S13" s="17"/>
      <c r="T13" s="17"/>
    </row>
    <row r="14" spans="2:21" ht="76.5" x14ac:dyDescent="0.25">
      <c r="B14" s="78"/>
      <c r="C14" s="77"/>
      <c r="D14" s="67"/>
      <c r="E14" s="67"/>
      <c r="F14" s="6">
        <v>2.9</v>
      </c>
      <c r="G14" s="6" t="s">
        <v>68</v>
      </c>
      <c r="H14" s="37">
        <v>0.3</v>
      </c>
      <c r="I14" s="47">
        <v>3</v>
      </c>
      <c r="J14" s="6" t="s">
        <v>69</v>
      </c>
      <c r="K14" s="6" t="s">
        <v>70</v>
      </c>
      <c r="L14" s="6" t="s">
        <v>48</v>
      </c>
      <c r="M14" s="2">
        <f t="shared" si="0"/>
        <v>0.3</v>
      </c>
      <c r="N14" s="3">
        <f t="shared" si="1"/>
        <v>0.3</v>
      </c>
      <c r="O14" s="18">
        <v>0.3</v>
      </c>
      <c r="P14" s="18">
        <v>0.35</v>
      </c>
      <c r="Q14" s="18">
        <v>0.35</v>
      </c>
      <c r="R14" s="19">
        <v>45657</v>
      </c>
      <c r="S14" s="17"/>
      <c r="T14" s="17"/>
    </row>
    <row r="15" spans="2:21" ht="53.45" customHeight="1" x14ac:dyDescent="0.25">
      <c r="B15" s="78"/>
      <c r="C15" s="77"/>
      <c r="D15" s="67"/>
      <c r="E15" s="67"/>
      <c r="F15" s="6">
        <v>2.1</v>
      </c>
      <c r="G15" s="6" t="s">
        <v>71</v>
      </c>
      <c r="H15" s="37">
        <v>0.3</v>
      </c>
      <c r="I15" s="47">
        <v>3</v>
      </c>
      <c r="J15" s="6" t="s">
        <v>72</v>
      </c>
      <c r="K15" s="6" t="s">
        <v>62</v>
      </c>
      <c r="L15" s="6"/>
      <c r="M15" s="2">
        <f t="shared" si="0"/>
        <v>0.33</v>
      </c>
      <c r="N15" s="3">
        <f t="shared" si="1"/>
        <v>0.33</v>
      </c>
      <c r="O15" s="18">
        <v>0.33</v>
      </c>
      <c r="P15" s="18">
        <v>0.33</v>
      </c>
      <c r="Q15" s="18">
        <v>0.33</v>
      </c>
      <c r="R15" s="19">
        <v>45657</v>
      </c>
      <c r="S15" s="17"/>
      <c r="T15" s="17"/>
    </row>
    <row r="16" spans="2:21" ht="52.9" customHeight="1" x14ac:dyDescent="0.25">
      <c r="B16" s="78"/>
      <c r="C16" s="77"/>
      <c r="D16" s="67"/>
      <c r="E16" s="67"/>
      <c r="F16" s="6">
        <v>2.11</v>
      </c>
      <c r="G16" s="6" t="s">
        <v>73</v>
      </c>
      <c r="H16" s="37">
        <v>0.15</v>
      </c>
      <c r="I16" s="47">
        <v>2</v>
      </c>
      <c r="J16" s="6" t="s">
        <v>74</v>
      </c>
      <c r="K16" s="6" t="s">
        <v>47</v>
      </c>
      <c r="L16" s="6"/>
      <c r="M16" s="2">
        <f t="shared" si="0"/>
        <v>0</v>
      </c>
      <c r="N16" s="3">
        <f t="shared" si="1"/>
        <v>0</v>
      </c>
      <c r="O16" s="18">
        <v>0</v>
      </c>
      <c r="P16" s="18">
        <v>0.6</v>
      </c>
      <c r="Q16" s="18">
        <v>0.4</v>
      </c>
      <c r="R16" s="19">
        <v>45595</v>
      </c>
      <c r="S16" s="17"/>
      <c r="T16" s="17"/>
    </row>
    <row r="17" spans="2:20" ht="76.5" x14ac:dyDescent="0.25">
      <c r="B17" s="78"/>
      <c r="C17" s="77"/>
      <c r="D17" s="67" t="s">
        <v>75</v>
      </c>
      <c r="E17" s="67" t="s">
        <v>76</v>
      </c>
      <c r="F17" s="6">
        <v>2.12</v>
      </c>
      <c r="G17" s="30" t="s">
        <v>77</v>
      </c>
      <c r="H17" s="16">
        <v>0.33</v>
      </c>
      <c r="I17" s="40">
        <v>1</v>
      </c>
      <c r="J17" s="28" t="s">
        <v>78</v>
      </c>
      <c r="K17" s="16" t="s">
        <v>79</v>
      </c>
      <c r="L17" s="6" t="s">
        <v>80</v>
      </c>
      <c r="M17" s="2">
        <f t="shared" si="0"/>
        <v>0.9</v>
      </c>
      <c r="N17" s="3">
        <f t="shared" si="1"/>
        <v>0.9</v>
      </c>
      <c r="O17" s="18">
        <v>0.9</v>
      </c>
      <c r="P17" s="18">
        <v>0.1</v>
      </c>
      <c r="Q17" s="18">
        <v>0</v>
      </c>
      <c r="R17" s="19">
        <v>45443</v>
      </c>
      <c r="S17" s="17"/>
      <c r="T17" s="17"/>
    </row>
    <row r="18" spans="2:20" ht="76.5" x14ac:dyDescent="0.25">
      <c r="B18" s="78"/>
      <c r="C18" s="77"/>
      <c r="D18" s="67"/>
      <c r="E18" s="67"/>
      <c r="F18" s="6">
        <v>2.13</v>
      </c>
      <c r="G18" s="30" t="s">
        <v>81</v>
      </c>
      <c r="H18" s="16">
        <v>0.33</v>
      </c>
      <c r="I18" s="16">
        <v>1</v>
      </c>
      <c r="J18" s="28" t="s">
        <v>82</v>
      </c>
      <c r="K18" s="16" t="s">
        <v>79</v>
      </c>
      <c r="L18" s="6" t="s">
        <v>80</v>
      </c>
      <c r="M18" s="2">
        <f t="shared" si="0"/>
        <v>0.1</v>
      </c>
      <c r="N18" s="3">
        <f t="shared" si="1"/>
        <v>0.1</v>
      </c>
      <c r="O18" s="18">
        <v>0.1</v>
      </c>
      <c r="P18" s="18">
        <v>0.45</v>
      </c>
      <c r="Q18" s="18">
        <v>0.45</v>
      </c>
      <c r="R18" s="19">
        <v>45657</v>
      </c>
      <c r="S18" s="17"/>
      <c r="T18" s="17"/>
    </row>
    <row r="19" spans="2:20" ht="76.5" x14ac:dyDescent="0.25">
      <c r="B19" s="78"/>
      <c r="C19" s="77"/>
      <c r="D19" s="67"/>
      <c r="E19" s="67"/>
      <c r="F19" s="6">
        <v>2.14</v>
      </c>
      <c r="G19" s="6" t="s">
        <v>83</v>
      </c>
      <c r="H19" s="16">
        <v>0.34</v>
      </c>
      <c r="I19" s="16">
        <v>1</v>
      </c>
      <c r="J19" s="28" t="s">
        <v>82</v>
      </c>
      <c r="K19" s="16" t="s">
        <v>79</v>
      </c>
      <c r="L19" s="6" t="s">
        <v>80</v>
      </c>
      <c r="M19" s="2">
        <f t="shared" si="0"/>
        <v>0.2</v>
      </c>
      <c r="N19" s="3">
        <f t="shared" si="1"/>
        <v>0.2</v>
      </c>
      <c r="O19" s="18">
        <v>0.2</v>
      </c>
      <c r="P19" s="18">
        <v>0.3</v>
      </c>
      <c r="Q19" s="18">
        <v>0.5</v>
      </c>
      <c r="R19" s="19">
        <v>45657</v>
      </c>
      <c r="S19" s="17"/>
      <c r="T19" s="17"/>
    </row>
    <row r="20" spans="2:20" ht="51" x14ac:dyDescent="0.25">
      <c r="B20" s="78"/>
      <c r="C20" s="77"/>
      <c r="D20" s="67" t="s">
        <v>84</v>
      </c>
      <c r="E20" s="6" t="s">
        <v>85</v>
      </c>
      <c r="F20" s="6">
        <v>2.15</v>
      </c>
      <c r="G20" s="6" t="s">
        <v>86</v>
      </c>
      <c r="H20" s="48">
        <v>0.5</v>
      </c>
      <c r="I20" s="6">
        <v>11</v>
      </c>
      <c r="J20" s="6" t="s">
        <v>87</v>
      </c>
      <c r="K20" s="6" t="s">
        <v>88</v>
      </c>
      <c r="L20" s="40"/>
      <c r="M20" s="2">
        <f t="shared" si="0"/>
        <v>0.27</v>
      </c>
      <c r="N20" s="3">
        <f t="shared" si="1"/>
        <v>0.27</v>
      </c>
      <c r="O20" s="18">
        <v>0.27</v>
      </c>
      <c r="P20" s="18">
        <v>0.36</v>
      </c>
      <c r="Q20" s="18">
        <v>0.37</v>
      </c>
      <c r="R20" s="19">
        <v>45646</v>
      </c>
      <c r="S20" s="17"/>
      <c r="T20" s="17"/>
    </row>
    <row r="21" spans="2:20" ht="51" x14ac:dyDescent="0.25">
      <c r="B21" s="78"/>
      <c r="C21" s="77"/>
      <c r="D21" s="67"/>
      <c r="E21" s="6" t="s">
        <v>89</v>
      </c>
      <c r="F21" s="6">
        <v>2.16</v>
      </c>
      <c r="G21" s="6" t="s">
        <v>90</v>
      </c>
      <c r="H21" s="16">
        <v>0.5</v>
      </c>
      <c r="I21" s="6">
        <v>6</v>
      </c>
      <c r="J21" s="6" t="s">
        <v>91</v>
      </c>
      <c r="K21" s="6" t="s">
        <v>88</v>
      </c>
      <c r="L21" s="6" t="s">
        <v>92</v>
      </c>
      <c r="M21" s="2">
        <f>+O21</f>
        <v>0.33</v>
      </c>
      <c r="N21" s="3">
        <f>+M21</f>
        <v>0.33</v>
      </c>
      <c r="O21" s="18">
        <v>0.33</v>
      </c>
      <c r="P21" s="18">
        <v>0.33</v>
      </c>
      <c r="Q21" s="18">
        <v>0.34</v>
      </c>
      <c r="R21" s="19">
        <v>45646</v>
      </c>
      <c r="S21" s="17"/>
      <c r="T21" s="17"/>
    </row>
    <row r="22" spans="2:20" x14ac:dyDescent="0.25">
      <c r="H22" s="49"/>
      <c r="S22" s="46"/>
      <c r="T22" s="46"/>
    </row>
    <row r="23" spans="2:20" x14ac:dyDescent="0.25">
      <c r="H23" s="49"/>
      <c r="S23" s="46"/>
      <c r="T23" s="46"/>
    </row>
    <row r="24" spans="2:20" x14ac:dyDescent="0.25">
      <c r="H24" s="49"/>
      <c r="S24" s="46"/>
      <c r="T24" s="46"/>
    </row>
  </sheetData>
  <mergeCells count="23">
    <mergeCell ref="B1:U2"/>
    <mergeCell ref="B3:U3"/>
    <mergeCell ref="E6:E8"/>
    <mergeCell ref="S4:S5"/>
    <mergeCell ref="R4:R5"/>
    <mergeCell ref="O4:Q4"/>
    <mergeCell ref="T4:T5"/>
    <mergeCell ref="U4:U5"/>
    <mergeCell ref="D20:D21"/>
    <mergeCell ref="C6:C21"/>
    <mergeCell ref="B6:B21"/>
    <mergeCell ref="M4:M5"/>
    <mergeCell ref="N4:N5"/>
    <mergeCell ref="B4:L4"/>
    <mergeCell ref="J12:J13"/>
    <mergeCell ref="D12:D16"/>
    <mergeCell ref="D6:D8"/>
    <mergeCell ref="E12:E16"/>
    <mergeCell ref="D9:D11"/>
    <mergeCell ref="E9:E11"/>
    <mergeCell ref="J10:J11"/>
    <mergeCell ref="D17:D19"/>
    <mergeCell ref="E17:E19"/>
  </mergeCells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29"/>
  <sheetViews>
    <sheetView showGridLines="0" topLeftCell="I1" zoomScale="120" zoomScaleNormal="120" workbookViewId="0">
      <selection activeCell="B3" sqref="B3:U3"/>
    </sheetView>
  </sheetViews>
  <sheetFormatPr baseColWidth="10" defaultColWidth="11.42578125" defaultRowHeight="12.75" zeroHeight="1" x14ac:dyDescent="0.25"/>
  <cols>
    <col min="1" max="1" width="1.28515625" style="7" customWidth="1"/>
    <col min="2" max="2" width="27.85546875" style="7" customWidth="1"/>
    <col min="3" max="3" width="11.7109375" style="7" customWidth="1"/>
    <col min="4" max="4" width="25.28515625" style="7" bestFit="1" customWidth="1"/>
    <col min="5" max="5" width="35.5703125" style="7" customWidth="1"/>
    <col min="6" max="6" width="11" style="7" customWidth="1"/>
    <col min="7" max="7" width="26.28515625" style="7" customWidth="1"/>
    <col min="8" max="8" width="15.28515625" style="20" bestFit="1" customWidth="1"/>
    <col min="9" max="9" width="5.42578125" style="7" bestFit="1" customWidth="1"/>
    <col min="10" max="10" width="24.7109375" style="7" bestFit="1" customWidth="1"/>
    <col min="11" max="11" width="16.5703125" style="8" customWidth="1"/>
    <col min="12" max="12" width="16.5703125" style="7" customWidth="1"/>
    <col min="13" max="19" width="11.42578125" style="7" hidden="1" customWidth="1"/>
    <col min="20" max="20" width="35.42578125" style="7" hidden="1" customWidth="1"/>
    <col min="21" max="21" width="25.7109375" style="7" hidden="1" customWidth="1"/>
    <col min="22" max="16384" width="11.42578125" style="7"/>
  </cols>
  <sheetData>
    <row r="1" spans="2:21" ht="53.25" customHeight="1" x14ac:dyDescent="0.25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ht="44.25" customHeight="1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ht="51" customHeight="1" x14ac:dyDescent="0.25">
      <c r="B3" s="65" t="s">
        <v>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29.25" customHeight="1" x14ac:dyDescent="0.25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 t="s">
        <v>3</v>
      </c>
      <c r="N4" s="76" t="s">
        <v>4</v>
      </c>
      <c r="O4" s="75" t="s">
        <v>5</v>
      </c>
      <c r="P4" s="75"/>
      <c r="Q4" s="75"/>
      <c r="R4" s="75" t="s">
        <v>6</v>
      </c>
      <c r="S4" s="84" t="s">
        <v>7</v>
      </c>
      <c r="T4" s="62" t="s">
        <v>8</v>
      </c>
      <c r="U4" s="62" t="s">
        <v>9</v>
      </c>
    </row>
    <row r="5" spans="2:21" s="8" customFormat="1" ht="60.75" customHeight="1" x14ac:dyDescent="0.25"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10" t="s">
        <v>16</v>
      </c>
      <c r="I5" s="9" t="s">
        <v>17</v>
      </c>
      <c r="J5" s="9" t="s">
        <v>18</v>
      </c>
      <c r="K5" s="9" t="s">
        <v>19</v>
      </c>
      <c r="L5" s="9" t="s">
        <v>94</v>
      </c>
      <c r="M5" s="75"/>
      <c r="N5" s="76"/>
      <c r="O5" s="1" t="s">
        <v>21</v>
      </c>
      <c r="P5" s="1" t="s">
        <v>22</v>
      </c>
      <c r="Q5" s="1" t="s">
        <v>23</v>
      </c>
      <c r="R5" s="75"/>
      <c r="S5" s="84"/>
      <c r="T5" s="62"/>
      <c r="U5" s="62"/>
    </row>
    <row r="6" spans="2:21" ht="89.25" x14ac:dyDescent="0.25">
      <c r="B6" s="67" t="s">
        <v>95</v>
      </c>
      <c r="C6" s="81">
        <v>0.2</v>
      </c>
      <c r="D6" s="82" t="s">
        <v>96</v>
      </c>
      <c r="E6" s="67" t="s">
        <v>97</v>
      </c>
      <c r="F6" s="6" t="s">
        <v>98</v>
      </c>
      <c r="G6" s="6" t="s">
        <v>99</v>
      </c>
      <c r="H6" s="23">
        <v>0.55000000000000004</v>
      </c>
      <c r="I6" s="40">
        <v>1</v>
      </c>
      <c r="J6" s="6" t="s">
        <v>100</v>
      </c>
      <c r="K6" s="67" t="s">
        <v>36</v>
      </c>
      <c r="L6" s="6" t="s">
        <v>101</v>
      </c>
      <c r="M6" s="2">
        <f>+O6</f>
        <v>0.6</v>
      </c>
      <c r="N6" s="3">
        <f>+M6</f>
        <v>0.6</v>
      </c>
      <c r="O6" s="13">
        <v>0.6</v>
      </c>
      <c r="P6" s="13">
        <v>0.3</v>
      </c>
      <c r="Q6" s="13">
        <v>0.1</v>
      </c>
      <c r="R6" s="14">
        <v>45474</v>
      </c>
      <c r="S6" s="50"/>
      <c r="T6" s="17"/>
      <c r="U6" s="40"/>
    </row>
    <row r="7" spans="2:21" ht="63.75" x14ac:dyDescent="0.25">
      <c r="B7" s="67"/>
      <c r="C7" s="81"/>
      <c r="D7" s="83"/>
      <c r="E7" s="67"/>
      <c r="F7" s="6" t="s">
        <v>102</v>
      </c>
      <c r="G7" s="6" t="s">
        <v>103</v>
      </c>
      <c r="H7" s="23">
        <v>0.25</v>
      </c>
      <c r="I7" s="40">
        <v>1</v>
      </c>
      <c r="J7" s="6" t="s">
        <v>104</v>
      </c>
      <c r="K7" s="67"/>
      <c r="L7" s="6" t="s">
        <v>105</v>
      </c>
      <c r="M7" s="2">
        <f t="shared" ref="M7:M10" si="0">+O7</f>
        <v>1</v>
      </c>
      <c r="N7" s="3">
        <f t="shared" ref="N7:N10" si="1">+M7</f>
        <v>1</v>
      </c>
      <c r="O7" s="18">
        <v>1</v>
      </c>
      <c r="P7" s="18">
        <v>0</v>
      </c>
      <c r="Q7" s="18">
        <v>0</v>
      </c>
      <c r="R7" s="19">
        <v>45323</v>
      </c>
      <c r="S7" s="50"/>
      <c r="T7" s="17"/>
      <c r="U7" s="40"/>
    </row>
    <row r="8" spans="2:21" ht="51" x14ac:dyDescent="0.25">
      <c r="B8" s="67"/>
      <c r="C8" s="81"/>
      <c r="D8" s="83"/>
      <c r="E8" s="67"/>
      <c r="F8" s="6" t="s">
        <v>106</v>
      </c>
      <c r="G8" s="6" t="s">
        <v>107</v>
      </c>
      <c r="H8" s="23">
        <v>0.45</v>
      </c>
      <c r="I8" s="40">
        <v>1</v>
      </c>
      <c r="J8" s="28" t="s">
        <v>108</v>
      </c>
      <c r="K8" s="67"/>
      <c r="L8" s="6"/>
      <c r="M8" s="2">
        <f t="shared" si="0"/>
        <v>0</v>
      </c>
      <c r="N8" s="3">
        <f t="shared" si="1"/>
        <v>0</v>
      </c>
      <c r="O8" s="18">
        <v>0</v>
      </c>
      <c r="P8" s="18">
        <v>0</v>
      </c>
      <c r="Q8" s="18">
        <v>1</v>
      </c>
      <c r="R8" s="19">
        <v>45657</v>
      </c>
      <c r="S8" s="50"/>
      <c r="T8" s="17"/>
      <c r="U8" s="40"/>
    </row>
    <row r="9" spans="2:21" ht="114.75" x14ac:dyDescent="0.25">
      <c r="B9" s="67"/>
      <c r="C9" s="81"/>
      <c r="D9" s="83"/>
      <c r="E9" s="41" t="s">
        <v>109</v>
      </c>
      <c r="F9" s="6" t="s">
        <v>110</v>
      </c>
      <c r="G9" s="11" t="s">
        <v>111</v>
      </c>
      <c r="H9" s="16">
        <v>1</v>
      </c>
      <c r="I9" s="42">
        <v>1</v>
      </c>
      <c r="J9" s="43" t="s">
        <v>112</v>
      </c>
      <c r="K9" s="6" t="s">
        <v>113</v>
      </c>
      <c r="L9" s="44" t="s">
        <v>114</v>
      </c>
      <c r="M9" s="2">
        <f>+O9</f>
        <v>0</v>
      </c>
      <c r="N9" s="3">
        <f>+M9</f>
        <v>0</v>
      </c>
      <c r="O9" s="18">
        <v>0</v>
      </c>
      <c r="P9" s="18">
        <v>0.5</v>
      </c>
      <c r="Q9" s="18">
        <v>0.5</v>
      </c>
      <c r="R9" s="19">
        <v>45657</v>
      </c>
      <c r="S9" s="50"/>
      <c r="T9" s="17"/>
      <c r="U9" s="40"/>
    </row>
    <row r="10" spans="2:21" ht="165" customHeight="1" x14ac:dyDescent="0.25">
      <c r="B10" s="67"/>
      <c r="C10" s="81"/>
      <c r="D10" s="6" t="s">
        <v>115</v>
      </c>
      <c r="E10" s="11" t="s">
        <v>116</v>
      </c>
      <c r="F10" s="6" t="s">
        <v>117</v>
      </c>
      <c r="G10" s="6" t="s">
        <v>118</v>
      </c>
      <c r="H10" s="23">
        <v>1</v>
      </c>
      <c r="I10" s="40">
        <v>1</v>
      </c>
      <c r="J10" s="11" t="s">
        <v>119</v>
      </c>
      <c r="K10" s="6" t="s">
        <v>120</v>
      </c>
      <c r="L10" s="6" t="s">
        <v>101</v>
      </c>
      <c r="M10" s="2">
        <f t="shared" si="0"/>
        <v>0</v>
      </c>
      <c r="N10" s="3">
        <f t="shared" si="1"/>
        <v>0</v>
      </c>
      <c r="O10" s="18">
        <v>0</v>
      </c>
      <c r="P10" s="18">
        <v>0</v>
      </c>
      <c r="Q10" s="18">
        <v>1</v>
      </c>
      <c r="R10" s="19">
        <v>45657</v>
      </c>
      <c r="S10" s="50"/>
      <c r="T10" s="17"/>
      <c r="U10" s="40"/>
    </row>
    <row r="11" spans="2:21" x14ac:dyDescent="0.25">
      <c r="H11" s="45"/>
      <c r="S11" s="46"/>
      <c r="T11" s="46"/>
    </row>
    <row r="12" spans="2:21" x14ac:dyDescent="0.25">
      <c r="H12" s="45"/>
      <c r="S12" s="46"/>
      <c r="T12" s="46"/>
    </row>
    <row r="13" spans="2:21" x14ac:dyDescent="0.25">
      <c r="H13" s="45"/>
      <c r="S13" s="46"/>
      <c r="T13" s="46"/>
    </row>
    <row r="14" spans="2:21" x14ac:dyDescent="0.25">
      <c r="H14" s="45"/>
      <c r="S14" s="46"/>
      <c r="T14" s="46"/>
    </row>
    <row r="15" spans="2:21" hidden="1" x14ac:dyDescent="0.25">
      <c r="H15" s="45"/>
      <c r="S15" s="46"/>
      <c r="T15" s="46"/>
    </row>
    <row r="16" spans="2:21" ht="22.15" hidden="1" customHeight="1" x14ac:dyDescent="0.25">
      <c r="H16" s="45"/>
      <c r="S16" s="46"/>
      <c r="T16" s="46"/>
    </row>
    <row r="17" spans="8:20" hidden="1" x14ac:dyDescent="0.25">
      <c r="H17" s="45"/>
      <c r="S17" s="46"/>
      <c r="T17" s="46"/>
    </row>
    <row r="18" spans="8:20" hidden="1" x14ac:dyDescent="0.25">
      <c r="H18" s="45"/>
      <c r="S18" s="46"/>
      <c r="T18" s="46"/>
    </row>
    <row r="19" spans="8:20" hidden="1" x14ac:dyDescent="0.25">
      <c r="H19" s="45"/>
      <c r="S19" s="46"/>
      <c r="T19" s="46"/>
    </row>
    <row r="20" spans="8:20" hidden="1" x14ac:dyDescent="0.25">
      <c r="H20" s="45"/>
      <c r="S20" s="46"/>
      <c r="T20" s="46"/>
    </row>
    <row r="21" spans="8:20" hidden="1" x14ac:dyDescent="0.25">
      <c r="H21" s="45"/>
      <c r="S21" s="46"/>
      <c r="T21" s="46"/>
    </row>
    <row r="22" spans="8:20" hidden="1" x14ac:dyDescent="0.25">
      <c r="H22" s="45"/>
      <c r="S22" s="46"/>
      <c r="T22" s="46"/>
    </row>
    <row r="23" spans="8:20" hidden="1" x14ac:dyDescent="0.25">
      <c r="S23" s="46"/>
      <c r="T23" s="46"/>
    </row>
    <row r="24" spans="8:20" hidden="1" x14ac:dyDescent="0.25">
      <c r="S24" s="46"/>
      <c r="T24" s="46"/>
    </row>
    <row r="25" spans="8:20" hidden="1" x14ac:dyDescent="0.25">
      <c r="S25" s="46"/>
      <c r="T25" s="46"/>
    </row>
    <row r="26" spans="8:20" hidden="1" x14ac:dyDescent="0.25">
      <c r="S26" s="46"/>
      <c r="T26" s="46"/>
    </row>
    <row r="27" spans="8:20" hidden="1" x14ac:dyDescent="0.25">
      <c r="S27" s="46"/>
      <c r="T27" s="46"/>
    </row>
    <row r="28" spans="8:20" hidden="1" x14ac:dyDescent="0.25">
      <c r="S28" s="46"/>
      <c r="T28" s="46"/>
    </row>
    <row r="29" spans="8:20" hidden="1" x14ac:dyDescent="0.25">
      <c r="S29" s="46"/>
      <c r="T29" s="46"/>
    </row>
  </sheetData>
  <mergeCells count="15">
    <mergeCell ref="S4:S5"/>
    <mergeCell ref="T4:T5"/>
    <mergeCell ref="U4:U5"/>
    <mergeCell ref="B1:U2"/>
    <mergeCell ref="B3:U3"/>
    <mergeCell ref="M4:M5"/>
    <mergeCell ref="N4:N5"/>
    <mergeCell ref="O4:Q4"/>
    <mergeCell ref="R4:R5"/>
    <mergeCell ref="B4:L4"/>
    <mergeCell ref="B6:B10"/>
    <mergeCell ref="C6:C10"/>
    <mergeCell ref="D6:D9"/>
    <mergeCell ref="E6:E8"/>
    <mergeCell ref="K6:K8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24"/>
  <sheetViews>
    <sheetView showGridLines="0" zoomScale="120" zoomScaleNormal="120" workbookViewId="0">
      <selection activeCell="M6" sqref="M1:U1048576"/>
    </sheetView>
  </sheetViews>
  <sheetFormatPr baseColWidth="10" defaultColWidth="11.42578125" defaultRowHeight="12.75" zeroHeight="1" x14ac:dyDescent="0.25"/>
  <cols>
    <col min="1" max="1" width="1.28515625" style="8" customWidth="1"/>
    <col min="2" max="2" width="23.85546875" style="8" customWidth="1"/>
    <col min="3" max="3" width="17.5703125" style="8" customWidth="1"/>
    <col min="4" max="4" width="17.7109375" style="8" customWidth="1"/>
    <col min="5" max="5" width="16.28515625" style="8" customWidth="1"/>
    <col min="6" max="6" width="12.42578125" style="8" customWidth="1"/>
    <col min="7" max="7" width="36.85546875" style="8" customWidth="1"/>
    <col min="8" max="8" width="12.7109375" style="38" customWidth="1"/>
    <col min="9" max="9" width="15.85546875" style="8" customWidth="1"/>
    <col min="10" max="10" width="14" style="8" customWidth="1"/>
    <col min="11" max="11" width="19.140625" style="8" customWidth="1"/>
    <col min="12" max="12" width="16.5703125" style="8" customWidth="1"/>
    <col min="13" max="13" width="16.7109375" style="8" hidden="1" customWidth="1"/>
    <col min="14" max="14" width="15.7109375" style="8" hidden="1" customWidth="1"/>
    <col min="15" max="19" width="11.42578125" style="8" hidden="1" customWidth="1"/>
    <col min="20" max="20" width="29.5703125" style="8" hidden="1" customWidth="1"/>
    <col min="21" max="21" width="30" style="8" hidden="1" customWidth="1"/>
    <col min="22" max="16384" width="11.42578125" style="8"/>
  </cols>
  <sheetData>
    <row r="1" spans="2:21" s="7" customFormat="1" ht="53.25" customHeight="1" x14ac:dyDescent="0.25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s="7" customFormat="1" ht="44.25" customHeight="1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s="7" customFormat="1" ht="41.25" customHeight="1" x14ac:dyDescent="0.25">
      <c r="B3" s="65" t="s">
        <v>121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32.25" customHeight="1" x14ac:dyDescent="0.25">
      <c r="B4" s="92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75" t="s">
        <v>3</v>
      </c>
      <c r="N4" s="76" t="s">
        <v>4</v>
      </c>
      <c r="O4" s="75" t="s">
        <v>5</v>
      </c>
      <c r="P4" s="75"/>
      <c r="Q4" s="75"/>
      <c r="R4" s="75" t="s">
        <v>6</v>
      </c>
      <c r="S4" s="84" t="s">
        <v>7</v>
      </c>
      <c r="T4" s="62" t="s">
        <v>8</v>
      </c>
      <c r="U4" s="62" t="s">
        <v>9</v>
      </c>
    </row>
    <row r="5" spans="2:21" ht="60.75" customHeight="1" x14ac:dyDescent="0.25"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10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75"/>
      <c r="N5" s="76"/>
      <c r="O5" s="1" t="s">
        <v>21</v>
      </c>
      <c r="P5" s="1" t="s">
        <v>22</v>
      </c>
      <c r="Q5" s="1" t="s">
        <v>23</v>
      </c>
      <c r="R5" s="75"/>
      <c r="S5" s="84"/>
      <c r="T5" s="62"/>
      <c r="U5" s="62"/>
    </row>
    <row r="6" spans="2:21" ht="63.75" x14ac:dyDescent="0.25">
      <c r="B6" s="85" t="s">
        <v>122</v>
      </c>
      <c r="C6" s="88">
        <v>0.1</v>
      </c>
      <c r="D6" s="85" t="s">
        <v>123</v>
      </c>
      <c r="E6" s="91" t="s">
        <v>124</v>
      </c>
      <c r="F6" s="27" t="s">
        <v>125</v>
      </c>
      <c r="G6" s="27" t="s">
        <v>126</v>
      </c>
      <c r="H6" s="35">
        <v>0.5</v>
      </c>
      <c r="I6" s="27">
        <v>1</v>
      </c>
      <c r="J6" s="27" t="s">
        <v>127</v>
      </c>
      <c r="K6" s="27" t="s">
        <v>128</v>
      </c>
      <c r="L6" s="27"/>
      <c r="M6" s="2">
        <f>+O6</f>
        <v>0.2</v>
      </c>
      <c r="N6" s="3">
        <f>+M6</f>
        <v>0.2</v>
      </c>
      <c r="O6" s="32">
        <v>0.2</v>
      </c>
      <c r="P6" s="32">
        <v>0.3</v>
      </c>
      <c r="Q6" s="32">
        <v>0.5</v>
      </c>
      <c r="R6" s="33">
        <v>45536</v>
      </c>
      <c r="S6" s="51"/>
      <c r="T6" s="15"/>
      <c r="U6" s="6"/>
    </row>
    <row r="7" spans="2:21" ht="63.75" x14ac:dyDescent="0.25">
      <c r="B7" s="86"/>
      <c r="C7" s="89"/>
      <c r="D7" s="86"/>
      <c r="E7" s="91"/>
      <c r="F7" s="27" t="s">
        <v>129</v>
      </c>
      <c r="G7" s="27" t="s">
        <v>130</v>
      </c>
      <c r="H7" s="35">
        <v>0.5</v>
      </c>
      <c r="I7" s="27">
        <v>1</v>
      </c>
      <c r="J7" s="27" t="s">
        <v>131</v>
      </c>
      <c r="K7" s="27" t="s">
        <v>128</v>
      </c>
      <c r="L7" s="27" t="s">
        <v>132</v>
      </c>
      <c r="M7" s="2">
        <f>+O7</f>
        <v>0.2</v>
      </c>
      <c r="N7" s="3">
        <f>+M7</f>
        <v>0.2</v>
      </c>
      <c r="O7" s="32">
        <v>0.2</v>
      </c>
      <c r="P7" s="32">
        <v>0.3</v>
      </c>
      <c r="Q7" s="32">
        <v>0.5</v>
      </c>
      <c r="R7" s="33">
        <v>45536</v>
      </c>
      <c r="S7" s="51"/>
      <c r="T7" s="15"/>
      <c r="U7" s="6"/>
    </row>
    <row r="8" spans="2:21" ht="63.75" x14ac:dyDescent="0.25">
      <c r="B8" s="86"/>
      <c r="C8" s="89"/>
      <c r="D8" s="87"/>
      <c r="E8" s="27" t="s">
        <v>133</v>
      </c>
      <c r="F8" s="27" t="s">
        <v>134</v>
      </c>
      <c r="G8" s="27" t="s">
        <v>135</v>
      </c>
      <c r="H8" s="35">
        <v>1</v>
      </c>
      <c r="I8" s="27">
        <v>5</v>
      </c>
      <c r="J8" s="27" t="s">
        <v>136</v>
      </c>
      <c r="K8" s="27" t="s">
        <v>128</v>
      </c>
      <c r="L8" s="27"/>
      <c r="M8" s="2">
        <f>+O8</f>
        <v>0</v>
      </c>
      <c r="N8" s="3">
        <f>+M8</f>
        <v>0</v>
      </c>
      <c r="O8" s="32">
        <v>0</v>
      </c>
      <c r="P8" s="32">
        <v>0.5</v>
      </c>
      <c r="Q8" s="32">
        <v>0.5</v>
      </c>
      <c r="R8" s="33">
        <v>45626</v>
      </c>
      <c r="S8" s="51"/>
      <c r="T8" s="15"/>
      <c r="U8" s="6"/>
    </row>
    <row r="9" spans="2:21" ht="38.25" x14ac:dyDescent="0.25">
      <c r="B9" s="86"/>
      <c r="C9" s="89"/>
      <c r="D9" s="91" t="s">
        <v>137</v>
      </c>
      <c r="E9" s="91" t="s">
        <v>138</v>
      </c>
      <c r="F9" s="27" t="s">
        <v>139</v>
      </c>
      <c r="G9" s="27" t="s">
        <v>140</v>
      </c>
      <c r="H9" s="36">
        <v>0.5</v>
      </c>
      <c r="I9" s="27">
        <v>2</v>
      </c>
      <c r="J9" s="27" t="s">
        <v>141</v>
      </c>
      <c r="K9" s="27" t="s">
        <v>88</v>
      </c>
      <c r="L9" s="27" t="s">
        <v>142</v>
      </c>
      <c r="M9" s="2">
        <f t="shared" ref="M9" si="0">+O9</f>
        <v>0</v>
      </c>
      <c r="N9" s="3">
        <f t="shared" ref="N9:N10" si="1">+M9</f>
        <v>0</v>
      </c>
      <c r="O9" s="32">
        <v>0</v>
      </c>
      <c r="P9" s="32">
        <v>0.5</v>
      </c>
      <c r="Q9" s="32">
        <v>0.5</v>
      </c>
      <c r="R9" s="33">
        <v>45646</v>
      </c>
      <c r="S9" s="51"/>
      <c r="T9" s="15"/>
      <c r="U9" s="6"/>
    </row>
    <row r="10" spans="2:21" ht="51" x14ac:dyDescent="0.25">
      <c r="B10" s="87"/>
      <c r="C10" s="90"/>
      <c r="D10" s="91"/>
      <c r="E10" s="91"/>
      <c r="F10" s="27" t="s">
        <v>143</v>
      </c>
      <c r="G10" s="6" t="s">
        <v>144</v>
      </c>
      <c r="H10" s="37">
        <v>0.5</v>
      </c>
      <c r="I10" s="6">
        <v>1</v>
      </c>
      <c r="J10" s="6" t="s">
        <v>145</v>
      </c>
      <c r="K10" s="27" t="s">
        <v>88</v>
      </c>
      <c r="L10" s="6"/>
      <c r="M10" s="2">
        <f t="shared" ref="M10" si="2">+O10</f>
        <v>0</v>
      </c>
      <c r="N10" s="3">
        <f t="shared" si="1"/>
        <v>0</v>
      </c>
      <c r="O10" s="32">
        <v>0</v>
      </c>
      <c r="P10" s="32">
        <v>1</v>
      </c>
      <c r="Q10" s="32">
        <v>0</v>
      </c>
      <c r="R10" s="33">
        <v>45473</v>
      </c>
      <c r="S10" s="51"/>
      <c r="T10" s="15"/>
      <c r="U10" s="6"/>
    </row>
    <row r="11" spans="2:21" x14ac:dyDescent="0.25">
      <c r="S11" s="39"/>
      <c r="T11" s="39"/>
    </row>
    <row r="12" spans="2:21" x14ac:dyDescent="0.25">
      <c r="S12" s="39"/>
      <c r="T12" s="39"/>
    </row>
    <row r="13" spans="2:21" x14ac:dyDescent="0.25">
      <c r="S13" s="39"/>
      <c r="T13" s="39"/>
    </row>
    <row r="14" spans="2:21" x14ac:dyDescent="0.25">
      <c r="S14" s="39"/>
      <c r="T14" s="39"/>
    </row>
    <row r="15" spans="2:21" x14ac:dyDescent="0.25">
      <c r="S15" s="39"/>
      <c r="T15" s="39"/>
    </row>
    <row r="16" spans="2:21" x14ac:dyDescent="0.25">
      <c r="S16" s="39"/>
      <c r="T16" s="39"/>
    </row>
    <row r="17" spans="19:20" hidden="1" x14ac:dyDescent="0.25">
      <c r="S17" s="39"/>
      <c r="T17" s="39"/>
    </row>
    <row r="18" spans="19:20" hidden="1" x14ac:dyDescent="0.25">
      <c r="S18" s="39"/>
      <c r="T18" s="39"/>
    </row>
    <row r="19" spans="19:20" hidden="1" x14ac:dyDescent="0.25">
      <c r="S19" s="39"/>
      <c r="T19" s="39"/>
    </row>
    <row r="20" spans="19:20" hidden="1" x14ac:dyDescent="0.25">
      <c r="S20" s="39"/>
      <c r="T20" s="39"/>
    </row>
    <row r="21" spans="19:20" hidden="1" x14ac:dyDescent="0.25">
      <c r="S21" s="39"/>
      <c r="T21" s="39"/>
    </row>
    <row r="22" spans="19:20" hidden="1" x14ac:dyDescent="0.25">
      <c r="S22" s="39"/>
      <c r="T22" s="39"/>
    </row>
    <row r="23" spans="19:20" hidden="1" x14ac:dyDescent="0.25">
      <c r="S23" s="39"/>
      <c r="T23" s="39"/>
    </row>
    <row r="24" spans="19:20" hidden="1" x14ac:dyDescent="0.25">
      <c r="S24" s="39"/>
      <c r="T24" s="39"/>
    </row>
  </sheetData>
  <mergeCells count="16">
    <mergeCell ref="U4:U5"/>
    <mergeCell ref="B1:U2"/>
    <mergeCell ref="B3:U3"/>
    <mergeCell ref="D6:D8"/>
    <mergeCell ref="C6:C10"/>
    <mergeCell ref="B6:B10"/>
    <mergeCell ref="S4:S5"/>
    <mergeCell ref="T4:T5"/>
    <mergeCell ref="O4:Q4"/>
    <mergeCell ref="R4:R5"/>
    <mergeCell ref="D9:D10"/>
    <mergeCell ref="E9:E10"/>
    <mergeCell ref="M4:M5"/>
    <mergeCell ref="N4:N5"/>
    <mergeCell ref="B4:L4"/>
    <mergeCell ref="E6:E7"/>
  </mergeCells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57"/>
  <sheetViews>
    <sheetView showGridLines="0" topLeftCell="K1" zoomScale="120" zoomScaleNormal="120" workbookViewId="0">
      <selection activeCell="M6" sqref="M1:U1048576"/>
    </sheetView>
  </sheetViews>
  <sheetFormatPr baseColWidth="10" defaultColWidth="11.42578125" defaultRowHeight="12.75" zeroHeight="1" x14ac:dyDescent="0.25"/>
  <cols>
    <col min="1" max="1" width="1.28515625" style="8" customWidth="1"/>
    <col min="2" max="2" width="26.140625" style="8" customWidth="1"/>
    <col min="3" max="3" width="17.5703125" style="8" customWidth="1"/>
    <col min="4" max="4" width="22" style="8" customWidth="1"/>
    <col min="5" max="5" width="34.28515625" style="8" customWidth="1"/>
    <col min="6" max="6" width="9.7109375" style="8" customWidth="1"/>
    <col min="7" max="7" width="39" style="8" customWidth="1"/>
    <col min="8" max="8" width="18.7109375" style="8" customWidth="1"/>
    <col min="9" max="9" width="19.140625" style="8" bestFit="1" customWidth="1"/>
    <col min="10" max="10" width="25" style="8" customWidth="1"/>
    <col min="11" max="11" width="16.42578125" style="8" customWidth="1"/>
    <col min="12" max="12" width="11" style="8" customWidth="1"/>
    <col min="13" max="13" width="13.42578125" style="8" hidden="1" customWidth="1"/>
    <col min="14" max="14" width="12.5703125" style="8" hidden="1" customWidth="1"/>
    <col min="15" max="19" width="11.42578125" style="8" hidden="1" customWidth="1"/>
    <col min="20" max="20" width="23.5703125" style="8" hidden="1" customWidth="1"/>
    <col min="21" max="21" width="25.5703125" style="8" hidden="1" customWidth="1"/>
    <col min="22" max="16384" width="11.42578125" style="8"/>
  </cols>
  <sheetData>
    <row r="1" spans="2:21" s="7" customFormat="1" ht="53.25" customHeight="1" x14ac:dyDescent="0.25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s="7" customFormat="1" ht="44.25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s="7" customFormat="1" ht="41.25" customHeight="1" x14ac:dyDescent="0.25">
      <c r="B3" s="65" t="s">
        <v>146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27.75" customHeight="1" x14ac:dyDescent="0.25">
      <c r="B4" s="92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75" t="s">
        <v>3</v>
      </c>
      <c r="N4" s="97" t="s">
        <v>4</v>
      </c>
      <c r="O4" s="100" t="s">
        <v>5</v>
      </c>
      <c r="P4" s="101"/>
      <c r="Q4" s="102"/>
      <c r="R4" s="98" t="s">
        <v>6</v>
      </c>
      <c r="S4" s="103" t="s">
        <v>7</v>
      </c>
      <c r="T4" s="62" t="s">
        <v>8</v>
      </c>
      <c r="U4" s="62" t="s">
        <v>9</v>
      </c>
    </row>
    <row r="5" spans="2:21" ht="60.75" customHeight="1" x14ac:dyDescent="0.25"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22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75"/>
      <c r="N5" s="97"/>
      <c r="O5" s="1" t="s">
        <v>21</v>
      </c>
      <c r="P5" s="1" t="s">
        <v>22</v>
      </c>
      <c r="Q5" s="1" t="s">
        <v>23</v>
      </c>
      <c r="R5" s="99"/>
      <c r="S5" s="104"/>
      <c r="T5" s="62"/>
      <c r="U5" s="62"/>
    </row>
    <row r="6" spans="2:21" ht="51" x14ac:dyDescent="0.25">
      <c r="B6" s="67" t="s">
        <v>147</v>
      </c>
      <c r="C6" s="77">
        <v>0.3</v>
      </c>
      <c r="D6" s="67" t="s">
        <v>148</v>
      </c>
      <c r="E6" s="91" t="s">
        <v>149</v>
      </c>
      <c r="F6" s="27" t="s">
        <v>150</v>
      </c>
      <c r="G6" s="6" t="s">
        <v>151</v>
      </c>
      <c r="H6" s="16">
        <v>0.75</v>
      </c>
      <c r="I6" s="6">
        <v>1</v>
      </c>
      <c r="J6" s="16" t="s">
        <v>78</v>
      </c>
      <c r="K6" s="16" t="s">
        <v>79</v>
      </c>
      <c r="L6" s="6" t="s">
        <v>152</v>
      </c>
      <c r="M6" s="2">
        <f t="shared" ref="M6:M35" si="0">+O6</f>
        <v>0.7</v>
      </c>
      <c r="N6" s="5">
        <f t="shared" ref="N6:N35" si="1">+M6</f>
        <v>0.7</v>
      </c>
      <c r="O6" s="13">
        <v>0.7</v>
      </c>
      <c r="P6" s="13">
        <v>0.3</v>
      </c>
      <c r="Q6" s="13">
        <v>0</v>
      </c>
      <c r="R6" s="14">
        <v>45458</v>
      </c>
      <c r="S6" s="6"/>
      <c r="T6" s="6"/>
      <c r="U6" s="6"/>
    </row>
    <row r="7" spans="2:21" ht="51" x14ac:dyDescent="0.25">
      <c r="B7" s="67"/>
      <c r="C7" s="77"/>
      <c r="D7" s="67"/>
      <c r="E7" s="91"/>
      <c r="F7" s="27" t="s">
        <v>153</v>
      </c>
      <c r="G7" s="6" t="s">
        <v>154</v>
      </c>
      <c r="H7" s="16">
        <v>0.25</v>
      </c>
      <c r="I7" s="6">
        <v>1</v>
      </c>
      <c r="J7" s="6" t="s">
        <v>155</v>
      </c>
      <c r="K7" s="16" t="s">
        <v>79</v>
      </c>
      <c r="L7" s="6" t="s">
        <v>152</v>
      </c>
      <c r="M7" s="2">
        <f t="shared" si="0"/>
        <v>0.7</v>
      </c>
      <c r="N7" s="5">
        <f t="shared" si="1"/>
        <v>0.7</v>
      </c>
      <c r="O7" s="13">
        <v>0.7</v>
      </c>
      <c r="P7" s="13">
        <v>0.3</v>
      </c>
      <c r="Q7" s="13">
        <v>0</v>
      </c>
      <c r="R7" s="14">
        <v>45503</v>
      </c>
      <c r="S7" s="6"/>
      <c r="T7" s="6"/>
      <c r="U7" s="6"/>
    </row>
    <row r="8" spans="2:21" ht="51" x14ac:dyDescent="0.25">
      <c r="B8" s="67"/>
      <c r="C8" s="77"/>
      <c r="D8" s="67"/>
      <c r="E8" s="91" t="s">
        <v>156</v>
      </c>
      <c r="F8" s="27" t="s">
        <v>157</v>
      </c>
      <c r="G8" s="6" t="s">
        <v>158</v>
      </c>
      <c r="H8" s="16">
        <v>0.25</v>
      </c>
      <c r="I8" s="6">
        <v>1</v>
      </c>
      <c r="J8" s="6" t="s">
        <v>78</v>
      </c>
      <c r="K8" s="16" t="s">
        <v>79</v>
      </c>
      <c r="L8" s="6" t="s">
        <v>159</v>
      </c>
      <c r="M8" s="2">
        <f t="shared" si="0"/>
        <v>0.1</v>
      </c>
      <c r="N8" s="5">
        <f t="shared" si="1"/>
        <v>0.1</v>
      </c>
      <c r="O8" s="13">
        <v>0.1</v>
      </c>
      <c r="P8" s="13">
        <v>0.2</v>
      </c>
      <c r="Q8" s="13">
        <v>0.7</v>
      </c>
      <c r="R8" s="14">
        <v>45657</v>
      </c>
      <c r="S8" s="6"/>
      <c r="T8" s="6"/>
      <c r="U8" s="6"/>
    </row>
    <row r="9" spans="2:21" ht="63.75" x14ac:dyDescent="0.25">
      <c r="B9" s="67"/>
      <c r="C9" s="77"/>
      <c r="D9" s="67"/>
      <c r="E9" s="91"/>
      <c r="F9" s="27" t="s">
        <v>160</v>
      </c>
      <c r="G9" s="6" t="s">
        <v>161</v>
      </c>
      <c r="H9" s="16">
        <v>0.35</v>
      </c>
      <c r="I9" s="6">
        <v>1</v>
      </c>
      <c r="J9" s="6" t="s">
        <v>78</v>
      </c>
      <c r="K9" s="16" t="s">
        <v>79</v>
      </c>
      <c r="L9" s="6" t="s">
        <v>162</v>
      </c>
      <c r="M9" s="2">
        <f t="shared" si="0"/>
        <v>0.1</v>
      </c>
      <c r="N9" s="5">
        <f t="shared" si="1"/>
        <v>0.1</v>
      </c>
      <c r="O9" s="13">
        <v>0.1</v>
      </c>
      <c r="P9" s="13">
        <v>0.2</v>
      </c>
      <c r="Q9" s="13">
        <v>0.7</v>
      </c>
      <c r="R9" s="14">
        <v>45657</v>
      </c>
      <c r="S9" s="6"/>
      <c r="T9" s="6"/>
      <c r="U9" s="6"/>
    </row>
    <row r="10" spans="2:21" ht="51" x14ac:dyDescent="0.25">
      <c r="B10" s="67"/>
      <c r="C10" s="77"/>
      <c r="D10" s="67"/>
      <c r="E10" s="91"/>
      <c r="F10" s="27" t="s">
        <v>163</v>
      </c>
      <c r="G10" s="27" t="s">
        <v>164</v>
      </c>
      <c r="H10" s="16">
        <v>0.15</v>
      </c>
      <c r="I10" s="6">
        <v>1</v>
      </c>
      <c r="J10" s="6" t="s">
        <v>165</v>
      </c>
      <c r="K10" s="16" t="s">
        <v>79</v>
      </c>
      <c r="L10" s="6"/>
      <c r="M10" s="2">
        <f t="shared" si="0"/>
        <v>0.1</v>
      </c>
      <c r="N10" s="5">
        <f t="shared" si="1"/>
        <v>0.1</v>
      </c>
      <c r="O10" s="13">
        <v>0.1</v>
      </c>
      <c r="P10" s="13">
        <v>0.2</v>
      </c>
      <c r="Q10" s="13">
        <v>0.7</v>
      </c>
      <c r="R10" s="14">
        <v>45657</v>
      </c>
      <c r="S10" s="6"/>
      <c r="T10" s="6"/>
      <c r="U10" s="6"/>
    </row>
    <row r="11" spans="2:21" ht="51" x14ac:dyDescent="0.25">
      <c r="B11" s="67"/>
      <c r="C11" s="77"/>
      <c r="D11" s="67"/>
      <c r="E11" s="91"/>
      <c r="F11" s="27" t="s">
        <v>166</v>
      </c>
      <c r="G11" s="6" t="s">
        <v>167</v>
      </c>
      <c r="H11" s="16">
        <v>0.25</v>
      </c>
      <c r="I11" s="6">
        <v>1</v>
      </c>
      <c r="J11" s="6" t="s">
        <v>168</v>
      </c>
      <c r="K11" s="16" t="s">
        <v>79</v>
      </c>
      <c r="L11" s="6" t="s">
        <v>169</v>
      </c>
      <c r="M11" s="2">
        <f t="shared" si="0"/>
        <v>0</v>
      </c>
      <c r="N11" s="5">
        <f t="shared" si="1"/>
        <v>0</v>
      </c>
      <c r="O11" s="13">
        <v>0</v>
      </c>
      <c r="P11" s="13">
        <v>0</v>
      </c>
      <c r="Q11" s="13">
        <v>1</v>
      </c>
      <c r="R11" s="14">
        <v>45657</v>
      </c>
      <c r="S11" s="6"/>
      <c r="T11" s="6"/>
      <c r="U11" s="6"/>
    </row>
    <row r="12" spans="2:21" ht="51" x14ac:dyDescent="0.25">
      <c r="B12" s="67"/>
      <c r="C12" s="77"/>
      <c r="D12" s="67"/>
      <c r="E12" s="91" t="s">
        <v>170</v>
      </c>
      <c r="F12" s="27" t="s">
        <v>171</v>
      </c>
      <c r="G12" s="27" t="s">
        <v>172</v>
      </c>
      <c r="H12" s="16">
        <v>0.1</v>
      </c>
      <c r="I12" s="6">
        <v>2</v>
      </c>
      <c r="J12" s="6" t="s">
        <v>173</v>
      </c>
      <c r="K12" s="16" t="s">
        <v>79</v>
      </c>
      <c r="L12" s="6" t="s">
        <v>174</v>
      </c>
      <c r="M12" s="2">
        <f t="shared" si="0"/>
        <v>0.1</v>
      </c>
      <c r="N12" s="5">
        <f t="shared" si="1"/>
        <v>0.1</v>
      </c>
      <c r="O12" s="13">
        <v>0.1</v>
      </c>
      <c r="P12" s="13">
        <v>0.7</v>
      </c>
      <c r="Q12" s="13">
        <v>0.2</v>
      </c>
      <c r="R12" s="14">
        <v>45534</v>
      </c>
      <c r="S12" s="6"/>
      <c r="T12" s="6"/>
      <c r="U12" s="6"/>
    </row>
    <row r="13" spans="2:21" ht="51" x14ac:dyDescent="0.25">
      <c r="B13" s="67"/>
      <c r="C13" s="77"/>
      <c r="D13" s="67"/>
      <c r="E13" s="91"/>
      <c r="F13" s="27" t="s">
        <v>175</v>
      </c>
      <c r="G13" s="27" t="s">
        <v>176</v>
      </c>
      <c r="H13" s="16">
        <v>0.1</v>
      </c>
      <c r="I13" s="6">
        <v>1</v>
      </c>
      <c r="J13" s="28" t="s">
        <v>78</v>
      </c>
      <c r="K13" s="16" t="s">
        <v>79</v>
      </c>
      <c r="L13" s="6" t="s">
        <v>177</v>
      </c>
      <c r="M13" s="2">
        <f t="shared" si="0"/>
        <v>0.1</v>
      </c>
      <c r="N13" s="5">
        <f t="shared" si="1"/>
        <v>0.1</v>
      </c>
      <c r="O13" s="13">
        <v>0.1</v>
      </c>
      <c r="P13" s="13">
        <v>0.7</v>
      </c>
      <c r="Q13" s="13">
        <v>0.2</v>
      </c>
      <c r="R13" s="14">
        <v>45657</v>
      </c>
      <c r="S13" s="6"/>
      <c r="T13" s="6"/>
      <c r="U13" s="6"/>
    </row>
    <row r="14" spans="2:21" ht="51" x14ac:dyDescent="0.25">
      <c r="B14" s="67"/>
      <c r="C14" s="77"/>
      <c r="D14" s="67"/>
      <c r="E14" s="91"/>
      <c r="F14" s="27" t="s">
        <v>178</v>
      </c>
      <c r="G14" s="6" t="s">
        <v>179</v>
      </c>
      <c r="H14" s="16">
        <v>0.1</v>
      </c>
      <c r="I14" s="16">
        <v>1</v>
      </c>
      <c r="J14" s="28" t="s">
        <v>82</v>
      </c>
      <c r="K14" s="16" t="s">
        <v>79</v>
      </c>
      <c r="L14" s="6" t="s">
        <v>177</v>
      </c>
      <c r="M14" s="2">
        <f t="shared" si="0"/>
        <v>0.1</v>
      </c>
      <c r="N14" s="5">
        <f t="shared" si="1"/>
        <v>0.1</v>
      </c>
      <c r="O14" s="13">
        <v>0.1</v>
      </c>
      <c r="P14" s="13">
        <v>0.2</v>
      </c>
      <c r="Q14" s="13">
        <v>0.7</v>
      </c>
      <c r="R14" s="14">
        <v>45657</v>
      </c>
      <c r="S14" s="6"/>
      <c r="T14" s="6"/>
      <c r="U14" s="6"/>
    </row>
    <row r="15" spans="2:21" ht="51" x14ac:dyDescent="0.25">
      <c r="B15" s="67"/>
      <c r="C15" s="77"/>
      <c r="D15" s="67"/>
      <c r="E15" s="91"/>
      <c r="F15" s="27" t="s">
        <v>180</v>
      </c>
      <c r="G15" s="27" t="s">
        <v>181</v>
      </c>
      <c r="H15" s="16">
        <v>0.1</v>
      </c>
      <c r="I15" s="6">
        <v>1</v>
      </c>
      <c r="J15" s="28" t="s">
        <v>78</v>
      </c>
      <c r="K15" s="16" t="s">
        <v>79</v>
      </c>
      <c r="L15" s="6" t="s">
        <v>182</v>
      </c>
      <c r="M15" s="2">
        <f t="shared" si="0"/>
        <v>0.1</v>
      </c>
      <c r="N15" s="5">
        <f t="shared" si="1"/>
        <v>0.1</v>
      </c>
      <c r="O15" s="13">
        <v>0.1</v>
      </c>
      <c r="P15" s="13">
        <v>0.7</v>
      </c>
      <c r="Q15" s="13">
        <v>0.2</v>
      </c>
      <c r="R15" s="14">
        <v>45657</v>
      </c>
      <c r="S15" s="6"/>
      <c r="T15" s="6"/>
      <c r="U15" s="6"/>
    </row>
    <row r="16" spans="2:21" ht="51" x14ac:dyDescent="0.25">
      <c r="B16" s="67"/>
      <c r="C16" s="77"/>
      <c r="D16" s="67"/>
      <c r="E16" s="91"/>
      <c r="F16" s="27" t="s">
        <v>183</v>
      </c>
      <c r="G16" s="6" t="s">
        <v>184</v>
      </c>
      <c r="H16" s="16">
        <v>0.1</v>
      </c>
      <c r="I16" s="16">
        <v>1</v>
      </c>
      <c r="J16" s="28" t="s">
        <v>82</v>
      </c>
      <c r="K16" s="16" t="s">
        <v>79</v>
      </c>
      <c r="L16" s="6" t="s">
        <v>182</v>
      </c>
      <c r="M16" s="2">
        <f t="shared" si="0"/>
        <v>0.1</v>
      </c>
      <c r="N16" s="5">
        <f t="shared" si="1"/>
        <v>0.1</v>
      </c>
      <c r="O16" s="13">
        <v>0.1</v>
      </c>
      <c r="P16" s="13">
        <v>0.2</v>
      </c>
      <c r="Q16" s="13">
        <v>0.7</v>
      </c>
      <c r="R16" s="14">
        <v>45657</v>
      </c>
      <c r="S16" s="6"/>
      <c r="T16" s="6"/>
      <c r="U16" s="6"/>
    </row>
    <row r="17" spans="2:21" ht="51" x14ac:dyDescent="0.25">
      <c r="B17" s="67"/>
      <c r="C17" s="77"/>
      <c r="D17" s="67"/>
      <c r="E17" s="91"/>
      <c r="F17" s="27" t="s">
        <v>185</v>
      </c>
      <c r="G17" s="27" t="s">
        <v>186</v>
      </c>
      <c r="H17" s="16">
        <v>0.1</v>
      </c>
      <c r="I17" s="6">
        <v>1</v>
      </c>
      <c r="J17" s="28" t="s">
        <v>78</v>
      </c>
      <c r="K17" s="16" t="s">
        <v>79</v>
      </c>
      <c r="L17" s="6" t="s">
        <v>187</v>
      </c>
      <c r="M17" s="2">
        <f t="shared" si="0"/>
        <v>0.1</v>
      </c>
      <c r="N17" s="5">
        <f t="shared" si="1"/>
        <v>0.1</v>
      </c>
      <c r="O17" s="13">
        <v>0.1</v>
      </c>
      <c r="P17" s="13">
        <v>0.7</v>
      </c>
      <c r="Q17" s="13">
        <v>0.2</v>
      </c>
      <c r="R17" s="14">
        <v>45657</v>
      </c>
      <c r="S17" s="6"/>
      <c r="T17" s="6"/>
      <c r="U17" s="6"/>
    </row>
    <row r="18" spans="2:21" ht="51" x14ac:dyDescent="0.25">
      <c r="B18" s="67"/>
      <c r="C18" s="77"/>
      <c r="D18" s="67"/>
      <c r="E18" s="91"/>
      <c r="F18" s="27" t="s">
        <v>188</v>
      </c>
      <c r="G18" s="6" t="s">
        <v>189</v>
      </c>
      <c r="H18" s="16">
        <v>0.1</v>
      </c>
      <c r="I18" s="16">
        <v>1</v>
      </c>
      <c r="J18" s="28" t="s">
        <v>82</v>
      </c>
      <c r="K18" s="16" t="s">
        <v>79</v>
      </c>
      <c r="L18" s="6" t="s">
        <v>187</v>
      </c>
      <c r="M18" s="2">
        <f t="shared" si="0"/>
        <v>0.1</v>
      </c>
      <c r="N18" s="5">
        <f t="shared" si="1"/>
        <v>0.1</v>
      </c>
      <c r="O18" s="13">
        <v>0.1</v>
      </c>
      <c r="P18" s="13">
        <v>0.2</v>
      </c>
      <c r="Q18" s="13">
        <v>0.7</v>
      </c>
      <c r="R18" s="14">
        <v>45657</v>
      </c>
      <c r="S18" s="6"/>
      <c r="T18" s="6"/>
      <c r="U18" s="6"/>
    </row>
    <row r="19" spans="2:21" ht="51" x14ac:dyDescent="0.25">
      <c r="B19" s="67"/>
      <c r="C19" s="77"/>
      <c r="D19" s="67"/>
      <c r="E19" s="91"/>
      <c r="F19" s="27" t="s">
        <v>190</v>
      </c>
      <c r="G19" s="6" t="s">
        <v>191</v>
      </c>
      <c r="H19" s="16">
        <v>0.2</v>
      </c>
      <c r="I19" s="6">
        <v>4</v>
      </c>
      <c r="J19" s="28" t="s">
        <v>192</v>
      </c>
      <c r="K19" s="16" t="s">
        <v>79</v>
      </c>
      <c r="L19" s="6" t="s">
        <v>193</v>
      </c>
      <c r="M19" s="2">
        <f t="shared" si="0"/>
        <v>0.3</v>
      </c>
      <c r="N19" s="5">
        <f t="shared" si="1"/>
        <v>0.3</v>
      </c>
      <c r="O19" s="13">
        <v>0.3</v>
      </c>
      <c r="P19" s="13">
        <v>0.3</v>
      </c>
      <c r="Q19" s="13">
        <v>0.4</v>
      </c>
      <c r="R19" s="14">
        <v>45657</v>
      </c>
      <c r="S19" s="6"/>
      <c r="T19" s="6"/>
      <c r="U19" s="6"/>
    </row>
    <row r="20" spans="2:21" ht="51" x14ac:dyDescent="0.25">
      <c r="B20" s="67"/>
      <c r="C20" s="77"/>
      <c r="D20" s="67"/>
      <c r="E20" s="91"/>
      <c r="F20" s="27" t="s">
        <v>194</v>
      </c>
      <c r="G20" s="27" t="s">
        <v>195</v>
      </c>
      <c r="H20" s="16">
        <v>0.1</v>
      </c>
      <c r="I20" s="6">
        <v>1</v>
      </c>
      <c r="J20" s="28" t="s">
        <v>78</v>
      </c>
      <c r="K20" s="16" t="s">
        <v>79</v>
      </c>
      <c r="L20" s="6"/>
      <c r="M20" s="2">
        <f t="shared" si="0"/>
        <v>0.1</v>
      </c>
      <c r="N20" s="5">
        <f t="shared" si="1"/>
        <v>0.1</v>
      </c>
      <c r="O20" s="13">
        <v>0.1</v>
      </c>
      <c r="P20" s="13">
        <v>0.2</v>
      </c>
      <c r="Q20" s="13">
        <v>0.7</v>
      </c>
      <c r="R20" s="14">
        <v>45657</v>
      </c>
      <c r="S20" s="6"/>
      <c r="T20" s="6"/>
      <c r="U20" s="6"/>
    </row>
    <row r="21" spans="2:21" ht="51" x14ac:dyDescent="0.25">
      <c r="B21" s="67"/>
      <c r="C21" s="77"/>
      <c r="D21" s="67"/>
      <c r="E21" s="91" t="s">
        <v>196</v>
      </c>
      <c r="F21" s="27" t="s">
        <v>197</v>
      </c>
      <c r="G21" s="27" t="s">
        <v>198</v>
      </c>
      <c r="H21" s="16">
        <v>0.3</v>
      </c>
      <c r="I21" s="6">
        <v>3</v>
      </c>
      <c r="J21" s="28" t="s">
        <v>78</v>
      </c>
      <c r="K21" s="16" t="s">
        <v>79</v>
      </c>
      <c r="L21" s="6" t="s">
        <v>199</v>
      </c>
      <c r="M21" s="2">
        <f t="shared" si="0"/>
        <v>0</v>
      </c>
      <c r="N21" s="5">
        <f t="shared" si="1"/>
        <v>0</v>
      </c>
      <c r="O21" s="13">
        <v>0</v>
      </c>
      <c r="P21" s="13">
        <v>0.3</v>
      </c>
      <c r="Q21" s="13">
        <v>0.7</v>
      </c>
      <c r="R21" s="14">
        <v>45657</v>
      </c>
      <c r="S21" s="6"/>
      <c r="T21" s="6"/>
      <c r="U21" s="6"/>
    </row>
    <row r="22" spans="2:21" ht="51" x14ac:dyDescent="0.25">
      <c r="B22" s="67"/>
      <c r="C22" s="77"/>
      <c r="D22" s="67"/>
      <c r="E22" s="91"/>
      <c r="F22" s="27" t="s">
        <v>200</v>
      </c>
      <c r="G22" s="27" t="s">
        <v>201</v>
      </c>
      <c r="H22" s="16">
        <v>0.4</v>
      </c>
      <c r="I22" s="6">
        <v>8</v>
      </c>
      <c r="J22" s="28" t="s">
        <v>202</v>
      </c>
      <c r="K22" s="16" t="s">
        <v>79</v>
      </c>
      <c r="L22" s="6" t="s">
        <v>199</v>
      </c>
      <c r="M22" s="2">
        <f t="shared" si="0"/>
        <v>0</v>
      </c>
      <c r="N22" s="5">
        <f t="shared" si="1"/>
        <v>0</v>
      </c>
      <c r="O22" s="13">
        <v>0</v>
      </c>
      <c r="P22" s="13">
        <v>0.35</v>
      </c>
      <c r="Q22" s="13">
        <v>0.65</v>
      </c>
      <c r="R22" s="14">
        <v>45657</v>
      </c>
      <c r="S22" s="6"/>
      <c r="T22" s="6"/>
      <c r="U22" s="6"/>
    </row>
    <row r="23" spans="2:21" ht="51" x14ac:dyDescent="0.25">
      <c r="B23" s="67"/>
      <c r="C23" s="77"/>
      <c r="D23" s="67"/>
      <c r="E23" s="91"/>
      <c r="F23" s="27" t="s">
        <v>203</v>
      </c>
      <c r="G23" s="27" t="s">
        <v>204</v>
      </c>
      <c r="H23" s="16">
        <v>0.3</v>
      </c>
      <c r="I23" s="6">
        <v>5</v>
      </c>
      <c r="J23" s="28" t="s">
        <v>205</v>
      </c>
      <c r="K23" s="16" t="s">
        <v>79</v>
      </c>
      <c r="L23" s="6" t="s">
        <v>199</v>
      </c>
      <c r="M23" s="2">
        <f t="shared" si="0"/>
        <v>0</v>
      </c>
      <c r="N23" s="5">
        <f t="shared" si="1"/>
        <v>0</v>
      </c>
      <c r="O23" s="13">
        <v>0</v>
      </c>
      <c r="P23" s="13">
        <v>0.35</v>
      </c>
      <c r="Q23" s="13">
        <v>0.65</v>
      </c>
      <c r="R23" s="14">
        <v>45657</v>
      </c>
      <c r="S23" s="6"/>
      <c r="T23" s="6"/>
      <c r="U23" s="6"/>
    </row>
    <row r="24" spans="2:21" ht="63.75" x14ac:dyDescent="0.25">
      <c r="B24" s="67"/>
      <c r="C24" s="77"/>
      <c r="D24" s="67" t="s">
        <v>206</v>
      </c>
      <c r="E24" s="67" t="s">
        <v>207</v>
      </c>
      <c r="F24" s="27" t="s">
        <v>208</v>
      </c>
      <c r="G24" s="11" t="s">
        <v>209</v>
      </c>
      <c r="H24" s="12">
        <v>0.2</v>
      </c>
      <c r="I24" s="12">
        <v>1</v>
      </c>
      <c r="J24" s="11" t="s">
        <v>210</v>
      </c>
      <c r="K24" s="11" t="s">
        <v>128</v>
      </c>
      <c r="L24" s="11" t="s">
        <v>211</v>
      </c>
      <c r="M24" s="2">
        <f t="shared" si="0"/>
        <v>0</v>
      </c>
      <c r="N24" s="5">
        <f t="shared" si="1"/>
        <v>0</v>
      </c>
      <c r="O24" s="13">
        <v>0</v>
      </c>
      <c r="P24" s="13">
        <v>0.2</v>
      </c>
      <c r="Q24" s="13">
        <v>0.8</v>
      </c>
      <c r="R24" s="14">
        <v>45646</v>
      </c>
      <c r="S24" s="6"/>
      <c r="T24" s="6"/>
      <c r="U24" s="6"/>
    </row>
    <row r="25" spans="2:21" ht="76.5" x14ac:dyDescent="0.25">
      <c r="B25" s="67"/>
      <c r="C25" s="77"/>
      <c r="D25" s="67"/>
      <c r="E25" s="67"/>
      <c r="F25" s="27" t="s">
        <v>212</v>
      </c>
      <c r="G25" s="11" t="s">
        <v>213</v>
      </c>
      <c r="H25" s="12">
        <v>0.2</v>
      </c>
      <c r="I25" s="11">
        <v>4</v>
      </c>
      <c r="J25" s="11" t="s">
        <v>214</v>
      </c>
      <c r="K25" s="11" t="s">
        <v>36</v>
      </c>
      <c r="L25" s="11" t="s">
        <v>215</v>
      </c>
      <c r="M25" s="2">
        <f t="shared" si="0"/>
        <v>0</v>
      </c>
      <c r="N25" s="5">
        <f t="shared" si="1"/>
        <v>0</v>
      </c>
      <c r="O25" s="26">
        <v>0</v>
      </c>
      <c r="P25" s="13">
        <v>0.5</v>
      </c>
      <c r="Q25" s="13">
        <v>0.5</v>
      </c>
      <c r="R25" s="14">
        <v>45646</v>
      </c>
      <c r="S25" s="6"/>
      <c r="T25" s="6"/>
      <c r="U25" s="6"/>
    </row>
    <row r="26" spans="2:21" ht="63.75" x14ac:dyDescent="0.25">
      <c r="B26" s="67"/>
      <c r="C26" s="77"/>
      <c r="D26" s="67"/>
      <c r="E26" s="67"/>
      <c r="F26" s="27" t="s">
        <v>216</v>
      </c>
      <c r="G26" s="11" t="s">
        <v>217</v>
      </c>
      <c r="H26" s="12">
        <v>0.2</v>
      </c>
      <c r="I26" s="11">
        <v>1</v>
      </c>
      <c r="J26" s="11" t="s">
        <v>218</v>
      </c>
      <c r="K26" s="11" t="s">
        <v>128</v>
      </c>
      <c r="L26" s="11" t="s">
        <v>219</v>
      </c>
      <c r="M26" s="2">
        <f t="shared" si="0"/>
        <v>0</v>
      </c>
      <c r="N26" s="5">
        <f t="shared" si="1"/>
        <v>0</v>
      </c>
      <c r="O26" s="13">
        <v>0</v>
      </c>
      <c r="P26" s="13">
        <v>0.5</v>
      </c>
      <c r="Q26" s="13">
        <v>0.5</v>
      </c>
      <c r="R26" s="14">
        <v>45646</v>
      </c>
      <c r="S26" s="6"/>
      <c r="T26" s="6"/>
      <c r="U26" s="6"/>
    </row>
    <row r="27" spans="2:21" ht="63.75" x14ac:dyDescent="0.25">
      <c r="B27" s="67"/>
      <c r="C27" s="77"/>
      <c r="D27" s="67"/>
      <c r="E27" s="67" t="s">
        <v>220</v>
      </c>
      <c r="F27" s="27" t="s">
        <v>221</v>
      </c>
      <c r="G27" s="6" t="s">
        <v>222</v>
      </c>
      <c r="H27" s="16">
        <v>0.2</v>
      </c>
      <c r="I27" s="16">
        <v>1</v>
      </c>
      <c r="J27" s="6" t="s">
        <v>223</v>
      </c>
      <c r="K27" s="6" t="s">
        <v>128</v>
      </c>
      <c r="L27" s="6"/>
      <c r="M27" s="2">
        <f t="shared" si="0"/>
        <v>0.1</v>
      </c>
      <c r="N27" s="5">
        <f t="shared" si="1"/>
        <v>0.1</v>
      </c>
      <c r="O27" s="13">
        <v>0.1</v>
      </c>
      <c r="P27" s="13">
        <v>0.7</v>
      </c>
      <c r="Q27" s="13">
        <v>0.2</v>
      </c>
      <c r="R27" s="14">
        <v>45657</v>
      </c>
      <c r="S27" s="6"/>
      <c r="T27" s="6"/>
      <c r="U27" s="6"/>
    </row>
    <row r="28" spans="2:21" ht="63.75" x14ac:dyDescent="0.25">
      <c r="B28" s="67"/>
      <c r="C28" s="77"/>
      <c r="D28" s="67"/>
      <c r="E28" s="67"/>
      <c r="F28" s="27" t="s">
        <v>224</v>
      </c>
      <c r="G28" s="6" t="s">
        <v>225</v>
      </c>
      <c r="H28" s="16">
        <v>0.2</v>
      </c>
      <c r="I28" s="6">
        <v>6</v>
      </c>
      <c r="J28" s="6" t="s">
        <v>226</v>
      </c>
      <c r="K28" s="6" t="s">
        <v>128</v>
      </c>
      <c r="L28" s="6"/>
      <c r="M28" s="2">
        <f t="shared" si="0"/>
        <v>0.1</v>
      </c>
      <c r="N28" s="5">
        <f t="shared" si="1"/>
        <v>0.1</v>
      </c>
      <c r="O28" s="13">
        <v>0.1</v>
      </c>
      <c r="P28" s="13">
        <v>0.3</v>
      </c>
      <c r="Q28" s="13">
        <v>0.6</v>
      </c>
      <c r="R28" s="14">
        <v>45657</v>
      </c>
      <c r="S28" s="6"/>
      <c r="T28" s="6"/>
      <c r="U28" s="6"/>
    </row>
    <row r="29" spans="2:21" ht="63.75" x14ac:dyDescent="0.25">
      <c r="B29" s="67"/>
      <c r="C29" s="77"/>
      <c r="D29" s="67"/>
      <c r="E29" s="67"/>
      <c r="F29" s="27" t="s">
        <v>227</v>
      </c>
      <c r="G29" s="6" t="s">
        <v>228</v>
      </c>
      <c r="H29" s="16">
        <v>0.2</v>
      </c>
      <c r="I29" s="6">
        <v>3</v>
      </c>
      <c r="J29" s="6" t="s">
        <v>229</v>
      </c>
      <c r="K29" s="6" t="s">
        <v>128</v>
      </c>
      <c r="L29" s="6"/>
      <c r="M29" s="2">
        <f t="shared" si="0"/>
        <v>0</v>
      </c>
      <c r="N29" s="5">
        <f t="shared" si="1"/>
        <v>0</v>
      </c>
      <c r="O29" s="13">
        <v>0</v>
      </c>
      <c r="P29" s="13">
        <v>0.7</v>
      </c>
      <c r="Q29" s="13">
        <v>0.3</v>
      </c>
      <c r="R29" s="14">
        <v>45657</v>
      </c>
      <c r="S29" s="6"/>
      <c r="T29" s="6"/>
      <c r="U29" s="6"/>
    </row>
    <row r="30" spans="2:21" ht="63.75" x14ac:dyDescent="0.25">
      <c r="B30" s="67"/>
      <c r="C30" s="77"/>
      <c r="D30" s="67"/>
      <c r="E30" s="67"/>
      <c r="F30" s="27" t="s">
        <v>230</v>
      </c>
      <c r="G30" s="6" t="s">
        <v>231</v>
      </c>
      <c r="H30" s="16">
        <v>0.2</v>
      </c>
      <c r="I30" s="16">
        <v>1</v>
      </c>
      <c r="J30" s="6" t="s">
        <v>232</v>
      </c>
      <c r="K30" s="11" t="s">
        <v>128</v>
      </c>
      <c r="L30" s="6" t="s">
        <v>233</v>
      </c>
      <c r="M30" s="2">
        <f t="shared" si="0"/>
        <v>0</v>
      </c>
      <c r="N30" s="5">
        <f t="shared" si="1"/>
        <v>0</v>
      </c>
      <c r="O30" s="13">
        <v>0</v>
      </c>
      <c r="P30" s="13">
        <v>0.5</v>
      </c>
      <c r="Q30" s="13">
        <v>0.5</v>
      </c>
      <c r="R30" s="14">
        <v>45657</v>
      </c>
      <c r="S30" s="6"/>
      <c r="T30" s="6"/>
      <c r="U30" s="6"/>
    </row>
    <row r="31" spans="2:21" s="29" customFormat="1" ht="63.75" x14ac:dyDescent="0.25">
      <c r="B31" s="67"/>
      <c r="C31" s="77"/>
      <c r="D31" s="67"/>
      <c r="E31" s="67"/>
      <c r="F31" s="27" t="s">
        <v>234</v>
      </c>
      <c r="G31" s="6" t="s">
        <v>235</v>
      </c>
      <c r="H31" s="16">
        <v>0.2</v>
      </c>
      <c r="I31" s="6">
        <v>2</v>
      </c>
      <c r="J31" s="6" t="s">
        <v>236</v>
      </c>
      <c r="K31" s="11" t="s">
        <v>128</v>
      </c>
      <c r="L31" s="6"/>
      <c r="M31" s="2">
        <f t="shared" si="0"/>
        <v>0</v>
      </c>
      <c r="N31" s="5">
        <f t="shared" si="1"/>
        <v>0</v>
      </c>
      <c r="O31" s="13">
        <v>0</v>
      </c>
      <c r="P31" s="13">
        <v>0.5</v>
      </c>
      <c r="Q31" s="13">
        <v>0.5</v>
      </c>
      <c r="R31" s="14">
        <v>45657</v>
      </c>
      <c r="S31" s="11"/>
      <c r="T31" s="11"/>
      <c r="U31" s="11"/>
    </row>
    <row r="32" spans="2:21" s="29" customFormat="1" ht="36" customHeight="1" x14ac:dyDescent="0.25">
      <c r="B32" s="67"/>
      <c r="C32" s="77"/>
      <c r="D32" s="67"/>
      <c r="E32" s="68" t="s">
        <v>237</v>
      </c>
      <c r="F32" s="27" t="s">
        <v>238</v>
      </c>
      <c r="G32" s="6" t="s">
        <v>239</v>
      </c>
      <c r="H32" s="16">
        <v>0.25</v>
      </c>
      <c r="I32" s="16">
        <v>1</v>
      </c>
      <c r="J32" s="6" t="s">
        <v>240</v>
      </c>
      <c r="K32" s="11" t="s">
        <v>241</v>
      </c>
      <c r="L32" s="6" t="s">
        <v>242</v>
      </c>
      <c r="M32" s="2">
        <f t="shared" si="0"/>
        <v>0.1</v>
      </c>
      <c r="N32" s="5">
        <f t="shared" si="1"/>
        <v>0.1</v>
      </c>
      <c r="O32" s="13">
        <v>0.1</v>
      </c>
      <c r="P32" s="13">
        <v>0.7</v>
      </c>
      <c r="Q32" s="13">
        <v>0.2</v>
      </c>
      <c r="R32" s="14">
        <v>45536</v>
      </c>
      <c r="S32" s="11"/>
      <c r="T32" s="11"/>
      <c r="U32" s="11"/>
    </row>
    <row r="33" spans="2:21" s="29" customFormat="1" ht="36" customHeight="1" x14ac:dyDescent="0.25">
      <c r="B33" s="67"/>
      <c r="C33" s="77"/>
      <c r="D33" s="67"/>
      <c r="E33" s="69"/>
      <c r="F33" s="27" t="s">
        <v>243</v>
      </c>
      <c r="G33" s="6" t="s">
        <v>244</v>
      </c>
      <c r="H33" s="16">
        <v>0.25</v>
      </c>
      <c r="I33" s="6">
        <v>1</v>
      </c>
      <c r="J33" s="6" t="s">
        <v>245</v>
      </c>
      <c r="K33" s="11" t="s">
        <v>241</v>
      </c>
      <c r="L33" s="6" t="s">
        <v>242</v>
      </c>
      <c r="M33" s="2">
        <f t="shared" si="0"/>
        <v>0</v>
      </c>
      <c r="N33" s="5">
        <f t="shared" si="1"/>
        <v>0</v>
      </c>
      <c r="O33" s="13">
        <v>0</v>
      </c>
      <c r="P33" s="13">
        <v>0.5</v>
      </c>
      <c r="Q33" s="13">
        <v>0.5</v>
      </c>
      <c r="R33" s="14">
        <v>45636</v>
      </c>
      <c r="S33" s="11"/>
      <c r="T33" s="11"/>
      <c r="U33" s="11"/>
    </row>
    <row r="34" spans="2:21" s="29" customFormat="1" ht="36" customHeight="1" x14ac:dyDescent="0.25">
      <c r="B34" s="67"/>
      <c r="C34" s="77"/>
      <c r="D34" s="67"/>
      <c r="E34" s="69"/>
      <c r="F34" s="27" t="s">
        <v>246</v>
      </c>
      <c r="G34" s="6" t="s">
        <v>247</v>
      </c>
      <c r="H34" s="16">
        <v>0.25</v>
      </c>
      <c r="I34" s="6">
        <v>1</v>
      </c>
      <c r="J34" s="6" t="s">
        <v>248</v>
      </c>
      <c r="K34" s="11" t="s">
        <v>241</v>
      </c>
      <c r="L34" s="6" t="s">
        <v>242</v>
      </c>
      <c r="M34" s="2">
        <f t="shared" si="0"/>
        <v>0</v>
      </c>
      <c r="N34" s="5">
        <f t="shared" si="1"/>
        <v>0</v>
      </c>
      <c r="O34" s="13">
        <v>0</v>
      </c>
      <c r="P34" s="13">
        <v>1</v>
      </c>
      <c r="Q34" s="13">
        <v>0</v>
      </c>
      <c r="R34" s="14">
        <v>45519</v>
      </c>
      <c r="S34" s="11"/>
      <c r="T34" s="11"/>
      <c r="U34" s="11"/>
    </row>
    <row r="35" spans="2:21" s="29" customFormat="1" ht="36" customHeight="1" x14ac:dyDescent="0.25">
      <c r="B35" s="67"/>
      <c r="C35" s="77"/>
      <c r="D35" s="67"/>
      <c r="E35" s="70"/>
      <c r="F35" s="27" t="s">
        <v>249</v>
      </c>
      <c r="G35" s="6" t="s">
        <v>250</v>
      </c>
      <c r="H35" s="16">
        <v>0.25</v>
      </c>
      <c r="I35" s="16">
        <v>1</v>
      </c>
      <c r="J35" s="6" t="s">
        <v>251</v>
      </c>
      <c r="K35" s="11" t="s">
        <v>241</v>
      </c>
      <c r="L35" s="6" t="s">
        <v>242</v>
      </c>
      <c r="M35" s="2">
        <f t="shared" si="0"/>
        <v>0</v>
      </c>
      <c r="N35" s="5">
        <f t="shared" si="1"/>
        <v>0</v>
      </c>
      <c r="O35" s="13">
        <v>0</v>
      </c>
      <c r="P35" s="13">
        <v>0</v>
      </c>
      <c r="Q35" s="13">
        <v>1</v>
      </c>
      <c r="R35" s="14">
        <v>45636</v>
      </c>
      <c r="S35" s="11"/>
      <c r="T35" s="11"/>
      <c r="U35" s="11"/>
    </row>
    <row r="36" spans="2:21" s="29" customFormat="1" ht="63.75" x14ac:dyDescent="0.25">
      <c r="B36" s="67"/>
      <c r="C36" s="77"/>
      <c r="D36" s="67" t="s">
        <v>252</v>
      </c>
      <c r="E36" s="67" t="s">
        <v>253</v>
      </c>
      <c r="F36" s="27" t="s">
        <v>254</v>
      </c>
      <c r="G36" s="11" t="s">
        <v>255</v>
      </c>
      <c r="H36" s="12">
        <v>0.25</v>
      </c>
      <c r="I36" s="11">
        <v>3</v>
      </c>
      <c r="J36" s="11" t="s">
        <v>256</v>
      </c>
      <c r="K36" s="11" t="s">
        <v>128</v>
      </c>
      <c r="L36" s="6" t="s">
        <v>257</v>
      </c>
      <c r="M36" s="2">
        <f t="shared" ref="M36" si="2">+O36</f>
        <v>0.33</v>
      </c>
      <c r="N36" s="5">
        <f t="shared" ref="N36:N38" si="3">+M36</f>
        <v>0.33</v>
      </c>
      <c r="O36" s="13">
        <v>0.33</v>
      </c>
      <c r="P36" s="13">
        <v>0.33</v>
      </c>
      <c r="Q36" s="13">
        <v>0.34</v>
      </c>
      <c r="R36" s="14">
        <v>45646</v>
      </c>
      <c r="S36" s="11"/>
      <c r="T36" s="11"/>
      <c r="U36" s="11"/>
    </row>
    <row r="37" spans="2:21" s="29" customFormat="1" ht="63.75" x14ac:dyDescent="0.25">
      <c r="B37" s="67"/>
      <c r="C37" s="77"/>
      <c r="D37" s="67"/>
      <c r="E37" s="67"/>
      <c r="F37" s="27" t="s">
        <v>258</v>
      </c>
      <c r="G37" s="6" t="s">
        <v>259</v>
      </c>
      <c r="H37" s="16">
        <v>0.25</v>
      </c>
      <c r="I37" s="16">
        <v>1</v>
      </c>
      <c r="J37" s="6" t="s">
        <v>260</v>
      </c>
      <c r="K37" s="11" t="s">
        <v>128</v>
      </c>
      <c r="L37" s="6" t="s">
        <v>257</v>
      </c>
      <c r="M37" s="2">
        <f t="shared" ref="M37:M38" si="4">+O37</f>
        <v>0.33</v>
      </c>
      <c r="N37" s="5">
        <f t="shared" si="3"/>
        <v>0.33</v>
      </c>
      <c r="O37" s="13">
        <v>0.33</v>
      </c>
      <c r="P37" s="13">
        <v>0.66</v>
      </c>
      <c r="Q37" s="13">
        <v>0</v>
      </c>
      <c r="R37" s="14">
        <v>45536</v>
      </c>
      <c r="S37" s="11"/>
      <c r="T37" s="11"/>
      <c r="U37" s="11"/>
    </row>
    <row r="38" spans="2:21" ht="63.75" x14ac:dyDescent="0.25">
      <c r="B38" s="67"/>
      <c r="C38" s="77"/>
      <c r="D38" s="67"/>
      <c r="E38" s="67"/>
      <c r="F38" s="27" t="s">
        <v>261</v>
      </c>
      <c r="G38" s="6" t="s">
        <v>262</v>
      </c>
      <c r="H38" s="16">
        <v>0.25</v>
      </c>
      <c r="I38" s="16">
        <v>1</v>
      </c>
      <c r="J38" s="6" t="s">
        <v>260</v>
      </c>
      <c r="K38" s="11" t="s">
        <v>128</v>
      </c>
      <c r="L38" s="6" t="s">
        <v>257</v>
      </c>
      <c r="M38" s="2">
        <f t="shared" si="4"/>
        <v>0</v>
      </c>
      <c r="N38" s="5">
        <f t="shared" si="3"/>
        <v>0</v>
      </c>
      <c r="O38" s="13">
        <v>0</v>
      </c>
      <c r="P38" s="13">
        <v>1</v>
      </c>
      <c r="Q38" s="13">
        <v>0</v>
      </c>
      <c r="R38" s="26" t="s">
        <v>263</v>
      </c>
      <c r="S38" s="6"/>
      <c r="T38" s="6"/>
      <c r="U38" s="6"/>
    </row>
    <row r="39" spans="2:21" ht="63.75" x14ac:dyDescent="0.25">
      <c r="B39" s="67"/>
      <c r="C39" s="77"/>
      <c r="D39" s="67"/>
      <c r="E39" s="6" t="s">
        <v>264</v>
      </c>
      <c r="F39" s="27" t="s">
        <v>265</v>
      </c>
      <c r="G39" s="6" t="s">
        <v>266</v>
      </c>
      <c r="H39" s="16">
        <v>1</v>
      </c>
      <c r="I39" s="6" t="s">
        <v>267</v>
      </c>
      <c r="J39" s="6" t="s">
        <v>268</v>
      </c>
      <c r="K39" s="6" t="s">
        <v>128</v>
      </c>
      <c r="L39" s="6"/>
      <c r="M39" s="2">
        <f t="shared" ref="M39" si="5">+O39</f>
        <v>0</v>
      </c>
      <c r="N39" s="5">
        <f t="shared" ref="N39:N40" si="6">+M39</f>
        <v>0</v>
      </c>
      <c r="O39" s="13">
        <v>0</v>
      </c>
      <c r="P39" s="13">
        <v>1</v>
      </c>
      <c r="Q39" s="13">
        <v>0</v>
      </c>
      <c r="R39" s="14">
        <v>45535</v>
      </c>
      <c r="S39" s="6"/>
      <c r="T39" s="6"/>
      <c r="U39" s="6"/>
    </row>
    <row r="40" spans="2:21" ht="63.75" x14ac:dyDescent="0.25">
      <c r="B40" s="67"/>
      <c r="C40" s="77"/>
      <c r="D40" s="67"/>
      <c r="E40" s="67" t="s">
        <v>269</v>
      </c>
      <c r="F40" s="27" t="s">
        <v>270</v>
      </c>
      <c r="G40" s="6" t="s">
        <v>271</v>
      </c>
      <c r="H40" s="16">
        <v>0.5</v>
      </c>
      <c r="I40" s="6" t="s">
        <v>272</v>
      </c>
      <c r="J40" s="6" t="s">
        <v>273</v>
      </c>
      <c r="K40" s="6" t="s">
        <v>128</v>
      </c>
      <c r="L40" s="6" t="s">
        <v>274</v>
      </c>
      <c r="M40" s="2">
        <f t="shared" ref="M40" si="7">+O40</f>
        <v>0</v>
      </c>
      <c r="N40" s="5">
        <f t="shared" si="6"/>
        <v>0</v>
      </c>
      <c r="O40" s="13">
        <v>0</v>
      </c>
      <c r="P40" s="13">
        <v>0.5</v>
      </c>
      <c r="Q40" s="13">
        <v>0.5</v>
      </c>
      <c r="R40" s="14">
        <v>45585</v>
      </c>
      <c r="S40" s="6"/>
      <c r="T40" s="6"/>
      <c r="U40" s="6"/>
    </row>
    <row r="41" spans="2:21" ht="63.75" x14ac:dyDescent="0.25">
      <c r="B41" s="67"/>
      <c r="C41" s="77"/>
      <c r="D41" s="67"/>
      <c r="E41" s="67"/>
      <c r="F41" s="27" t="s">
        <v>275</v>
      </c>
      <c r="G41" s="6" t="s">
        <v>276</v>
      </c>
      <c r="H41" s="16">
        <v>0.25</v>
      </c>
      <c r="I41" s="6" t="s">
        <v>277</v>
      </c>
      <c r="J41" s="6" t="s">
        <v>278</v>
      </c>
      <c r="K41" s="6" t="s">
        <v>128</v>
      </c>
      <c r="L41" s="6"/>
      <c r="M41" s="2">
        <f t="shared" ref="M41" si="8">+O41</f>
        <v>0</v>
      </c>
      <c r="N41" s="5">
        <f t="shared" ref="N41" si="9">+M41</f>
        <v>0</v>
      </c>
      <c r="O41" s="13">
        <v>0</v>
      </c>
      <c r="P41" s="13">
        <v>1</v>
      </c>
      <c r="Q41" s="13">
        <v>0</v>
      </c>
      <c r="R41" s="14">
        <v>45463</v>
      </c>
      <c r="S41" s="6"/>
      <c r="T41" s="6"/>
      <c r="U41" s="6"/>
    </row>
    <row r="42" spans="2:21" ht="63.75" x14ac:dyDescent="0.25">
      <c r="B42" s="67"/>
      <c r="C42" s="77"/>
      <c r="D42" s="67"/>
      <c r="E42" s="67"/>
      <c r="F42" s="27" t="s">
        <v>279</v>
      </c>
      <c r="G42" s="6" t="s">
        <v>280</v>
      </c>
      <c r="H42" s="16">
        <v>0.25</v>
      </c>
      <c r="I42" s="6">
        <v>1</v>
      </c>
      <c r="J42" s="6" t="s">
        <v>281</v>
      </c>
      <c r="K42" s="6" t="s">
        <v>128</v>
      </c>
      <c r="L42" s="6"/>
      <c r="M42" s="2">
        <f t="shared" ref="M42" si="10">+O42</f>
        <v>0</v>
      </c>
      <c r="N42" s="5">
        <f t="shared" ref="N42:N45" si="11">+M42</f>
        <v>0</v>
      </c>
      <c r="O42" s="13">
        <v>0</v>
      </c>
      <c r="P42" s="13">
        <v>0.5</v>
      </c>
      <c r="Q42" s="13">
        <v>0.5</v>
      </c>
      <c r="R42" s="14">
        <v>45646</v>
      </c>
      <c r="S42" s="6"/>
      <c r="T42" s="6"/>
      <c r="U42" s="6"/>
    </row>
    <row r="43" spans="2:21" ht="63.75" x14ac:dyDescent="0.25">
      <c r="B43" s="67"/>
      <c r="C43" s="77"/>
      <c r="D43" s="67"/>
      <c r="E43" s="67" t="s">
        <v>282</v>
      </c>
      <c r="F43" s="27" t="s">
        <v>283</v>
      </c>
      <c r="G43" s="6" t="s">
        <v>284</v>
      </c>
      <c r="H43" s="16">
        <v>0.2</v>
      </c>
      <c r="I43" s="6">
        <v>2</v>
      </c>
      <c r="J43" s="6" t="s">
        <v>285</v>
      </c>
      <c r="K43" s="6" t="s">
        <v>128</v>
      </c>
      <c r="L43" s="6"/>
      <c r="M43" s="2">
        <f t="shared" ref="M43:M44" si="12">+O43</f>
        <v>0.33</v>
      </c>
      <c r="N43" s="5">
        <f t="shared" si="11"/>
        <v>0.33</v>
      </c>
      <c r="O43" s="13">
        <v>0.33</v>
      </c>
      <c r="P43" s="13">
        <v>0.33</v>
      </c>
      <c r="Q43" s="13">
        <v>0.34</v>
      </c>
      <c r="R43" s="14">
        <v>45585</v>
      </c>
      <c r="S43" s="6"/>
      <c r="T43" s="6"/>
      <c r="U43" s="6"/>
    </row>
    <row r="44" spans="2:21" ht="63.75" x14ac:dyDescent="0.25">
      <c r="B44" s="67"/>
      <c r="C44" s="77"/>
      <c r="D44" s="67"/>
      <c r="E44" s="67"/>
      <c r="F44" s="27" t="s">
        <v>286</v>
      </c>
      <c r="G44" s="6" t="s">
        <v>287</v>
      </c>
      <c r="H44" s="16">
        <v>0.3</v>
      </c>
      <c r="I44" s="6">
        <v>2</v>
      </c>
      <c r="J44" s="6" t="s">
        <v>288</v>
      </c>
      <c r="K44" s="6" t="s">
        <v>128</v>
      </c>
      <c r="L44" s="6" t="s">
        <v>289</v>
      </c>
      <c r="M44" s="2">
        <f t="shared" si="12"/>
        <v>0.33</v>
      </c>
      <c r="N44" s="5">
        <f t="shared" si="11"/>
        <v>0.33</v>
      </c>
      <c r="O44" s="13">
        <v>0.33</v>
      </c>
      <c r="P44" s="13">
        <v>0.33</v>
      </c>
      <c r="Q44" s="13">
        <v>0.34</v>
      </c>
      <c r="R44" s="14">
        <v>45585</v>
      </c>
      <c r="S44" s="6"/>
      <c r="T44" s="6"/>
      <c r="U44" s="6"/>
    </row>
    <row r="45" spans="2:21" ht="114.75" x14ac:dyDescent="0.25">
      <c r="B45" s="67"/>
      <c r="C45" s="77"/>
      <c r="D45" s="67"/>
      <c r="E45" s="67"/>
      <c r="F45" s="27" t="s">
        <v>290</v>
      </c>
      <c r="G45" s="6" t="s">
        <v>291</v>
      </c>
      <c r="H45" s="16">
        <v>0.5</v>
      </c>
      <c r="I45" s="6">
        <v>4</v>
      </c>
      <c r="J45" s="6" t="s">
        <v>292</v>
      </c>
      <c r="K45" s="6" t="s">
        <v>128</v>
      </c>
      <c r="L45" s="6" t="s">
        <v>293</v>
      </c>
      <c r="M45" s="2">
        <f t="shared" ref="M45" si="13">+O45</f>
        <v>0.33</v>
      </c>
      <c r="N45" s="5">
        <f t="shared" si="11"/>
        <v>0.33</v>
      </c>
      <c r="O45" s="13">
        <v>0.33</v>
      </c>
      <c r="P45" s="13">
        <v>0.33</v>
      </c>
      <c r="Q45" s="13">
        <v>0.34</v>
      </c>
      <c r="R45" s="14">
        <v>45585</v>
      </c>
      <c r="S45" s="6"/>
      <c r="T45" s="6"/>
      <c r="U45" s="6"/>
    </row>
    <row r="46" spans="2:21" ht="48" customHeight="1" x14ac:dyDescent="0.3">
      <c r="B46" s="67"/>
      <c r="C46" s="77"/>
      <c r="D46" s="93" t="s">
        <v>294</v>
      </c>
      <c r="E46" s="93" t="s">
        <v>295</v>
      </c>
      <c r="F46" s="52">
        <v>5.41</v>
      </c>
      <c r="G46" s="53" t="s">
        <v>296</v>
      </c>
      <c r="H46" s="54">
        <v>0.15</v>
      </c>
      <c r="I46" s="53">
        <v>1</v>
      </c>
      <c r="J46" s="53" t="s">
        <v>297</v>
      </c>
      <c r="K46" s="53" t="s">
        <v>128</v>
      </c>
      <c r="L46" s="60" t="s">
        <v>132</v>
      </c>
      <c r="M46" s="2">
        <f t="shared" ref="M46:M49" si="14">+O46</f>
        <v>0.15</v>
      </c>
      <c r="N46" s="5">
        <f t="shared" ref="N46:N49" si="15">+M46</f>
        <v>0.15</v>
      </c>
      <c r="O46" s="32">
        <v>0.15</v>
      </c>
      <c r="P46" s="32">
        <v>0.4</v>
      </c>
      <c r="Q46" s="32">
        <v>0.45</v>
      </c>
      <c r="R46" s="55" t="s">
        <v>298</v>
      </c>
      <c r="S46" s="6"/>
      <c r="T46" s="6"/>
      <c r="U46" s="6"/>
    </row>
    <row r="47" spans="2:21" ht="72" customHeight="1" x14ac:dyDescent="0.3">
      <c r="B47" s="67"/>
      <c r="C47" s="77"/>
      <c r="D47" s="94"/>
      <c r="E47" s="94"/>
      <c r="F47" s="56">
        <v>5.42</v>
      </c>
      <c r="G47" s="57" t="s">
        <v>299</v>
      </c>
      <c r="H47" s="58">
        <v>0.15</v>
      </c>
      <c r="I47" s="57">
        <v>1</v>
      </c>
      <c r="J47" s="57" t="s">
        <v>300</v>
      </c>
      <c r="K47" s="57" t="s">
        <v>128</v>
      </c>
      <c r="L47" s="61" t="s">
        <v>132</v>
      </c>
      <c r="M47" s="2">
        <f t="shared" si="14"/>
        <v>0</v>
      </c>
      <c r="N47" s="5">
        <f t="shared" si="15"/>
        <v>0</v>
      </c>
      <c r="O47" s="32">
        <v>0</v>
      </c>
      <c r="P47" s="32">
        <v>0</v>
      </c>
      <c r="Q47" s="32">
        <v>1</v>
      </c>
      <c r="R47" s="59" t="s">
        <v>298</v>
      </c>
      <c r="S47" s="6"/>
      <c r="T47" s="6"/>
      <c r="U47" s="6"/>
    </row>
    <row r="48" spans="2:21" ht="36" customHeight="1" x14ac:dyDescent="0.3">
      <c r="B48" s="67"/>
      <c r="C48" s="77"/>
      <c r="D48" s="94"/>
      <c r="E48" s="94"/>
      <c r="F48" s="56">
        <v>5.43</v>
      </c>
      <c r="G48" s="57" t="s">
        <v>301</v>
      </c>
      <c r="H48" s="58">
        <v>0.2</v>
      </c>
      <c r="I48" s="57">
        <v>1</v>
      </c>
      <c r="J48" s="57" t="s">
        <v>302</v>
      </c>
      <c r="K48" s="57" t="s">
        <v>128</v>
      </c>
      <c r="L48" s="61" t="s">
        <v>257</v>
      </c>
      <c r="M48" s="2">
        <f t="shared" si="14"/>
        <v>0.1</v>
      </c>
      <c r="N48" s="5">
        <f t="shared" si="15"/>
        <v>0.1</v>
      </c>
      <c r="O48" s="32">
        <v>0.1</v>
      </c>
      <c r="P48" s="32">
        <v>0.4</v>
      </c>
      <c r="Q48" s="32">
        <v>0.5</v>
      </c>
      <c r="R48" s="59" t="s">
        <v>298</v>
      </c>
      <c r="S48" s="6"/>
      <c r="T48" s="6"/>
      <c r="U48" s="6"/>
    </row>
    <row r="49" spans="2:21" ht="36" customHeight="1" x14ac:dyDescent="0.3">
      <c r="B49" s="67"/>
      <c r="C49" s="77"/>
      <c r="D49" s="95"/>
      <c r="E49" s="95"/>
      <c r="F49" s="56">
        <v>5.44</v>
      </c>
      <c r="G49" s="57" t="s">
        <v>303</v>
      </c>
      <c r="H49" s="58">
        <v>0.2</v>
      </c>
      <c r="I49" s="57">
        <v>2</v>
      </c>
      <c r="J49" s="57" t="s">
        <v>304</v>
      </c>
      <c r="K49" s="57" t="s">
        <v>128</v>
      </c>
      <c r="L49" s="60" t="s">
        <v>132</v>
      </c>
      <c r="M49" s="2">
        <f t="shared" si="14"/>
        <v>0</v>
      </c>
      <c r="N49" s="5">
        <f t="shared" si="15"/>
        <v>0</v>
      </c>
      <c r="O49" s="32">
        <v>0</v>
      </c>
      <c r="P49" s="32">
        <v>0.5</v>
      </c>
      <c r="Q49" s="32">
        <v>0.5</v>
      </c>
      <c r="R49" s="59" t="s">
        <v>298</v>
      </c>
      <c r="S49" s="6"/>
      <c r="T49" s="6"/>
      <c r="U49" s="6"/>
    </row>
    <row r="50" spans="2:21" ht="63.75" x14ac:dyDescent="0.25">
      <c r="B50" s="67"/>
      <c r="C50" s="77"/>
      <c r="D50" s="96" t="s">
        <v>305</v>
      </c>
      <c r="E50" s="96" t="s">
        <v>306</v>
      </c>
      <c r="F50" s="27" t="s">
        <v>307</v>
      </c>
      <c r="G50" s="30" t="s">
        <v>308</v>
      </c>
      <c r="H50" s="31">
        <v>0.2</v>
      </c>
      <c r="I50" s="30">
        <v>1</v>
      </c>
      <c r="J50" s="30" t="s">
        <v>309</v>
      </c>
      <c r="K50" s="30" t="s">
        <v>128</v>
      </c>
      <c r="L50" s="30" t="s">
        <v>211</v>
      </c>
      <c r="M50" s="2">
        <f t="shared" ref="M50:M53" si="16">+O50</f>
        <v>1</v>
      </c>
      <c r="N50" s="5">
        <f t="shared" ref="N50:N53" si="17">+M50</f>
        <v>1</v>
      </c>
      <c r="O50" s="32">
        <v>1</v>
      </c>
      <c r="P50" s="32">
        <v>0</v>
      </c>
      <c r="Q50" s="32">
        <v>0</v>
      </c>
      <c r="R50" s="33">
        <v>45412</v>
      </c>
      <c r="S50" s="6"/>
      <c r="T50" s="6"/>
      <c r="U50" s="6"/>
    </row>
    <row r="51" spans="2:21" ht="63.75" x14ac:dyDescent="0.25">
      <c r="B51" s="67"/>
      <c r="C51" s="77"/>
      <c r="D51" s="96"/>
      <c r="E51" s="96"/>
      <c r="F51" s="27" t="s">
        <v>310</v>
      </c>
      <c r="G51" s="30" t="s">
        <v>311</v>
      </c>
      <c r="H51" s="31">
        <v>0.2</v>
      </c>
      <c r="I51" s="34">
        <v>1</v>
      </c>
      <c r="J51" s="30" t="s">
        <v>312</v>
      </c>
      <c r="K51" s="30" t="s">
        <v>128</v>
      </c>
      <c r="L51" s="30" t="s">
        <v>211</v>
      </c>
      <c r="M51" s="2">
        <f t="shared" si="16"/>
        <v>0</v>
      </c>
      <c r="N51" s="5">
        <f t="shared" si="17"/>
        <v>0</v>
      </c>
      <c r="O51" s="32">
        <v>0</v>
      </c>
      <c r="P51" s="32">
        <v>0.7</v>
      </c>
      <c r="Q51" s="32">
        <v>0.3</v>
      </c>
      <c r="R51" s="33">
        <v>45626</v>
      </c>
      <c r="S51" s="6"/>
      <c r="T51" s="6"/>
      <c r="U51" s="6"/>
    </row>
    <row r="52" spans="2:21" ht="63.75" x14ac:dyDescent="0.25">
      <c r="B52" s="67"/>
      <c r="C52" s="77"/>
      <c r="D52" s="96"/>
      <c r="E52" s="96"/>
      <c r="F52" s="27" t="s">
        <v>313</v>
      </c>
      <c r="G52" s="30" t="s">
        <v>314</v>
      </c>
      <c r="H52" s="31">
        <v>0.2</v>
      </c>
      <c r="I52" s="30" t="s">
        <v>315</v>
      </c>
      <c r="J52" s="30" t="s">
        <v>316</v>
      </c>
      <c r="K52" s="30" t="s">
        <v>128</v>
      </c>
      <c r="L52" s="30"/>
      <c r="M52" s="2">
        <f t="shared" si="16"/>
        <v>0.33</v>
      </c>
      <c r="N52" s="5">
        <f t="shared" si="17"/>
        <v>0.33</v>
      </c>
      <c r="O52" s="32">
        <v>0.33</v>
      </c>
      <c r="P52" s="32">
        <v>0.33</v>
      </c>
      <c r="Q52" s="32">
        <v>0.34</v>
      </c>
      <c r="R52" s="33">
        <v>45657</v>
      </c>
      <c r="S52" s="6"/>
      <c r="T52" s="6"/>
      <c r="U52" s="6"/>
    </row>
    <row r="53" spans="2:21" ht="63.75" x14ac:dyDescent="0.25">
      <c r="B53" s="67"/>
      <c r="C53" s="77"/>
      <c r="D53" s="96"/>
      <c r="E53" s="96"/>
      <c r="F53" s="27" t="s">
        <v>317</v>
      </c>
      <c r="G53" s="30" t="s">
        <v>318</v>
      </c>
      <c r="H53" s="31">
        <v>0.2</v>
      </c>
      <c r="I53" s="30">
        <v>1</v>
      </c>
      <c r="J53" s="30" t="s">
        <v>319</v>
      </c>
      <c r="K53" s="30" t="s">
        <v>128</v>
      </c>
      <c r="L53" s="30" t="s">
        <v>320</v>
      </c>
      <c r="M53" s="2">
        <f t="shared" si="16"/>
        <v>0</v>
      </c>
      <c r="N53" s="5">
        <f t="shared" si="17"/>
        <v>0</v>
      </c>
      <c r="O53" s="32">
        <v>0</v>
      </c>
      <c r="P53" s="32">
        <v>0</v>
      </c>
      <c r="Q53" s="32">
        <v>1</v>
      </c>
      <c r="R53" s="33">
        <v>45631</v>
      </c>
      <c r="S53" s="6"/>
      <c r="T53" s="6"/>
      <c r="U53" s="6"/>
    </row>
    <row r="54" spans="2:21" x14ac:dyDescent="0.25"/>
    <row r="55" spans="2:21" x14ac:dyDescent="0.25"/>
    <row r="56" spans="2:21" x14ac:dyDescent="0.25"/>
    <row r="57" spans="2:21" x14ac:dyDescent="0.25"/>
  </sheetData>
  <mergeCells count="29">
    <mergeCell ref="C6:C53"/>
    <mergeCell ref="B6:B53"/>
    <mergeCell ref="E36:E38"/>
    <mergeCell ref="B1:U2"/>
    <mergeCell ref="B3:U3"/>
    <mergeCell ref="M4:M5"/>
    <mergeCell ref="N4:N5"/>
    <mergeCell ref="R4:R5"/>
    <mergeCell ref="O4:Q4"/>
    <mergeCell ref="B4:L4"/>
    <mergeCell ref="S4:S5"/>
    <mergeCell ref="T4:T5"/>
    <mergeCell ref="U4:U5"/>
    <mergeCell ref="D36:D45"/>
    <mergeCell ref="D6:D23"/>
    <mergeCell ref="E6:E7"/>
    <mergeCell ref="D46:D49"/>
    <mergeCell ref="D50:D53"/>
    <mergeCell ref="E50:E53"/>
    <mergeCell ref="E43:E45"/>
    <mergeCell ref="E40:E42"/>
    <mergeCell ref="E8:E11"/>
    <mergeCell ref="E27:E31"/>
    <mergeCell ref="E32:E35"/>
    <mergeCell ref="E12:E20"/>
    <mergeCell ref="E21:E23"/>
    <mergeCell ref="E46:E49"/>
    <mergeCell ref="E24:E26"/>
    <mergeCell ref="D24:D35"/>
  </mergeCells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U13"/>
  <sheetViews>
    <sheetView showGridLines="0" tabSelected="1" zoomScaleNormal="100" workbookViewId="0">
      <selection activeCell="B1" sqref="B1:U2"/>
    </sheetView>
  </sheetViews>
  <sheetFormatPr baseColWidth="10" defaultColWidth="11.42578125" defaultRowHeight="12.75" zeroHeight="1" x14ac:dyDescent="0.25"/>
  <cols>
    <col min="1" max="1" width="1.28515625" style="7" customWidth="1"/>
    <col min="2" max="2" width="23" style="7" customWidth="1"/>
    <col min="3" max="3" width="16.140625" style="7" customWidth="1"/>
    <col min="4" max="4" width="15.7109375" style="7" customWidth="1"/>
    <col min="5" max="5" width="16.85546875" style="7" customWidth="1"/>
    <col min="6" max="6" width="11.7109375" style="7" customWidth="1"/>
    <col min="7" max="7" width="37.7109375" style="7" customWidth="1"/>
    <col min="8" max="8" width="13" style="7" bestFit="1" customWidth="1"/>
    <col min="9" max="9" width="4.5703125" style="7" bestFit="1" customWidth="1"/>
    <col min="10" max="10" width="36" style="7" bestFit="1" customWidth="1"/>
    <col min="11" max="11" width="39.7109375" style="7" customWidth="1"/>
    <col min="12" max="12" width="40.140625" style="7" customWidth="1"/>
    <col min="13" max="14" width="13.7109375" style="7" hidden="1" customWidth="1"/>
    <col min="15" max="19" width="11.42578125" style="7" hidden="1" customWidth="1"/>
    <col min="20" max="20" width="28.28515625" style="7" hidden="1" customWidth="1"/>
    <col min="21" max="21" width="20.85546875" style="7" hidden="1" customWidth="1"/>
    <col min="22" max="16384" width="11.42578125" style="7"/>
  </cols>
  <sheetData>
    <row r="1" spans="2:21" ht="53.25" customHeight="1" x14ac:dyDescent="0.25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 ht="48" customHeight="1" x14ac:dyDescent="0.2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1" ht="41.25" customHeight="1" x14ac:dyDescent="0.25">
      <c r="B3" s="105" t="s">
        <v>321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2:21" x14ac:dyDescent="0.25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 t="s">
        <v>322</v>
      </c>
      <c r="N4" s="97" t="s">
        <v>323</v>
      </c>
      <c r="O4" s="75" t="s">
        <v>5</v>
      </c>
      <c r="P4" s="75"/>
      <c r="Q4" s="75"/>
      <c r="R4" s="75" t="s">
        <v>6</v>
      </c>
      <c r="S4" s="62" t="s">
        <v>7</v>
      </c>
      <c r="T4" s="62" t="s">
        <v>8</v>
      </c>
      <c r="U4" s="62" t="s">
        <v>9</v>
      </c>
    </row>
    <row r="5" spans="2:21" s="8" customFormat="1" ht="60.75" customHeight="1" x14ac:dyDescent="0.25"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22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75"/>
      <c r="N5" s="97"/>
      <c r="O5" s="1" t="s">
        <v>21</v>
      </c>
      <c r="P5" s="1" t="s">
        <v>22</v>
      </c>
      <c r="Q5" s="1" t="s">
        <v>23</v>
      </c>
      <c r="R5" s="75"/>
      <c r="S5" s="62"/>
      <c r="T5" s="62"/>
      <c r="U5" s="62"/>
    </row>
    <row r="6" spans="2:21" ht="38.25" x14ac:dyDescent="0.25">
      <c r="B6" s="67" t="s">
        <v>324</v>
      </c>
      <c r="C6" s="81">
        <v>0.1</v>
      </c>
      <c r="D6" s="67" t="s">
        <v>325</v>
      </c>
      <c r="E6" s="67" t="s">
        <v>326</v>
      </c>
      <c r="F6" s="6" t="s">
        <v>327</v>
      </c>
      <c r="G6" s="11" t="s">
        <v>328</v>
      </c>
      <c r="H6" s="24">
        <v>0.2</v>
      </c>
      <c r="I6" s="11">
        <v>1</v>
      </c>
      <c r="J6" s="11" t="s">
        <v>329</v>
      </c>
      <c r="K6" s="11" t="s">
        <v>330</v>
      </c>
      <c r="L6" s="6" t="s">
        <v>331</v>
      </c>
      <c r="M6" s="2">
        <f>+O6</f>
        <v>1</v>
      </c>
      <c r="N6" s="5">
        <f>+M6</f>
        <v>1</v>
      </c>
      <c r="O6" s="13">
        <v>1</v>
      </c>
      <c r="P6" s="13">
        <v>0</v>
      </c>
      <c r="Q6" s="13">
        <v>0</v>
      </c>
      <c r="R6" s="14">
        <v>45412</v>
      </c>
      <c r="S6" s="40"/>
      <c r="T6" s="40"/>
      <c r="U6" s="40"/>
    </row>
    <row r="7" spans="2:21" ht="38.25" x14ac:dyDescent="0.25">
      <c r="B7" s="67"/>
      <c r="C7" s="81"/>
      <c r="D7" s="67"/>
      <c r="E7" s="67"/>
      <c r="F7" s="6" t="s">
        <v>332</v>
      </c>
      <c r="G7" s="11" t="s">
        <v>333</v>
      </c>
      <c r="H7" s="24">
        <v>0.2</v>
      </c>
      <c r="I7" s="11">
        <v>3</v>
      </c>
      <c r="J7" s="11" t="s">
        <v>334</v>
      </c>
      <c r="K7" s="11" t="s">
        <v>330</v>
      </c>
      <c r="L7" s="6" t="s">
        <v>331</v>
      </c>
      <c r="M7" s="2">
        <f t="shared" ref="M7:M9" si="0">+O7</f>
        <v>0.33</v>
      </c>
      <c r="N7" s="5">
        <f t="shared" ref="N7:N12" si="1">+M7</f>
        <v>0.33</v>
      </c>
      <c r="O7" s="18">
        <v>0.33</v>
      </c>
      <c r="P7" s="18">
        <v>0.33</v>
      </c>
      <c r="Q7" s="18">
        <v>0.34</v>
      </c>
      <c r="R7" s="19">
        <v>45646</v>
      </c>
      <c r="S7" s="40"/>
      <c r="T7" s="40"/>
      <c r="U7" s="40"/>
    </row>
    <row r="8" spans="2:21" ht="38.25" x14ac:dyDescent="0.25">
      <c r="B8" s="67"/>
      <c r="C8" s="81"/>
      <c r="D8" s="67"/>
      <c r="E8" s="67"/>
      <c r="F8" s="6" t="s">
        <v>335</v>
      </c>
      <c r="G8" s="11" t="s">
        <v>336</v>
      </c>
      <c r="H8" s="24">
        <v>0.2</v>
      </c>
      <c r="I8" s="11">
        <v>4</v>
      </c>
      <c r="J8" s="11" t="s">
        <v>337</v>
      </c>
      <c r="K8" s="11" t="s">
        <v>128</v>
      </c>
      <c r="L8" s="6" t="s">
        <v>338</v>
      </c>
      <c r="M8" s="2">
        <f t="shared" si="0"/>
        <v>0.25</v>
      </c>
      <c r="N8" s="5">
        <f t="shared" si="1"/>
        <v>0.25</v>
      </c>
      <c r="O8" s="18">
        <v>0.25</v>
      </c>
      <c r="P8" s="18">
        <v>0.5</v>
      </c>
      <c r="Q8" s="18">
        <v>0.25</v>
      </c>
      <c r="R8" s="19">
        <v>45657</v>
      </c>
      <c r="S8" s="40"/>
      <c r="T8" s="40"/>
      <c r="U8" s="40"/>
    </row>
    <row r="9" spans="2:21" ht="89.25" x14ac:dyDescent="0.25">
      <c r="B9" s="67"/>
      <c r="C9" s="81"/>
      <c r="D9" s="67"/>
      <c r="E9" s="67"/>
      <c r="F9" s="6" t="s">
        <v>339</v>
      </c>
      <c r="G9" s="11" t="s">
        <v>340</v>
      </c>
      <c r="H9" s="25">
        <v>0.2</v>
      </c>
      <c r="I9" s="11">
        <v>1</v>
      </c>
      <c r="J9" s="11" t="s">
        <v>341</v>
      </c>
      <c r="K9" s="11" t="s">
        <v>330</v>
      </c>
      <c r="L9" s="6" t="s">
        <v>342</v>
      </c>
      <c r="M9" s="2">
        <f t="shared" si="0"/>
        <v>1</v>
      </c>
      <c r="N9" s="5">
        <f t="shared" si="1"/>
        <v>1</v>
      </c>
      <c r="O9" s="18">
        <v>1</v>
      </c>
      <c r="P9" s="13">
        <v>0</v>
      </c>
      <c r="Q9" s="13">
        <v>0</v>
      </c>
      <c r="R9" s="19">
        <v>45412</v>
      </c>
      <c r="S9" s="40"/>
      <c r="T9" s="40"/>
      <c r="U9" s="40"/>
    </row>
    <row r="10" spans="2:21" ht="51" x14ac:dyDescent="0.25">
      <c r="B10" s="67"/>
      <c r="C10" s="81"/>
      <c r="D10" s="67"/>
      <c r="E10" s="67"/>
      <c r="F10" s="6" t="s">
        <v>343</v>
      </c>
      <c r="G10" s="11" t="s">
        <v>344</v>
      </c>
      <c r="H10" s="25">
        <v>0.2</v>
      </c>
      <c r="I10" s="11">
        <v>1</v>
      </c>
      <c r="J10" s="11" t="s">
        <v>345</v>
      </c>
      <c r="K10" s="11" t="s">
        <v>330</v>
      </c>
      <c r="L10" s="6" t="s">
        <v>342</v>
      </c>
      <c r="M10" s="2">
        <f t="shared" ref="M10:M12" si="2">+O10</f>
        <v>0</v>
      </c>
      <c r="N10" s="5">
        <f t="shared" si="1"/>
        <v>0</v>
      </c>
      <c r="O10" s="13">
        <v>0</v>
      </c>
      <c r="P10" s="18">
        <v>0.5</v>
      </c>
      <c r="Q10" s="18">
        <v>0.5</v>
      </c>
      <c r="R10" s="19">
        <v>45646</v>
      </c>
      <c r="S10" s="40"/>
      <c r="T10" s="40"/>
      <c r="U10" s="40"/>
    </row>
    <row r="11" spans="2:21" ht="25.5" x14ac:dyDescent="0.25">
      <c r="B11" s="67"/>
      <c r="C11" s="81"/>
      <c r="D11" s="67"/>
      <c r="E11" s="67" t="s">
        <v>346</v>
      </c>
      <c r="F11" s="6" t="s">
        <v>347</v>
      </c>
      <c r="G11" s="6" t="s">
        <v>348</v>
      </c>
      <c r="H11" s="16">
        <v>0.5</v>
      </c>
      <c r="I11" s="7">
        <v>1</v>
      </c>
      <c r="J11" s="6" t="s">
        <v>349</v>
      </c>
      <c r="K11" s="6" t="s">
        <v>350</v>
      </c>
      <c r="L11" s="6" t="s">
        <v>128</v>
      </c>
      <c r="M11" s="2">
        <f t="shared" si="2"/>
        <v>0</v>
      </c>
      <c r="N11" s="5">
        <f t="shared" si="1"/>
        <v>0</v>
      </c>
      <c r="O11" s="26"/>
      <c r="P11" s="26"/>
      <c r="Q11" s="13">
        <v>1</v>
      </c>
      <c r="R11" s="14">
        <v>45565</v>
      </c>
      <c r="S11" s="40"/>
      <c r="T11" s="40"/>
      <c r="U11" s="40"/>
    </row>
    <row r="12" spans="2:21" ht="25.5" x14ac:dyDescent="0.25">
      <c r="B12" s="67"/>
      <c r="C12" s="81"/>
      <c r="D12" s="67"/>
      <c r="E12" s="67"/>
      <c r="F12" s="6" t="s">
        <v>351</v>
      </c>
      <c r="G12" s="6" t="s">
        <v>352</v>
      </c>
      <c r="H12" s="6" t="s">
        <v>353</v>
      </c>
      <c r="I12" s="7">
        <v>1</v>
      </c>
      <c r="J12" s="6" t="s">
        <v>354</v>
      </c>
      <c r="K12" s="6" t="s">
        <v>355</v>
      </c>
      <c r="L12" s="6" t="s">
        <v>128</v>
      </c>
      <c r="M12" s="2">
        <f t="shared" si="2"/>
        <v>0</v>
      </c>
      <c r="N12" s="5">
        <f t="shared" si="1"/>
        <v>0</v>
      </c>
      <c r="O12" s="13">
        <v>0</v>
      </c>
      <c r="P12" s="13">
        <v>0</v>
      </c>
      <c r="Q12" s="13">
        <v>1</v>
      </c>
      <c r="R12" s="14">
        <v>45656</v>
      </c>
      <c r="S12" s="40"/>
      <c r="T12" s="40"/>
      <c r="U12" s="40"/>
    </row>
    <row r="13" spans="2:21" x14ac:dyDescent="0.25"/>
  </sheetData>
  <mergeCells count="15">
    <mergeCell ref="T4:T5"/>
    <mergeCell ref="B1:U2"/>
    <mergeCell ref="B3:U3"/>
    <mergeCell ref="U4:U5"/>
    <mergeCell ref="E11:E12"/>
    <mergeCell ref="D6:D12"/>
    <mergeCell ref="B6:B12"/>
    <mergeCell ref="C6:C12"/>
    <mergeCell ref="S4:S5"/>
    <mergeCell ref="M4:M5"/>
    <mergeCell ref="N4:N5"/>
    <mergeCell ref="E6:E10"/>
    <mergeCell ref="O4:Q4"/>
    <mergeCell ref="R4:R5"/>
    <mergeCell ref="B4:L4"/>
  </mergeCells>
  <phoneticPr fontId="7" type="noConversion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94794E2F1F147A187F2716B2C6172" ma:contentTypeVersion="14" ma:contentTypeDescription="Create a new document." ma:contentTypeScope="" ma:versionID="cd0c5a749de916657818dfe2e8578053">
  <xsd:schema xmlns:xsd="http://www.w3.org/2001/XMLSchema" xmlns:xs="http://www.w3.org/2001/XMLSchema" xmlns:p="http://schemas.microsoft.com/office/2006/metadata/properties" xmlns:ns2="f0184f8d-bdb0-429a-9d3a-0f9da1dd7745" xmlns:ns3="01640979-21e2-4421-a22b-8dd073298a66" targetNamespace="http://schemas.microsoft.com/office/2006/metadata/properties" ma:root="true" ma:fieldsID="87f442e1181b37cb500fa5bff5950cc9" ns2:_="" ns3:_="">
    <xsd:import namespace="f0184f8d-bdb0-429a-9d3a-0f9da1dd7745"/>
    <xsd:import namespace="01640979-21e2-4421-a22b-8dd073298a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Vinculo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84f8d-bdb0-429a-9d3a-0f9da1dd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40979-21e2-4421-a22b-8dd073298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Vinculos" ma:index="19" nillable="true" ma:displayName="Vinculos" ma:format="Hyperlink" ma:internalName="Vinculo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nculos xmlns="01640979-21e2-4421-a22b-8dd073298a66">
      <Url xsi:nil="true"/>
      <Description xsi:nil="true"/>
    </Vinculos>
  </documentManagement>
</p:properties>
</file>

<file path=customXml/itemProps1.xml><?xml version="1.0" encoding="utf-8"?>
<ds:datastoreItem xmlns:ds="http://schemas.openxmlformats.org/officeDocument/2006/customXml" ds:itemID="{B79F604B-F655-4E1D-B155-D26818A330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5BBAE8-5E9F-4655-AACC-592AF36A2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84f8d-bdb0-429a-9d3a-0f9da1dd7745"/>
    <ds:schemaRef ds:uri="01640979-21e2-4421-a22b-8dd073298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422F0-48F6-4EF5-99B9-14438E2CFF98}">
  <ds:schemaRefs>
    <ds:schemaRef ds:uri="http://purl.org/dc/elements/1.1/"/>
    <ds:schemaRef ds:uri="01640979-21e2-4421-a22b-8dd073298a66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f0184f8d-bdb0-429a-9d3a-0f9da1dd774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Comp.1 Debida diligencia</vt:lpstr>
      <vt:lpstr>Comp.2 Prevencion riesgos</vt:lpstr>
      <vt:lpstr>Comp.3 Redes Inter</vt:lpstr>
      <vt:lpstr>Comp.4 Canales denuncia</vt:lpstr>
      <vt:lpstr>Comp.5 Transparencia</vt:lpstr>
      <vt:lpstr>Comp.6 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JOSE JACOME CONTRERAS</dc:creator>
  <cp:keywords/>
  <dc:description/>
  <cp:lastModifiedBy>EDGAR JOSE JACOME CONTRERAS</cp:lastModifiedBy>
  <cp:revision/>
  <dcterms:created xsi:type="dcterms:W3CDTF">2023-12-04T14:23:24Z</dcterms:created>
  <dcterms:modified xsi:type="dcterms:W3CDTF">2024-05-02T17:03:59Z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0x010100BD494794E2F1F147A187F2716B2C6172</vt:lpwstr>
  </property>
</Properties>
</file>