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minenergiacol-my.sharepoint.com/personal/ajpena_minenergia_gov_co/Documents/Plan de Acción/2023/"/>
    </mc:Choice>
  </mc:AlternateContent>
  <xr:revisionPtr revIDLastSave="282" documentId="8_{DF9AF8CE-6B69-4AE7-BD20-382BD3787EC6}" xr6:coauthVersionLast="47" xr6:coauthVersionMax="47" xr10:uidLastSave="{7E224A04-53DF-4720-8ACD-4F4CF1B9A9A6}"/>
  <bookViews>
    <workbookView xWindow="-120" yWindow="-120" windowWidth="29040" windowHeight="15720" activeTab="2" xr2:uid="{00000000-000D-0000-FFFF-FFFF00000000}"/>
  </bookViews>
  <sheets>
    <sheet name="Indicadores PAA" sheetId="8" r:id="rId1"/>
    <sheet name="Indicadores PAA %" sheetId="11" state="hidden" r:id="rId2"/>
    <sheet name="Reporte PAA" sheetId="12" r:id="rId3"/>
  </sheets>
  <definedNames>
    <definedName name="_xlnm._FilterDatabase" localSheetId="2" hidden="1">'Reporte PAA'!$E$3:$G$26</definedName>
    <definedName name="DatosExternos_1" localSheetId="0" hidden="1">'Indicadores PAA'!$A$1:$BD$220</definedName>
    <definedName name="DatosExternos_1" localSheetId="1" hidden="1">'Indicadores PAA %'!$A$1:$BD$220</definedName>
  </definedNames>
  <calcPr calcId="191029"/>
  <pivotCaches>
    <pivotCache cacheId="4"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2" l="1"/>
  <c r="G25" i="12"/>
  <c r="G24" i="12"/>
  <c r="G23" i="12"/>
  <c r="G22" i="12"/>
  <c r="G21" i="12"/>
  <c r="G20" i="12"/>
  <c r="G19" i="12"/>
  <c r="G18" i="12"/>
  <c r="G17" i="12"/>
  <c r="G16" i="12"/>
  <c r="G15" i="12"/>
  <c r="G14" i="12"/>
  <c r="G13" i="12"/>
  <c r="G12" i="12"/>
  <c r="G11" i="12"/>
  <c r="G10" i="12"/>
  <c r="G9" i="12"/>
  <c r="G8" i="12"/>
  <c r="G7" i="12"/>
  <c r="G6" i="12"/>
  <c r="G5" i="12"/>
  <c r="G4" i="12"/>
  <c r="BC220" i="8" l="1"/>
  <c r="BC219" i="8"/>
  <c r="BC218" i="8"/>
  <c r="BC217" i="8"/>
  <c r="BC215" i="8"/>
  <c r="BC213" i="8"/>
  <c r="BC212" i="8"/>
  <c r="BC198" i="8"/>
  <c r="BC169" i="8"/>
  <c r="BC152" i="8"/>
  <c r="BC151" i="8"/>
  <c r="BC150" i="8"/>
  <c r="BC147" i="8"/>
  <c r="BC146" i="8"/>
  <c r="BC145" i="8"/>
  <c r="BC144" i="8"/>
  <c r="BC143" i="8"/>
  <c r="BC125" i="8"/>
  <c r="BC84" i="8"/>
  <c r="BC83" i="8"/>
  <c r="BC73" i="8"/>
  <c r="C29" i="12"/>
  <c r="C30"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172.17.0.137 sgestion_P vRptPlaneacion111111" type="5" refreshedVersion="8"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3&quot;" commandType="3"/>
  </connection>
  <connection id="2" xr16:uid="{0109FB3A-BA8D-4657-916C-F167100B75CA}" keepAlive="1" name="172.17.0.137 sgestion_P vRptPlaneacion1111111" type="5" refreshedVersion="8"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3&quot;" commandType="3"/>
  </connection>
</connections>
</file>

<file path=xl/sharedStrings.xml><?xml version="1.0" encoding="utf-8"?>
<sst xmlns="http://schemas.openxmlformats.org/spreadsheetml/2006/main" count="9514" uniqueCount="2323">
  <si>
    <t>NombreLineaAccion</t>
  </si>
  <si>
    <t>Nombre_Dependencia</t>
  </si>
  <si>
    <t>NombreProposito</t>
  </si>
  <si>
    <t>Nombre_Indicador</t>
  </si>
  <si>
    <t>Nombre_Producto</t>
  </si>
  <si>
    <t>Impulsar el abastecimiento de gas en el país.</t>
  </si>
  <si>
    <t>Promover el flujo constante de recursos de regalías, estimulando el desarrollo de los territorios a partir de los beneficios que genera el sector extractivo.</t>
  </si>
  <si>
    <t>Ejecución de los Planes y Programas para el desarrollo del capital Humano del Ministerio de Minas y Energía</t>
  </si>
  <si>
    <t>ObjetivoCalidad</t>
  </si>
  <si>
    <t>ProcesoSGC</t>
  </si>
  <si>
    <t>Formular y adoptar oportunamente políticas, planes, programas, proyectos, regulaciones y reglamentaciones para el sector minero y energético, de acuerdo con las directrices del Gobierno Nacional</t>
  </si>
  <si>
    <t>Ejecución de políticas, proyectos y reglamentación sectorial</t>
  </si>
  <si>
    <t>Seguimiento, vigilancia y control a políticas, planes, programas, proyectos y reglamentación sectorial</t>
  </si>
  <si>
    <t>Eficacia</t>
  </si>
  <si>
    <t>Formulación y adopción de políticas, planes, programas, reglamentos y lineamientos sectoriales</t>
  </si>
  <si>
    <t>Asegurar la funcionalidad y el desempeño del sistema de gestión para lograr la mejora continua de los procesos de la entidad con criterios de eficacia, eficiencia y efectividad</t>
  </si>
  <si>
    <t>Comunicación Institucional</t>
  </si>
  <si>
    <t>Fortalecer las competencias y el desarrollo de los Servidores Públicos, para mejorar su desempeño y la conformidad de los productos y/o servicios de la entidad</t>
  </si>
  <si>
    <t>Garantizar la administración eficiente y oportuna de los recursos financieros, administrativos y tecnológicos para el cumplimiento de los fines de la entidad con criterios de austeridad y transparencia</t>
  </si>
  <si>
    <t>Control Interno Disciplinario</t>
  </si>
  <si>
    <t>Gestión Documental</t>
  </si>
  <si>
    <t>Atender eficientemente los requerimientos de los ciudadanos, de la industria y partes interesadas, para el desarrollo y fortalecimiento del sector minero y energético a nivel nacional</t>
  </si>
  <si>
    <t>Servicio al Ciudadano</t>
  </si>
  <si>
    <t>Gestión Tecnológica de Información y Comunicación</t>
  </si>
  <si>
    <t>Auditoría y Evaluación</t>
  </si>
  <si>
    <t>Gestión Financiera</t>
  </si>
  <si>
    <t>Gestión del Talento Humano</t>
  </si>
  <si>
    <t>MetaIndicador</t>
  </si>
  <si>
    <t>PonderacionIndicador</t>
  </si>
  <si>
    <t>MetaProducto</t>
  </si>
  <si>
    <t>PonderacionProducto</t>
  </si>
  <si>
    <t>Gestión Internacional</t>
  </si>
  <si>
    <t>GRUPO DE ASUNTOS LEGISLATIVOS</t>
  </si>
  <si>
    <t>OFICINA ASESORA JURÍDICA</t>
  </si>
  <si>
    <t>Gestión Jurídica</t>
  </si>
  <si>
    <t>DIRECCIÓN DE ENERGÍA ELÉCTRICA</t>
  </si>
  <si>
    <t>DIRECCIÓN DE FORMALIZACIÓN MINERA</t>
  </si>
  <si>
    <t>DIRECCIÓN DE HIDROCARBUROS</t>
  </si>
  <si>
    <t>DIRECCIÓN DE MINERÍA EMPRESARIAL</t>
  </si>
  <si>
    <t>GRUPO DE GESTIÓN CONTRACTUAL</t>
  </si>
  <si>
    <t>OFICINA DE ASUNTOS AMBIENTALES Y SOCIALES</t>
  </si>
  <si>
    <t>Reducir el impacto ambiental del uso de combustibles fósiles, a partir de la mejora en la calidad de los mismos</t>
  </si>
  <si>
    <t>OFICINA DE ASUNTOS REGULATORIOS Y EMPRESARIALES</t>
  </si>
  <si>
    <t>OFICINA DE CONTROL INTERNO</t>
  </si>
  <si>
    <t>OFICINA DE PLANEACIÓN Y GESTIÓN INTERNACIONAL</t>
  </si>
  <si>
    <t>GRUPO DE COMUNICACIÓN Y PRENSA</t>
  </si>
  <si>
    <t>GRUPO DE GESTIÓN FINANCIERA Y CONTABLE</t>
  </si>
  <si>
    <t>GRUPO DE SERVICIOS ADMINISTRATIVOS</t>
  </si>
  <si>
    <t>SUBDIRECCIÓN DE TALENTO HUMANO</t>
  </si>
  <si>
    <t>Proyectos del sector Minero Energético con recursos del Incentivo a la Producción, Exploración y Formalización aprobados.</t>
  </si>
  <si>
    <t>Estratégico</t>
  </si>
  <si>
    <t>Procesos o tramites institucionales automatizados</t>
  </si>
  <si>
    <t>Contar con nuevos usuarios con acceso al servicio de gas combustible por redes (SINERGIA)</t>
  </si>
  <si>
    <t>Documento de evaluación de prueba del piloto de la guia digital de transporte de crudo elaborado</t>
  </si>
  <si>
    <t>Porcentaje de avance en las modificaciones al Decreto 1073 de 2015</t>
  </si>
  <si>
    <t>Esquema relacionado con la focalización de Subsidios ZDF (GLP+LIQUIDOS) SICOM 2.0, mediante modelo BPM elaborado.</t>
  </si>
  <si>
    <t xml:space="preserve">Porcentaje de avance en la conformación de Centro Nacional de Operaciones de combustibles líquidos ("CNO")   </t>
  </si>
  <si>
    <t>Resultado</t>
  </si>
  <si>
    <t>Porcentaje de avance en la promoción del uso alternativo de biocombustibles en la cadena de distribución de combustibles en el territorio nacional</t>
  </si>
  <si>
    <t>GRUPO DE EJECUCIÓN PRESUPUESTAL</t>
  </si>
  <si>
    <t>Gestión de Recursos Físicos</t>
  </si>
  <si>
    <t>Desarrollar y actualizar el  marco normativo para el uso seguro de los materiales nucleares y radiactivos en el territorio colombiano</t>
  </si>
  <si>
    <t>Año_IndResultado</t>
  </si>
  <si>
    <t>GRUPO DE TECNOLOGÍAS DE INFORMACIÓN Y LAS COMUNICACIONES</t>
  </si>
  <si>
    <t>OFICINA DE CONTROL DISCIPLINARIO INTERNO</t>
  </si>
  <si>
    <t>GRUPO DE RELACIONAMIENTO CON EL CIUDADANO Y GESTIÓN DE LA INFORMACIÓN</t>
  </si>
  <si>
    <t>SUBDIRECCIÓN ADMINISTRATIVA Y FINANCIERA</t>
  </si>
  <si>
    <t>Formula_Indicador</t>
  </si>
  <si>
    <t>Nombre_UnidadMedida</t>
  </si>
  <si>
    <t>TipoIndicador</t>
  </si>
  <si>
    <t>Planeado_Enero</t>
  </si>
  <si>
    <t>ValorEjecutadoEnero</t>
  </si>
  <si>
    <t>AvanceCualitativoEnero</t>
  </si>
  <si>
    <t>Planeado_Febrero</t>
  </si>
  <si>
    <t>ValorEjecutadoFebrero</t>
  </si>
  <si>
    <t>AvanceCualitativoFebrero</t>
  </si>
  <si>
    <t>Planeado_Marzo</t>
  </si>
  <si>
    <t>ValorEjecutadoMarzo</t>
  </si>
  <si>
    <t>AvanceCualitativoMarzo</t>
  </si>
  <si>
    <t>Planeado_Abril</t>
  </si>
  <si>
    <t>ValorEjecutadoAbril</t>
  </si>
  <si>
    <t>AvanceCualitativoAbril</t>
  </si>
  <si>
    <t>Planeado_Mayo</t>
  </si>
  <si>
    <t>ValorEjecutadoMayo</t>
  </si>
  <si>
    <t>AvanceCualitativoMayo</t>
  </si>
  <si>
    <t>Planeado_Junio</t>
  </si>
  <si>
    <t>ValorEjecutadoJunio</t>
  </si>
  <si>
    <t>AvanceCualitativoJunio</t>
  </si>
  <si>
    <t>Planeado_Julio</t>
  </si>
  <si>
    <t>ValorEjecutadoJulio</t>
  </si>
  <si>
    <t>AvanceCualitativoJulio</t>
  </si>
  <si>
    <t>Planeado_Agosto</t>
  </si>
  <si>
    <t>ValorEjecutadoAgosto</t>
  </si>
  <si>
    <t>AvanceCualitativoAgosto</t>
  </si>
  <si>
    <t>Planeado_Septiembre</t>
  </si>
  <si>
    <t>ValorEjecutadoSeptiembre</t>
  </si>
  <si>
    <t>AvanceCualitativoSeptiembre</t>
  </si>
  <si>
    <t>Planeado_Octubre</t>
  </si>
  <si>
    <t>ValorEjecutadoOctubre</t>
  </si>
  <si>
    <t>AvanceCualitativoOctubre</t>
  </si>
  <si>
    <t>Planeado_Noviembre</t>
  </si>
  <si>
    <t>ValorEjecutadoNoviembre</t>
  </si>
  <si>
    <t>AvanceCualitativoNoviembre</t>
  </si>
  <si>
    <t>Planeado_Diciembre</t>
  </si>
  <si>
    <t>ValorEjecutadoDiciembre</t>
  </si>
  <si>
    <t>AvanceCualitativoDiciembre</t>
  </si>
  <si>
    <t>Porcentaje</t>
  </si>
  <si>
    <t>Cantidad</t>
  </si>
  <si>
    <t>Número de proyectos del sector Minero Energético aprobados con recursos del Incentivo a la Producció</t>
  </si>
  <si>
    <t xml:space="preserve">Número de proyectos de inversión de otros sectores aprobados con cargo a los recursos del Incentivo </t>
  </si>
  <si>
    <t>ClasificadoresIndicadorResultado</t>
  </si>
  <si>
    <t>Plan de Acción Anual - PAA</t>
  </si>
  <si>
    <t>Plan Estratégico Institucional - PEI; Plan de Acción Anual - PAA</t>
  </si>
  <si>
    <t>Plan de Acción Anual - PAA; Plan de Comunicación</t>
  </si>
  <si>
    <t>Codigo_Indicador</t>
  </si>
  <si>
    <t>Codigo_Producto</t>
  </si>
  <si>
    <t>ClasificadoresIndicadorProducto</t>
  </si>
  <si>
    <t>$</t>
  </si>
  <si>
    <t>#</t>
  </si>
  <si>
    <t>%</t>
  </si>
  <si>
    <t>Direccionamiento Estratégico</t>
  </si>
  <si>
    <t>Plan de Acción Anual - PAA; Plan Institucional de Archivos de la Entidad ­PINAR</t>
  </si>
  <si>
    <t>Administración del Sistema Integrado de Gestión</t>
  </si>
  <si>
    <t>Ordenamiento del territorio alrededor del agua y justicia ambiental</t>
  </si>
  <si>
    <t>Calidad</t>
  </si>
  <si>
    <t>Transformación productiva, internacionalización y acción climática</t>
  </si>
  <si>
    <t>DH-040-2023</t>
  </si>
  <si>
    <t>Porcentaje de ampliación de  la cobertura de servicios públicos domiciliarios de gas asegurando su sostenibilidad y eficiencia.</t>
  </si>
  <si>
    <t>Porcentaje de ampliación de  la cobertura de servicios públicos domiciliarios de gas</t>
  </si>
  <si>
    <t xml:space="preserve">Realizar el registro de usuarios que dejan de usar leña para cocinar (SINERGIA)                  </t>
  </si>
  <si>
    <t>SINERGÍA; Plan de Acción Anual - PAA</t>
  </si>
  <si>
    <t xml:space="preserve">Impulsar la implementación de proyectos de generación a partir de FNCER y proyectos de transmisión de energía eléctrica.
</t>
  </si>
  <si>
    <t>DE-020-2023</t>
  </si>
  <si>
    <t xml:space="preserve">Capacidad instalada total de generación FNCER en el país (SIN y ZNI); incluye Autogeneradores y Generación Distribuida
</t>
  </si>
  <si>
    <t xml:space="preserve">Megavatios (MW) instalados de FNCER
</t>
  </si>
  <si>
    <t xml:space="preserve">Reuniones sistemáticas de seguimiento de proyectos de generación FNCER
</t>
  </si>
  <si>
    <t xml:space="preserve">Matriz de consolidación del estado de proyectos FNCER
</t>
  </si>
  <si>
    <t>Identificar y evaluar diferentes alternativas que permitan la promoción, implementación y desarrollo de programas y proyectos de eficiencia energética en el sector industrial</t>
  </si>
  <si>
    <t>OARE-019-2023</t>
  </si>
  <si>
    <t>Documentos elaborados de política para el fomento de la eficiencia energética en el sector industrial</t>
  </si>
  <si>
    <t xml:space="preserve">Documentos elaborados.
</t>
  </si>
  <si>
    <t>Documentos de política para fomentar la eficiencia energética en el sector industrial</t>
  </si>
  <si>
    <t>Promover espacios para la innovación y el desarrollo de nuevas tecnologías</t>
  </si>
  <si>
    <t>OARE-020-2023</t>
  </si>
  <si>
    <t>Documentos elaborados para generar espacios regulatorios en el sector minero energético</t>
  </si>
  <si>
    <t>Documentos elaborados.</t>
  </si>
  <si>
    <t>Documentos de lineamientos de política pública para las areneras regulatorias del sector minero energético</t>
  </si>
  <si>
    <t>Fortalecimiento de la Gestión Institucional (Gestión Institucional)</t>
  </si>
  <si>
    <t>OARE-021-2023</t>
  </si>
  <si>
    <t>Avance del desarrollo y actualización del marco normativo para el uso seguro de materiales nucleares y radiactivos en el territorio colombiano</t>
  </si>
  <si>
    <t>Proyectos de normatividad desarrollados/Total de proyectos programados</t>
  </si>
  <si>
    <t>Proyectos de normatividad para el uso seguro de los materiales nucleares y radiactivos en el territorio colombiano</t>
  </si>
  <si>
    <t xml:space="preserve">Demanda no atendida dentro del SIN
</t>
  </si>
  <si>
    <t xml:space="preserve">Total de DNA acumulada en el pais en Gigavatios hora en el año (GWh)
</t>
  </si>
  <si>
    <t xml:space="preserve">Informe mensual de consolidación de variables energéticas en el país
</t>
  </si>
  <si>
    <t xml:space="preserve">Elaborar el documento borrador de la actualización del RETILAP con el fin de modernizar la reglamentación de iluminación y  alumbrado público
</t>
  </si>
  <si>
    <t>DE-026-2023</t>
  </si>
  <si>
    <t xml:space="preserve">% mensual de avance de actividades de la actualización del documento borrador del RETILAP
</t>
  </si>
  <si>
    <t xml:space="preserve">Total de actividades ejecutadas en el mes/Total de actividades planificadas
</t>
  </si>
  <si>
    <t xml:space="preserve">Concepto previo MINCIT-RETILAP
</t>
  </si>
  <si>
    <t xml:space="preserve">Concepto abogacia de la competencia SIC-RETILAP
</t>
  </si>
  <si>
    <t xml:space="preserve">Solicitud de consulta OMC-RETILAP
</t>
  </si>
  <si>
    <t xml:space="preserve">Ajuste de resolución para revisión OAJ-RETILAP
</t>
  </si>
  <si>
    <t xml:space="preserve">Elaborar el documento borrador del nuevo reglamento RETSIT con el fin de reglamentar las instalaciones de aire acondicionado, refrigeración y distritos térmicos
</t>
  </si>
  <si>
    <t>DE-029-2023</t>
  </si>
  <si>
    <t xml:space="preserve">% mensual de avance de actividades  del documento borrador del RETSIT
</t>
  </si>
  <si>
    <t xml:space="preserve">Concepto previo MINCIT-RETSIT
</t>
  </si>
  <si>
    <t xml:space="preserve">Concepto abogacia de la competencia SIC-RETSIT
</t>
  </si>
  <si>
    <t xml:space="preserve">Solicitud de consulta OMC-RETSIT
</t>
  </si>
  <si>
    <t xml:space="preserve">Ajuste de resolución para revisión OAJ-RETSIT
</t>
  </si>
  <si>
    <t xml:space="preserve">Elaborar el borrador de analisis de impacto normativo del RETIQ con el fin de revisar el cumplimiento del objeto del reglamento y estudiar la viabilidad de incluir nuevos productos
</t>
  </si>
  <si>
    <t>DE-030-2023</t>
  </si>
  <si>
    <t xml:space="preserve">% mensual de avance de actividades del borrador del  AIN del  RETIQ
</t>
  </si>
  <si>
    <t xml:space="preserve">Planteamiento del problema AIN RETIQ
</t>
  </si>
  <si>
    <t xml:space="preserve">Expedir el AIN
</t>
  </si>
  <si>
    <t xml:space="preserve">Asignar los recursos de los subsidios de los fondos FSSRI y FOES
</t>
  </si>
  <si>
    <t>DE-031-2023</t>
  </si>
  <si>
    <t xml:space="preserve">% mensual de asignación de recursos de los fondos FSSRI y FOES
</t>
  </si>
  <si>
    <t>Total de recursos realmente asignados de los fondos FSSRI y FOES mensual /Total valor planeado de re</t>
  </si>
  <si>
    <t xml:space="preserve">Asignación de los recursos de subsidios del fondo FSSRI
</t>
  </si>
  <si>
    <t xml:space="preserve">Asignación de los recursos de subsidios del fondo FOES
</t>
  </si>
  <si>
    <t xml:space="preserve">Seguimiento al desarrollo del modulo SISEG
</t>
  </si>
  <si>
    <t>DE-032-2023</t>
  </si>
  <si>
    <t xml:space="preserve">(Número de actividades realizadas en el mes/Total de actividades planeadas)*100
</t>
  </si>
  <si>
    <t xml:space="preserve">Comprometer recursos del fondo PRONE
</t>
  </si>
  <si>
    <t>DE-033-2023</t>
  </si>
  <si>
    <t xml:space="preserve">Recursos comprometidos PRONE
</t>
  </si>
  <si>
    <t xml:space="preserve">Recursos comprometidos 2023/Total de recursos planeados 2023
</t>
  </si>
  <si>
    <t xml:space="preserve">Convocatoria PRONE
</t>
  </si>
  <si>
    <t xml:space="preserve">Comité PRONE
</t>
  </si>
  <si>
    <t xml:space="preserve">Usuarios beneficiados con recursos del Fondo PRONE
</t>
  </si>
  <si>
    <t>DE-034-2023</t>
  </si>
  <si>
    <t xml:space="preserve">#usuarios Beneficiados con recursos en Comité/#beneficiarios con recursos en Comité Planeados
</t>
  </si>
  <si>
    <t xml:space="preserve">Comprometer recursos del fondo FAER
</t>
  </si>
  <si>
    <t>DE-035-2023</t>
  </si>
  <si>
    <t xml:space="preserve">Recursos comprometidos FAER
</t>
  </si>
  <si>
    <t xml:space="preserve">Usuarios beneficiados con recursos del Fondo FAER
</t>
  </si>
  <si>
    <t>DE-036-2023</t>
  </si>
  <si>
    <t xml:space="preserve">Comprometer recursos del fondo FAZNI
</t>
  </si>
  <si>
    <t>DE-037-2023</t>
  </si>
  <si>
    <t xml:space="preserve">Recursos comprometidos FAZNI
</t>
  </si>
  <si>
    <t xml:space="preserve">Usuarios beneficiados con recursos del Fondo FAZNI
</t>
  </si>
  <si>
    <t>DE-038-2023</t>
  </si>
  <si>
    <t>DE-025-2023</t>
  </si>
  <si>
    <t>DH-042-2023</t>
  </si>
  <si>
    <t>Porcentaje de avance en la expedición de reglamentos relacionados con la infraestructura de distribución de gas combustible</t>
  </si>
  <si>
    <t>Porcentaje de avance en la expedición de reglamentos</t>
  </si>
  <si>
    <t>Resolución "Por la cual se adopta el Reglamento Interno para promover y cofinanciar proyectos de  infraestructura de Gas Licuado del Petróleo (GLP) por red de tubería a nivel nacional" expedida</t>
  </si>
  <si>
    <t>Resolución "Por el cual se establecen los requisitos de presentación de los proyectos dirigidos a la prestación del servicio público de gas licuado de petróleo – GLP, a través del desarrollo de infraestructura de GLP por red de tubería a nivel nacional"  expedida</t>
  </si>
  <si>
    <t>DH-044-2023</t>
  </si>
  <si>
    <t>Porcentaje de avance en la expedición de actos administración relacionados con el abastecimiento de gas</t>
  </si>
  <si>
    <t xml:space="preserve">Porcentaje de avance en la expedición de actos administración </t>
  </si>
  <si>
    <t>Acto administrativo de adición al Decreto 1073 de 2015 con los conceptos de seguridad del abastecimiento y confiabilidad del suministro expedido.</t>
  </si>
  <si>
    <t>Ejercer un control para la oportunidad en la expedición de los temas regulatorios del sector de energía y gas conforme las necesidades del país</t>
  </si>
  <si>
    <t>OARE-022-2023</t>
  </si>
  <si>
    <t>Actividades gestionadas en la participación de la CREG</t>
  </si>
  <si>
    <t>Cantidad de documentos elaborados.</t>
  </si>
  <si>
    <t>Reportes del seguimiento al cumplimiento de la agenda regulatoria indicativa de la CREG</t>
  </si>
  <si>
    <t>Mantener un registro actualizado de las decisiones que se deban adoptar en la Comisión Asesora de Reglamentos Técnicos</t>
  </si>
  <si>
    <t>OARE-023-2023</t>
  </si>
  <si>
    <t>Actividades de convocatoria para las sesiones de la CART</t>
  </si>
  <si>
    <t>Sesiones realizadas / Sesiones ordinarias convocadas</t>
  </si>
  <si>
    <t>Reportes del seguimiento a las sesiones ordinarias agendadas de la Comisión Asesora de Reglamentos Técnicos</t>
  </si>
  <si>
    <t>Informar a organismos nacionales e internacionales sobre la ejecución y el cumplimiento de los compromisos de acuerdos, convenios y tratados internacionales en materia nuclear</t>
  </si>
  <si>
    <t>OARE-024-2023</t>
  </si>
  <si>
    <t>Informes realizados sobre acuerdos, convenios y tratados internacionales en materia nuclear</t>
  </si>
  <si>
    <t>Informes realizados/Total de informes programados</t>
  </si>
  <si>
    <t>Informes de avances en el rol de Oficina Nacional de Enlace con el OIEA</t>
  </si>
  <si>
    <t>Informes sobre la gestión nuclear en cumplimiento de tratados, acuerdos y convenios internacionales</t>
  </si>
  <si>
    <t>Priorizar las acciones para la transición energética justa.</t>
  </si>
  <si>
    <t>OARE-025-2023</t>
  </si>
  <si>
    <t>Avance de la priorización de acciones para la transición energética justa</t>
  </si>
  <si>
    <t>Porcentaje de avance</t>
  </si>
  <si>
    <t>Documento de planificación y estructuración del proceso competitivo eólico costa afuera</t>
  </si>
  <si>
    <t>Reportes de análisis de contexto y normativa para la transición energética justa</t>
  </si>
  <si>
    <t>Actividades de seguimiento a la implementación de la hoja de ruta para el uso de hidrógeno como FNC</t>
  </si>
  <si>
    <t>Ejercer la función de autoridad reguladora de las entidades usuarias de materiales nucleares y radiactivos, y servicios de protección radiológica</t>
  </si>
  <si>
    <t>OARE-026-2023</t>
  </si>
  <si>
    <t>Grado de avance de la función de autoridad reguladora en materia nuclear</t>
  </si>
  <si>
    <t>Actividades reguladoras y de seguimiento realizadas / Total actividades reguladoras y de seguimiento</t>
  </si>
  <si>
    <t>Actividades de autorización, vigilancia y control a entidades del sector nuclear reguladas por el MME</t>
  </si>
  <si>
    <t>Actividades de seguimiento y/o direccionamiento a la delegación en el SGC de funciones de autorización, vigilancia y control</t>
  </si>
  <si>
    <t>Acto adminstrativo de adición al Decreto  1073 de 2015 con los ajustes a los criterios para las declaraciones de producción de gas natural expedido</t>
  </si>
  <si>
    <t>DH-045-2023</t>
  </si>
  <si>
    <t>Porcentaje de avance en proceso de incentivar el Uso del gas combustible automotor</t>
  </si>
  <si>
    <t xml:space="preserve">Reglamento Técnico que establece el marco normativo de calidad Auto GLP expedido </t>
  </si>
  <si>
    <t>Resolución por la cual se autoriza el uso del Gas Natural Licuado – GNL, como carburante en motores de combustión interna y carburante en transporte automotor (autoGNL), para la realización de prueba piloto en el territorio nacional  expedida</t>
  </si>
  <si>
    <t>Expedición de reglamentos técnicos para la producción de hidrocarburos de forma responsable</t>
  </si>
  <si>
    <t>DH-046-2023</t>
  </si>
  <si>
    <t xml:space="preserve">Porcentaje de avance en la elaboración de proyectos de reglamentación  para las actividades de exploración y producción   </t>
  </si>
  <si>
    <t>Porcentaje de avance en la elaboración de proyectos de reglamentación  para las actividades de explo</t>
  </si>
  <si>
    <t>Acto administrativo de modificación de la  Resolución 181495 de 2009 que reglamenta la exploración y la explotación de Hidrocarburos expedido</t>
  </si>
  <si>
    <t>Acto administrativo que establezca Reglamentación Técnica para proyectos de recobro mejorado y producción incremental  o reglamentación operaciones de recobro mejorado (EOR) expedido</t>
  </si>
  <si>
    <t>Porcentaje de avance ejecutado/Programado</t>
  </si>
  <si>
    <t xml:space="preserve"> Seguimiento a los mecanismos de control y vigilancia a las actividades de transporte de hidrocarburos en el país.    </t>
  </si>
  <si>
    <t>DH-047-2023</t>
  </si>
  <si>
    <t xml:space="preserve">Porcentaje del avance del seguimiento a los mecanismos de control y vigilancia a las actividades de transporte de hidrocarburos en el país.    </t>
  </si>
  <si>
    <t xml:space="preserve">Porcentaje del avance del seguimiento a los mecanismos de control y vigilancia a las actividades de </t>
  </si>
  <si>
    <t>Prueba piloto de guia digital de transporte de crudo  realizado</t>
  </si>
  <si>
    <t>DH-048-2023</t>
  </si>
  <si>
    <t>Porcentaje de avance en la proyección y expedición  de la regulación relacionada con la calidad de los combustibles líquidos derivados del petróleo, biocombustibles y sus mezclas</t>
  </si>
  <si>
    <t>Porcentaje de avance en la proyección y expedición  de la regulación relacionada con la calidad</t>
  </si>
  <si>
    <t>Revisión del marco regulatorio del sector de combustibles líquidos dentro de la estrategia de legalidad para la cadena de distribución de combustibles</t>
  </si>
  <si>
    <t>DH-049-2023</t>
  </si>
  <si>
    <t>Acto administrativo modificatorio del decreto 1073 con el propósito de fortalecer la libre competencia de mercado de distribución de combustibles expedido.</t>
  </si>
  <si>
    <t xml:space="preserve"> Resolución con lineamientos de contratos de agentes de la cadena expedida</t>
  </si>
  <si>
    <t>Acto administrativo que establezca Regulación de requisitos de agentes de la cadena expedido.</t>
  </si>
  <si>
    <t>Avance en el fortalecimiento de los esquemas de control y seguimiento al abastecimiento de combustible en las zonas de frontera.</t>
  </si>
  <si>
    <t>DH-050-2023</t>
  </si>
  <si>
    <t>Avance en la focalización de Subsidios ZDF (GLP+LIQUIDOS) SICOM 2.0, mediante modelo BPM elaborado.</t>
  </si>
  <si>
    <t>DH-051-2023</t>
  </si>
  <si>
    <t>Porcentaje de avance en la conformación de Centro Nacional de Operaciones de combustibles líquidos (</t>
  </si>
  <si>
    <t>Regulación de C.N.O. ( Concejo Nacional de Operaciones) de Combustibles líquidos expedida</t>
  </si>
  <si>
    <t>DH-052-2023</t>
  </si>
  <si>
    <t xml:space="preserve">Avance en  la política de almacenamientos comerciales en términos de capacidad e inventario en producto .  </t>
  </si>
  <si>
    <t>Avance en  la política de almacenamientos comerciales en términos de capacidad e inventario.</t>
  </si>
  <si>
    <t>Regulación que incentive el desarrollo de inventarios estratégicos expedida</t>
  </si>
  <si>
    <t>Resolución del plan de abastecimiento de combustibles líquidos expedida.</t>
  </si>
  <si>
    <t>DH-053-2023</t>
  </si>
  <si>
    <t>Avance en el fortalecimiento de los esquemas de control y seguimiento al abastecimiento de combustible en las zonas de frontera..</t>
  </si>
  <si>
    <t>Porcentaje de avance  en el fortalecimiento de los esquemas de abastecimiento de combustilble ZF</t>
  </si>
  <si>
    <t>Acto administrativo para la implementación de un sistema y/o mecanismo de monitoreo tecnologico al transporte de combustible subsidiado expedido.</t>
  </si>
  <si>
    <t>Piloto del sistema y/o mecanismos de monitoreo tecnológico al transporte de combustible subsidiado implementado.</t>
  </si>
  <si>
    <t>Promover el mayor uso de biocombustibles en demanda regulada y explorar sus alternativas.</t>
  </si>
  <si>
    <t>DH-054-2023</t>
  </si>
  <si>
    <t>Porcentaje de avance en la promoción del uso alternativo de biocombustibles en la cadena de distribu</t>
  </si>
  <si>
    <t>Reglamentación Técnica para el uso alternativo de biocombustibles en la cadena de suministro expedida</t>
  </si>
  <si>
    <t>Acompañar a las entidades territoriales en las tres primeras etapas que comprenden el ciclo de los proyectos de inversión de otros sectores, susceptibles de ser financiados con recursos del Incentivo a la Producción, Exploración y Formalización.</t>
  </si>
  <si>
    <t>GEESE-027-2023</t>
  </si>
  <si>
    <t xml:space="preserve">Proyectos de inversión de otros sectores con cargo a los recursos del Incentivo a la Producción, Exploración y Formalización aprobados.   </t>
  </si>
  <si>
    <t>Focalizar recursos de regalías hacia proyectos que amplíen la cobertura de energía eléctrica.</t>
  </si>
  <si>
    <t>GEESE-028-2023</t>
  </si>
  <si>
    <t xml:space="preserve">Nuevos usuarios de energía eléctrica con recursos SGR en proyectos aprobados.  </t>
  </si>
  <si>
    <t>Nuevos usuarios de energía eléctrica con recursos SGR en proyectos aprobados.</t>
  </si>
  <si>
    <t>Matriz de nuevos usuarios de energía eléctrica con recursos SGR en proyectos aprobados.</t>
  </si>
  <si>
    <t>GEESE-029-2023</t>
  </si>
  <si>
    <t>Nuevos usuarios de energía eléctrica con recursos SGR en proyectos terminados</t>
  </si>
  <si>
    <t>Numero de nuevos usuarios de energía eléctrica con recursos SGR - Proyectos terminados</t>
  </si>
  <si>
    <t>Matriz de nuevos usuarios de energía eléctrica con recursos SGR - Proyectos terminados</t>
  </si>
  <si>
    <t>Focalizar recursos de regalías hacia proyectos que amplíen la cobertura de gas domiciliario.</t>
  </si>
  <si>
    <t>GEESE-030-2023</t>
  </si>
  <si>
    <t xml:space="preserve">Nuevos usuarios de gas domiciliario en proyectos aprobados con recursos del SGR.  </t>
  </si>
  <si>
    <t>Número de nuevos usuarios de gas domiciliario en proyectos del SGR aprobados</t>
  </si>
  <si>
    <t>Matriz  de nuevos usuarios de gas domiciliario en proyectos aprobados con recursos del SGR.</t>
  </si>
  <si>
    <t>Visibilizar en los territorios los beneficios que genera, los recursos del Incentivo a la Producción, Exploración y Formalización a partir de las socializaciones y entregas de los proyectos financiados con estos recursos.</t>
  </si>
  <si>
    <t>GEESE-033-2023</t>
  </si>
  <si>
    <t>Proyectos de inversión financiados con recursos de Incentivo a la Producción, Exploración y Formalización socializados a las comunidades beneficiarias.</t>
  </si>
  <si>
    <t>GEESE-034-2023</t>
  </si>
  <si>
    <t>Proyectos de inversión financiados con recursos de Incentivo a la Producción, Exploración y Formalización entregados al servicio de las comunidades.</t>
  </si>
  <si>
    <t>Impulsar la conformación de los Comités Tripartitos Territoriales fortaleciendo los procesos de gobernanza y dialogo informado.</t>
  </si>
  <si>
    <t>GEESE-035-2023</t>
  </si>
  <si>
    <t>Promover la elaboración de Informes EITI Territoriales que evidencien la información del sector a nivel subnacional</t>
  </si>
  <si>
    <t>Número de Informes EITI Subnacionales Publicados</t>
  </si>
  <si>
    <t>Informes EITI Subnacionales</t>
  </si>
  <si>
    <t xml:space="preserve">Fortalecer el cumplimiento de la ley 5 de 1992 a través de seguimiento interno por parte del GAL, y las áreas internas del Ministerio de minas y energia. 
</t>
  </si>
  <si>
    <t>GAL-005-2023</t>
  </si>
  <si>
    <t xml:space="preserve">Realizar seguimiento a los requerimientos y Derechos de Petición basados en la Ley 5 de 1992
</t>
  </si>
  <si>
    <t xml:space="preserve">Número de DP respondidos/Número de DP recibidos
</t>
  </si>
  <si>
    <t>Informe de solicitudes de información por parte de los miembros del congreso de la república y sus tiempos de respuesta.</t>
  </si>
  <si>
    <t>Fortalecer la institucionalidad y la coordinación  del sector minero-energético, ambiental y socialmente, a nivel nacional y territorial cumpliendo con las citaciones a control político, Audiencias y mesas de trabajo citadas por el Senado y la Cámara de representantes.</t>
  </si>
  <si>
    <t>GAL-006-2023</t>
  </si>
  <si>
    <t xml:space="preserve">Realizar seguimiento a los requerimientos de control Político del Congreso de la República (proposiciones)
</t>
  </si>
  <si>
    <t xml:space="preserve">Número de citaciones atendidas/ Número de citaciones recibidas
</t>
  </si>
  <si>
    <t>Informe en relación a las citaciones allegadas por parte del congreso de la republica para debate de control político y sus tiempos de respuesta.</t>
  </si>
  <si>
    <t>Fomentar desde la gestión administrativa la cultura de sostenibilidad ambiental.</t>
  </si>
  <si>
    <t>GSA-002-2023</t>
  </si>
  <si>
    <t>Plan de gestión ambiental interno implementado en las sedes del MME</t>
  </si>
  <si>
    <t xml:space="preserve">Productos del plan de gestión ambiental interno ejecutados /productos del plan de gestión ambiental </t>
  </si>
  <si>
    <t>Plan de gestión ambiental interno</t>
  </si>
  <si>
    <t>Socializaciones institucionales del plan de gestión ambiental interno.</t>
  </si>
  <si>
    <t>Informe de seguimiento al Plan de Gestión Ambiental interno - PGA</t>
  </si>
  <si>
    <t>Optimizar los procesos y/o servicios de información institucionales, optimizando tiempos y recursos y dotando de transparencia la gestión administrativa mediante la digitalización de procesos.</t>
  </si>
  <si>
    <t>GGISC-006-2023</t>
  </si>
  <si>
    <t>Procesos o servicios de información institucionales digitalizados</t>
  </si>
  <si>
    <t>Total de procesos o trámites digitalizados  / Número de procesos o trámites priorizados</t>
  </si>
  <si>
    <t>Plan Institucional de Archivos - PINAR</t>
  </si>
  <si>
    <t xml:space="preserve">Servicios de integración implementados entre el SGDEA-ARGO y Aplicativos institucionales </t>
  </si>
  <si>
    <t>Recuperaciòn de cartera a favor de la Naciòn - MME</t>
  </si>
  <si>
    <t>SAF-002-2023</t>
  </si>
  <si>
    <t>Monto de cartera recaudada</t>
  </si>
  <si>
    <t>Monto recuperado / Monto programado</t>
  </si>
  <si>
    <t>Pesos</t>
  </si>
  <si>
    <t>Total de recursos recaudados</t>
  </si>
  <si>
    <t>Iniciar el cobro de las obligaciones a favor de la Naciòn - MME</t>
  </si>
  <si>
    <t>SAF-003-2023</t>
  </si>
  <si>
    <t>Procesos aperturados</t>
  </si>
  <si>
    <t>Tìtulos Ejecutivos Recibidos / Autos de apertura</t>
  </si>
  <si>
    <t>Total de Autos de Apertura</t>
  </si>
  <si>
    <t>Realizar acompañamiento técnico para la aplicación del procedimiento de organización de los archivos de gestión para el cumplimiento de las transferencias primarias</t>
  </si>
  <si>
    <t>GGISC-007-2023</t>
  </si>
  <si>
    <t>Transferencias primarias efectuadas al Archivo Central del MME</t>
  </si>
  <si>
    <t>Transferencias aprobadas de las dependencias al archivo central/ Programadas</t>
  </si>
  <si>
    <t xml:space="preserve">Transferencias aprobadas de las dependencias al archivo central
</t>
  </si>
  <si>
    <t>Desarrollar adecuadamente la actuación disciplinaria  en la etapa de instrucción y promover  la ética y transparencia en el marco de la función de prevención.</t>
  </si>
  <si>
    <t>GGAD-004-2023</t>
  </si>
  <si>
    <t>Gestiones adelantadas para el desarrollo adecuado de la acción disciplinaria.</t>
  </si>
  <si>
    <t xml:space="preserve">Gestiones adelantadas / gestiones planeadas </t>
  </si>
  <si>
    <t>Sesiones mensuales de instancia de impulso procesal</t>
  </si>
  <si>
    <t xml:space="preserve">Informe de conductas disciplinarias  recurrentes para la presentación de recomendaciones a dependencias del Min Energía.
</t>
  </si>
  <si>
    <t xml:space="preserve">Capacitaciones para promover el cumplimiento de los términos legales de respuesta a los PQRS
</t>
  </si>
  <si>
    <t>GGAD-005-2023</t>
  </si>
  <si>
    <t xml:space="preserve">Estrategias que promueven el servicio público ético y libre de corrupción
</t>
  </si>
  <si>
    <t xml:space="preserve">Estrategias de transparencia anual desarrolladas
</t>
  </si>
  <si>
    <t xml:space="preserve">Informes del trámite con resultados del buzón de integridad del Min Energía
</t>
  </si>
  <si>
    <t xml:space="preserve">Informes que recopile las actividades de promoción de la transparencia
</t>
  </si>
  <si>
    <t>Fortalecer la interacción con los ciudadanos, impactando la prestación del servicio y la mejora en la participación de grupos de valor</t>
  </si>
  <si>
    <t>GGISC-008-2023</t>
  </si>
  <si>
    <t>Estrategias de fortalecimiento para la interacción con los ciudadanos</t>
  </si>
  <si>
    <t>Estrategias implementadas / Estrategias programas</t>
  </si>
  <si>
    <t>Documentos en lenguaje claro sometidos a laboratorios de simplicidad</t>
  </si>
  <si>
    <t>Fortalecer la labor de la supervisión en los contratos suscritos por el MME</t>
  </si>
  <si>
    <t>GGC-003-2023</t>
  </si>
  <si>
    <t>Actividades de fortalecimiento en la labor de supervisión en los contratos suscritos por el MME</t>
  </si>
  <si>
    <t>Actividades de fortalecimiento a la supervisión ejecutadas /actividades programadas</t>
  </si>
  <si>
    <t>Encuestas de medición de satisfacción</t>
  </si>
  <si>
    <t>Guía de supervisión a todos los supervisores del MME</t>
  </si>
  <si>
    <t xml:space="preserve">Decálogo de la buena supervisión y capacitar a los supervisores  </t>
  </si>
  <si>
    <t>Espacios de diálogo al interior y exterior de la entidad</t>
  </si>
  <si>
    <t xml:space="preserve">Plan Anticorrupción y Atención al Ciudadano </t>
  </si>
  <si>
    <t>Garantizar la seguridad jurídica de la reglamentación en los de temas relacionados con los ejes transformacionales del Plan Nacional de Desarrollo</t>
  </si>
  <si>
    <t>OAJ-020-2023</t>
  </si>
  <si>
    <t>Avance en la reglamentación y emisión de conceptos en temas relacionados con los ejes transformacionales del Plan Nacional de Desarrollo, que garantizan la seguridad Jurídica</t>
  </si>
  <si>
    <t>Conceptos jurídicos y reglamentación de proyectos reglamentario realizados /  Solicitados</t>
  </si>
  <si>
    <t>Proyectos normativos, regulatorios y legislativos del sector minero energético</t>
  </si>
  <si>
    <t xml:space="preserve">"FOCUS GROUP" en temas relacionados con el sector minero energético </t>
  </si>
  <si>
    <t>Fomentar la adecuada gestión de activos</t>
  </si>
  <si>
    <t>GSA-003-2023</t>
  </si>
  <si>
    <t>Documentos para la gestión de activos del MME implementados</t>
  </si>
  <si>
    <t xml:space="preserve">Documentos de gestión de activos  implementados / documentos de gestión de activos programados </t>
  </si>
  <si>
    <t>Plan de Abastecimiento Estratégico de funcionamiento a ejecutar en la vigencia</t>
  </si>
  <si>
    <t xml:space="preserve">Informe de seguimiento del Plan de Abastecimiento Estratégico - PAE de funcionamiento </t>
  </si>
  <si>
    <t>Conciliación de cifras entre el almacén y la gestión contable</t>
  </si>
  <si>
    <t xml:space="preserve">Resoluciones de baja de activos
</t>
  </si>
  <si>
    <t>Fomentar desde la gestión administrativa el cumplimiento del procedimiento de comisiones y gastos de desplazamiento</t>
  </si>
  <si>
    <t>GSA-005-2023</t>
  </si>
  <si>
    <t>Estrategias para el control de la gestion de comisiones del MME</t>
  </si>
  <si>
    <t xml:space="preserve">Estrategias de gestión de comisiones y desplazamiento ejecutados / estrategias programadas
</t>
  </si>
  <si>
    <t>Trámite y pago de legalizaciones de comisiones de servicio y gastos de desplazamiento pagadas máximo en 5 días</t>
  </si>
  <si>
    <t>Para el mes de marzo, el 95% de las legalizaciones tramitadas se dio en un tiempo de 5 días hábiles.</t>
  </si>
  <si>
    <t xml:space="preserve">Seguimiento a comisiones y desplazamientos pendientes de legalizar 
</t>
  </si>
  <si>
    <t>Para el mes de marzo se reportaron 69 comisiones pendientes por legalizar, de las cuales el 35% superan la fecha límite de legalización.</t>
  </si>
  <si>
    <t xml:space="preserve">Fortalecer la gestión financiera, garantizando información oportuna y confiable
</t>
  </si>
  <si>
    <t>GGFC-004-2023</t>
  </si>
  <si>
    <t>Políticas y Estrategias para el fortalecimiento de gestión financiera y contable</t>
  </si>
  <si>
    <t>Políticas y Estrategias creadas/ Políticas y Estrategias Programadas</t>
  </si>
  <si>
    <t>Politicas contables ya existentes actualizadas</t>
  </si>
  <si>
    <t>Documentos estrategias para determinar los sobrantes de recursos</t>
  </si>
  <si>
    <t xml:space="preserve">Políticas contables de ingresos con contraprestación y sin contraprestación </t>
  </si>
  <si>
    <t>GRUPO DE TESORERÍA</t>
  </si>
  <si>
    <t>Seguridad humana y justicia social</t>
  </si>
  <si>
    <t>Automatizar la gestión interna del Grupo de Tesorería</t>
  </si>
  <si>
    <t>GT-001-2023</t>
  </si>
  <si>
    <t xml:space="preserve">Porcentaje de avance en la automatización de actividades </t>
  </si>
  <si>
    <t>Avance Ejecutado / Avance Programado</t>
  </si>
  <si>
    <t>Matriz para el seguimiento en los plazos y pagos de los Impuestos Municipales</t>
  </si>
  <si>
    <t>Automatización en la creacion de informes presupuestales que permitan manejar la información de la contratación en conjunto con la presupuestal, apoyandose en la Interoperabilidad entre el sistema NEON y el Sistema SIIF Nación.</t>
  </si>
  <si>
    <t>GP-002-2023</t>
  </si>
  <si>
    <t xml:space="preserve">Porcentaje de Automatización en la creacion de informes presupuestales </t>
  </si>
  <si>
    <t>Numero De Informes automatizados</t>
  </si>
  <si>
    <t>Optimizar los tiempos  de creacion de Certificados de Disponibilidad Presupuestal para que sea mas eficiente la cadena presupuestal.</t>
  </si>
  <si>
    <t>GP-003-2023</t>
  </si>
  <si>
    <t>Disminucion de Tiempo en la creacion de Certificado de Disponibilidad Presupuestal</t>
  </si>
  <si>
    <t>(Tiempo de creacion de Certificados de Disponibilidad Presupuestal Actual - Tiempo de creacion de Ce</t>
  </si>
  <si>
    <t>Matriz para la verificación del pago de la Nómina y sus Deducciones</t>
  </si>
  <si>
    <t>ST-003-2023</t>
  </si>
  <si>
    <t>Planes y Programas para el desarrollo del capital Humano del Ministerio de Minas y Energía ejecutados</t>
  </si>
  <si>
    <t>Planes y programas ejecutados / Planes y programas programados</t>
  </si>
  <si>
    <t>Plan de Acción Anual - PAA; Plan Estratégico de Talento Humano</t>
  </si>
  <si>
    <t>Plan de Bienestar del MME</t>
  </si>
  <si>
    <t>Plan de Capacitación del MME</t>
  </si>
  <si>
    <t>Programa de Salud y Seguridad en el Trabajo - SST</t>
  </si>
  <si>
    <t>Plan Anual de vacantes</t>
  </si>
  <si>
    <t>Plan previsión de recursos humanos</t>
  </si>
  <si>
    <t>Plan Estratégico de Talento Humano</t>
  </si>
  <si>
    <t>Plan de incentivos institucional</t>
  </si>
  <si>
    <t xml:space="preserve">Novedades de nómina de personal en el sistema SARA </t>
  </si>
  <si>
    <t>GEESE-025-2023</t>
  </si>
  <si>
    <t>Implementar y asegurar el Modelo de Seguridad y Privacidad de la Información (MSPI)</t>
  </si>
  <si>
    <t>GIT-006-2023</t>
  </si>
  <si>
    <t>Estrategias del Modelo de Seguridad y Privacidad de la Información (MSPI) para la vigencia 2023</t>
  </si>
  <si>
    <t>Estrategias del Modelo de Seguridad y Privacidad de la Información (MSPI) para la vigencia 2023 real</t>
  </si>
  <si>
    <t>Plan de Acción Anual - PAA; Plan Estratégico de Tecnologías de la Información y las Comunicaciones ­ PETI; Plan de Tratamiento de Riesgos de Seguridad y Privacidad de la Información; Plan de Seguridad y Privacidad de la Información</t>
  </si>
  <si>
    <t xml:space="preserve">Simulacros con base en el Plan de Recuperación de Desastres - DRP (Disaster Recovery Plan) del Ministerio. </t>
  </si>
  <si>
    <t>Estrategias de uso y apropiación del Modelo de Seguridad y Privacidad de la Información  - MSPI.</t>
  </si>
  <si>
    <t>Acciones del Plan de Seguridad y Privacidad de la Información de la vigencia</t>
  </si>
  <si>
    <t>Acciones del Plan Estratégico de Tecnologías de la Información y las Comunicaciones – PETI de la vigencia</t>
  </si>
  <si>
    <t>Plan de Tratamiento de Riesgos de Seguridad y Privacidad de la Información</t>
  </si>
  <si>
    <t>Integrar soluciones informaticas alimentadas desde base de datos único</t>
  </si>
  <si>
    <t>GIT-007-2023</t>
  </si>
  <si>
    <t>Soluciones integradas con dato único.</t>
  </si>
  <si>
    <t>Soluciones integradas con dato único implementadas / Soluciones integradas con dato único programada</t>
  </si>
  <si>
    <t>Procesos BI y/o analítica de datos.</t>
  </si>
  <si>
    <t>Servicios Geográficos disponibles para consumo en Catálogo de Geosevicios</t>
  </si>
  <si>
    <t>VICEMINISTRO DE ENERGÍA</t>
  </si>
  <si>
    <t>Transitar de una economía extractivista a una economía productiva</t>
  </si>
  <si>
    <t>VE-001-2023</t>
  </si>
  <si>
    <t>Avanzar en la implementación de la Hoja de Ruta de la Transición Energética Justa</t>
  </si>
  <si>
    <t>Acciones ejecutadas 2023 / Acciones planeadas 2023</t>
  </si>
  <si>
    <t>Formulación de la Hoja de Ruta</t>
  </si>
  <si>
    <t>Implmentación de comunidades Energéticas en la ejecución de la hoja de ruta</t>
  </si>
  <si>
    <t>Desarrollar estrategias de comunicación para mantener comunicación clara, confiable  y oportuna entre el Ministerio de Minas y Energía y los grupos de valor y partes interesadas</t>
  </si>
  <si>
    <t>GCP-004-2023</t>
  </si>
  <si>
    <t>Interacciones realiazadas a través de redes sociales de la entidad/interacciones planeadas</t>
  </si>
  <si>
    <t xml:space="preserve">Alianzas público-privadas y populares-comunitarias </t>
  </si>
  <si>
    <t>VE-002-2023</t>
  </si>
  <si>
    <t>Alianzas público-privadas y populares-comunitarias conformadas.</t>
  </si>
  <si>
    <t>#Alianzas público-privadas y populares-comunitarias conformadas/#Alianzas público-privadas y popular</t>
  </si>
  <si>
    <t>Documento de identificación de actores y de escenarios potenciales para la conformación de Alianzas público-privadas y populares-comunitarias.</t>
  </si>
  <si>
    <t>GCP-005-2023</t>
  </si>
  <si>
    <t>Salidas al aire a través de medios de comunicación para la socialización de las actividades que el Ministerio de Minas y Energía adelanta</t>
  </si>
  <si>
    <t>Publicaciones efectivas en medios de comunicación externos gestionadas/ numero de publicaciones  Pro</t>
  </si>
  <si>
    <t>Boletines de prensa generados desde el Grupo de Comunicaciones y Prensa sobre asuntos del ministerio de Minas y Energía</t>
  </si>
  <si>
    <t>Estrategias y/o campañas de comunicación sobre transición energética justa  a nivel nacional y/o territorial</t>
  </si>
  <si>
    <t xml:space="preserve">Elaboración del Plan Nacional de Acción de Minamata en conjunto con los otros 7 ministerios involucrados, y radicación ante la Secretaría General del Convenio. </t>
  </si>
  <si>
    <t>DFM-014-2023</t>
  </si>
  <si>
    <t>% de avance en la elaboración y ejecución del Plan Nacional de Acción del Convenio de Minamata</t>
  </si>
  <si>
    <t>valor ejecutado/ valor planeado</t>
  </si>
  <si>
    <t>GCP-006-2023</t>
  </si>
  <si>
    <t>Nivel de aceptación obtenido / nivel de aceptación esperado</t>
  </si>
  <si>
    <t>Desarrollo de programas de contenidos en Vivo</t>
  </si>
  <si>
    <t>Boletines informativos emitidos a través del Canal Vivo Minenergia</t>
  </si>
  <si>
    <t>Numero de Piezas graficas creadas para la comunicación interna de contenidos de importancia para el Ministerio.</t>
  </si>
  <si>
    <t>Coordinar la elaboración, socialización y la publicación de los actos reglamentarios de los artículos de la Ley 2250 de 2022, cuya responsabilidad recaiga en el MME, particularmente en la Dirección de Formalización Minera.</t>
  </si>
  <si>
    <t>DFM-015-2023</t>
  </si>
  <si>
    <t xml:space="preserve">% de avance en la reglamentación de la Ley 2250 de 2022 en lo correspondiente a la DFM. </t>
  </si>
  <si>
    <t>Fondo de Fomento Minero en implementación</t>
  </si>
  <si>
    <t>Adopción del Decreto que reglamenta el Sistema Nacional de Seguridad Minera</t>
  </si>
  <si>
    <t xml:space="preserve">Construir un nuevo Código de Minas para la transición energética justa y la minería para la vida, en articulación con las entidades competentes del sector, y el Congreso de la República. </t>
  </si>
  <si>
    <t>DFM-016-2023</t>
  </si>
  <si>
    <t>% de avance en la construcción del Código de Minas</t>
  </si>
  <si>
    <t>Convención Nacional Minera realizada</t>
  </si>
  <si>
    <t xml:space="preserve">Determinar  el cumplimiento de las leyes, normas, políticas, procesos, procedimientos, planes, programas, proyectos, objetivos y metas de la organización, de acuerdo con el Programa de Auditoría Interna Independiente para el mejoramiento continuo de los procesos  </t>
  </si>
  <si>
    <t>OCI-003-2023</t>
  </si>
  <si>
    <t>Cumplimiento de informes de ley y los asociados a funciones legalmente asignadas a la Oficina de Control Interno contenidos en el Programa Anual de Auditoria Interna Independiente</t>
  </si>
  <si>
    <t>Avance en el cumplimiento del Programa Anual de Auditoría Interna Independiente - PAII  / Actividade</t>
  </si>
  <si>
    <t xml:space="preserve">Informe de Auditoria del Sistema de Administración de Riesgos del Ministerio de Minas y Energía </t>
  </si>
  <si>
    <t xml:space="preserve">Mesas de análisis y valoración de riesgos y controles por área organizacional </t>
  </si>
  <si>
    <t>Documento de Seguimiento a la ejecución del  Programa de Auditoria Interna Independiente</t>
  </si>
  <si>
    <t>Expedir la Reglamentación del Capítulo V de la Ley 70 de 1993, sobre minería en territorios de comunidades negras, afrocolombianas, raizales y palenqueras, previa consulta y protocolización del texto con las autoridades NARP.</t>
  </si>
  <si>
    <t>DFM-017-2023</t>
  </si>
  <si>
    <t>% avance en la reglamentación del Capítulo V de la Ley 70 de 1993</t>
  </si>
  <si>
    <t>Proyecto de Decreto Reglamentario del Capítulo V de la Ley 70 de 1993</t>
  </si>
  <si>
    <t xml:space="preserve">Mesas de Asesoria y Prevención por área organizacional </t>
  </si>
  <si>
    <t>Informe de Relación con el Ente Externo de Control Fiscal - Contraloría General de la República -  CGR.</t>
  </si>
  <si>
    <t>Avance en la consulta previa, libre e informada con comunidades negras, afrocolombianas, raizales y palenqueras</t>
  </si>
  <si>
    <t>Mesas de seguimiento a la gestión del Plan de Acción Anual por área organizacional</t>
  </si>
  <si>
    <t>Acto administrativo adoptado</t>
  </si>
  <si>
    <t xml:space="preserve">Programa de Auditoria Interna Independiente PAAI 2023 </t>
  </si>
  <si>
    <t>Promover y apoyar estrategias para la formalización de la pequeña mineria, mineria tradicional, mineria ancestral</t>
  </si>
  <si>
    <t>DFM-018-2023</t>
  </si>
  <si>
    <t>% de ejecución del plan unico para la formalización y legalización en la vigencia 2023</t>
  </si>
  <si>
    <t>Fortalecer las capacidades de las comunidades mineras en buenas practicas, seguridad y conversión tecnologica entre otras.</t>
  </si>
  <si>
    <t>DFM-019-2023</t>
  </si>
  <si>
    <t>% de implementación de las estrategias para el fortalecimiento de capacidades en las comunidades mineras en el marco de la transición.</t>
  </si>
  <si>
    <t>Clínicas técnico-jurídicas</t>
  </si>
  <si>
    <t>Eventos para la gestión del cambio</t>
  </si>
  <si>
    <t>Servicios vinculados al CAM</t>
  </si>
  <si>
    <t>Impulsar la implementación, ejecución y apropiación de la normatividad vigente en materia minera en los territorios.</t>
  </si>
  <si>
    <t>DFM-020-2023</t>
  </si>
  <si>
    <t>% de avance en las gestiones para el cumplimiento de la normatividad minera vigente realizadas</t>
  </si>
  <si>
    <t>Acompañamientos a la comunidad minera</t>
  </si>
  <si>
    <t>Estructuración de pilotos para la reconversión en ecosistemas estratégicos</t>
  </si>
  <si>
    <t>Dialogos con gobiernos locales y comunidades de mineros.</t>
  </si>
  <si>
    <t>DFM-021-2023</t>
  </si>
  <si>
    <t>% de avance en las acciones para el fortalecimiento de la política de mineria de subsistencia en el territorio nacional</t>
  </si>
  <si>
    <t>Acompañamiento a autoridades locales</t>
  </si>
  <si>
    <t>Fase de Diseño de herramientas y estrategias para la implementación de un plan socio-cultural para la comunidad minera en el marco de la transición energética</t>
  </si>
  <si>
    <t>DFM-022-2023</t>
  </si>
  <si>
    <t>% de avance en las iniciativas para la protección de la actividad minera dentro de los parametros socio-culturales y ancestrales de los territorios</t>
  </si>
  <si>
    <t>Establecer la propuesta de hoja de ruta para la implementación de la resolución 40279 de 2022 referente al programa de sustitución de actividades mineras en ecosistemas estratégicos de páramo</t>
  </si>
  <si>
    <t>OAAS-028-2023</t>
  </si>
  <si>
    <t>Porcentaje  de avance para establecer la propuesta de hoja de ruta para la implementación de la resolución 40279 de 2022 referente al programa de sustitución de actividades mineras en ecosistemas estratégicos de páramo</t>
  </si>
  <si>
    <t>Numero de actividades ejecutadas / numero de actividades planificadas</t>
  </si>
  <si>
    <t>Hoja de ruta propuesta para la construcción de lineamientos del programa de sustitución</t>
  </si>
  <si>
    <t xml:space="preserve">Centralizar la información precontractual a través de la plataforma  para adelantar el proceso precontractual </t>
  </si>
  <si>
    <t>GGC-004-2023</t>
  </si>
  <si>
    <t>Desarrollos adelantado en ambiente de producción de todos los trámites pre contractuales a través de la plataforma neón</t>
  </si>
  <si>
    <t>Desarrollo ejecutado / desarrollo programado</t>
  </si>
  <si>
    <t xml:space="preserve">Plataforma neón como el único medio para adelantar el proceso precontractual </t>
  </si>
  <si>
    <t>Implementar y socializar el procedimiento de liquidaciones para los contratos suscritos por el MME</t>
  </si>
  <si>
    <t>GGC-005-2023</t>
  </si>
  <si>
    <t xml:space="preserve">Implementación procedimiento liquidaciones </t>
  </si>
  <si>
    <t>Implementación procedimiento ejecutada / implementación procedimiento programada</t>
  </si>
  <si>
    <t>Capacitar a los supervisores el procedimiento de liquidaciones</t>
  </si>
  <si>
    <t>Matriz de seguimiento y control a liquidaciones actualizada</t>
  </si>
  <si>
    <t>Fortalecer la implementación del Modelo Integrado de Planeación y Gestión del MME</t>
  </si>
  <si>
    <t>OPGI-016-2023</t>
  </si>
  <si>
    <t>Avance de las actividades propuestas para el  fortalecimiento del Modelo Integrado de Planeación y Gestión ejecutada</t>
  </si>
  <si>
    <t>Actividades para el fortalecimiento del Modelo Integrado de Planeación ejecutadas /Actividades de fo</t>
  </si>
  <si>
    <t>Plan de Acción Anual - PAA; Plan Anticorrupción y de Atención al Ciudadano</t>
  </si>
  <si>
    <t xml:space="preserve">Documentación controlada del Sistema de Gestión de Calidad </t>
  </si>
  <si>
    <t>Capacitaciones a los colaboradores de la entidad en el uso de la herramienta tecnológica del Sistema de Gestión de Calidad</t>
  </si>
  <si>
    <t>Sistema de Gestión de Calidad con un nuevo diseño de procesos implementado</t>
  </si>
  <si>
    <t>Estrategia de implementación efectiva del Modelo Integrado de Planeación y Gestión Institucional</t>
  </si>
  <si>
    <t xml:space="preserve">Formulación y seguimiento al Plan Anticorrupción y de Atención al Ciudadano </t>
  </si>
  <si>
    <t>Implementar acciones de mejoramiento de la gestion, derivadas de las auditorias internas de calidad</t>
  </si>
  <si>
    <t>OPGI-017-2023</t>
  </si>
  <si>
    <t>Avance  en la implementación de actividades de mejoramiento de la gestión derivadas de auditorias internas de calidad</t>
  </si>
  <si>
    <t>Actividades del mejoramiento implementadas / actividades de mejoramiento formuladas derivadas de aud</t>
  </si>
  <si>
    <t>Informes de Auditorias Internas del SGC</t>
  </si>
  <si>
    <t xml:space="preserve">Actividades de mejoramiento de la gestión derivadas de auditorias internas de calidad </t>
  </si>
  <si>
    <t>Fortalecer el posicionamiento del sector minero-energético en escenarios internacionales promoviendo una transición energética justa segura, confiable y eficiente para alcanzar carbono neutralidad y consolidar territorios resilientes al clima</t>
  </si>
  <si>
    <t>OPGI-018-2023</t>
  </si>
  <si>
    <t xml:space="preserve">Ejecución de actividades para el posicionamiento internacional del sector minero energético </t>
  </si>
  <si>
    <t>Actividades ejecutadas / actividades planeadas</t>
  </si>
  <si>
    <t>Cooperación técnica solicitadas para apoyar el objetivo de una transición energética justa y fomentar la transferencia de conocimiento y tecnología a la sociedad.</t>
  </si>
  <si>
    <t>Participación del ministerio en eventos o actividades desarrolladas en el marco de iniciativas u organizaciones internacionales para el posicionamiento del sector minero energético colombiano como un referente en transición energética justa</t>
  </si>
  <si>
    <t>Implementación del 55% del  PIGCCme 2050 que permita avanzar en la carbono neutralidad y la resiliencia  climática del sector</t>
  </si>
  <si>
    <t>OAAS-029-2023</t>
  </si>
  <si>
    <t>Porcentaje de avance en la implementación del PIGCCme 2050</t>
  </si>
  <si>
    <t>Proyecto decreto que promociona la implementación de proyectos de CCUS en Colombia con un enfoque transversal para todos los sectores de la economía.</t>
  </si>
  <si>
    <t xml:space="preserve">Estudios que incluya de la identificación, análisis, seguimiento y generación de acciones que permitan atender los riesgos de transición. </t>
  </si>
  <si>
    <t>Gestionar actividades que aporten a la transformación productiva a partir de la generación, uso y apropiación de conocimiento, que permita ejecutar la estrategia de apropiación social 2023</t>
  </si>
  <si>
    <t>OAAS-030-2023</t>
  </si>
  <si>
    <t>Porcentaje de avance frente a a la gestión de actividades que aporten a la transformación productiva a partir de la generación, uso y apropiación de conocimiento, que permita ejecutar la estrategia de apropiación social 2023</t>
  </si>
  <si>
    <t>Número de actividades planificadas / Número de actividades realizadas.</t>
  </si>
  <si>
    <t xml:space="preserve">Hoja de Ruta para la Apropiación Social para el PIGCCme 2050  </t>
  </si>
  <si>
    <t>Hoja de ruta para la apropiacion social para el PIGCCe 2050 implementada</t>
  </si>
  <si>
    <t>Lineamientos para la formulación del PIGCCe</t>
  </si>
  <si>
    <t xml:space="preserve"> Cronograma ejecutado para el acompañamiento a las empresas en la formulación del  PIGCCe</t>
  </si>
  <si>
    <t>Fortalecer capacidades territoriales y sectoriales que permitan impulsar la gobernabilidad y gobernanzas en materia de GRD en el Sector Minero Energético</t>
  </si>
  <si>
    <t>OAAS-031-2023</t>
  </si>
  <si>
    <t>Desarrollo de actividades que permitan impulsar la gobernabilidad y  gobernanza en materia de GRD en el Sector Minero Energético</t>
  </si>
  <si>
    <t xml:space="preserve">Hojas de ruta  para el fortalecimiento de instancias regionales de coordinación de GRD en territorios priorizados </t>
  </si>
  <si>
    <t>Programa de fortalecimiento de capacidades en la institucionalidad del sector minero energético implementado</t>
  </si>
  <si>
    <t xml:space="preserve">Generar  lineamientos técnicos para la inclusión del riesgo tecnológico/Natech en los instrumentos de planificación territorial (POT y OA) </t>
  </si>
  <si>
    <t>OAAS-032-2023</t>
  </si>
  <si>
    <t>Porcentaje de avance frene a la definicion de los  lineamientos técnicos para la inclusión del riesgo tecnológico/Natech en los instrumentos de planificación territorial</t>
  </si>
  <si>
    <t>Numero de actividades ejecutadas /numero de actividades planificadas</t>
  </si>
  <si>
    <t>Lineamientos para la incorporación del riesgo tecnológico en el Ordenamiento territorial y ambienta</t>
  </si>
  <si>
    <t>Definir acciones para fortalecer la articulación de los territorios en el marco   la Estrategia de Desarrollo y Relacionamiento Territorial  del SME</t>
  </si>
  <si>
    <t>OAAS-033-2023</t>
  </si>
  <si>
    <t>Desarrollo y/o Redefición de planes de trabajo territorializados que permita articular y armonizar los espacios de dialogo socioambiental</t>
  </si>
  <si>
    <t xml:space="preserve">Espacios de articulacion  inter, intra y/o transectorial para mejorar la gestion social en los territorios </t>
  </si>
  <si>
    <t xml:space="preserve">Mapa de conflictividades socioambiental  georeferenciados por zona en los territorios </t>
  </si>
  <si>
    <t>Se elaboró el proyecto del Convenio de cofinanciación con la empresa NORGAS S.A. E.S.P. para beneficiar a 9489 usuarios de los departamentos del Cauca y Córdoba que actualmente cocinan con leña.</t>
  </si>
  <si>
    <t>Se suscribió el Convenio de cofinanciación GGC-377 de 2023 con la empresa NORGAS S.A. E.S.P. para beneficiar a 9489 usuarios de los departamentos del Cauca y Córdoba que actualmente cocinan con leña.</t>
  </si>
  <si>
    <t xml:space="preserve">En cuanto a la capacidad instalada de FNCER se tienen 591,62 MW a corte de marzo de 2023 (Resultado). Respecto a las reuniones de seguimiento se han celebrado dos (2)reuniones a marzo de 2023 conjuntamente con el grupo Unidad de Resultados.
</t>
  </si>
  <si>
    <t>Se realizó la primera Mesa de Alto Nivel de Energía (MANE) en donde se hace acompañamiento y seguimiento de las solicitudes de gremios de generación y transmisión respecto a trámites y cuellos de botella que estén surtiendo dichos proyectos. Esta mesa está liderada por el viceministerio de energía desde la dirección de energía y la oficina de asuntos ambientales y sociales. En esta reunión participan las entidades de gobierno junto con los gremios y los promotores.</t>
  </si>
  <si>
    <t xml:space="preserve">En relación a la matriz de consolidación de los proyectos FNCER se encuentra en un 50% de avance.
</t>
  </si>
  <si>
    <t>Sin reporte de avance para el mes de abril comparado con lo reportado a cierre de marzo.</t>
  </si>
  <si>
    <t>Al cierre del primer trimestre se avanzó con la contratación del equipo a cargo de estas actividades con el propósito de cumplir la programación planteada. Es preciso señalar que las funciones relacionadas con este tema pasarán del GEESE a la OPGI próximamente.</t>
  </si>
  <si>
    <t>El Grupo de Asuntos Nucleares cuenta con cinco (5) proyectos de normatividad actualmente sometidos a revisión al interior de OARE con destino OAJ, cuyo fin es la actualización y generación del marco normativo para el uso seguro de materiales radiactivos y servicios asociados con la protección radiológica.</t>
  </si>
  <si>
    <t xml:space="preserve">30% corresponde a que el pasado 31 de marzo, se presento ante la Comisión Asesora de Reglamentos Técnicos - CART, para que recomienden presentar el proyecto de actualización del RETILAP a concepto previo de MinCit. (estado terminado)
20% Solicitud de concepto previo MinCit (pendiente)
20% Atención comentarios MinCit (pendiente)
30% Obtención concepto previo MinCit (pendiente)
</t>
  </si>
  <si>
    <t xml:space="preserve">30% corresponde a que el pasado 31 de marzo, se presento ante la Comisión Asesora de Reglamentos Técnicos - CART, para que recomienden presentar el proyecto de actualización del RETILAP a concepto previo de MinCit. (estado terminado)
20% Solicitud de concepto previo MinCit (radicado 2-2023-009858)
20% Atención comentarios MinCit (pendiente)
30% Obtención concepto previo MinCit (pendiente)
</t>
  </si>
  <si>
    <t xml:space="preserve">30% corresponde a que el pasado 31 de marzo, se presento ante la Comisión Asesora de Reglamentos Técnicos - CART, para que recomienden presentar el proyecto de actualización del RETILAP a concepto de abogacía de la competencia de la SIC. (estado terminado)
20% Solicitud de concepto abogación de la competencia SIC (pendiente)
20% Atención comentarios SIC (pendiente)
30% Obtención concepto abogacía competencia SIC (pendiente)
</t>
  </si>
  <si>
    <t xml:space="preserve">30% corresponde a que el pasado 31 de marzo, se presento ante la Comisión Asesora de Reglamentos Técnicos - CART, para que recomienden presentar el proyecto de actualización del RETILAP a concepto de abogacía de la competencia de la SIC. (estado terminado)
20% Solicitud de concepto abogación de la competencia SIC (radicado 2-2023-009859)
20% Atención comentarios SIC (pendiente)
30% Obtención concepto abogacía competencia SIC (pendiente)
</t>
  </si>
  <si>
    <t>A 31 de marzo no se presenta avance al producto solicitud de consulta OMC-RETILAP</t>
  </si>
  <si>
    <t>Sin avance</t>
  </si>
  <si>
    <t>50% Revisión AOJ para solicitar concepto de abogacía de la competencia y concepto previo de Mincit.
50% Revisión AOJ despues del presentación de proyecto ante OMC</t>
  </si>
  <si>
    <t xml:space="preserve">50% Revisión AOJ para solicitar concepto de abogacía de la competencia y concepto previo de Mincit, se mantiene el mismo avance reportado a cierre de marzo
50% Revisión AOJ despues del presentación de proyecto ante OMC (pendiente por realizar)
</t>
  </si>
  <si>
    <t xml:space="preserve">30% corresponde a que el pasado 31 de marzo, se presento ante la Comisión Asesora de Reglamentos Técnicos - CART, para que recomienden presentar el proyecto de actualización del RETSIT a concepto previo de MinCit. (estado terminado)
20% Solicitud de concepto previo MinCit (pendiente)
20% Atención comentarios MinCit (pendiente)
30% Obtención concepto previo MinCit (pendiente)
</t>
  </si>
  <si>
    <t xml:space="preserve">30% corresponde a que el pasado 31 de marzo, se presento ante la Comisión Asesora de Reglamentos Técnicos - CART, para que recomienden presentar el proyecto de actualización del RETSIT a concepto de abogacía de la competencia de la SIC. (estado terminado)
20% Solicitud de concepto abogación de la competencia SIC (pendiente)
20% Atención comentarios SIC (pendiente)
30% Obtención concepto abogacía competencia SIC (pendiente)
</t>
  </si>
  <si>
    <t xml:space="preserve">30% corresponde a que el pasado 31 de marzo, se presento ante la Comisión Asesora de Reglamentos Técnicos - CART, para que recomienden presentar el proyecto de actualización del RETSIT a concepto de abogacía de la competencia de la SIC. (estado terminado). Sin avance adicional a lo reportado en el mes de marzo.
20% Solicitud de concepto abogacia de la competencia SIC (pendiente)
20% Atención comentarios SIC (pendiente)
30% Obtención concepto abogacía competencia SIC (pendiente)
</t>
  </si>
  <si>
    <t>A Marzo sin avance solicitud de consulta OMC-RETSIT</t>
  </si>
  <si>
    <t xml:space="preserve">"50% Revisión AOJ para solicitar concepto de abogacía de la competencia y concepto previo de Mincit.
50% Revisión AOJ despues del presentación de proyecto ante OMC"
</t>
  </si>
  <si>
    <t xml:space="preserve">50% Revisión AOJ para solicitar concepto de abogacía de la competencia y concepto previo de Mincit. Sin avance comparando con lo reportado al mes de marzo
50% Revisión AOJ despues del presentación de proyecto ante OMC (pendiente por realizar)
</t>
  </si>
  <si>
    <t xml:space="preserve">20% Presentación ante Comisión Asesora de Reglamentos Técnicos de la necesidad de planteamiento del problema del AIN del RETIQ.
10% solicitud a OAJ de revisión del plantemaiento del problema del AIN del RETIQ.
30% Revisión OAJ plantemiento del problema
40% Publicación plantemiento del problema del AIN RETQ
</t>
  </si>
  <si>
    <t xml:space="preserve">20% Presentación ante Comisión Asesora de Reglamentos Técnicos de la necesidad de planteamiento del problema del AIN del RETIQ.
10% solicitud a OAJ de revisión del plantemiento del problema del AIN del RETIQ.
30% Revisión OAJ plantemiento del problema (pendiente por realizar)
40% Publicación plantemiento del problema del AIN RETQ (pendiente por realizar)
</t>
  </si>
  <si>
    <t>A marzo sin avance expedición AIN</t>
  </si>
  <si>
    <t xml:space="preserve">Sin avance
</t>
  </si>
  <si>
    <t xml:space="preserve">Apropiación Vigente 2023: $3.125.229.847.358
A cierre del primer trimestre 2023 se ejecutó (obligó) el 43.66%, equivalente a $1.364.425.877.149.
</t>
  </si>
  <si>
    <t xml:space="preserve">Apropiación Vigente 2023: $3.125.229.847.358
A cierre de abril 2023 se ejecutó (obligó) el 59,3%, equivalente a $ 1.853.215.881.322
</t>
  </si>
  <si>
    <t xml:space="preserve">Apropiación Vigente 2023: $200.421.696.329
A cierre del primer trimestre 2023 se ejecutó (obligó) el 9.98%, equivalente a $ 19.999.086.846.
</t>
  </si>
  <si>
    <t xml:space="preserve">Apropiación Vigente 2023: $200.421.696.329
A cierre del mes de abril 2023 se ejecutó (obligó) el 30.45%, equivalente a $61.034.832.218
</t>
  </si>
  <si>
    <t>Avances obtenidos:
Solicitudes realizadas por las empresas:
Se atendieron las solicitudes hechas por 12 empresas prestadoras de servicio de energía eléctrica (ISAGEN, ENERMAS, MESSER ENERGY SERVICES, CEO, EMCALI, ENERMAS, EDEQ, OPTIMA CONSULTORES, EMCALI, ENERCO, EBSA Y DISPAC) quienes reportaron novedades al momento de realizar el cargue de la información correspondiente al cuarto trimestre de 2022 en el aplicativo SISEG. Dentro de los errores más comunes se encuentran las generadas por los valores de Costo Unitario (CU), errores por ingreso de ajustes en los formatos de subsidios y contribuciones y problemas de ingreso al aplicativo a quienes se les asignó una nueva contraseña.
También se atendieron las solicitudes hechas por las empresas SOL-CIELO, DISPAC y ENELX, relacionadas con el proceso de formalización del registro (en el aplicativo) y se realizaron dos capacitaciones relacionadas con el manejo del aplicativo, socialización de los formatos de las conciliaciones, proceso de c</t>
  </si>
  <si>
    <t>Se llevaron a cabo reuniones con personal de las empresas Enel y Enertotal, con quienes les bridó apoyo en cuanto a problemas de acceso al aplicativo y se aclararon algunas dudas relacionadas con el cargue de la información. También se respondieron correos atendiendo las consultas realizadas por las empresas al no estar habilitado el periodo 2023.Se elabora y se envía la historia de usuario para habilitar en el aplicativo el periodo 2023 para que las empresas puedan realizar el cargue de la información de las conciliaciones del primer trimestre. Se envía al ingeniero Jhon Faustino de TICs para su aprobación.El 11 de abril, se realizó una reunión entre el personal de TICs, el Grupo de subsidios y la SAF, donde se socializó el estado actual del aplicativo, las historias de usuario (HU) que se han creado desde el año pasado y que aún no se han aceptado, el problema de acceso al aplicativo al parecer por una actualización de los servidores y los errores que se generan.</t>
  </si>
  <si>
    <t xml:space="preserve">Se estima realizar una convocatoria PRONE en la vigencia 2023 para el mes de julio.
</t>
  </si>
  <si>
    <t>El 21 de abril desde la Dirección de Energía Eléctrica se realizo una capacitación a los Operadores de Red con el fin de socializar la próxima convocatoria Prone 01 de 2023.</t>
  </si>
  <si>
    <t xml:space="preserve">Se estima realizar un comité PRONE en la vigencia 2023 la cual se proyecta llevar a cabo en el mes de agosto.
Actualmente no se tiene avance en la realización del comité CAPRONE dado que esta actividad depende la realización de la convocatoria que se encuentra en curso y la recepción de proyectos (con cumplimiento de los requisitos) 
</t>
  </si>
  <si>
    <t>Actualmente no se tiene avance en la realización del comité CAPRONE dado que esta actividad depende la realización de la convocatoria.</t>
  </si>
  <si>
    <t xml:space="preserve">Recursos Comprometidos comité PRONE (millones de pesos)
</t>
  </si>
  <si>
    <t>En cuanto a recursos comprometidos PRONE, se alcanzó un 9.03% del total de la apropiación del fondo, con $10.307.448.945.</t>
  </si>
  <si>
    <t>En cuanto a recursos comprometidos PRONE, se alcanzó un 9% del total de la apropiación del fondo, con $10,308,262,094.00</t>
  </si>
  <si>
    <t>Usuarios Beneficiados con recursos del Fondo PRONE</t>
  </si>
  <si>
    <t xml:space="preserve">Se estima que con la realización de la convocatoria PRONE se le asignen recursos aproximadamente a 10.000 usuarios, dependiendo de la presentación de proyectos presentados por los Operadores de Red. Esta convocatoria esta estimada para el mes de julio.
</t>
  </si>
  <si>
    <t>Desde la Dirección de Energía se ha trabajado con las diferentes áreas involucradas en el borrador de Resolución, la memoria justificativa y los distintos anexos de la convocatoria.</t>
  </si>
  <si>
    <t>Apropiación Vigente 2023: $144.498.700.000
En cuanto a recursos comprometidos, se alcanzó un 0.85%, con $1.222.321.328.</t>
  </si>
  <si>
    <t xml:space="preserve">A 30 de abril se comprometieron  $1.238.210.879 , que corresponde a un 0,85%, del total de la apropiación de este proyecto
</t>
  </si>
  <si>
    <t xml:space="preserve">Usuarios conectados con recuros del Fondo FAER
</t>
  </si>
  <si>
    <t>Usuarios conectados con recursos del Fondo FAER</t>
  </si>
  <si>
    <t>A 31 de marzo no se han conectado usuarios beneficiados con el fondo FAER</t>
  </si>
  <si>
    <t>A corte del 30 de abril no se tienen usuarios conectados con recursos del FAER</t>
  </si>
  <si>
    <t>Apropiación Vigente 2023: $123.857.500.000.
En cuanto a recursos comprometidos, se alcanzó un 0.73%, con $904.615.775.</t>
  </si>
  <si>
    <t xml:space="preserve">A 30 de abril, se comprometieron  $941.670.191, corresponde el 0,76% del total de la apropiación del fondo FAZNI
</t>
  </si>
  <si>
    <t xml:space="preserve">Usuarios conectados con recursos del Fondo FAZNI
</t>
  </si>
  <si>
    <t>A 31 de marzo no se han conectado usuarios beneficiados con el fondo FAZNI</t>
  </si>
  <si>
    <t>A corte del 30 de abril no se tienen usuarios conectados con recursos del FAZNI</t>
  </si>
  <si>
    <t>No se reporta avance para el mes de marzo 2023, ya que las empresas tienen plazo para reportar hasta el 30 de abril de 2023</t>
  </si>
  <si>
    <t>Se reportan 11,381,616 usuarios conectados al servicio. Se incrementaron 121,629 usuarios</t>
  </si>
  <si>
    <t>En enero 2023 se tuvo una Demanda No Atendida de 2.610 MWh, en febrero de 4.218 MWh  y en marzo de 4.373 MWh (Indicador de meta de resultado). En cuanto a producto se anexan dos informes periódicos de gestión de los meses de febrero y marzo de 2023.</t>
  </si>
  <si>
    <t xml:space="preserve">Se adjunta el informe de consolidación de variables energéticas de abril.
 </t>
  </si>
  <si>
    <t>Se revisó con la OAJ y la Dirección de Hidrocarburos, el proyecto de resolución que deroga las Resoluciones 90032, 90033 y 90325. Se decidió unificar el reglamento interno con los requisitos de presentación de proyectos en un solo acto administrativo.</t>
  </si>
  <si>
    <t>Se revisó con la OAJ y la Dirección de Hidrocarburos, el proyecto de resolución que deroga las Resoluciones 90032, 90033 y 90325. Se decidió unificar el reglamento interno con los requisitos de presentación de proyectos en un solo acto administrativo. Se está estructurando el acto administrativo definitivo.</t>
  </si>
  <si>
    <t>No se reporta avance para el mes de marzo 2023.</t>
  </si>
  <si>
    <t>No se registran avances en el mes de abril de 2023.</t>
  </si>
  <si>
    <t>En marzo 23 se remitió a OIEA el informe de proyectos ARCAL, En los meses de enero y febrero, vía plataforma PCMF del OIEA se remitieron los "Project Progress Assessment Report - PPAR" correspondientes a ocho (8) proyectos nacionales.</t>
  </si>
  <si>
    <t>En fecha 21 de marzo, se remitió correo electrónico a OPGI con el reporte de cumplimiento de tratados, acuerdos y convenios internacionales. En marzo 01, con radicado 2-2023-004005 y destino OPANAL se remitió a Cancillería el cumplimiento del tratado para la proscripción de armas nucleares en América Latina y el Caribe "Tratado de Tlatelolco". En febrero 21, se remitió al OIEA el informe de materiales objeto de Salvaguardias correspondiente al primer trimestre de 2023.</t>
  </si>
  <si>
    <t>Ante cambios de personal en marzo 01, con radicado 2-2023-004064 se otorgan las autorizaciones AFD-002-M1 e ICGDR-002-M3, en marzo 27 con radicado 2-2023-007060 se otorga la autorización LSCD-002-M1.
Se han otorgado autorizaciones a los siguientes servicios de dosimetría personal: Dosimetrical 2-2023-000109 (05-ene), PRDosimetría 2-2023-001140 (20-ene), Radproct 2-2023-004201 (03-mar) y QA Positron 2-2023-005521 (13-mar)</t>
  </si>
  <si>
    <t>Mediante radicado 2-2023-000120 (05-ene) se solicitó subsanación a pendientes de delegación de funciones en el SGC. Con radicado 2-2023-004714(07-mar) se solicitó documentar 3 incidentes con materiales radiactivos con el fin de reportar a la Base de Datos de Tráfico Ilícito ITDB. Ante requerimiento del MME, el SGC mediante radicado 1-2023-002063(19-ene) informó sobre incidente con fuente de Sr-90 ocurrido en TAGHLEEF Latin America S.A. Mediante radicado 2-2023-003160(15-feb) el MME conceptuó sobre la infraestructura para la operación de ciclotrones. En fecha 28-feb, en reunión MME-SGC se contextualizó a la Dirección de Asuntos Nucleares sobre el estado de las funciones delegadas y las autorizaciones de las instalaciones del SGC vigiladas y controladas por el MME.</t>
  </si>
  <si>
    <t>El documento final - resolución que adopta los nuevos parámetros para la Declaración de Producción está en revisión del Grupo Legal de la DH.</t>
  </si>
  <si>
    <t>Se está revisando con el ICONTEC la actualización de la NTC 2303 que establece los requisitos de calidad del GLP para los diferentes usos.</t>
  </si>
  <si>
    <t>n el acto administrativo que incentive el uso del AutoGLP y NautiGLP se adoptará el estandar de calidad exigido para el uso vehicular.</t>
  </si>
  <si>
    <t>EL 17 de febrero de 2023 se expidió la Resolución 40217 de 2023 “Por la cual se autoriza el uso del Gas Natural Licuado – GNL, como carburante de motores de combustión interna y carburante para el transporte automotor (AutoGNL), para la realización de pruebas experimentales en el territorio nacional”</t>
  </si>
  <si>
    <t>Ya fue completado de acuerdo al informe de marzo</t>
  </si>
  <si>
    <t>Adelantando proceso de definición de propuesta borrador del proyecto de modificación a la Res. 181495 de 2009 al interior del Grupo Upstream.</t>
  </si>
  <si>
    <t>Mediante comunicación 2-2023-008211 del 6 de abril de 2023, la DH definió los proyectos de fiscalización de hidrocarburos a financiar con recursos del SGR para el bienio 2023-2024 y a ser ejecutados por la ANH, dentro de los cuales se encuentra una “Consultoría acerca de la nueva Reglamentación de Proyectos de Producción Incremental”. Se esta a la espera de que el MME oficialice la asignación de recursos a sus Adscritas.</t>
  </si>
  <si>
    <t xml:space="preserve">Mediante comunicación 2-2023-008211 del 6 de abril de 2023, la DH informó a la ANH los proyectos de fiscalización de hidrocarburos a financiar con recursos del SGR para el bienio 2023-2024 , dentro de los cuales se encuentra la “Consultoría acerca de la nueva Reglamentación de Proyectos de Producción Incremental”.  ANH se encuentra preparando todo lo concerniente al proceso de Consultoría.  </t>
  </si>
  <si>
    <t>Se inicia la elaboración de los pliegos para licitación del sistema de información de crudos y otros productos</t>
  </si>
  <si>
    <t xml:space="preserve">Borrador de ficha tecnica y estudios previos. Desglose de actividades y módulos de la herramienta realizados. </t>
  </si>
  <si>
    <t>Una vez se complete con el piloto se hará la evaluación respectiva</t>
  </si>
  <si>
    <t xml:space="preserve">No se genera prueba piloto por estar en proceso de liscitación la nueva herramienta. </t>
  </si>
  <si>
    <t>Para elaboración del reglamento técnico del programa de calidad de combustibles, biocombustibles  y sus mezclas, la Dirección de Hidrocarburos ha reconocido la necesidad de tener un estudio técnico  que formule los lineamientos, metodología y costos de la implementación de este programa. Por tal  razón, el avance en la expedición del acto administrativo ha sido pausado hasta tanto no se defina la línea base para establecer regulatoriamente este programa.</t>
  </si>
  <si>
    <t>Conforme se señaló en el reporte anterior, para el avance del proyecto normativo de QA/QC se requiere definir los lineamientos para la formulación de este programa. Por tanto, se evaluará la necesidad de tener un estudio externo o la revisión interna con el equipo para establecer el seguimiento del presente indicador</t>
  </si>
  <si>
    <t>Una vez se establezca el programa de QA/QC, se empezarán a remitir los reportes de gestión y  avances de la implementación del mismo.</t>
  </si>
  <si>
    <t>Mientra el proyecto normativo del programa de QA/QC no haya  sido formulado ni expedido, no es posible avanzar en esta acción.</t>
  </si>
  <si>
    <t>No se tiene avance, Se revisará alcance del objeto del presente producto.</t>
  </si>
  <si>
    <t>Se está revisando internamente en conjunto con los lineamientos de contratos de agentes de la cadena para poder establecer los parámetros a tener en cuenta en la expedición del acto administrativo.</t>
  </si>
  <si>
    <t>Se esta retomando la revisión de los comentarios sobre el proyecto publicado para la modificación y elaboración del nuevo proyecto regulatorio para publicación a comentarios.</t>
  </si>
  <si>
    <t>Se realizan reuniones semanales para revisar el enfoque y competencias que le corresponde al MME y la CREG desde el área jurídica.</t>
  </si>
  <si>
    <t>Se está evaluando cada uno de los requisitos de los agentes de la cadena, para determinar cuáles deberían ser modificados, removidos o ajustados, de acuerdo al histórico de los documentos adicionales que se han venido solicitando a los agentes</t>
  </si>
  <si>
    <t>Se realizan reuniones para revisar el enfoque que se le dará al proyecto y se discuten internamente parte de los requisitos que se pueden tener en cuenta para iniciar con la regulación</t>
  </si>
  <si>
    <t>Se han venido trabajando sesiones para ir avanzando con la focalización del problema e identificarlos.</t>
  </si>
  <si>
    <t>Se está revisando y analizando la metodología que se va a utilizar para focalización en zonas de frontera que tiene como plazo diciembre de 2023, hasta tanto, se podrá implementar en los nuevos proyectos de SICOM una vez sea definida esta metodología.</t>
  </si>
  <si>
    <t xml:space="preserve">Se atendieron reuniones con los agentes con el fin de nuevamente reunir las necesidades para establecer la regulación requerida </t>
  </si>
  <si>
    <t xml:space="preserve">Se está revisando internamente con los agentes de la cadena, recopilando toda la información pertinente para analizar y enfocar la regulación. </t>
  </si>
  <si>
    <t xml:space="preserve">Se realizó el primer taller con los agentes y gremios del sector de combustibles, con el fin de reunir las necesidades regulatorias. De igual forma, se realizó la articulación con la CREG y la UPME para establecer una alineación en la regulación que se expedirá durante esta vigencia. </t>
  </si>
  <si>
    <t>Se realizan acercamientos con agentes de la cadena, mediante talleres, para revisar y enfocar la necesidad de infraestructura. Así como reuniones periódicas con la UPME y CREG haciendo seguimiento de sus competencias.</t>
  </si>
  <si>
    <t xml:space="preserve">Se realizan reuniones internas para analizar y revisar el plan de acción para la elaboración de esta resolución teniendo en cuenta abastecimiento comercial, operativo y estratégico. </t>
  </si>
  <si>
    <t>Se inicia con la entrega del sistema de guías digitales al SICOM</t>
  </si>
  <si>
    <t>La entrega del sistema SIGDI a SICOM tiene un avance del 80%</t>
  </si>
  <si>
    <t>Los pilotos no han iniciado debido a la entrega de la herramienta a SICOM</t>
  </si>
  <si>
    <t>Se programan los pilotos para el mes de mayo</t>
  </si>
  <si>
    <t>La reglamentación sobre el uso de biocombustibles alternativos en proyectos experimentales ha  avanzado en la definición técnica y de los requisitos. Sin embargo, es necesario retomar el proceso de elaboración del acto administrativo durante el segundo trimestre de 2023, para lo cual se realizará la revisión del documento actual con el director de hidrocarburos y el equipo técnico y legal.</t>
  </si>
  <si>
    <t>Proyectos de inversión de otros sectores con cargo a los recursos del Incentivo a la Producción, Exploración y Formalización aprobados.</t>
  </si>
  <si>
    <t>Al cierre del primer trimestre se realizó el acompañamiento a las entidades territoriales en la estructuración de sus proyectos de inversión de los diferentes sectores. Los municipios de Prado - Tolima y San Miguel y Puerto Caicedo en Putumayo aprobaron en total 3 proyectos de inversión.</t>
  </si>
  <si>
    <t>Para el mes de abril se aprobaron en total 33 proyectos de inversión de diferentes sectores, así mismo se mantiene el acompañamiento a las entidades territoriales en la estructuración de sus proyectos de inversión de los diferentes sectores</t>
  </si>
  <si>
    <t>Al cierre del primer trimestre se realizó el acompañamiento a las entidades territoriales en la estructuración y presentación de sus proyectos de inversión que se traducen en nuevos usuarios de energía eléctrica. Se reportan los siguientes proyectos aprobados para un total de 1042 nuevos usuarios de energía: Urumita: 105  /  San Antero: 20 / Yopal: 111 /  Cotorra: 28  /  Sardinata - Tibú: 547  /  Orito: 187  /  San Bernardo Del Viento: 44</t>
  </si>
  <si>
    <t>Para el mes de abril se realizó el acompañamiento a las entidades territoriales en la estructuración, presentación y aprobación de sus proyectos de inversión que se traducen en nuevos usuarios de energía eléctrica. Se reportan los siguientes proyectos aprobados para un total de 3.867  nuevos usuarios de energía:  Chocó	 210 / Huila: 1.274 /Vista Hermosa: 35/ Tumaco​: 92 / Chaparral:​ 459 /Cantagallo: 236 / Puerto Gaitán: 425 / Tadó : 387 /Galeras: 26 / Magüi Payán:  43  / Dibulla: 255  / Hatonuevo: 126 / San Alberto: 120 / Aipe​: 179</t>
  </si>
  <si>
    <t>cierre del primer trimestre se realizó el acompañamiento a las entidades territoriales en la ejecución y terminación de sus proyectos de inversión que se traducen en 2262 nuevos usuarios de energía eléctrica. Se reportan los siguientes proyectos aprobados para un total de 1042 nuevos usuarios de energía: Piamonte - Cauca: 103 usuarios / Puerto Leguizamo - Putumayo: 58 usuarios / Morales - Bolívar: 396 usuarios / Valledupar - Cesar: 508 usuarios / Chalán - Sucre: 73 usuarios / Tumaco - Nariño: 68 usuarios / Quindío: 90 usuarios /
Puerto Concordia - Guaviare: 227 usuarios / San Diego - Cesar: 57 / Aractaca - Magdalena: 49 / Puerto Asis - Putumayo:184 / La Ure - Meta: 91 / Aractaca - Magdalena: 58 / Fundación - Magdalena: 300</t>
  </si>
  <si>
    <t>Para el mes de abril se realizó el acompañamiento a las entidades territoriales en la ejecución y terminación de sus proyectos de inversión que se traducen en 801 nuevos usuarios de energía eléctrica: Palermo - Huila: 131 / Yopal - Casanare: 56 / Aracataca - Magdalena: 43 / Puerto Asís - Putumayo: 149 / El Carmen de Bolívar - Bolívar: 422.</t>
  </si>
  <si>
    <t>Al cierre del primer trimestre se realizó el acompañamiento a las entidades territoriales en la estructuración y presentación de sus proyectos de inversión que se traducen en nuevos usuarios de gas. Se reportan los siguientes proyectos aprobados para un total de 6854 nuevos usuarios de gas: Chita - Chiscas - La Uvita - Somondoco - Guayatá: 1391 / Coper: 348 / Casanare: 1187 /Manaure: 257 /
Lorica: 781 / Calvario: 222 / Puerto Gaitán: 1982 / Eespinál: 209 / Coyaima: 477</t>
  </si>
  <si>
    <t>Para el mes de abril se realizó el acompañamiento a las entidades territoriales en la estructuración, presentación y aprobación de sus proyectos de inversión que se traducen 18.543 en nuevos usuarios de gas: Boyacá: 4.870  / Viracacha: 664 / Casanare:  1.112 / 
Cesar: 1.970 /  Curumaní: 74  /  La Gloria: 110 /  La Gloria: 80 /  Lorica: 925 / Meta: 3.659 / San Miguel: 1.210 / Santiago de Tolú:​ 381 / Prado: 830 /  Coveñas: 819 /  Sabana de Torres: 317 /  Talaigua Nuevo: 1.168 /  Líbano: 354.</t>
  </si>
  <si>
    <t>Proyectos de inversión financiados con recursos del Incentivo a la Producción Socializados a las comunidades</t>
  </si>
  <si>
    <t>Número de proyectos socializados para el servicio de las comunidades</t>
  </si>
  <si>
    <t>Durante el primer trimestre se acompañó  la socialización de 17 proyectos de inversión financiados con recursos de Incentivo a la Producción, Exploración y Formalización.</t>
  </si>
  <si>
    <t>Teniendo en cuenta la agenda de las entidades territoriales, durante el mes de abril no se realizó la socialización de proyectos de inversión financiados con recursos de Incentivo a la Producción, Exploración y Formalización.</t>
  </si>
  <si>
    <t>Proyectos de inversión financiados con recursos del Incentivo a la Producción entregados a las comunidades</t>
  </si>
  <si>
    <t>Número de proyectos entregados para el servicio de las comunidades</t>
  </si>
  <si>
    <t>Durante el primer trimestre se acompañó  la entrega a las comunidades de 21 proyectos de inversión financiados con recursos de Incentivo a la Producción, Exploración y Formalización.</t>
  </si>
  <si>
    <t>Teniendo en cuenta la agenda de las entidades territoriales, durante el mes de abril no se realizó la entrega de proyectos de inversión financiados con recursos de Incentivo a la Producción, Exploración y Formalización.</t>
  </si>
  <si>
    <t>El grupo de Gestión Administrativa elaboró el Plan de Gestión Ambiental - PGA 2023. El plan incluye un total de 15 actividades distribuidas durante la vigencia 2023.</t>
  </si>
  <si>
    <t xml:space="preserve">Se realizó una capacitación al personal de servicios generales, para socializarles el Plan de Gestión Ambiental - PGA, ya que son de vital importancia para su cumplimiento. </t>
  </si>
  <si>
    <t>Se realizó una reunión interna con el equipo de voluntariado de Secretaria General, con el fin de identificar en cual de los escenarios de la estrategia de la universidad-minenergia, se puede realizar la divulgación o socialización del plan de gestión ambiental</t>
  </si>
  <si>
    <t>El primer informe de seguimiento del Plan de Gestión Ambiental - PGA 2023, se tiene programado para el mes de junio de 2023.</t>
  </si>
  <si>
    <t>El primer informe de seguimiento al Plan de Gestión Ambiental -  PGA, se realizará con fecha de corte junio de 2023.</t>
  </si>
  <si>
    <t>Durante este trimestre se han realizado los avances con respecto a la identificación de procesos y trámites a automatizar debidamente priorizados. De la misma manera se ha realizado la estructuración inicial del Anexo Técnico que acompañará las solicitudes de cotización.</t>
  </si>
  <si>
    <t>En este periodo se han adelantado las aclaraciones y definiciones técnicas sobre los procesos a automatizar que se deben entregar sobre la declaratoria de utilidad pública de interés social, proceso coactivo y exploración del recurso geotérmico. También se han adelantado las solicitudes para la revisión del componente de ventanilla de los procesos de DUPIS y Geotérmia.</t>
  </si>
  <si>
    <t>Se realizo la aprobación del Plan Institucional de Archivos - PINAR por medio de Acta de Reunión el 31-01-2023 por el Comité institucional de Gestión y Desempeño.</t>
  </si>
  <si>
    <t>Se realiza avance de las actividades programas conforme a los proyectos definidos para la presente vigencia, a contiinuación se describe de la siguiente manera:
Evidencia: Elaboración del Subprograma de Capacitación y Formación Versión 1</t>
  </si>
  <si>
    <t>Respecto a las integraciones se han identificado mejoras en las interoperabilidades existentes con la plataforma de Avánzame que será tomada en una fase dos junto con la obligatoria actualización que es necesario realizar de la interoperabilidad con la plataforma SIPOST. También se identificó la aplicación SARA de talento humano que servirá para la confirmación de los expedientes de historias laborales en el sistema Argo durante la vigencia 2024. De la misma manera se ha realizado la estructuración inicial de los componentes correspondientes en Anexo Técnico que acompañará las solicitudes de cotización.</t>
  </si>
  <si>
    <t>En la última gestión realizada para la integración del sistema NEON con ARGO se ha venido 
avanzando en la definición de los componentes de interoperabilidad que ha permiten crear 
radicados, anexos y expedientes de manera automatizada.
En otros avances también se han adelantado gestiones para determinar el panorama de 
integración con el sistema SARA y AVANZAME.</t>
  </si>
  <si>
    <t>El deudor entró en Proceso de Recuperación Empresarial lo cual tiene como consecuencia que suspende pagos y acciones por tres (3) meses</t>
  </si>
  <si>
    <t>Se avoco conocimiento del expediente 401-01-323, mediante Auto 401-01-161</t>
  </si>
  <si>
    <t>Se elaboro Memorando 3-2023-008443 del 5 de abril de 2023 y se envió el cronograma a las dependencias  del Ministerio, con el fin de realizar la socialización de las Tablas de Retención Documental.</t>
  </si>
  <si>
    <t xml:space="preserve">Se socializo tablas de retención documental a  13 dependencias del Ministerio dejando como evidencia registros de asistencias. </t>
  </si>
  <si>
    <t xml:space="preserve">Se han adelantado las sesiones de seguimiento mensuales ordinarias y extraordinarias de acuerdo a las necesidades de la oficina.  </t>
  </si>
  <si>
    <t xml:space="preserve">Se dará inicio en el mes de junio. </t>
  </si>
  <si>
    <t xml:space="preserve">se iniciaran las capacitaciones en el mes de junio. </t>
  </si>
  <si>
    <t xml:space="preserve">re realizó el informe del primer trimestre del año 2023, relacionado con el buzón de integridad. </t>
  </si>
  <si>
    <t xml:space="preserve">Se han publicado en estos meses piezas en pagina web, correo institucional y redes sociales, para la difusión del buzón.   </t>
  </si>
  <si>
    <t xml:space="preserve">Espacio con la dirección de Hidrocarburos para trabajar una infografia, piezas o video sobre precios de la gasolina. 
Como resultado de este espacio se tiene autorización de la dirección de Hidrocarburos, para comenzar a diseñar el ejercicio de comunicación en página web del MME. </t>
  </si>
  <si>
    <t xml:space="preserve">Se preparó la reunión con la Dirección de Hidrocarburos (Juan Sebastian Beltrán), a quien se le socializó la estrategia de Lenguaje Claro y laboratorio de simplicidad y la propuesta de trabajarlo con Precios de la Gasolina, realizada en mayo 2. Estamos en espera de confirmar agenda para realizar el laboratorio por parte de Hidrocarburos </t>
  </si>
  <si>
    <t>Se realiza una encuesta de medición de la satisfacción masiva de las 4 que se tienen programadas  para el año.</t>
  </si>
  <si>
    <t>Se envía encuesta de medición del mes de marzo el día 20 de abril.  La medición se realiza una vez se cumplan el segundo trimestre del año.</t>
  </si>
  <si>
    <t>Durante el primer trimestre se ha elaborado en una primera versión para comentarios y ajustes la actualización de la guía del supervisor, la cual se encuentra en revisión para posterior codificación y socialización, la cual se hará en el segundo trimestre del año</t>
  </si>
  <si>
    <t xml:space="preserve">Durante los meses en mención se ha estado trabajando en la elaboración del decálogo del supervisor, se ha elaborado nueva versión del formato informe de actividades para los contratistas, a fin de mejorar el seguimiento desde la supervisión. Así mismo se han realizado las gestiones correspondientes con la subdirección de talento humano para incluir la capacitación a supervisores en el plan de capacitación, quedando incluido en el tercer trimestre del año. </t>
  </si>
  <si>
    <t>Durante el primer trimestre de este año se han realizado 18 espacios ciudadanos involucrando a la ciudadanía en temas estratégicos como equidad energética, hoja de ruta de la transición energética justa, minería empresarial y de subsistencia, fuentes de energía no renovable y reglamentos técnicos del sector de hidrocarburos.</t>
  </si>
  <si>
    <t>Durante el mes de abril, se realizaron 11 espacios ciudadanos relacionados con temas tales como ley minera, proyectos de impacto para el sector minero - energético. Para el mes de mayo se tiene planeado iniciar nuevos espacios relacionados con los mecanismos de participación ciudadana</t>
  </si>
  <si>
    <t>Este plan se viene desarrollando conforme a los cortes establecidos en el cronograma. Las acciones se encuentran descritas en el soporte correspondiente a evidencias, señalando cada una de las actividades de los componentes 3,4,5 y 6. https://minenergiacol-my.sharepoint.com/:f:/r/personal/cpcorredor_minenergia_gov_co/Documents/PLAN%20DE%20ACCION%202023/Estrategias%20de%20fortalecimiento%20para%20la%20interacci%C3%B3n%20con%20los%20ciudadanos/Plan%20Anticorrupci%C3%B3n%20y%20de%20Atenci%C3%B3n%20al%20Ciudadano?csf=1&amp;web=1&amp;e=cAXV5j</t>
  </si>
  <si>
    <t>Durante el primer trimestre de 2023   la Oficina Asesora Jurídica apoyó a las dependecias del MME que lo solicitaron, en la revisión de setenta y un (71) proyectos normativos, regulatorios y legislativos del sector minero energético</t>
  </si>
  <si>
    <t>El 14 y  21 de marzo de realiza reunión con el equipo de trabajo para la planeación y creación de cronograma de eventos ciudadanos. Respecto a los Focus Group se definieron las temáticas.
Se estableció la contratación de un experto en Focus Group y Mecanismos Innovadores de Participación Ciudadana, el cual se encuentra en etapa precontractual</t>
  </si>
  <si>
    <t xml:space="preserve">Se está tramitando el contrato de prestación de servicios del profesional que se requiere para trabajar en esta actividad, ya se cuenta con estudios previos, sin embargo, hasta no tener aprobación del PAE, no se puede hacer la solicitud de CDP y la certificación de personal a Talento Humano para la contratación correspondiente. </t>
  </si>
  <si>
    <t xml:space="preserve">Se elaboró el Plan de Abastecimiento Estratégico - PAE 2023, por valor total de $5.054.500.000.oo, cuyo valor total corresponde a presupuesto de funcionamiento. </t>
  </si>
  <si>
    <t>El primer informe de seguimiento del Plan de Abastecimiento Estratégico - PAE 2023, se tiene programado para el mes de junio de 2023. No obstante lo anterior, de acuerdo con cifras de presupuesto, durante el primer trimestre de 2023, se ha comprometido $2.969 millones y obligado $861 millones.</t>
  </si>
  <si>
    <t>El primer informe de seguimiento del Plan de Abastecimiento Estratégico - PAE 2023, se tiene programado para el mes de junio de 2023. No obstante lo anterior, de acuerdo con cifras de presupuesto, con fecha de corte 30.abr.2023, se ha comprometido $3.209 millones y obligado $1.217 millones.</t>
  </si>
  <si>
    <t>Se realizaron mes a mes los reportes de saldos consolidados por cuentas contables correspondientes a cada cierre y se adelantaron las correspondientes conciliaciones mensuales con el grupo de contabilidad. En el mes de junio se realizará una conciliación semestral con el grupo de Gestión Contable y Financiera.</t>
  </si>
  <si>
    <t>En el primer trimestre de 2023, no se ha tramitado resoluciones de baja. Se tiene programadas en el último cuatrimestre de 2023 (septiembre - diciembre 2023).</t>
  </si>
  <si>
    <t>Se esta gestionando resolución de baja de un vehículo Nissan Tiida de propiedad del Ministerio de Minas y Energía. Se tramitó certificación de baja del activo con fecha 28.abr.2023.</t>
  </si>
  <si>
    <t>Para el mes de abril, el 86% de las legalizaciones tramitadas se dio en un tiempo de 5 días hábiles.</t>
  </si>
  <si>
    <t>Para el mes de abril se reportaron 72 comisiones pendientes por legalizar, de las cuales el 55% superan la fecha límite de legalización.</t>
  </si>
  <si>
    <t>Su inicio se encuentra programado para el mes de septiembre de 2023</t>
  </si>
  <si>
    <t>Su inicio se encuentra programado para el mes de junio de 2023</t>
  </si>
  <si>
    <t>Se encuentra programado su inicio para el mes de mayo de 2023</t>
  </si>
  <si>
    <t>1. Inicialmente, durante el mes de enero se realizó el Cronograma a desarrollar para la elaboración de la Matriz para el seguimiento en los plazos y pagos de los Impuestos Municipales, planteando de forma mensual las actividades y el porcentaje de avance que se tendrá.
2. En el mes de febrero se establecieron los objetivos de forma general y especifica, los cuales enmarcaran el plan de trabajo requerido para desarrollar el producto. 
3. Durante el mes de marzo, se generaron espacios en los cuales se desarrollaron reuniones con el fin de establecer el plan de trabajo, las herramientas y la información necesaria para estructurar la matriz de seguimiento.</t>
  </si>
  <si>
    <t>En el mes de abril de 2023, se llevó a cabo la actividad “Ejecución de Tareas”, lo anterior con el fin de dar cumplimiento al cronograma previsto para dicho mes. En esta actividad se realizaron tareas como: identificación de los municipios en los que los contratistas y proveedores ejecutan las actividades; se reconocieron las diferentes normativas y disposiciones establecidas por los municipios en materia tributaria en cuanto a temas como: tarifas, base gravable, concertación de plazos, medios de pago, adjuntos para la presentación de declaraciones de retención de ICA y demás impuestos municipales.</t>
  </si>
  <si>
    <t>Para el mes de Enero, Febero y Marzo de 2023, se envió correo electrónico el primer dia habil de feberero, de marzo y abril a todas las dependencias del MME, con el Informe de Ejecución y Seguimiento PAE e Informe SPI Oblig. con Usos Presupuestales con corte al 31-03-2023 y el Informe informe de Ejecución Presupuestal de Regalías 2023-2024, , Así mismo se preparó mediante Presentación de Power BI dicho informe de Ejecución con el corte antes mencionado, para ser expuesto en las diferentes reuniones que se programaron a partir del día 17 de abril de 2022 con cada una de las dependencias del MME, en donde se les dio a conocer la ejecución de sus recursos. Ver Link Presentación del BI: https://app.powerbi.com/view?r=eyJrIjoiYWZiNzExYTQtYWQ3Yy00MDZkLWFlNzAtMmMzZmEwMTJjZGJiIiwidCI6ImQ4MjYzNmJlLTZkZDItNGU2NC1hMjg0LTdhMzQwMmYyNGUyNyJ9&amp;pageName=ReportSection367355fb70ca2c91b00e</t>
  </si>
  <si>
    <t>En el mes de Abril de 2023, se elaboro el Informe de Ejecución y Seguimiento PAE e Informe SPI Oblig. con Usos Presupuestales con corte al 30-04-2023 y el Informe informe de Ejecución Presupuestal de Regalías 2023-2024 con corte al 30-04-2023, , se preparó mediante Presentación de Power BI, para ser expuesto en las diferentes reuniones que se programaron a partir del día 11 de mayo de 2023 con cada una de las dependencias del MME, en donde se les dio a conocer la ejecución de sus recursos. Ver Link Presentación del BI: https://app.powerbi.com/view?r=eyJrIjoiYWZiNzExYTQtYWQ3Yy00MDZkLWFlNzAtMmMzZmEwMTJjZGJiIiwidCI6ImQ4MjYzNmJlLTZkZDItNGU2NC1hMjg0LTdhMzQwMmYyNGUyNyJ9&amp;pageName=ReportSection367355fb70ca2c91b00e
Se trabaja con MEGASOFT en el informe de ejecucion que incluye el Plan de Adquisiciones y las fechas de los contratos Item 20 en las mejoras de Presupuesto 2023. Se realizaron los ajustes acordados al reporte y se instaló en el ambiente de producción el dia 3 de Mayo se esta revisan</t>
  </si>
  <si>
    <t xml:space="preserve">Para marzo de 2023 se viene trabjando con MEGASOFT en la creacion del reporte inicial para establecer los tiempos de generacion de CDPS, identificando varios ajustes antes que fueron requeridos, incluyendo nuevos campos para posteriormente automatizar las cargas masivas de solicitudes de CDPs, que optimizarán los tiempos. Adicionalmentese solicito ajustar en el reporte la suma correcta de los tiempos cuando hay dias festivos, se espera en el proximo mes contar con este reporte ajustado, para establecer los tiempos promedio de creacion de CDPS y realizar un comparativo mes a mes, para implementar la carga masiva de CDPs, y diagnosticar los desarrollos adicionales que deben realizarse. </t>
  </si>
  <si>
    <t>Para Abril de 2023 MEGASOFT envio del ambiente de pruebas al ambiente de desarrollo el reporte de tiempos de solicitudes de CDPS Item 17, corrigiendo los errorres que se tenian en el mes anterior. Se espera consolidar en los proximos meses un reporte global de los tiempos de CDPS mes a mes de 2022 y 2023 en base a los nuevos reportes que se estan generando en NEON para proximamente presentar los resultados de la medicion de tiempos y posteriormente poder hacer un anàlisis de los resultados, presentar conclusiones, proporcionar recomendaciones para mejorar el proceso basadas en los resultados del reporte y hacer un seguimiento constante para cumplir los tiempos en las metas esperadas.</t>
  </si>
  <si>
    <t>1. Inicialmente, durante el mes de febrero se realizó el Cronograma a desarrollar para la elaboración de la Matriz para la verificación del pago de la Nómina y sus deducciones, planteando de forma mensual las actividades y el porcentaje de avance que se tendrá.
2. Durante el mes de marzo, se generaron espacios en los cuales se desarrollaron reuniones tanto de forma presencial como virtual con el equipo de profesionales encargado de la revisión y verificación de la Nómina y sus deducciones, con el fin de consolidar las necesidades que serán resueltas con la elaboración de la matriz.</t>
  </si>
  <si>
    <t>Durante el mes de abril, se consultó, proyectó y creó una matriz de información consolidada con un total de 145 ítems, la cual relaciona la información correspondiente a Seguridad Social y Parafiscales, así como las deducciones de ahorro y crédito. Además, se incluyen los rubros de nómina con sus respectivas posiciones del catálogo SIIF.</t>
  </si>
  <si>
    <t>Dentro de las actividades realizadas en este trimestre esta: Se desarrollo la reunión de programación para agendar el taller de formación que se realizará en el segundo trimestre, dirigido al grupo de secretarias, se verificaron las fechas y se programó el despliegue de la información para día de la familia en el segundo trimestre del año, para las actividades de actividad física se verificó el cronograma con la caja de compensación y la ARL se generaron las piezas y se realizó la divulgación de la información y para el programa de promoción casa propia se realizó la primera toma de compensar donde se incluyó una primera feria de vivienda presentando los proyectos a los servidores y colaboradores para que puedan tener acceso a los servicios de los subsidios.</t>
  </si>
  <si>
    <t xml:space="preserve">Durante el mes de abril se adelantaron las siguientes actividades; mediante correo institucional se divulga fechas para disfrutar Dia de la Familia correspondiente al 1er semestre de 2023, para disfrutarse en el mes de mayo.
Se adelanto reconocimiento a servidores que desempeñan roles secretariales en el MME según manual de funciones. Estas actividades correspondieron a Jornada de capacitación en fortalecimiento de competencias secretariales, y jornada recreativa en Lagosol.    </t>
  </si>
  <si>
    <t xml:space="preserve">durante el primer trimestre se desarrollaron las siguientes capacitaciones; dos jornadas de inducción para los funcionarios que ingresaron a la entidad, conferencia Riesgo y entendimiento de las amenazas del lavado de activos financiación del terrorismo y corrupción en el sector minero energético. dirigida a funcionarios y colaboradores </t>
  </si>
  <si>
    <t>Durante el mes de abril se realizaron las siguientes actividades de capacitación; 1 funcionario inicio el 18 de abril curso "Hidrógeno (H2): Ciencia, tecnología y formulación de proyectos - aplicaciones prácticas" -  28 funcionarios iniciaron el 17 de abril curso ""Derecho de Energías Renovables"</t>
  </si>
  <si>
    <t>Las actividades realizadas para el 1er trimestre corresponden a: autoevaluación del SG-SST conforme a los estándares mínimos correspondientes al periodo 2022, diseño y definición del plan anual de trabajo, verificación al SGSSS, seguimiento a COPASST y Comité de Convivencia Laboral, procesos de inducción, pausas activas, investigaciones de AT.</t>
  </si>
  <si>
    <t xml:space="preserve">En el mes de abril se adelantan actividades tales como
Investigación de AT. 
Reunión Brigada de Emergencias (reconocimiento de brigadistas y grupos de brigada)
Apertura Plan de Trabajo ARL Positiva. 
Inicio Auditoria SGSST (por parte del corredor de seguros), con el propósito de adelantar Diagnostico sobre el estado actual del SGSST
Mesa de Trabajo con la Secretaria Distrital de Salud para el curso de 1er respondiente. </t>
  </si>
  <si>
    <t>Para este primer trimestre no corresponde registro de avances</t>
  </si>
  <si>
    <t xml:space="preserve">Durante el primer trimestre el Plan de Estratégico cuenta con un avance del 12%, se van venido desarrollando las actividades programadas de cada uno de los Planes que lo conforman. </t>
  </si>
  <si>
    <t>Durante el mes de abril se desarrollaron las actividades que se tenía programadas.</t>
  </si>
  <si>
    <t>Durante el primer trimestre de 2023 (Enero a Marzo), se incluyeron 476 novedades recibidas por bancos, cooperativas, funcionarios, situaciones administrativas, horas extras etc.; sin ninguna inconsistencia o novedad. las evidencias se encuentra en la siguiente ruta: Z:\Administración del Talento Humano\1. Manejo_Planta_ de_ Personal\2. Liquidación_de_ Salarios,Prestaciones_y_Pago_a_Terceros\RELACION DESCUENTOS A TERCEROS\Control Novedades terceros 2023 1.</t>
  </si>
  <si>
    <t xml:space="preserve">Proyectos del sector Minero Energético aprobados con recursos del Incentivo a la Producción Exploración y Formalización. </t>
  </si>
  <si>
    <t>Al cierre del primer trimestre se realizó el acompañamiento a las entidades territoriales en la estructuración de sus proyectos de inversión del sector minero energético. Se prevé que en el mes de abril sesionará el OCAD Paz, instancia en la que se aprobarán los proyectos que se encuentran en un estado de avance alto en su formulación.</t>
  </si>
  <si>
    <t>Para el mes de abril se aprobaron en total 22 proyectos del sector minero energético financiados con recursos de incentivo a la producción, así mismo se mantiene el acompañamiento a las entidades territoriales en la estructuración de sus proyectos de inversión del sector minero energético.</t>
  </si>
  <si>
    <t xml:space="preserve">DRP Fase III
Para la realización de los simulacros proyectados para el DRP se requiere la instalación y funcionamiento de los canales dedicados en el Data Center alterno ubicado en
Soacha. 
Se trabaja en la contratación de los mismos cuyo objeto es la instalación integrados de internet, acceso, rendimiento, desempeño, tráfico seguro y gestión de seguridad, a través de canales dedicados.
Se trabaja en el proceso de contratación de los servicios de alquiler del espacio en Soacha bajo un acuerdo interadministrativo con el IPSE para Aunar esfuerzos técnicos, administrativos y económicos que faciliten la implementación de la solución de recuperación de 
desastres y centro de datos alterno (DRP/DCA) del MME.
</t>
  </si>
  <si>
    <t>DRP Fase III
Se continúa con el proceso de contratación de los servicios de alquiler del espacio en Soacha bajo un acuerdo interadministrativo con el IPSE para Aunar esfuerzos técnicos, administrativos y económicos que faciliten la implementación de la solución de recuperación de desastres y centro de datos alterno (DRP/DCA) del MME.
Durante el primer trimestre del año se realizó la contratación de los mismos cuyo objeto es la instalación integrados de internet, acceso, rendimiento, desempeño, tráfico seguro y gestión de seguridad, a través de canales dedicados.
Esta programada una prueba de replicación completa de DRP, ya que no se ha terminado de realizar la conmutación de la regla por medio de los canales que se están configurando e instalando en el Data Center.</t>
  </si>
  <si>
    <t>Uso y Apropiación MSPI.
Se han diseñado 4 piezas y contenido informativo para dibulgar vía correo electrónico.
Se trabaja en el diseño del landing page para intranet para la publicación de los conceptos relevantes en seguridad y privacidad de la información.
Se ha publicado contenidos en  las pantallas de los pasillos del Ministerio con información  relevante en seguridad.</t>
  </si>
  <si>
    <t>Uso y Apropiación MSPI.
Se han diseñado 8 piezas y contenido informativo para dibulgar vía correo electrónico, de los cuales se han enviado 4 boletines.
Se diseñó el landing page para intranet para la publicación de los conceptos relevantes en seguridad y privacidad de la información.
Se ha publicado contenidos en  las pantallas de los pasillos del Ministerio con información  relevante en seguridad.
Se actualizó la imagen de la cartilla de MPSI.
Se aprobaron 3 videos de divulgación, los cuales se encuentran en etapa de producción.</t>
  </si>
  <si>
    <t>El Plan de Seguridad y Privacidad de la Información Decreto 612. 
Por parte del grupo TICs, Se proyecta la política seguridad y privacidad de la información, la cual se encuentra en Secretaría General para revisión, ajustes y posterior firma del Secretaría General.</t>
  </si>
  <si>
    <t>El Plan de Seguridad y Privacidad de la Información Decreto 612. 
Por parte del grupo TICs, Se proyecta la política seguridad y privacidad de la información, la cual fue revisada por Secretaría General y se solicitan ajustes en la misma. El grupo TIC trabaja en las modificaciones.</t>
  </si>
  <si>
    <t>El Plan Estratégico de las Tecnologías de la Información y Comunicaciones (PETI) 2020-2023.
Se trabaja en el seguimiento del primer trimestre del año y diagnóstico del estado de los procesos, actividades y hoja de ruta del PETI actual del MME. Ejecutándose un 71% de las iniciativas y un 29% por cumplirse.</t>
  </si>
  <si>
    <t xml:space="preserve">El Plan Estratégico de las Tecnologías de la Información y Comunicaciones (PETI) 2020-2023.
Se realiza la publicación del informe de seguimiento del PETI del primer trimestre del año, en la página Web del Ministerio.En este informe se puede apreciar el avance actual de ejecución de las iniciativas planteadas, estado del Proyecto de inversión que apalanca la hoja de ruta 2020 -2023, y logros y metas del PETI.
</t>
  </si>
  <si>
    <t xml:space="preserve">De acuerdo a la consultoría realizada para la formulación del Modelo de Seguridad y Privacidad de la información MSPI, se genera el Tratamiento de Riesgos de Seguridad de la Información, del cual se obtiene una hoja de ruta con las actividades efectivas a implementarse para mitigar las vulnerabilidades que se puedan presentar. </t>
  </si>
  <si>
    <t>De acuerdo a la consultoría realizada para la formulación del Modelo de Seguridad y Privacidad de la información MSPI, se genera el Tratamiento de Riesgos de Seguridad de la Información, del cual se obtiene una hoja de ruta con las actividades efectivas a implementarse para mitigar las vulnerabilidades que se puedan presentar. 
En los primeros meses del año, se modifica, ajusta y proyecta la hoja de ruta para el 2023, realizando un análisis de responsables encargados de ejecutar las acciones necesarias en cada temática.</t>
  </si>
  <si>
    <t>TABLEROS SOLUCIONES BI
Uso y apropiación Microsoft 365: Actualización mensual de las fuentes de información, meses de enero y febrero</t>
  </si>
  <si>
    <t>TABLEROS ESTRATÉGICOS / SOLUCIONES BI
Uso y apropiación Microsoft 365: Actualización mensual de las fuentes de información. Mes de marzo.
Informe Territorial: Se encuentra en actualización en conjunto con la Unidad de Resultados, de los orígenes de datos,  teniendo en cuenta nuevas necesidades y cambios solicitados.
-Tablero comunidades energéticas: Se brindó apoyo en la implementación del tablero de comunidades energéticas de la unidad de resultados.</t>
  </si>
  <si>
    <t>Geovisor IDE-ME: 
https://geovisor.minenergia.gov.co/visor-ide-me/ 
Se hace la publicación de las capas editadas referentes a Amenaza por Incendios (24 capas) y Amenaza por Inundaciones (22 capas) de la Oficina de Asuntos Ambientales y Sociales en el Geovisor IDE-ME.</t>
  </si>
  <si>
    <t>1. Geovisor IDE-ME: https://geovisor.minenergia.gov.co/visor-ide-me/ 
Publicación de las capas editadas referentes a Amenaza por Incendios (24 capas) y Amenaza por Inundaciones (22 capas) de la Oficina de Asuntos Ambientales y Sociales.
2. Geoserver Minenergía: Se editan los geoservicios referentes a Amenaza por Incendios y Amenaza por Inundaciones OAS, para publicación, referente la edición en la tabla de atributos de las capas geográficas y en la escala máxima de visualización (1:100.000).
3. Difusión y socialización de las herramientas de gestión de datos geoespaciales: Se realizó entrega, exposición y aclaración de los archivos generados durante el proceso realizado para la conversión de coordenadas en formato xlsx y/o docs. a archivos CSV para posterior generación de archivos shapefile mediante el software QGIS y su correspondiente proyección a Origen Nacional para el Grupo de Fondos de Inversión de la Dirección de Energía Eléctrica.</t>
  </si>
  <si>
    <t>Se han generado espacios de trabajo para la revisión de los artículos a reglamentar</t>
  </si>
  <si>
    <t>En el presente periodo se tiene una reunión con APC, para trabajar en la hoja de ruta del estatuto de Fondo minero.</t>
  </si>
  <si>
    <t>Se han venido apoyando las actividades de planeación y estructuración de proyectos que faciliten ajustes normativos e instrumentos técnicos en torno a la minería de subsistencia, de igual manera se socializa con la comunidad y se levantan insumos para el artículo del código de minas.</t>
  </si>
  <si>
    <t>Está en construcción para desarrollar en el mes de mayo</t>
  </si>
  <si>
    <t>Construcción y sondeo de mercado para la suscripción de convenios interadministrativos.</t>
  </si>
  <si>
    <t>En construcción estratégica para el cumplimiento total .</t>
  </si>
  <si>
    <t>Este Informe se encuentra programado en el PAII en el cuarto trimestre de 2023</t>
  </si>
  <si>
    <t>Se realizo mesa de análisis y valoración de riesgos del Grupo de Ejecución Estratégica del Sector Extractivo Evidencias registradas en la carpeta: Oficina_Control_Interno\\172.17.0.150\c0)(Z:)</t>
  </si>
  <si>
    <t>Se realizo documento de Seguimiento al PAII ( SEGUIMIENTO-2023-03)  Con corte a Diciembre de 2022 y se publicó en el siguiente enlace: https://www.minenergia.gov.co/es/ministerio/gesti%C3%B3n/control-interno/auditor%C3%ADa-independiente/</t>
  </si>
  <si>
    <t>Está en construcción y socialización.</t>
  </si>
  <si>
    <t>Se realizaron tres (3) mesas de Asesoría y prevención a la Dirección de Energía,  Grupo de Gestión Contractual y Grupo Ejecución Estratégica del Sector Extractivo  Evidencias registradas en la carpeta: Oficina_Control_Interno\\172.17.0.150\c0)(Z:)</t>
  </si>
  <si>
    <t>No se programó en el mes de Marzo en el PAII . Se tiene programado para el mes de ABRIL Y SEPTIEMBRE DE 2023</t>
  </si>
  <si>
    <t>Estas mesas de seguimiento se encuentran programadas en el PAII para el tercer trimestre de 2023</t>
  </si>
  <si>
    <t xml:space="preserve">PROGRAMA FORMULADO "Mediante correo electrónico del 15 de Marzo de 2023, se presentaron las consideraciones relevantes de la formulación al programa  de Auditoría Independiente- PAII 2023. La propuesta se encuentra ubicada en la carpeta Oficina_Control_Interno\\172.17.0.150\c0)(Z:) carpeta programa auditoría interna 2022" </t>
  </si>
  <si>
    <t>A la fecha se cuenta con 170 procesos que fueron acompañados en la vigencia entre enero y abril de 2023</t>
  </si>
  <si>
    <t>se han apoyado asociaciones por medio de reuniones virtuales y presenciales</t>
  </si>
  <si>
    <t>Desarrollo de espacios de trabajo con comunidades mineras y entidades para la construcción de un plan de formalización en la subregión del bajo cauca.</t>
  </si>
  <si>
    <t>A la fecha se cuenta con 6 espacios de articulación realizados en la vigencia del año 2023, los cuales se encuentran distribuidos de la siguiente manera:</t>
  </si>
  <si>
    <t xml:space="preserve">Se cuenta con una propuesta de la agenda la cual se trabajo con ANM. En gestión formalización de agenda. </t>
  </si>
  <si>
    <t>Se cuenta con contrato con la empresa Megasoft, con quienes se adelantan las reuniones de seguimiento a fin de validar el cumplimiento de los requisitos contratados, para lograr que todo el proceso en los trámites inherentes al grupo de gestión contractual se gestione a través de la plataforma neón</t>
  </si>
  <si>
    <t>Se tiene programado para finales del mes de mayo una socialización a todos los supervisores y apoyo a la supervisión con el fin de dar a conocer la importancia de la labor de la supervisión en un contrato, donde entre otros aspectos, se incluya la necesidad de liquidar el contrato.</t>
  </si>
  <si>
    <t xml:space="preserve">Con corte al mes de abril, se ha avanzado en el diseño y actualización de la base de datos, la cual se mantiene en permanente construcción a fin de hacer seguimiento y requerir a las áreas para que logren la liquidación antes del vencimiento de los términos </t>
  </si>
  <si>
    <t>Durante el primer trimestre se atendieron 24 solicitudes documentales en donde se revisó que los documentos cumplieran los lineamos documentales del Sistema de Gestión de las siguientes dependencias: Administración del Sistema Integrado de Gestión, Direccionamiento Estratégico y Control Institucional, Energía Eléctrica, Gestión Financiera, Contratación, Hidrocarburos y Gestión del Talento Humano. Toda la trazabilidad se encuentra en el Listado Maestro de Documentos</t>
  </si>
  <si>
    <t>Se realizó capacitación en la herramienta SIGAME, módulo auditoria ciclo de evaluación de auditores y auditados</t>
  </si>
  <si>
    <t>Se viene adelantando una plan para la toma de conciencia del MIPG y de la implementación de los sistemas integrados, dirigida a los colaboradores de la entidad</t>
  </si>
  <si>
    <t>Se tiene un plan de acción para la Implementación del Sistema de Gestión Ambiental en el Ministerio</t>
  </si>
  <si>
    <t>Se viene adelantando la revisión y actualización de las caracterizaciones de los procesos para Sistema de Gestión de Calidad con un nuevo diseño de procesos implementado</t>
  </si>
  <si>
    <t xml:space="preserve">Se hará un plan para los procesos internos priorizados con metodologías de mejoramiento </t>
  </si>
  <si>
    <t>Se viene trabajando en la Estrategia de implementación efectiva del Modelo Integrado de Planeación y Gestión Institucional</t>
  </si>
  <si>
    <t>Se realizó la formulación del Plan Anticorrupción y de Atención al Ciudadano vigencia 2023
https://www.minenergia.gov.co/documents/9901/3.2_Plan_Anticorrupci%C3%B3n_y_de_Atenci%C3%B3n_al_Ciudadano_2023_I4uVkQL.xlsx</t>
  </si>
  <si>
    <t>Aún no se tiene programa de auditoría 2023</t>
  </si>
  <si>
    <t>Se viene trabajando en la formulación de los planes de mejora derivados del ciclo de auditorias internas 2022</t>
  </si>
  <si>
    <t>2 solicitudes de asistencia técnica a la Embajada Britanica en Colombia(1ra solicitud sobre energía eólica costa afuera y contratación de expertos para el equipo de transición energética justa / 2da solicitud sobre mecanismo de secondment para apoyar la hoja de ruta de transición energética junta)
1 solicitud de asistencia técnica a la Agencia Danesa de Energía
1 solicitud de asistencia técnica a la Embajada de la UE en Colombia
1 solicitud de asistencia técnica al gobierno de EEUU en el marco del Dialogo de Alto Nivel Colombia Estados Unidos
1 solicitud de asistencia técnica para Open Society a través del Institute for Innovation and Public Purpose.
2 solicitudes de recursos financieros a la convocatoria KIAT para la implementación de dos proyectos del IPSE. </t>
  </si>
  <si>
    <t>- Se llevó a cabo el taller con el equipo de transición energética y el Banco Mundial para determinación de prioridades en materia de comunidades energéticas
- Se incluyeron las prioridades de cooperación internacional en la cumbre viceministerial con Canadá
- Consultoría para la reindustrialización del sector minero colombiano para minerales estratégicos y estructuración de distritos mineros especiales para la diversificación productiva.
- Propuesta de proyecto de cooperación triangular con El Salvador, Honduras, y Alemania en hidrógeno verde y geotermia con GIZ.
- TDRs de consultoría con BID para apoyar la iniciativa de ciudades energéticas.
- TDRs del BID para apoyar la hoja de ruta de transición energética.
- TDRs del BID para apoyar la transición en la Amazonía.
- TDRs de consultoría con BID sobre potencial de Colombia en CCUS.
- TDRs de proyecto en h2 (buscar) a ser financiados por AFD</t>
  </si>
  <si>
    <t xml:space="preserve">REUNIÓN PROYECTO INTERCONEXIÓN COLOMBIA - PANAMÁ. PERSPECTIVAS EN TORNO A LA INNOVACIÓN SOSTENIBLE EN MINERÍA Y ENERGIA RENOVABLE | COLOMBIA Y SUECIA, TALLERES COMUNITARIOS SOBRE ENERGÍA: VISIÓN GENERAL DE LAS POLÍTICAS DE LOS EE.UU., CON UN ANÁLISIS EN PROFUNDIDAD DE LAS POLÍTICAS DE CALIFORNIA, ESTUDIOS DE CASOS RURALES E INDÍGENAS Y HERRAMIENTAS DEL NREL, IV Foro Colombia Unión Europea, REUNIÓN MME - BID JAPÓN (MARZO 23, 2023), Berlín Energy Transition Dialogue, Asamblea General IRENA, Taller de expertos de alto nivel de la IEA, Taller de expertos de alto nivel de la IEA
</t>
  </si>
  <si>
    <t>Johanna Sarmiento en Just Transition Platform Conference.
- Angela Sarmiento en evento de cierre del proyecto “Apoyo al despliegue de redes inteligentes en Colombia”.
- Viceministro de energía en reunión con delegación del ministro de asuntos exteriores de India.
- Johanna Castellanos en entrevista para estudio sobre Transición Energética Justa del Wuppertal Insitute
- Acompañamiento de ministra Vélez en visita presidencial a España.
Se hicieron los insumos para la participación de la ministra en la apertura del Foro de la OCDE sobre cadenas de suministro responsables de minerales, el Side event de los retos de la minería en la Amazonía y la reunión bilateral con la Agencia Internacional de Energía</t>
  </si>
  <si>
    <t>En proceso de Planeacion para la formulación del documento Proyecto de CCUS</t>
  </si>
  <si>
    <t xml:space="preserve">Sujeto al inicio con el convenio del FENOGE. </t>
  </si>
  <si>
    <t>Se cuenta con el borrador de la formulación de acciones en gestión aprobación Jefe  OAAS</t>
  </si>
  <si>
    <t xml:space="preserve">En gestión frente a la planificación de la implementación de apropiación social </t>
  </si>
  <si>
    <t>En búsqueda de patrocinador para el desarrollo de la publicación. En gestión cronograma borrador</t>
  </si>
  <si>
    <t xml:space="preserve">Se encuentran empresas definidas para la formulación y se cuenta con el acompañamiento de la UNAL </t>
  </si>
  <si>
    <t xml:space="preserve">Se ha avanzado en la identificación de los temas asociados a GRD, en espera de lineamiento para la incorporación de los planes de trabajo territorializados </t>
  </si>
  <si>
    <t xml:space="preserve">Se ha avanzado en la identificacion de los temas asociados a GRD, en espera de lineamiento para la incorporacion de los planes de trabajo territorializados </t>
  </si>
  <si>
    <t>Se realizo la revisión final del documento de lineamientos técnicos a la espera de agenda de Minvivienda para la discusión de los ajustes solicitados. Debido a que las entidades se encuentran atendiendo las actividades de preparación derivadas de la activación del Volcán del Nevado del Ruiz, se postergan actividades asociadas a reuniones técnicas con otras entidades</t>
  </si>
  <si>
    <t>Se formula ficha de caracterización territorial. En gestion definicion territorial para los planes de trabajo territorializados</t>
  </si>
  <si>
    <t xml:space="preserve">en fase de planeación para el desarrollo de los espacios interministeriales. </t>
  </si>
  <si>
    <t xml:space="preserve">Se desarrollan enlaces para el registro de las conflictividades hasta Marzo donde se reportan 16 conflictividades con los tres subsectores. En gestion planeacion de equipo territorial </t>
  </si>
  <si>
    <t xml:space="preserve">
Realizar propuesta de plan para Buenas Prácticas de Minería por regiones mineras, dirigida a los titulares de pequeña y mediana minería, con el fin de mejorar la tecnificación e industrialización del sector.</t>
  </si>
  <si>
    <t>DME-014-2023</t>
  </si>
  <si>
    <t>Porcentaje de avance de la propuesta de Plan de Buenas Prácticas Mineras</t>
  </si>
  <si>
    <t># de propuesta de plan de buenas prácticas mineras elaborado</t>
  </si>
  <si>
    <t>Producto</t>
  </si>
  <si>
    <t>Propuesta de Plan de Buenas Prácticas Mineras.</t>
  </si>
  <si>
    <t xml:space="preserve">No se ha avanzado, debido a que a la fecha no se cuenta con el profesional - contratista que trabajará en el tema. </t>
  </si>
  <si>
    <t>Contar con un programa de economía circular para aplicarlo en el sector minero mediante la estructuración de proyectos pilotos que se implementarán en pequeña y mediana minería.</t>
  </si>
  <si>
    <t>DME-015-2023</t>
  </si>
  <si>
    <t># Programa de Selección de proyectos mineros donde se implementarán los proyectos piloto.</t>
  </si>
  <si>
    <t># Pilotos</t>
  </si>
  <si>
    <t>Programa de economía circular para la pequeña y mediana minería.</t>
  </si>
  <si>
    <t>No se ha avanzado, debido a que a la fecha no se cuenta con el profesional - contratista que trabajará en el tema.</t>
  </si>
  <si>
    <t>Redefinir propuesta de criterios para la selección de nuevos proyectos PINES, acorde con los minerales estratégicos que aporten a la Transición Energética Justa.</t>
  </si>
  <si>
    <t>DME-016-2023</t>
  </si>
  <si>
    <t>Propuesta de redefinición de criterios para la selección de nuevos proyectos PINES.</t>
  </si>
  <si>
    <t># criterios</t>
  </si>
  <si>
    <t>Propuesta de redefinición para la selección de nuevos proyectos PINES.</t>
  </si>
  <si>
    <t>En el mes de febrero se estructuró la primera propuesta borrador, la cual fue socializada con Presidencia de la República el 27/02/2023. En ajustes a comentarios realizados por la Presidencia.</t>
  </si>
  <si>
    <t>Ampliar la bolsa de proyectos conforme a la implementación de nuevos minerales estratégicos para la transición energética, la vida y la seguridad alimentaria.</t>
  </si>
  <si>
    <t>DME-017-2023</t>
  </si>
  <si>
    <t>% de avance en la ampliación de la bolsa de proyectos mineros.</t>
  </si>
  <si>
    <t># documentos</t>
  </si>
  <si>
    <t xml:space="preserve">Documento de Proyectos Estratégicos identificados </t>
  </si>
  <si>
    <t>Proponer una estrategia para la diversificación productiva de economías altamente dependientes de la minería.</t>
  </si>
  <si>
    <t>DME-018-2023</t>
  </si>
  <si>
    <t>% de avance de propuesta de la estrategia para la diversificación.</t>
  </si>
  <si>
    <t>#Documentos</t>
  </si>
  <si>
    <t>Propuesta de Estrategia para la diversificación productiva.</t>
  </si>
  <si>
    <t>Lograr la integración minero-energética regional contando con un Plan Estratégico del Corredor de vida del Cesár y La Guajira.</t>
  </si>
  <si>
    <t>DME-019-2023</t>
  </si>
  <si>
    <t>Elaborar Plan estratégico del Corredor de Vida del Cesár y La Guajira.</t>
  </si>
  <si>
    <t>Documentos</t>
  </si>
  <si>
    <t>Elaboración del Plan Estratégico del Corredor de Vida del Cesár y La Guajira.</t>
  </si>
  <si>
    <t>Diseñar las hojas de ruta para la actividad minera en los territorios priorizados.</t>
  </si>
  <si>
    <t>DME-020-2023</t>
  </si>
  <si>
    <t>Hoja de ruta para la actividad minera en los territorios priorizados.</t>
  </si>
  <si>
    <t>#Hojas de rutas</t>
  </si>
  <si>
    <t>Hojas de ruta para la actividad minera en los territorios priorizados.</t>
  </si>
  <si>
    <t>Fomentar mecanismos que incentiven la formalización y trazabilidad de las operaciones del sector financiero, propiciando seguridad humana y justicia social.</t>
  </si>
  <si>
    <t>DME-021-2023</t>
  </si>
  <si>
    <t>Piloto de mecanismo de negociación para obtener formalización y trazabilidad de las operaciones mineras.</t>
  </si>
  <si>
    <t>Porcentaje de avance ejecutado/programado</t>
  </si>
  <si>
    <t>Piloto de mecanismo de negociación financiera.</t>
  </si>
  <si>
    <t>Gestionar el cumplimiento de las acciones de la sentencia de Ventanilla minera relacionadas con la actualización de la política minera y la articulación con la UPME.</t>
  </si>
  <si>
    <t>DME-022-2023</t>
  </si>
  <si>
    <t>Cumplimiento de acciones de la Sentencia bajo la responsabilidad de Minería Empresarial.</t>
  </si>
  <si>
    <t>#Acciones</t>
  </si>
  <si>
    <t>Cumplimiento de las acciones de la Sentencia de Ventanilla Minera.</t>
  </si>
  <si>
    <t>Resoluciones que resuelven solicitudes y recursos de reposición de aplazamiento de fecha de entrada en operación de proyectos sector eléctrico</t>
  </si>
  <si>
    <t xml:space="preserve">Durante el primer trimestre de 2023   la Oficina Asesora Jurídica resolvió cuatro (4) solicitudes de recursos de reposición de aplazamiento de fecha de entrada en operación de proyectos sector eléctrico </t>
  </si>
  <si>
    <t xml:space="preserve">Resoluciones Ejecutivas que declara de utilidad pública e interés social proyectos eléctricos y áreas  necesarias para su construcción y protección. </t>
  </si>
  <si>
    <t>Durante el primer  trimestre de 2023   la Oficina Asesora Jurídica  no resolvió  solicitudes de declaración de áreas de utilidad pública e interés social proyectos eléctricos y áreas  necesarias para su construcción y protección</t>
  </si>
  <si>
    <t>Conceptos sobre temas del sector minero-energético emitidos</t>
  </si>
  <si>
    <t xml:space="preserve">Durante el primer trimestre de 2023, la Oficina Asesora Jurídica recibió treinta y seis (36) solicitudes de conceptos jurídicos y emitió treinta y tres (33) conceptos jurídicos relacionados con temas del sector minero-energético; para un avance trimestral de 91,67% </t>
  </si>
  <si>
    <t>Implementar estrategias que reduzcan litigiosidad y generar acciones de litigio de alto impacto</t>
  </si>
  <si>
    <t>Defender los intereses de la Nación - MME las actuaciones procesales y extraprocesales, mediante la implementación y puesta en marcha de  estrategias que reduzcan litigiosidad y generen acciones de litigio de alto impacto</t>
  </si>
  <si>
    <t>OAJ-021-2023</t>
  </si>
  <si>
    <t>Actuaciones procesales y extraprocesales, mediante la implementación y puesta en marcha de  estrategias que reduzcan litigiosidad y generen acciones de litigio de alto impacto</t>
  </si>
  <si>
    <t>Cantidad de actuaciones procesales y extraprocesales realizadas</t>
  </si>
  <si>
    <t>Actuaciones procesales y extraprocesales realizadas</t>
  </si>
  <si>
    <t>Durante el primer trimestre de 2023, los apoderados del Grupo de Defensa y Constitucional la Oficina Asesora Jurídica, realizaron ciento cuarenta y cinco (145) actuaciones procesales ante los diferentes despachos judiciales, para un acumulado de ciento cuarenta y cinco (145)</t>
  </si>
  <si>
    <t>Tasa de éxito procesal</t>
  </si>
  <si>
    <t>Durante el primer trimestre de 2023, los  diferentes despachos judiciales emitieron treinta y ocho (38)  fallos, de los cuales treinta y seis (36) fueron favorables a los intereses del MME; para una tasa de éxito procesal mes de 95,97%</t>
  </si>
  <si>
    <t>Implementar el Litigio de Alto Impacto en el Ministerio de Minas y Energía</t>
  </si>
  <si>
    <t>OAJ-022-2023</t>
  </si>
  <si>
    <t>Ejecución presupuestal proyecto Implementación del Litigio de Alto Impacto en el MME</t>
  </si>
  <si>
    <t>Presupuesto proyecto Implementación del Litigio de Alto Impacto en el MME ejecutado/Presupuesto asig</t>
  </si>
  <si>
    <t>Presupuesto Ejecutado proyecto Implementación del Litigio de Alto Impacto en el MME por $1.906.526.084</t>
  </si>
  <si>
    <t>OAJ-023-2023</t>
  </si>
  <si>
    <t>Servicio de educación informal para la gestión administrativa</t>
  </si>
  <si>
    <t xml:space="preserve">Servicio de educación informal para la gestión administrativa </t>
  </si>
  <si>
    <t>Ejecución de la meta programada para noviembre de 2023</t>
  </si>
  <si>
    <t>OAJ-024-2023</t>
  </si>
  <si>
    <t>Acciones para el litigio estratégico en los diferentes procesos que tenga interés el MME elaborados</t>
  </si>
  <si>
    <t>Documentos de lineamientos técnicos elaborados</t>
  </si>
  <si>
    <t xml:space="preserve">Documentos de lineamientos técnicos </t>
  </si>
  <si>
    <t>OAJ-025-2023</t>
  </si>
  <si>
    <t>Metodologías para la implementación del litigio estratégico implementadas</t>
  </si>
  <si>
    <t>Documentos metodológicos  elaborados</t>
  </si>
  <si>
    <t xml:space="preserve">Documentos metodológicos </t>
  </si>
  <si>
    <t>Proyectar reglamentación  del cierre en operaciones mineras</t>
  </si>
  <si>
    <t>DME-024-2023</t>
  </si>
  <si>
    <t>% de avance en la elaboración del proyecto de reglamentación del cierre en operaciones mineras</t>
  </si>
  <si>
    <t># Propuesta de decreto elaborado</t>
  </si>
  <si>
    <t>Proyecto reglamentación del cierre en operaciones mineras (art. 24 Ley 1753 de 2015)</t>
  </si>
  <si>
    <t>Validar Programa de Calidad del Aire en procesos de coquización.</t>
  </si>
  <si>
    <t>Validación del  Programa de Calidad del Aire en procesos de coquización</t>
  </si>
  <si>
    <t>Fortalecer la articulación  y gestión con ANM, SGC y UPME para la consolidación de la información del sector minero (Identificación Hoja de ruta)​.</t>
  </si>
  <si>
    <t>Hoja de ruta para el fortalecimiento de la articulación y gestión de la información del sector minero</t>
  </si>
  <si>
    <t># Hoja de Ruta</t>
  </si>
  <si>
    <t>Hoja de Ruta para fortalecer  la articulación y gestión de la Información del Sector Minero</t>
  </si>
  <si>
    <t>Revisión de lineamientos de Fiscalización minera y conocimiento de Cartografía geológica del subsuelo colombiano (incluyendo el Plan Nacional Geocientífico) conforme al Plan Nacional de Desarrollo.</t>
  </si>
  <si>
    <t>Porcentaje de avance de las revisiones</t>
  </si>
  <si>
    <t># Documento</t>
  </si>
  <si>
    <t xml:space="preserve">Revisiones de Lineamientos de Fiscalización Minera Conocimiento y Cartografía Geológica del Subsuelo Colombiano </t>
  </si>
  <si>
    <t xml:space="preserve">Impulsar  la gerencia estratégica de planificación territorial y prospectiva -“La Guajira 20/30- Un territorio digno para todos y todas”- como un espacio de trabajo interministerial para la toma de decisiones sobre los programas, obras, proyectos y actividades de alto impacto social, territorial, cultural, ambiental y poblacional en el marco de la transición energética justa. </t>
  </si>
  <si>
    <t>OAAS-034-2023</t>
  </si>
  <si>
    <t xml:space="preserve">Numero de hoja de ruta </t>
  </si>
  <si>
    <t>Durante los siguientes meses se estará retomando el proceso de elaboración del acto administrativo con la revisión del documento por el director,  el equipo técnico, los profesionales legales de la Dirección de Hidrocarburos y la Oficina Asesora Jurídica.</t>
  </si>
  <si>
    <t>Durante el mes de abril, se avanzó en la reactivación de los Comités Multipartícipes Locales, para iniciar el proceso que lleve a la elaboración y aprobación de los informes territoriales. </t>
  </si>
  <si>
    <t>El grupo de Gestión Administrativa elaboró el Plan de Gestión Ambiental - PGA 2023. El plan incluye un total de 15 actividades distribuidas durante la vigencia 2023</t>
  </si>
  <si>
    <t xml:space="preserve">Se realizó la sesión y la constancia de la misma.  </t>
  </si>
  <si>
    <t xml:space="preserve">esta actividad inicia en el mes de junio. </t>
  </si>
  <si>
    <t>el indicador se inicia en el mes de junio</t>
  </si>
  <si>
    <t>Este informe se presenta de manera trimestral.</t>
  </si>
  <si>
    <t xml:space="preserve">El indicador aun no debe iniciar. </t>
  </si>
  <si>
    <t>El grupo continua trabajando en las actividades de los componentes 3,4,5, y 6 teniendo en cuenta los cortes establecidos para el cumplimiento de las metas. Se realizó la primera entrega correspondiente al primer trimestre junto con evidencias del siguiente enlace https://minenergiacol-my.sharepoint.com/:f:/r/personal/cpcorredor_minenergia_gov_co/Documents/PLAN%20ANTICORRUPCI%C3%93N%20Y%20SERVICIO%20AL%20CIUDADANO/PAAC%202023%20-%20I%20CORTE%20ABRIL?csf=1&amp;web=1&amp;e=pHOx3G</t>
  </si>
  <si>
    <t>Durante el mes de abril de 2023   la Oficina Asesora Jurídica apoyó a las dependencias del MME que lo solicitaron, en la revisión de veintitrés (23) proyectos normativos, regulatorios y legislativos del sector minero energético</t>
  </si>
  <si>
    <t>No corresponde seguimiento para este mes</t>
  </si>
  <si>
    <t>Durante el mes de abril, se incluyeron todas las novedades que llegaron para este mes, además de los descuentos por incapacidad, se verificaron la bonificación por servicios y las resoluciones de liquidación definitiva por retiro y otras novedades del mes de Abril 2023. De las veinticinco (25) entidades solo se recibieron de 13 y se tramitaron oportunamente.</t>
  </si>
  <si>
    <t>El Ministerio de Minas y Energía, a través de la Dirección de Formalización Minera, se encuentra coordinando los esfuerzos interinstitucionales para la formulación del Plan de Acción Nacional sobre Mercurio en la Minería Artesanal y de Pequeña Escala de Oro en Colombia, Conforme al Artículo 7, Anexo C y directrices de la Convención de Minamata, donde se convocó a 13 ministerios y 10 instituciones para la estructuración y concertación de dicho plan, que busca fortalecer la articulación interinstitucional, fortalecer las políticas públicas, promover la formalización, junto con la generación , uso y apropiación social del conocimiento relacionado con la mineria artesanal y de pequeña escala. FINALIDAD: "Colombia para el 2035 protege la vida, la salud y el ambiente de los efectos del mercurio y sus compuestos en las zonas de influencia de la minería artesanal y de pequeña escala de oro, mediante la acción interinstitucional estratégica a nivel local, regional y nacional". OBJETIVO: "Colomb</t>
  </si>
  <si>
    <t xml:space="preserve">Se socializa propuesta de agenda con ANM </t>
  </si>
  <si>
    <t xml:space="preserve">Durante el mes de abril se atendieron 3 requerimientos de oficialización de documentos de las dependencias Contratación y Gestión de Recursos Físicos 
</t>
  </si>
  <si>
    <t>Reporte similar al mes anterior</t>
  </si>
  <si>
    <t>Se desarrolló un adelanto en el plan de comunicación del Sistema de Gestión y MIPG, el cual, se iniciará en el mes de junio</t>
  </si>
  <si>
    <t>Se viene trabajando en el plan de trabajo para la Implementación del Sistema de Gestión Ambiental en el Ministerio</t>
  </si>
  <si>
    <t>Se continua adelantando la revisión y actualización de las caracterizaciones de los procesos para Sistema de Gestión de Calidad con un nuevo diseño de procesos implementado</t>
  </si>
  <si>
    <t>El Modelo Integrado de Planeación y Gestión – MIPG, es un referente para implementar todo el ciclo de la gestión pública de la entidad y mediante Decreto 1499 de 2017 es de obligatorio cumplimiento para las entidades del orden nacional y territorial, este modelo cuenta con una herramienta en línea para capturar, monitorear y evaluar los avances sectoriales e institucionales, denominada Formulario Único de Reporte y Avances de Gestión - FURAG.
Este formulario debe ser diligenciado una vez al año con la información de la vigencia anterior, por tanto, ya que su dependencia es líder de la política de MIPG: " Planeación Institucional " adjuntamos las preguntas que fueron diligenciadas el año pasado para que avancen en su diligenciamiento con la información de la gestión de 2022.</t>
  </si>
  <si>
    <t>Se realizó la formulación del Plan Anticorrupción y de Atención al Ciudadano vigencia 2023, adicionalmente se realizó el primer seguimiento cuatrimestral del PAAC</t>
  </si>
  <si>
    <t>Se viene trabajando en la formulación de los planes de mejora derivados del ciclo de auditorias internas 2022, se llevan formulados 6 de los 8 hallazgos encontrados</t>
  </si>
  <si>
    <t xml:space="preserve">Se esta gestionando en acompañamiento del vice de Energia, el cronograma para definir tareas y tiempos a desarrollar en la elaboración del decreto CCUS. Por otro lado se viene gestionando el contrato del profesional que liderará el componente de Gobernanza y se encuentra en revisión del abogado de Gestión contractual. </t>
  </si>
  <si>
    <t>En Fase de Planeación</t>
  </si>
  <si>
    <t>Se cuenta con el borrador de la formulacion de acciones en gestion aprobacion Jefe  OAAS</t>
  </si>
  <si>
    <t xml:space="preserve">Las acciones se encuentran agrupadas se definieron 4 lineas estrategicas y en gestion definicion cronograma </t>
  </si>
  <si>
    <t xml:space="preserve">Se consigue apoyo de cooperacion internacional por medio de GGGI para el desarrollo de la publicacion y asi definir el cronograma </t>
  </si>
  <si>
    <t>Se viene trabajando en la conformación de NDA's (acuerdos de confidencialidad) para iniciar el proceso formal de solicitud de información. Con 5 empresas de la alianza carbono neutral, más un plan estratégico para XM (6 PIGCCe)</t>
  </si>
  <si>
    <t>Se definio tabla de contenido para los diagnosticos territoriales, se han consultados informacion secundaria y se inicia proceso de analisis de información</t>
  </si>
  <si>
    <t xml:space="preserve">Se cuenta con versión preliminar de la ficha. Por validar Jefe OAAS y Coordinador Ambiental </t>
  </si>
  <si>
    <t>las entidades se encuentran atendiendo las actividades de preparacion derivadas de la activacion del Volcan del Nevado del Ruiz, se postergan actividades asociadas a reuniones tecnicas con otras entidades</t>
  </si>
  <si>
    <t xml:space="preserve">Se cuenta con una propuesta de plan de trabajo territorializado teniendo como marco la ERT. Esto debe ser socializado desde el componente del Observatorio y con  los componentes de Mineria e Hidrcocarburos </t>
  </si>
  <si>
    <t>Fase de Planificacion</t>
  </si>
  <si>
    <t xml:space="preserve"> Desde HC se tiene propuesta para mejorar no solo el registro sino el seguimiento de las conflictividades del sector mineroenergetico. Adicional a esto desde el componente del Observatorio se tiene una propuesta para reunir las mejores practicas en cuanto al registro y seguimiento a la gestión de la conflictividad (Herramientas Geoespacial )</t>
  </si>
  <si>
    <t>En proceso de contratación del personal profesional.</t>
  </si>
  <si>
    <t>Se realizó reunión conjunta con la DFM y MinAmbiente (Abril 12) para la elaboración de la Hoja de ruta del plan de trabajo de la implementación de la economía circular en minería. 
La hoja de ruta quedó elaborada para ser revisada y confirmar las actividades y seguimiento en la próxima reunión programada (8 de mayo)</t>
  </si>
  <si>
    <t>El 20 de abril se realizó sesión de comité Tecnico de PINES  en Presidencia. En dicha reunión determinó que por cambio de Viceministro de Minas era necesario socializar propuesta borrador con la persona entrante.</t>
  </si>
  <si>
    <t>El documento se encuentra en fase inicial de recopilación de información y diagnóstico como insumos para su elaboración.</t>
  </si>
  <si>
    <t>Se avanza en la elaboración del documento en una primera propuesta borrador.</t>
  </si>
  <si>
    <t>En proceso de contratación del personal que avanzará en la construcción de la estrategia.</t>
  </si>
  <si>
    <t>Se avanza en los procesos administrativos previos para la articulación de las actividades de los profesionales contratados. Inducción en actividades que se venian adelantando desde el Ministerio.</t>
  </si>
  <si>
    <t>Teniendo en cuenta los resultados del dialogo social realizado el año anterior, se construyó internamente en el Minenergía documento denominado "Corredor de Vida del Cesar", Proyecto de Referencia del Programa “Colombia más allá del Carbón” en el marco de la Transición Energética Justa, el cual contiene una primera propuesta de acciones a implementar para el Corredor. El documento en mención (adjunto) ha sido utilizado como base para la elaboración del plan de acción. Este se encuentra en construcción en conjunto con el Minambiente, al ser esta entidad corresponsable del proyecto de referencia.</t>
  </si>
  <si>
    <t>Se realizó el 17 de abril reunión presencial con Minambiente, donde se estableció la metodología para definir la hoja de ruta a mediano y largo plazo del corredor de vida del Cesár. Esta consiste en establecer acciones alrededor de 5 temáticas: Ambiente, Transición energética justa, Desarrollo agropecuario, Transición laboral y Apoyo social, donde las entidades Minambiente, Minenergía, Minagricultura, Mintrabajo y DPS respectivamente son sus responsables. El 24 de abril se presentó la propuesta de acciones por parte de Mintrabajo y en próximas sesiones se esperan presentar las demás entidades, entre ellas las de Minenergía, entidad que cuenta con una versión preliminar.</t>
  </si>
  <si>
    <t>En proceso de contratacion de los profesionales de apoyo (Enlaces regionales) para la construccion de la hojas de ruta.</t>
  </si>
  <si>
    <t xml:space="preserve">Se avanza en los procesos administrativos previos para la articulación de las actividades de los profesionales contratados. Se avanza en la  lectura de la documentación pertinente con el fin de obtener conocimientos concretos frente a las categorías, procedimientos, legislación, rutas, actores, instituciones y contexto para priorizar los territorios. </t>
  </si>
  <si>
    <t>En proceso de contratacion de profesional de apoyo, para proceso de contratacion del piloto con BMC, se cuenta con borrador de EP para la consultoria.</t>
  </si>
  <si>
    <t>Se avanza en los procesos administrativos previos para la articulación de las actividades con el profesional contratado. Inducción en actividades que se venian adelantando desde el Ministerio.</t>
  </si>
  <si>
    <t xml:space="preserve">Respecto de la política minera: la DME trabajó en la actualización de la política minera adoptada mediante Res. 40391 de 2016, este documento contó con una versión final en el mes de enero de 2023; sin embargo, dada la necesidad de acoger de manera integral la inclusión de los temas solicitados en la sentencia de Ventanilla Minera, las nuevas polítcas del gobierno nacional desarrolladas en las bases del PND 2022-2026, en reunión llevada  a cabo en Presidencia de la República el día 03 febrero de 2022 se acordó en conjunto con la institucionalidad ambiental formular una  nueva política minera. Sobre esta nueva directriz desde la OAJ se estableció un cronograma de trabajo en el cual la DME ha acompañado en el liderazgo de su desarrollo. Al 31 de marzo de 2023 se ha avanzado en las siguientes actividades: 1. Tres jornadas de trabajo intersectorial (MME, MADS, ANM, ANLA, UPME) con apoyo del DNP, realizadas los días 17 de febrero de 2023, 06 y 17 de marzo de 2023. </t>
  </si>
  <si>
    <t>Se continua validando las acciones correspondientes al desarrollo de la actualización la política minera.</t>
  </si>
  <si>
    <t xml:space="preserve">Durante el mes de abril de 20233   la Oficina Asesora Jurídica resolvió una (1) solicitud de recursos de reposición de aplazamiento de fecha de entrada en operación de proyectos sector eléctrico </t>
  </si>
  <si>
    <t>Durante el mes de abril de 2023   la Oficina Asesora Jurídica  resolvió una (1) solicitud de declaración de áreas de utilidad pública e interés social proyectos eléctricos y áreas  necesarias para su construcción y protección</t>
  </si>
  <si>
    <t xml:space="preserve">Durante el mes de abril de 2023, la Oficina Asesora Jurídica recibió catorce (14) solicitudes de conceptos jurídicos y emitió trece (13) conceptos jurídicos relacionados con temas del sector minero-energético; para un avance mensual de 93% </t>
  </si>
  <si>
    <t>Durante el mes de abril de 2023, los apoderados del Grupo de Defensa y Constitucional la Oficina Asesora Jurídica, realizaron sesenta y seis (66) actuaciones procesales ante los diferentes despachos judiciales, para un acumulado de doscientas once (211) actuaciones procesales</t>
  </si>
  <si>
    <t>Durante el mes de abril de 2023, los  diferentes despachos judiciales emitieron treinta y ocho (38)  fallos, de los cuales treinta y siete (37) fueron favorables a los intereses del MME; para una tasa de éxito procesal mes de 97,37%</t>
  </si>
  <si>
    <t xml:space="preserve">Ejecución de la meta programada para noviembre de 2023
</t>
  </si>
  <si>
    <t>En el trimestre la misión del Banco Mundial realizó dos visitas al país: enero (23 al 27) y marzo (21 marzo al 4 de abril). En esta última se trabajó con los equipos técnicos de los sectores de minas y ambiente: MME, ANM, UPME, MADS, ANLA. Al final el Banco quedó en preparar un documento/propuesta de Plan de Cierre Minero Ambiental Único, para lo cual se requieren cambios en la ley, trabajo articulado MME-ANM-MADS-ANLA, por cuanto estos últimos preparan modificaciones al Dto. Único de Ambiente y la modificación de la resolución de términos de referencia en el EIA para minería. Por la parte minera, se prepara la modificación de la Ley 685/2001. El próximo encuentro está previsto para mayo de 2023. La reglamentación depende de las decisiones que se tomen respecto de una norma conjunta minero ambiental o unos términos de referencia en el PTO para cierre de minas.</t>
  </si>
  <si>
    <t>Continuación  de la reunión del Banco Mundial con funcionarios de la ANM, para revisar el detalle de cómo es el sector minero colombiano, a fin de tomar los elementos correspondientes para el cierre.</t>
  </si>
  <si>
    <t>DME-028-2023</t>
  </si>
  <si>
    <t>Se está realizando la revisión del documento final entregado por la consultoría en el año 2022, para realizar la hoja de ruta de trabajo para la validación y socialización del programa de calidad del aire en procesos de coquización.</t>
  </si>
  <si>
    <t>Se proyecta hoja de ruta para el desarrollo de actividades contempladas en CONPES 3943 de 2018 en articulación con el Programa para la implementación de buenas prácticas en la industria del coque en el país y su respectiva socialización.</t>
  </si>
  <si>
    <t>DME-029-2023</t>
  </si>
  <si>
    <t>En proceso</t>
  </si>
  <si>
    <t>DME-025-2023</t>
  </si>
  <si>
    <t>Se realizó revisión y analisis de lineamientos para el conocimiento y cartografía geológica del subsuelo colombiano y los de fiscalización minera, con base en lo propuesto en el Plan Nacional de Desarrollo "Colombia potencia mundial de la vida" y están pendientes reuniones de trabajo con SGC  y ANM.</t>
  </si>
  <si>
    <t xml:space="preserve">Revisados los actuales lineamientos de fiscalización minera, las lineas del PND "Colombia Potencial Mundial de la Vida", la actualización de la Política Minera 2023 (en construcción) y algunos modelos de fiscalización minera internacionales, se realizó un primer borrador de una propuesta de ajuste al modelo de fiscalización en Colombia.
Borrador en: https://minenergiacol.sharepoint.com/:w:/r/sites/DME/Documentos%20compartidos/1.%20LINEAMIENTOS%20Y%20POLITICAS/FISCALIZACI%C3%93N/PROPUESTA%20DE%20AJUSTE/BORRADOR%20DE%20PROPUESTA%20DE%20AJUSTE%20AL%20MODELO%20DE%20FISCALIZACION%20MINERA%202023%20V2.docx?d=wdfc8b0bb3cdd4efbbced9a45b68d1bf0&amp;csf=1&amp;web=1&amp;e=W0BG76 </t>
  </si>
  <si>
    <t>Reunión 26 de mayo: sistemática proyectos FNCER en donde se hizo seguimiento a la meta. Se discuten noticias de proyectos paralizados y Windpeshi. Se tiene en cuenta que la meta propuesta por el presidente y la ministra son 6000 MW, se espera coordinar con el equipo el cambio de meta y metodología. No van a entrar nuevos proyectos en operación y pruebas durante el mes</t>
  </si>
  <si>
    <t>Matriz de consolidación del estado de proyectos FNCER: avanzamos en la consolidación de la matriz, conforme las últimas directrices que se dieron por parte de la Ministra y la articulación con UPME. Por lo anterior, aún no se tiene una definitiva, por lo que no se enviaría para mayo</t>
  </si>
  <si>
    <t>En Atención comentarios MinCit, en mayo se avanzó parcialmente, donde por medio del radicado 2-2023-014381 se atienden comentarios de MinCIt.</t>
  </si>
  <si>
    <t>En cuanto a atención comentarios SIC: Mediante radicado 2-2023-011390 del 10 de mayo de 2023 se atendieron comentarios de SIC.
En cuanto a obtención concepto abogacía competencia SIC:Mediante radicado 1-2023-027755 del 30 de mayo de 2023, se obtuvo concepto de abogacía de la competencia de SIC.</t>
  </si>
  <si>
    <t>Sin avance a cierre mes de mayo</t>
  </si>
  <si>
    <t>Sin avance durante el mes de mayo</t>
  </si>
  <si>
    <t>Corresponde a que el pasado 31 de marzo, se presento ante la Comisión Asesora de Reglamentos Técnicos - CART, para que recomienden presentar el proyecto de actualización del RETSIT a concepto previo de MinCit. (estado terminado)</t>
  </si>
  <si>
    <t>Corresponde a que el pasado 31 de marzo, se presento ante la Comisión Asesora de Reglamentos Técnicos - CART, para que recomienden presentar el proyecto de actualización del RETSIT a concepto de abogacía de la competencia de la SIC. (estado terminado)</t>
  </si>
  <si>
    <t xml:space="preserve">En cuanto a Revisión OAJ planteamiento del problema:El día 23 de mayo OAJ termino de revisar el plantemiento del problema, para publicación.
En cuanto a publicación planteamiento del problema del AIN RETIQ  (sección foros 26-05-23): fue publicado el 26 de mayo de 2023 en la pagina web: https://www.minenergia.gov.co/es/servicio-al-ciudadano/foros/planteamiento-del-problema-actualizaci%C3%B3n-del-retiq-an%C3%A1lisis-de-impacto-normativo/
</t>
  </si>
  <si>
    <t>5% Definición de objetivos y 5% en identificación de alternativas de intervención: en estado terminado.
Para la metodología y evaluación de las alternativas:3% radicados consultorías (1-2023-026925 y 1-2023-003153), 2% solicitudes a empresas del sector, 1% Visita a Siemens y 5% avance documento, total avance mes de mayo corresponde al 11%</t>
  </si>
  <si>
    <t xml:space="preserve">Apropiación Vigente 2023: $3.125.229.847.358
A cierre de mayo 2023 se ejecutó (obligó) el 67,9%, equivalente a $2.122.337.277.442
</t>
  </si>
  <si>
    <t xml:space="preserve">Apropiación Vigente 2023: $200.421.696.329
A cierre del mes de mayo 2023 se ejecutó (obligó) el 30.46%, equivalente a $61.049.065.107
</t>
  </si>
  <si>
    <t xml:space="preserve">Durante el mes de mayo se atendieron las solicitudes hechas por las empresas GECELCA, DICEL, CEDENAR y PEESA, relacionadas con la habilitación del periodo 2023 en el aplicativo SISEG y solicitudes de extemporaneidad. A las empresas se les informó que actualmente se está trabajando en la corrección de las novedades que se han venido presentando con el aplicativo y que una vez los mismos se hayan corregido, se informará para que realicen el cargue de las conciliaciones. Esto se realiza con el fin de que las empresas puedan aprovechar de una mejor manera el periodo de extemporaneidad (de un mes) para cargar la información, ya una vez transcurra este periodo, las empresas no pueden solicitar un nuevo periodo para cargar información y las empresas nos van a reportar las novedades que aún están pendientes para ajustar.
Se realizaron varias reuniones entre el personal de la SAF y TICs, a quienes se les recordó las historias de usuario que se han venido priorizando desde el año pasado </t>
  </si>
  <si>
    <t>En el mes de mayo desde la Dirección de Energía Eléctrica se realizaron mesas de trabajo internas con el fin de consolidar los documentos finales que se publicaran en la convocatoria PRONE 001 del 2023, que será realizada en el mes de Junio, se adjuntan evidencias.</t>
  </si>
  <si>
    <t xml:space="preserve">Actualmente no se tiene avance en la realización del comité CAPRONE dado que esta actividad depende la realización de la convocatoria la cual se tiene proyectada realizar en el mes de Junio.
</t>
  </si>
  <si>
    <t xml:space="preserve">A 30 de mayo, se comprometieron $10.354.277.519, corresponde el 9,07% del total de la apropiación del fondo PRONE
</t>
  </si>
  <si>
    <t xml:space="preserve">Desde la Dirección de Energía se ha trabajado con las diferentes áreas involucradas en el borrador de Resolución, la memoria justificativa y los distintos anexos de la convocatoria, se adjuntan evidencias
</t>
  </si>
  <si>
    <t xml:space="preserve">A 30 de mayo, se comprometieron $1.338.108.732, corresponde el 0,92% del total de la apropiación del fondo FAER
</t>
  </si>
  <si>
    <t xml:space="preserve">A corte del 31 de mayo no se tienen usuarios conectados con recursos del FAER, los proyectos se encuentran en ejecución y aún se están realizando las certificaciones retie para poder oficializar el acta de entrega.
</t>
  </si>
  <si>
    <t xml:space="preserve">A 30 de mayo, se comprometieron $1.053.668.874, corresponde el 0,85% del total de la apropiación del fondo FAZNI
</t>
  </si>
  <si>
    <t xml:space="preserve">A corte del 30 de mayo se ha brindado servicio de energía eléctrica a 2.589 usuarios en los departamentos de Putumayo, Meta y Caquetá.
</t>
  </si>
  <si>
    <t>No se reporta avance para el mes de mayo</t>
  </si>
  <si>
    <t>Se remite el informe de consolidación de variables para Mayo 2023, con lo cual se completan 4 informes remitidos (Febrero, marzo, abril y mayo</t>
  </si>
  <si>
    <t>Se revisó con la OAJ y la Dirección de Hidrocarburos, el proyecto de resolución que deroga las Resoluciones 90032, 90033 y 90325. Se decidió unificar el reglamento interno con los requisitos de presentación de proyectos en un solo acto administrativo. Se decidio unificar el reglamento interno con los requisitos de presentación de proyectos en un solo acto administrativo el cual se esta estructurando.</t>
  </si>
  <si>
    <t>No se reporta avance para el mes de mayo de 2023.</t>
  </si>
  <si>
    <t>No se reporta avance para el mes de mayo de 2023</t>
  </si>
  <si>
    <t>Completado en el reporte del mes de marzo de 2023</t>
  </si>
  <si>
    <t>En proceso de definición de propuesta borrador del proyecto de modificación a la Res. 181495 de 2009 al interior del Grupo Upstream.</t>
  </si>
  <si>
    <t xml:space="preserve">ANH adelantando lo concerniente al proceso de consultoría  acerca de la nueva Reglamentación de Proyectos de Producción Incremental”. </t>
  </si>
  <si>
    <t>Documentación lista para inicio de estudio de mercado y vigencias futuras.</t>
  </si>
  <si>
    <t xml:space="preserve">No se genera aún el  documento de evaluación de prueba piloto por estar en proceso de liscitacion la nueva herramienta. </t>
  </si>
  <si>
    <t>Conforme se señaló en el reporte anterior, para el avance del proyecto normativo de QA/QC se requiere definir los lineamientos para la formulación de este programa. Por tanto, se evaluará la necesidad de tener un estudio externo o la revisión interna con el equipo para establecer el seguimiento del presente indicador.</t>
  </si>
  <si>
    <t>Dado que el proyecto normativo del programa de QA/QC no ha sido formulado ni expedido, no es posible avanzar en esta acción.</t>
  </si>
  <si>
    <t>Teniendo en cuenta el lineamiento estipulado en el articulo 246 en el Plan Nacional de Desarrollo, se ha venido trabajando en el proyecto decreto que establezca los lineamientos para almacenamientos estratégicos priorizando Zonas de Frontera</t>
  </si>
  <si>
    <t>La entrega del sistema SIGDI a SICOM tiene un avance del 90%</t>
  </si>
  <si>
    <t xml:space="preserve">Cronograma de pilotos aceptado y se inicia con la solicitud de información de los agentes </t>
  </si>
  <si>
    <t>Durante los siguientes meses se estará retomando el proceso de elaboración del acto administrativo con la revisión del documento por el director y el equipo técnico y legal de la Dirección de Hidrocarburos y la Oficina Asesora Juridica.</t>
  </si>
  <si>
    <t>Para el mes de mayo se aprobaron 2 proyectos de inversión en los municipios de Tibú Y Sardinata en el departamento de Norte de Santander. Así mismo, se mantiene el acompañamiento a las entidades territoriales en la estructuración de sus proyectos de inversión de los diferentes sectores.</t>
  </si>
  <si>
    <t xml:space="preserve">Para el mes de mayo se realizó el acompañamiento a las entidades territoriales en la estructuración, presentación y aprobación de sus proyectos de inversión que se traducen en nuevos usuarios de energía eléctrica. Se reportan los siguientes proyectos aprobados para un total de 1.040  nuevos usuarios de energía:  Arauca: 277 / Casanare: 63 / Cesar:  151 / La Guajira: 50 /La Guajira: 164 / Putumayo: 206 /Putumayo: 129.
</t>
  </si>
  <si>
    <t xml:space="preserve">Para el mes de mayo se realizó el acompañamiento a las entidades territoriales en la ejecución y terminación de sus proyectos de inversión que se traducen en 1.794 nuevos usuarios de energía eléctrica: Zona Bananera - Magdalena 200 / Montecristo - Bolivar 32
Uribia - La Guajira 47 / Municipios - Guaviare 595 / El Retorno - Guaviare 381 / Aracataca - Magdalena 34 / Aracataca - Magdalena 18 / Florencia - Caqueta 239 / 8 Municipios - Putumayo 228 / Puerto Wilches - Santander 20
</t>
  </si>
  <si>
    <t>Para el mes de mayo se realizó el acompañamiento a las entidades territoriales en la estructuración, presentación y aprobación de sus proyectos de inversión que se traducen 3.213 nuevos usuarios de gas: AQUITANIA  622 / AGUAZUL  428 / BECERRIL  635 / SUAITA  361 / SAN ONOFRE  758 / NATAGAIMA  409.</t>
  </si>
  <si>
    <t xml:space="preserve">Teniendo en cuenta la agenda de las entidades territoriales, durante el mes de mayo se realizó la socialización de 2 proyectos de inversión financiados con recursos de Incentivo a la Producción, Exploración y Formalización en los municipios de San Miguel - Putumayo y en Las Jaguas de Ibirico - Cesar. </t>
  </si>
  <si>
    <t>Teniendo en cuenta la agenda de las entidades territoriales, durante el mes de mayo se realizó la entrega de un (1) proyecto de inversión financiado con recursos de Incentivo a la Producción, Exploración y Formalización en el municipio de Yopal - Casanare.</t>
  </si>
  <si>
    <t>Durante el mes de mayo, se avanzó en la reactivación de los Comités Multipartícipes Locales, para iniciar el proceso que lleve a la elaboración y aprobación de los informes territoriales, en este sentido se adelantaron espacios con los departamentos de Boyacá, Cesar, Santander, Córdoba y La Guajira.</t>
  </si>
  <si>
    <t>Durante el mes de mayo se programó con el equipo de la universidad minenergia, una capacitacion de "Huella de Carbono", la cual se realizará en el mes de junio.2023.</t>
  </si>
  <si>
    <t>Llegados a este punto del proyecto, el proveedor ha presentado los avances de las automatizaciones de los procesos de declaratoria de utilidad pública (DUPIS), el proceso de Exploración de Recurso Geotérmico y del proceso disciplinario que también se ha socializado con los equipos funcionales de la entidad. Solo se han presentado los caminos felices de cada proceso faltando solo implementar los asuntos de excepciones y compensaciones de cada proceso, además de hacer la entrega respectiva en los ambientes productivos para cada ambiente.</t>
  </si>
  <si>
    <t>Se realiza avance de las actividades programas conforme a los proyectos definidos para la presente vigencia, a continuación, se describe de la siguiente manera:
Evidencia: Subprograma de Auditoría y Control Versión 1</t>
  </si>
  <si>
    <t xml:space="preserve">Durante este mes de mayo se han adelantado gestiones relacionadas con la futura interoperabilidad con SECOP II y donde se obtuvo información técnica para su primera definición.
También es de anotar que durante el mes de mayo se avanzó en la entrega de los web services al equipo de NEON - MEGASOFT con alguna dificultad con uno de los métodos de la interoperabilidad denominado "crear expediente". Esta anomalía se ha manifestado a los equipos técnicos respectivos y que será escalada respectivamente hasta su solución definitiva. </t>
  </si>
  <si>
    <t>En el mes de mayo se recaudaron $1.057.469.350</t>
  </si>
  <si>
    <t>Se aperturaron los expedientes 401-01-324, 325 y 326 mediante Autos  401-01-162, 401-01-163 y 401-01-164 respectivamente.</t>
  </si>
  <si>
    <t xml:space="preserve">Se realizo acompañamiento en la implementación de las tablas de retención documental a  26 dependencias del Ministerio dejando como evidencia registros de asistencias. </t>
  </si>
  <si>
    <t>EN EL MES DE MAYO SE REALIZÓ UNA (1) SESIÓN DE IMPULSO PROCESAL EN LA CUAL SE REVISARON TODOS LOS PROCESOS DISCIPLINARIOS EN CURSO PARA APROBACIÓN DE LA JEFE DE LA OFICINA.</t>
  </si>
  <si>
    <t>En el mes de junio no se tenia actividad programada</t>
  </si>
  <si>
    <t>En el mes de mayo no se tenia actividad programada</t>
  </si>
  <si>
    <t>Para mayo no estaba propuesta ninguna actividad.</t>
  </si>
  <si>
    <t>Se realiza Laboratorio de simplicidad el 18 de mayo de 2023 con la participación   de 13 funcionarios de diferentes dependencias del ministerio de minas (Mineria, Talento Humano, Servicio Generales, Mundo limpieza, Archivo, Relacionamiento con el ciudadano, Gestion Financiera) donde se llevó a cabo exposición de precios de la gasolina y se realizó taller de lenguaje claro. 
Se digitalizará la información recopilada y se construirá infografía a partir de la información recolectada. Se generan las memorias del Laboratorio de Simplicidad y se está trabajando en el desarrollo de la infografía</t>
  </si>
  <si>
    <t>Se envía encuesta de medición a usuarios atendidos en  el mes de abril, el día 17 de mayo. El informe de medición se realiza una vez se cumplan el segundo trimestre del año; Se envía encuesta de medición a usuarios atendidos en  el mes de mayo, el día 16 de abril. El informe de medición se realiza una vez se cumplan el segundo trimestre del año</t>
  </si>
  <si>
    <t>Se elaboró la propuesta de actualización y modificación de la Guía de supervisión e interventoría, la cual se encuentra en revisión y ajustes para su publicación y socialización en el mes de agosto</t>
  </si>
  <si>
    <t>Se elaboró la propuesta de decálogo a fin de ser presentada y remitida a los supervisores, como herramienta para ejercer de manera adecuada el rol de supervisión.</t>
  </si>
  <si>
    <t xml:space="preserve">El GRCGI ha avanzado en la gestión de los espacios ciudadanos, por lo cual durante el mes de mayo se ejecutaron 10 espacios ciudadanos enfocados a generar espacios de dialogo y participación en el marco de la planeación participativa, de carácter informativo y pedagógico. </t>
  </si>
  <si>
    <t>El grupo continua trabajando en las actividades de los componentes 3,4,5, y 6 teniendo en cuenta los tiempos establecidos como metas. Se realizó la primera entrega correspondiente al primer trimestre junto con evidencias. El proximo seguimiento al Plan Anticorrupción se realizará en Agosto de 2023</t>
  </si>
  <si>
    <t>Se está tramitando el contrato de prestación de servicios del profesional que se requiere para trabajar en esta actividad. Se estima que el contrato de inicio el 25 de junio de 2023.</t>
  </si>
  <si>
    <t>Se elaboró el Plan de Abastecimiento Estratégico - PAE 2023, por valor total de $5.054.500.000.oo, cuyo valor total corresponde a presupuesto de funcionamiento (adquisición de bienes y servicios)</t>
  </si>
  <si>
    <t>El primer informe de seguimiento del Plan de Abastecimiento Estratégico - PAE 2023, se tiene programado para el mes de junio de 2023. No obstante lo anterior, de acuerdo con cifras de presupuesto, con fecha de corte 30.may.2023, se ha comprometido $3.409 millones.</t>
  </si>
  <si>
    <t>Se han realizado las conciliaciones mensuales entre almacén e inventarios y contabilidad, de lo cual se adjunta conconciliacion del mes de mayo.</t>
  </si>
  <si>
    <t>Se tramitó la Resolución de baja No 00401 de fecha 03-05-2023 correspondiente a un vehículo del MME.</t>
  </si>
  <si>
    <t>Para el mes de mayo, el 49% de las legalizaciones tramitadas se dio en un tiempo de 5 días hábiles.</t>
  </si>
  <si>
    <t>Para el mes de mayo se reportaron 158 comisiones para tramite de legalización, de las cuales el 39% se encuentran en estado pendientes por legalizar y superan los 5 hábiles para su tramite.</t>
  </si>
  <si>
    <t>En el mes de mayo de 2023, se llevó a cabo la actividad “Concertación de la información que contiene la página web”, lo anterior con el fin de dar cumplimiento al cronograma previsto para dicho mes. En esta actividad se realizaron varias reuniones para definir la base de información y el cronograma para la presentación de las declaraciones de Retención de ICA, estampillas y demás retenciones municipales, con las variables suficientes que permitan llevar a cabo la verificación, análisis y depuración de las obligaciones tributarias del Ministerio.</t>
  </si>
  <si>
    <t>En el mes de Mayo de 2023, se elaboro el Informe de Ejecución y Seguimiento PAE e Informe SPI Oblig. con Usos Presupuestales con corte al 31-05-2023 y el Informe informe de Ejecución Presupuestal de Regalías 2023-2024 con corte al 31-05-2023, , se preparó mediante Presentación de Power BI, para ser expuesto en las diferentes reuniones que se programaron a partir del día 16 de junio de 2023 con cada una de las dependencias del MME, en donde se les da a conocer la ejecución de sus recursos. Ver Link Presentación del BI: https://app.powerbi.com/view?r=eyJrIjoiYWZiNzExYTQtYWQ3Yy00MDZkLWFlNzAtMmMzZmEwMTJjZGJiIiwidCI6ImQ4MjYzNmJlLTZkZDItNGU2NC1hMjg0LTdhMzQwMmYyNGUyNyJ9&amp;pageName=ReportSection367355fb70ca2c91b00e
Se trabajo con MEGASOFT en el informe del  item 20 se tuvo 3 reuniones, en la cuales se ajusto el reporte por que salia con varias filas en blanco y algunos errores en valores, se espera trabajar este reporte a mas detalle con un nuevo desarrollo ya que el contrato vencio el 31 de ma</t>
  </si>
  <si>
    <t>Para Mayo de 2023 se hicieron 3 reuniones con MEGASOFT del item 12 , el reporte paso a produccion y actualmente no tiene inconvenientes en generase mensualmente, en las prubas que se han hecho el reporte funciona correctamente y se muestran los tiempos de generacion de cada cdp. Se espera para el proximo mes tener una reunion y consolidar esta informacion, para poder hacer un anàlisis de los resultados, presentar conclusiones, proporcionar recomendaciones para mejorar el proceso basadas en los resultados del reporte y hacer un seguimiento constante para cumplir los tiempos en las metas esperadas.</t>
  </si>
  <si>
    <t>Durante el mes de mayo, se verificó cada una de las entidades y relación de documentos de identificación de la matriz de información consolidada, además del ajuste de la formulación básica con la inclusión del total de las posiciones de catalogo del Sistema Integrado de Información Financiera SIIF – Nación.</t>
  </si>
  <si>
    <t>Durante el mes de mayo se adelanto la logística para vacaciones recreativas, las cuales se contemplan realizar en el mes de junio.</t>
  </si>
  <si>
    <t>Durante el mes de mayo y a través de la universidad MINENERGIA 12 servidores participaron en el "CLUB CONVERSACIONAL EN Inglés". 17 servidores participaron en el curso de "FINANZAS PERSONALES 1" 16 servidores participaron en el curso de "EXCEL BÁSICO". 13 servidores participaron en el curso de "EXCEL SEMI AVANZADO". 19 servidores participaron en el curso de "FINANZAS PERSONALES 2" Y 11 servidores participar en el "CLUB DE LECTURA".</t>
  </si>
  <si>
    <t>Durante el mes de mayo se ejecutaron las siguientes actividades, Jornada de sensibilización sismo, Investigación Accidentes de Trabajo, Continuación auditoría, Pista Brigada de Emergencias, Spa Facial (Manejo de estrés),Tamizaje Cardiovascular, Jornada Donación de Sangre, Preliminares diseño encuesta actualización matriz de peligros, Preliminares diseño encuesta riesgo vial, Preliminares diseño encuesta censo, Revisión trabajadores ocupacionalmente expuestos – Grupo de Asuntos Nucleares.
Capacitación Copasst y Covila, Capacitación Grupo de trabajo sobre medicina del trabajo, Jornada miércoles de energía y bienestar,
Definición herramienta para indicadores.</t>
  </si>
  <si>
    <t>Durante el mes de mayo se ejecutaron las actividades que se tienen programadas para el mes en cada uno de los planes</t>
  </si>
  <si>
    <t>Para el mes de mayo no se presentaron aprobaciones de proyectos del sector minero energetico financiados con recursos de incentivo a la producción, sin embargo, se mantiene el acompañamiento a las entidades territoriales en la estructuración de sus proyectos de inversión del sector minero energético.</t>
  </si>
  <si>
    <t>Se finalizó la construcción de la matriz de marco lógico del PAN con la participación de diversas entidades, la cual incluye objetivos, estrategias y acciones a desarrollar. Se realizaron 4 sesiones de trabajo durante el periodo correspondiente a este seguimiento.</t>
  </si>
  <si>
    <t>A la espera de finalizar el PAN.</t>
  </si>
  <si>
    <t>1. Proyecto de reglamentación del Art. 24 publicado desde el 08 de junio para observaciones de interesados.
2. Proyecto de reglamentación del art. 8 en construcción con SG y SAF, pendiente de revisión para envío a MinHacienda.
3. Proyecto de reglamentación del art. 12 trabajado con MinAmbiente y en versión preliminar.
4. Proyecto de reglamentación del Art. 14 (controles por exceso de producción) en cabeza de Minería Empresarial.
5. Proyecto de reglamentación del Art. 15 fue enviado el día 6 de junio a Presidencia de la República para firma. El día 9 se reune con enlace de presidencia para explicar el contenido del proyecto de decreto.
6. Art 5. Se publicó la versión definitiva en la URL:  https://www.minenergia.gov.co/documents/10010/Plan-unico-legalizaci%C3%B3n-y-formalizacion-minera-2023.pdf. 
7. Proyecto de reglamentación del artículo 20 en versión para envío a la OAJ para el trámite de publicación.</t>
  </si>
  <si>
    <t>A la espera del Reglamentación del Fondo.</t>
  </si>
  <si>
    <t>A la espera de reglamentación del SNSM.</t>
  </si>
  <si>
    <t>El 25 de mayo se llevó a cabo jornada de socialización del proyecto de decreto del artículo 20 de la Ley 2250 de 2022, Sistema Nacional de Seguridad Minera, así como la construcción de la Agenda regional preliminar de seguridad minera para el departamento de Cundinamarca. Así mismo, se llevó a cabo el mismo ejercicio en Manizales el días 31 de mayo, para el departamento de Caldas.</t>
  </si>
  <si>
    <t>En proceso.</t>
  </si>
  <si>
    <t>Se realizó el evento de la Cumbre Nacional Minera entre el 27 y el 28 de mayo, contando con la participación de más de 2000 asistentes.</t>
  </si>
  <si>
    <t>Este Informe se encuentra programado en el PAII para el mes de OCTUBRE es decir en cuarto trimestre de 2023</t>
  </si>
  <si>
    <t>No se programo en el mes de MAYO  en el PAII, Mesas de Análisis y Valoración de Riesgos, se tienen programadas para el mes de Noviembre</t>
  </si>
  <si>
    <t>Se realizo documento de Seguimiento al PAII ( SEGUIMIENTO-2023-05)  Con corte a Marzo de 2023  realizado en el mes de Abril y se publico en el siguiente enlace: https://www.minenergia.gov.co/es/ministerio/gesti%C3%B3n/control-interno/auditor%C3%ADa-independiente/</t>
  </si>
  <si>
    <t>No se programo en el mes de MAYO  en el PAII, Mesas  de Asesoría y   prevención , se tienen programadas para el mes de Julio, Agosto y Octubr</t>
  </si>
  <si>
    <t>Se realizo Informe de seguimiento atención a la CGR (SEGUIMIENTO-2023-10)   su publicación se evidencia en el enlace: https://www.minenergia.gov.co/es/ministerio/gesti%C3%B3n/control-interno/</t>
  </si>
  <si>
    <t>Estas mesas de seguimiento se encuentran programadas en el PAII para el tercer trimestre OSEA EN EL MES DE SEPTIEMBRE de 2023</t>
  </si>
  <si>
    <t>Formulado el proyecto de reglamentación.</t>
  </si>
  <si>
    <t xml:space="preserve">Mediante correo electrónico del 15 de Marzo de 2023, se presentaron las consideraciones relevantes de la formulación al programa  de Auditoria Independiente- PAII 2023. La propuesta se encuentra ubicada en la carpeta Oficina_Control_Interno\\172.17.0.150\c0)(Z:) carpeta programa auditoria interna 2022. META CUMPLIDA </t>
  </si>
  <si>
    <t>Para el periodo del mes de mayo se realizó el acompañamiento a 153 procesos de formalización logrando un acumulado de 231 procesos.</t>
  </si>
  <si>
    <t>Para el periodo del mes de mayo se realizó el acompañamiento a 56 asociaciones y/o colectivos en materia de formalizacion minera.</t>
  </si>
  <si>
    <t>En el proceso de implementación de la estrategia se logro el siguiente avance:
 - ESTRATEGIA DE DIÁLOGO SOCIAL: 80%
 - APOYO EN LA CONSTRUCCIÓN E IMPLEMENTACIÓN DEL PLAN DE LA CARACTERIZACIÓN PRODUCTIVA: 21,4%
 -CARTOGRAFÍA DEL DISTRITO: 50%
- ACOMPAÑAMIENTO PROCESOS DE FORMALIZACIÓN MINERA: 35%</t>
  </si>
  <si>
    <t>En proceso de construcción.</t>
  </si>
  <si>
    <t>En proceso de publicación de estudio de mercado en plataforma SECOP por parte del GGC.</t>
  </si>
  <si>
    <t>Se puso en conocimiento de la oficina de comunicaciones y prensa de este ministerio las necesidades del área técnica para fortalecer el centro de aprendizaje minero. A la espera de pronunciamiento.</t>
  </si>
  <si>
    <t>Se han realizado siete jornadas (presenciales y virtuales), en las cuales se han capacitado 195 mineros de subsistencia de los municipios Timbiquí, Guapi (Cauca), Fonseca (La Guajira) e Ipiales (Nariño).</t>
  </si>
  <si>
    <t xml:space="preserve">En lo que respecta al piloto en Amazonía, a la fecha de este reporte se formularon estudios previos y hoja de ruta de la estrategia de la Mesa Regional Amazónica – MRA.
En lo que respecta al piloto de Santander:
1. En el Municipio de California, a la fecha se instalaron tres comisiones permanentes a saber: monitoreo integral, alternativa minera con producción limpia y diversificación. Las mismas cuentan con un cronograma concertado con la comunidad de California. 
2. Sobre Suratá, se concertó el ineludible No. 1 relacionado con la línea de páramo, de acuerdo a la propuesta de ASOMAR, con unos compromisos sociales sobre el área que se propone modificar y se realizarán mesas de trabajo entre el MME, la ANM y la asociación para llegar a acuerdos sobre las posibles figuras a implementar. </t>
  </si>
  <si>
    <t>Se han realizado 7 jornadas de trabajo en las cuales se han capacitado 82 funcionarios municipales de los departamentos de Caldas, Risaralda, Quindío, Cundinamarca, Boyacá y Chocó.</t>
  </si>
  <si>
    <t>Se han llevado a cabo reuniones de seguimiento y pruebas los ítems 8 y 12, en correcciones items 6 y 7, como consta en informe adjunto</t>
  </si>
  <si>
    <t>Se está trabajando una nueva versión del procedimiento de liquidaciones así como el formato de acta de liquidación, una vez se cuente con la versión final y sea aprobado para que haga parte del sistema de gestión de calidad, se realizará la socialización de los mismos a los supervisores</t>
  </si>
  <si>
    <t>Se ha continuado con la actualización de la matriz de liquidaciones, proponiendo mejoras a la misma para tener un control eficiente de las liquidaciones en cada uno de sus estados</t>
  </si>
  <si>
    <t>Durante el mes de mayo se atendieron el 100% de las solicitudes documentales. Para el periodo fueron oficializados 3 documento de las dependencias Gestión Internacional (1) y Contratación (2)</t>
  </si>
  <si>
    <t>Reporte similar al mes de marzo</t>
  </si>
  <si>
    <t>Se desarrolló un plan de comunicación del Sistema de Gestión y MIPG, el cual, se iniciará en el mes de junio con la capacitación de Trainn of Trainners</t>
  </si>
  <si>
    <t>Se continua adelantando la revisión y actualización de las caracterizaciones de los procesos para Sistema de Gestión con un nuevo diseño de procesos implementado. Adicionalmente se tiene una versión del mapa de procesos con los ajustes en los procesos de evaluación, estratégicos y de apoyo.</t>
  </si>
  <si>
    <t>Se viene avanzando en la consolidación de la información para el diligenciamiento del FURAG 2022 mediante la herramienta excel destinada que contiene las preguntas del aplicativo</t>
  </si>
  <si>
    <t>Mismo reporte del mes anterior: Se realizó la formulación del Plan Anticorrupción y de Atención al Ciudadano vigencia 2023, adicionalmente se realizó el primer seguimiento cuatrimestral del PAAC</t>
  </si>
  <si>
    <t>Se realizó y aprobo el programa de auditoria interna 2023, el cual, se puede consultar en la página web de la entidad:
https://www.minenergia.gov.co/documents/10239/AE-F-10_PROGRAMA_ANUAL_DE_AUDITOR%C3%8DA_INTERNA_2023_12-5-23_a30may23.pdf</t>
  </si>
  <si>
    <t>Se finalizó la formulación de los planes de mejora derivados del ciclo de auditorias internas 2022, adicionalmente se está en la formulación de las observaciones de la auditoria externa 2022</t>
  </si>
  <si>
    <t>Carta de intención para la adhesión de Colombia al Past Powering Coal Alliance, iniciativa con recursos de cooperación para la transición 
 Expresión de interés presentada ante la iniciativa Beyond Oil ans Gas- BOGA para hacer parte del fondo de cooperación 
 Términos de Referencia sobre retiro anticipado de termoeléctrica a carbón a la GIZ. 
 Términos de Referencia sobre certificado de origen de h2 en Colombia a la GIZ.</t>
  </si>
  <si>
    <t xml:space="preserve">Se llevaron a cabo los insumos para la representación de Colombia en el 25 Consejo Directo de la Agencia Internacional de Energía Renovable- IRENA, el 23 y 24 de mayo  
-Se llevaron a cabo los insumos para la presentación del In-depth Review de Colombia en el marco del proceso de adhesión de Colombia a la Agencia Internacional de Energía- IEA el 24 de mayo
-Interlocución y coordinación con PNUD, USAID, UNODC y SECO para el apoyo a la Cumbre Nacional de minería que se llevó a cabo en la Universidad Nacional el 27 y 28 de mayo. 
-Participación de Orlando Trujillo en el “Diálogo de alto nivel Unión Europea – Panamá: Financiamiento de la transición energética” el 11 de mayo.  </t>
  </si>
  <si>
    <t>No se reporta avances por parte del grupo para el mes de junio</t>
  </si>
  <si>
    <t>Teniendo en cuenta la construcción de un plan para seguimiento de proyectos, se tuvo 1 reunión sistemática para el mes de junio:
Reunión 27 de junio de 2023: revisión del plan de acción de seguimiento de la meta de entrada de energía renovable para el cuatrienio 2022-2026, acordando los proyectos de seguimiento para lograr la primera meta parcial de 2023.</t>
  </si>
  <si>
    <t>Avanzamos en la consolidación de la matriz, teniendo en cuenta la solicitud de información a gremios y promotores que se espera esté lista para el mes de julio 2023.</t>
  </si>
  <si>
    <t>se está trabajando en la investigación Documentos de política para fomentar la eficiencia energética en el sector industrial</t>
  </si>
  <si>
    <t>se está trabajando en la investigación para la construcción del documento</t>
  </si>
  <si>
    <t>Los cinco (5) proyectos de normatividad están pendientes de revisión por parte de la OAJ.</t>
  </si>
  <si>
    <t>Del punto 3: 3. 20% Atención comentarios MinCit (avance parcial 15%);
En este mes se avanzo en el punto 3, un 5% (15% acumulado) en donde se recibio respuesta de MinCit de solicitud de concepto previo mediante radicado 2-2023-016820.</t>
  </si>
  <si>
    <t xml:space="preserve">Tarea culminada en mayo.
</t>
  </si>
  <si>
    <t xml:space="preserve">Avance en punto 2: 20% Solicitud de concepto previo MinCit (avance parcial 10%): 
En este mes se avanzo en el punto 2 un 10%, donde se solicito presentar el proyecto ante la Comisión Asesora de Reglamentos Técnicos, para poder presentar el RETSIT a concepto previo de Mincit
</t>
  </si>
  <si>
    <t xml:space="preserve">Avance en punto 2: 2. 20% Solicitud de concepto abogacía de la competencia SIC (avance parcial 10%):
En este mes se avanzo en el punto 2 un 10%, donde se solicito presentar el proyecto ante la Comisión Asesora de Reglamentos Técnicos, para poder presentar el RETSIT a solicitud concepto a abogacía de la competencia ante SIC
</t>
  </si>
  <si>
    <t xml:space="preserve">sin avance este mes.
</t>
  </si>
  <si>
    <t>Avance en punto 3:3. 40%Metodología y evaluación de las alternativas (avance parcial 22%):
Durante este mes se avanzo en el punto 3, con un avance durante este mes del 11%, para un total 32% de esta actividad.
Este avance se dion en 3% que fueron los correos y radicados de solicitudes de información a Organismos Evaluadores de la Calidad y empresas interesadas, y se avanzo en un 8% del documento AIN.</t>
  </si>
  <si>
    <t xml:space="preserve">Apropiación Vigente 2023: $3.125.229.847.358
A cierre de junio 2023 se ejecutó (obligó) el 68,95%, equivalente a $2.154.774.027.057
</t>
  </si>
  <si>
    <t xml:space="preserve">Apropiación Vigente 2023: $200.421.696.329
A cierre del mes de junio 2023 se ejecutó (obligó) el 40,99%, equivalente a $82.149.750.198
</t>
  </si>
  <si>
    <t xml:space="preserve">Junio: en cuanto al aplicativo SISEG, se atendieron las solicitudes hechas por las empresas PEESA y ENEL COLOMBIA, relacionadas con solicitudes de  extemporaneidad para el cargue de la información correspondiente al primer trimestre de 2023. A las empresas se les informó que actualmente se está trabajando en la corrección de las novedades que se han venido presentando en el aplicativo y que una vez los mismos se hayan corregido, se informará (oficialmente) para que realicen el cargue de las conciliaciones.
Por otro lado, se realizó la elaboración del borrador de los estudios previos para la contratación del desarrollador que apoyará las actividades del Grupo de subsidios relacionadas con la puesta en marcha del aplicativo SISEG, contratación que se dará para el segundo semestre de 2023. Para esto, se solicitó apoyo del personal de TICs, quienes orientaron en cuanto a los requerimientos de conocimientos y experiencia del profesional que se va a contratar.
</t>
  </si>
  <si>
    <t xml:space="preserve">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Enalces:
https://www.minenergia.gov.co/es/misional/energia-electrica-2/fondos-especiales/programa-de-normalizaci%C3%B3n-de-redes-el%C3%A9ctricas-prone/
https://normativame.minenergia.gov.co/normatividad/6670/norma/ "
</t>
  </si>
  <si>
    <t xml:space="preserve">Actualmente no se tiene avance en la realización del comité CAPRONE dado que esta actividad depende de la culminación de la convocatoria en el mes de Junio.
</t>
  </si>
  <si>
    <t xml:space="preserve">A 30 de junio se comprometieron  $10.517.374.293 , que corresponde a un 9,19% de la apropiación del fondo PRONE
En el mes de mayo se realizó ajuste a las matrices del PAE; esto cambio las metas de ejecución.
La modificación global se dió conforme a lo estipulado en la circular 40009 de 2023 "por la cual se imparten lineamientos para actualización del Plan de Abastecimiento Estratégico (PAE) en contratos de prestación de servicios profesionales y de apoyo a la gestión".
Asimismo, se realizó el ajuste en los acuerdos de gestión conforme a proyección de realización de comité PRONE. 
</t>
  </si>
  <si>
    <t xml:space="preserve">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Los usuarios beneficiados con recursos del comité CAPRONE se determinarán una vez se culmine el proceso de la presentación de proyectos y se realice el comite de asignación de recursos CAPRONE.
Enalces:
https://www.minenergia.gov.co/es/misional/energia-electrica-2/fondos-especiales/programa-de-normalizaci%C3%B3n-de-redes-el%C3%A9ctricas-prone/
https://normativame.minenergia.gov.co/normatividad/6670/norma/ "
</t>
  </si>
  <si>
    <t xml:space="preserve">A 30 de junio se comprometieron  $1.690.125.500 , que corresponde a 1.17% de la apropiación total del FAER
</t>
  </si>
  <si>
    <t xml:space="preserve">A corte del 30 de junio no se tienen usuarios conectados con recursos del FAER, los proyectos se encuentran en ejecución y aún se están realizando las certificaciones retie para poder oficializar el acta de entrega.
</t>
  </si>
  <si>
    <t xml:space="preserve">A 30 de junio, se comprometieron  $1.592.013.198 , que corresponde a 1,29% del total da apropiación del FAZNI
</t>
  </si>
  <si>
    <t xml:space="preserve">A corte del 30 de junio se ha brindado servicio de energía eléctrica a 282 usuarios en el departamento de Norte de Santander.
Se presentan retrasos debido a las problemáticas de orden público y dificultades por condiciones climáticas en las zonas de impacto de los proyectos.
</t>
  </si>
  <si>
    <t>El segundo trimestre terminó el 30 de junio de 2023. Las empresas tienen hasta el 30 de julio para enviar el reporte respectivo</t>
  </si>
  <si>
    <t xml:space="preserve">Se remite el informe de consolidación de variables para Junio 2023
</t>
  </si>
  <si>
    <t>La jefe de la OARE realiza reuniones internas de forma confidencial, en la cual hace seguimiento del mismo</t>
  </si>
  <si>
    <t xml:space="preserve">se realizan sesione de acuerdo al requerimiento de la dirección técnica con el fin de realizar o modificar algún reglamento </t>
  </si>
  <si>
    <t>No se registra actividad en el periodo.</t>
  </si>
  <si>
    <t>No se registra actividad en el periodo. El informe de cumplimiento de acuerdos y tratados internacionales en materia nuclear se reporta en el tercer trimestre del año.</t>
  </si>
  <si>
    <t>nos encontramos en construcción del documento de planificación y estructuración del proceso competitivo eólico costa afuera</t>
  </si>
  <si>
    <t>En fecha 27-abr-2023 se remitió al Servicio Geológico Colombiano bajo licencia LSCD-002-M2 segunda modificación a la licencia LSCD-002. En fecha 10 de mayo de 2023, se otorgó a la Planta de Irradiación Gamma operada por el Servicio Geológico Colombiano la Licencia de Cese Temporal PI-LCT-001. En fecha 16-jun-2023 se otorgó la Licencia de Importación LI-MME-NS-001 a la instalación de calibración Nuclear Service S.A. En fechas 27 y 28 de junio de 2023, se realizó visita de inspección al Reactor Nuclear de Investigación IAN-R1 operado por el SGC.</t>
  </si>
  <si>
    <t>En 16-may luego de reunión MME-SGC, se remitió radicado 2-2023-013524 sobre pendientes del Grupo de Licenciamiento y Control. En fecha 26 de mayo: Mediante radicado 2-2023-014699 se hicieron observaciones al Plan Operativo del GLyC del SGC. Con radicado 2-2023-014706 (26may23) se consultó al SGC sobre queja de fecha 24abr2023, la cual fue respondida en fecha 02-jun. Con radicado 2-2023-014705 se respondió al SGC sobre notificación de abr-24 relacionada con fuente de Ge-68 extraviada en tránsito internacional. Con radicado 2-2023-014712 se hicieron observaciones al informe del SGC de oct-nov/2022. En 27-jun con radicado 2-2023-018967 el MME hizo observaciones al informe bimestral de dic2022-ene2023.</t>
  </si>
  <si>
    <t>El acto administrativo que incentive el uso del AutoGLP y NautiGLP se adoptará el estandar de calidad exigido para el uso vehicular.</t>
  </si>
  <si>
    <t>Se está revisando la actualización del proyecto de resolución</t>
  </si>
  <si>
    <t>Este indicador fue cumplido en el mes de marzi</t>
  </si>
  <si>
    <t xml:space="preserve">ANH adelantando lo concerniente al proceso de Consultoría “... acerca de la nueva Reglamentación de Proyectos de Producción Incremental”. </t>
  </si>
  <si>
    <t>Para el mes de Junio se realiza cambio de contratación, se realizara en dos fases (20223-2024) , al momento se encuentra en proceso de estudio de mercado.</t>
  </si>
  <si>
    <t xml:space="preserve">No se genera prueba piloto por estar en proceso de liscitacion la nueva herramienta. </t>
  </si>
  <si>
    <t>Reglamento Técnico definitivo de calidad de combustibles, biocombustibles o sus mezclas</t>
  </si>
  <si>
    <t>Conforme se expuso en los meses anteriores, este proyecto requiere definir algunas variables por medio de la formulación de la metodología de implementación del programa QA/QC, que incluye información sobre procesos y costos. Por tanto, se espera definir inicialmente dicha información.</t>
  </si>
  <si>
    <t>Reglamento técnico de calidad de combustibles de aviación expedido expedido</t>
  </si>
  <si>
    <t>De conformidad con el item 4.1.1., una vez que el proyecto normativo
del programa de QA/QC no ha sido formulado ni expedido, no es posible avanzar en esta acción."</t>
  </si>
  <si>
    <t>Se realizan reuniones semanales para revisar el enfoque y lineamientos por parte de la CREG.</t>
  </si>
  <si>
    <t>eguimos en la revisión del enfoque que se le dará al proyecto y se discuten internamente parte de los requisitos que se pueden tener en cuenta para iniciar con la regulación</t>
  </si>
  <si>
    <t xml:space="preserve">Teniendo en cuenta el lineamiento estipulado en el articulo 246 en el Plan Nacional de Desarrollo, se ha venido trabajando en el proyecto decreto que establezca los lineamientos para almacenamientos estratégicos priorizando Zonas de Frontera. Se recibieron comentarios por parte de la ciudadanía. Se encuentra a revisión de la OAJ. Se realizan reuniones internas para analizar y revisar el plan de acción para la elaboración de esta resolución teniendo en cuenta abastecimiento comercial, operativo y estratégico. </t>
  </si>
  <si>
    <t xml:space="preserve">Se adelanta proyecto por la cual se pretende reglamentar artículo 246 de la Ley 2294 de 2023. Se publica y se deja a comentarios de la ciudadanía. Revisión de comentarios . Se realizan reuniones internas para analizar y revisar el plan de acción para la elaboración de esta resolución teniendo en cuenta abastecimiento comercial, operativo y estratégico. </t>
  </si>
  <si>
    <t xml:space="preserve">Se realiza AA y se encuentra en comentarios, Se espera que este listo para el mes de agosto. </t>
  </si>
  <si>
    <t xml:space="preserve">Se inicia Piloto con la empresa Biomax, ya se encuentra en creación de usuarios y proceso de capacitación a los usuarios internos. </t>
  </si>
  <si>
    <t>Este acto administrativo requiere ser revisado por el equipo del Ministerio de Minas y Energía. El proceso de revisión se realizará durante el segundo semestre del año 2023.</t>
  </si>
  <si>
    <t>A partir del acompañamiento que se hace a las entidades territoriales en la estructuración de sus proyectos de inversión de los diferentes sectores, especialmente con recursos del incentivo, en el mes de junio se aprobaron 16 proyectos, no obstante se realizó un ajuste en los meses de abril y mayo para determinar que el acumulado de aprobaciones al cierre de junio corresponde a 52 proyectos.</t>
  </si>
  <si>
    <t>Para el mes de junio se realizó el acompañamiento a las entidades territoriales en la estructuración, presentación y aprobación de sus proyectos de inversión que se traducen en nuevos usuarios de energía eléctrica. Se reportan los siguientes proyectos aprobados para un total de 827  nuevos usuarios de energía:  
APAZ DE ARIPORO: 181 / CHIMICHAGUA: 47 / RIO DE ORO: 62 / PURISIMA: 30 / VALENCIA: 60 / BARRANCAS: 26 / BARRANCAS: 90 / PUERTO GAITAN: 331</t>
  </si>
  <si>
    <t>Para el mes de junio se realizó el acompañamiento a las entidades territoriales en la ejecución y terminación de sus proyectos de inversión que se traducen en 726 nuevos usuarios de energía eléctrica: 
Valledupar – Cesar: 388 / San Diego – Cesar: 226 / Yondó – Antioquia: 70 / Milan – Caqueta: 42 /</t>
  </si>
  <si>
    <t>Para el mes de junio se realizó el acompañamiento a las entidades territoriales en la estructuración, presentación y aprobación de sus proyectos de inversión que se traducen 3.716 nuevos usuarios de gas:
ATLÁNTICO: 924 / TUTAZA: 432 / CASANARE: 234 / LA SALINA: 36 / VILLANUEVA: 457 / MOÑITOS: 818 / SAN ANTERO: 353 / SAN ANTERO: 462
Adicionalmente, se reporta ajuste de 222 usuarios para el municipio del Calvario-Meta.</t>
  </si>
  <si>
    <t>Teniendo en cuenta la agenda de las entidades territoriales, durante el mes de junio se realizó la socialización de dos (2) proyectos de inversión financiados con recursos de Incentivo a la Producción, Exploración y Formalización en los municipios de Valle del Guamuez - Putumayo y en Villanueva - Casanare.</t>
  </si>
  <si>
    <t xml:space="preserve">Teniendo en cuenta la agenda de las entidades territoriales, durante el mes de junio se realizó la entrega de cinco (5) proyecto de inversión financiado con recursos de Incentivo a la Producción, Exploración y Formalización en los municipios de Puerto Berrio-Antioquia; Tauramena-Casanare; Mocoa-Putumayo; Baraya-Huila y Tuchín-Córdoba
</t>
  </si>
  <si>
    <t>Con la implementación del modelo a nivel territorial, uno de los esfuerzos en este periodo de tiempo se ha concentrado en la reactivación de los Comités Multipartícipes Locales – CML, durante el mes de junio se realizaron una serie de reuniones virtuales que han buscado preparar dichos espacios de diálogo para el desarrollo de actividades de sensibilización con diferentes grupos de interés.
Las reuniones virtuales desarrolladas fueron las siguientes:
-Reunión preparatoria EITI Casanare
-Reunión preparatoria EITI Huila
Así mismo, a partir de dichas reuniones se ha buscado agenda de encuentro en el territorio con el fin de promover la gestión del conocimiento y el diálogo informado sobre los datos del sector minero energético. Los otros territorios donde se han desarrollado durante el mes de junio fueron: 
-Reunión CML - EITI Santander, Bucaramanga, Santander
-Reunión CML- EITI Cesar, Valledupar, Cesar
-Reunión CML- EITI Guajira, Riohacha</t>
  </si>
  <si>
    <t>Se cumple con el seguimiento y respectiva trazabilidad a las solicitudes allegadas de carácter congresional, evidenciando que se realizaron los respectivos traslados y/o la preparación de la respectiva respuesta.</t>
  </si>
  <si>
    <t>se realiza respectivo informe de seguimiento con corte a mes de mayo en el cual se encuentra la trazabilidad realizada por el Grupo de Asuntos Legislativo.</t>
  </si>
  <si>
    <t>Se realizó la primera socialización con el equipo de sostenibilidad, donde se acordó aunar actividades con el voluntariado y con la STH.</t>
  </si>
  <si>
    <t xml:space="preserve">El Ministerio comprometido con la minimización de los impactos ambientales realizó un plan de actividades enfocadas en promover la sostenibilidad ambiental de la entidad, el cual cuenta con 4 temáticas principales, las cuales son Residuos, agua, energía y movilidad sostenible, esta subdividida en actividades por tema que se llevan a cabo durante la vigencia 2023, estas actividades a su vez complementan el sistema de gestión ambiental que se encuentra en estructuración. </t>
  </si>
  <si>
    <t>Formula: 8 tramites / 0 implementados de los priorizados
De un total de 8 tramites, se está en proceso de automatizar 2 de los 3 priorizados en el indiacador. Los 2 trámites en proceso son Declaratoria de Utilidad Pública ,y Exploración o Explotación para Registro Geotérmico</t>
  </si>
  <si>
    <t>Se realiizo el avance de las actividades conforme los proyectos definidos  para la presente vigencia, a continuación se descroben de la siguiente manera:
-  Elaboración y/o actualización de inventarios documentales de la información custodiada en el archivo central
- Expedientes fisicos y electrónicos  intervenidos
-  Capacitación y formación con las entidades adscritas (mesa sectorial)</t>
  </si>
  <si>
    <t xml:space="preserve">De un total de 20 aplicativos, se integraron 2 de los 2 priorizados en el indicador. Los 2 aplicativos integrados son NEON, y Avanzame
</t>
  </si>
  <si>
    <t xml:space="preserve">Se realizo acompañamiento en la implementación de las tablas de retención documental a  4 dependencias del Ministerio dejando como evidencia registros de asistencias. </t>
  </si>
  <si>
    <t>En el mes de junio se realizó sesión de impulso procesal para la revisión de los procesos disciplinarios en curso y aprobación por parte de la jefatura.</t>
  </si>
  <si>
    <t>En el mes de junio se publicó en la pagina institucional el informe de conductas disciplinarias recorrentes del primer semestre de 2023.</t>
  </si>
  <si>
    <t>En el mes de junio se realizó la capacitación para el fortalecimiento de los canales de denuncia con las entidades adscritas del sector y el apoyo de Transparencia por Colombia</t>
  </si>
  <si>
    <t>En el me de junio se publicó el segundo informe trimestral del buzón de transparencia en la pagina institucional https://www.minenergia.gov.co/es/servicio-al-ciudadano/transparencia-y-ética/</t>
  </si>
  <si>
    <t xml:space="preserve">En el mes de junio se publicó el informe de la estrategia de conflictos de interés en la pagina institucional https://www.minenergia.gov.co/es/servicio-al-ciudadano/transparencia-y-ética/ </t>
  </si>
  <si>
    <t>Para el mes de Junio no se realizan Laboratorios de Simplicidad</t>
  </si>
  <si>
    <t xml:space="preserve">Se envía encuesta de medición a usuarios atendidos en el mes de Mayo, el día 16 de Junio. El informe correspondiente al 1mer Semestre de 2023 será publicado a finales del mes de Julio . </t>
  </si>
  <si>
    <t xml:space="preserve">Se culminó la propuesta de actualización de la guía de supervisión, documento que se encuentra en revisión de la alta dirección para su aprobación y socialización en el tercer trimestre del año </t>
  </si>
  <si>
    <t xml:space="preserve">Se culminó la propuesta de actualización de la guía de supervisión así como la propuesta del decálogo del supervisor, documentos que se encuentran en revisión de la alta dirección para su aprobación y socialización en el tercer trimestre del año </t>
  </si>
  <si>
    <t>Durante el mes de abril, se realizaron 11 espacios ciudadanos relacionados con temas tales como ley minera, proyectos de impacto para el sector minero - energético. Para el mes de mayo se tiene planeado iniciar nuevos espacios relacionados con los mecanismos de participación ciudadana, se cumple la meta con el  34% restante dando un  total de 50%</t>
  </si>
  <si>
    <t>El grupo continua trabajando en las actividades de los componentes 3,4,5, y 6 teniendo en cuenta los tiempos establecidos como metas. El próximo seguimiento al Plan Anticorrupción se realizará en Agosto de 2023</t>
  </si>
  <si>
    <t>Durante el mes de mayo de 2023   la Oficina Asesora Jurídica apoyó a las dependencias del MME que lo solicitaron, en la revisión de veintidós (22) proyectos normativos, regulatorios y legislativos del sector minero energético</t>
  </si>
  <si>
    <t>Durante el mes de junio de 2023   la Oficina Asesora Jurídica apoyó a las dependecias del MME que lo solicitaron, en la revisión de seis (6) proyectos normativos, regulatorios y legislativos del sector minero energético</t>
  </si>
  <si>
    <t>Se está tramitando el contrato de prestación de servicios del profesional que se requiere para trabajar en esta actividad. Se estima que el contrato de inicio el 25 de julio de 2023.</t>
  </si>
  <si>
    <t>De acuerdo con el Resumen de Ejecución con corte a Junio de 2023, se tiene un total comprometido de $3.842 millones que corresponde a un 76.01% y un total ejecutado de $1.965 millones que corresponde a un 38.88%</t>
  </si>
  <si>
    <t>Se han realizado las conciliaciones mensuales entre almacén e inventarios y contabilidad, de lo cual se adjunta conciliación del mes de junio.2023</t>
  </si>
  <si>
    <t>Se esta gestionando resolución de baja de un lote de licencias de software obsoletas de propiedad del Ministerio de Minas y Energía.</t>
  </si>
  <si>
    <t>Para el mes de junio, el 75% de las legalizaciones tramitadas se dio en un tiempo de 5 días hábiles. Cabe aclarar Tener en cuenta que para obligar legalizaciones, dependemos de disponibilidad de PAC de acuerdo a la asignación de Ministerio de hacienda y crédito publico.</t>
  </si>
  <si>
    <t>Para el mes de junio se reportaron 307 comisiones para tramite de legalización, de las cuales el 18% se encuentran en estado pendientes por legalizar y superan los 5 hábiles para su tramite.</t>
  </si>
  <si>
    <t>LA EJECUCION DE LA ACTUALIZACION DE POLITICAS CONTABLES ENCUENTRAN PROGRAMADAS PARA EJECUTARSE A PARTIR DEL MES DE SEPTIEMBRE DE 2023</t>
  </si>
  <si>
    <t>Su avance se efectuara en el mes de lulio de 2023,</t>
  </si>
  <si>
    <t>El avance de este punto se presentara en el mes de Julio de2 2023</t>
  </si>
  <si>
    <t>En el mes de junio de 2023, se llevó a cabo la actividad “Pruebas del correcto desarrollo de la información en la página web”, lo anterior con el fin de dar cumplimiento al cronograma previsto para dicho mes. En esta actividad se continuo con la tarea de diligenciar el cronograma de impuestos, insumo base para la herramienta; se realizó seguimiento a los municipios pendientes de respuesta a la solicitud de información tributaria y se aplicaron mejoras al desarrollo de la matriz de seguimiento.</t>
  </si>
  <si>
    <t>En el mes de Junio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10 de julio de 2023 con cada una de las dependencias del MME, en donde se les hace seguimiento a la ejecución de sus recursos y comprometiendose a loque se va a ejecutar en el siguiente mes. Ver Link Presentación del BI: https://app.powerbi.com/view?r=eyJrIjoiYWZiNzExYTQtYWQ3Yy00MDZkLWFlNzAtMmMzZmEwMTJjZGJiIiwidCI6ImQ4MjYzNmJlLTZkZDItNGU2NC1hMjg0LTdhMzQwMmYyNGUyNyJ9&amp;pageName=ReportSection367355fb70ca2c91b00e
Se trabajo con MEGASOFT a quienes se les amplio contrato solicitandoles corrección del reporte de interoperabilidad del informe consolidado de cps, rps, plc, codigos BPIN de los rubros presupuestales de PGN, en donde se apreciban espacios en</t>
  </si>
  <si>
    <t>Para Junio de 2023 Magasoft hizo la entrega en ambiente de produccion del Informe de tiempos, el cual con las pruebas realizadas esta generandose correctamente, se ha consilidado informacion desde enero de 2022 hasta junio 2023 para realizar un comparativo anual y determinar los tiempos de tramite promedio y variaciones.
El borrador del informe se puede en contrar en el siguiente link: https://app.powerbi.com/view?r=eyJrIjoiZWM2MzMxNmQtOGViYy00NDk1LTk4N2MtMTFiODMzZWUwYTU0IiwidCI6ImQ4MjYzNmJlLTZkZDItNGU2NC1hMjg0LTdhMzQwMmYyNGUyNyJ9</t>
  </si>
  <si>
    <t>Durante el mes de junio, se ajustó el archivo de revisión de nómina de acuerdo con los diferentes procesos o tramites gestionados por parte de la Subdirección de Talento Humano, dentro de los cuales se incluyeron el pago de retroactivo, nóminas adicionales, revisión de DIP y contribuciones.</t>
  </si>
  <si>
    <t>En el mes de junio se realizaron las Vacaciones recreativas adelantadas los días 22 y 23 de junio de 2023 para hij@s de los funcionarios de la entidad.</t>
  </si>
  <si>
    <t xml:space="preserve">En el mes de junio se realizó gestión con la universidad de la Rioja para adelantar el primer seminario desde Transición Energética para el sector, además se adelanto la inscripción de 32 funcionarios para el programa de Bilingüismo y se solicitaron cotizaciones para el programa de auditores. </t>
  </si>
  <si>
    <t xml:space="preserve">Durante el mes de junio se realizaron varias actividades, dentro de las cuales están: investigación de Accidentes de Trabajo,
Se adelanta proceso con la ARL para Fisioterapeuta Especialista en Seguridad y Salud en el Trabajo, quien desarrollara el programa de vigilancia epidemiológica en prevención del riesgo ergonómico – osteomuscular. 
Se adelanta reunión mensual de seguimiento con el COPASST. 
Solicitudes al Grupo Administrativo (SAF) sobre procedimiento y formatos inspección de vehículos
Revision para actualización Programa de inspección y formatos . 
Solicitud de información al Grupo Administrativo (SAF) para actualización del Plan de Emergencias.
Emisión RESOLUCIÓN NÚMERO 00609 DE 2023 “Por la cual se actualiza el Sistema de Gestión de Seguridad y Salud en el Trabajo del Ministerio de Minas y Energía y se dictan otras disposiciones
Reuniones con el Grupo Administrativo (SAF) para establecer plan de acción preliminar uso de bicicletas MME - en concordancia con el PESV.
</t>
  </si>
  <si>
    <t>El Plan anula de vacantes se encuentra elaborado y publicado en la página web de la Entidad</t>
  </si>
  <si>
    <t>Durante el mes de junio se realizaron todas las actividades que se tenían programadas en cada uno de los planes que integran el plan estratégico.</t>
  </si>
  <si>
    <t>Se incluyeron todas las novedades que llegaron para este mes, además de los descuentos por incapacidad, se verificaron la bonificación por servicios y las resoluciones de liquidación definitiva por retiro y otras novedades del mes de mayo 2023. De las veinticinco (25) entidades solo se recibieron de 13 y se tramitaron oportunamente.</t>
  </si>
  <si>
    <t>Para el mes se incluyeron todas las novedades que llegaron para este mes, además de los descuentos por incapacidad, se verificaron la bonificación por servicios y las resoluciones de liquidación definitiva por retiro y otras novedades del mes de Juno 2023. De las veintiséis (26) entidades solo se recibieron de 12 y se tramitaron oportunamente.</t>
  </si>
  <si>
    <t>Para el mes de junio se aprobó un (1) proyecto del sector minero energético financiado con recursos de incentivo a la producción en el municipio de San Marcos, Sucre. Adicionalmente, se mantiene el acompañamiento a las entidades territoriales en la estructuración de sus proyectos de inversión del sector minero energético.</t>
  </si>
  <si>
    <t>"La prueba de replicación incremental de DRP se programa para junio, ya se  termino de realizar la commutación de la regla por medio de los canales que se están configurando e instalando en el Data Center.
Los servicios de integrados deinternet, acceso, rendimiento, desempeño, tráficoseguro, seguridad, canales dedicados principales yde respaldo que atiendan el plan de Recuperaciónante desastres en centro de datos alterno se encuentran activos"</t>
  </si>
  <si>
    <t>"En el periodo se diseña y publican los contenidos para socialización de:
• Anuncio de restablecimiento del servicio de internet
• Anuncio de mantenimiento de sistema de Wi-Fi 
• Anuncio e instructivo del cambio de contraseña
• se trabaja el diseño de materiales de Seguridad y Privacidad de la información , Plan de continuidad del negocio, Referencia DOXING, Referencia Phishing, Referencia Ramsonware"</t>
  </si>
  <si>
    <t>La modificaciones a la reaolucion han sido analizadas, adaptadas y se ha vuelto a mandar a Secretaria General</t>
  </si>
  <si>
    <t xml:space="preserve">Se encuentra en preparación el informe de cierre del 2do trimestre con respecto al avance de las iniciativas del PETI, se toma como base el informe ejecutivo de mayo </t>
  </si>
  <si>
    <t>Con base en el informe ejecutivo de ethical hacking se establecen acciones a seguir</t>
  </si>
  <si>
    <t>Se continuó con la actualización de las fuentes de información del tablero Informe Territorial por solicitud del equipo de la unidad de Resultados, teniendo en cuenta los nuevos requerimientos solicitados por el área.</t>
  </si>
  <si>
    <t>"Geovisor IDE-ME: 
https://geovisor.minenergia.gov.co/visor-ide-me/ 
Edición geoservicios referentes a amenaza por remoción en masa, sismos, vendavales, volcanes e infraestructura existente de la oficina de asuntos ambientales y sociales (oaas) en el geoserver minenergía para publicación en el geovisor ide-me
Se cargan las capas geográficas OAAS originales en software QGIS desde la base de datos “BDIDEME” referentes a Amenaza por Remoción en Masa, Sismos, Vendavales, Volcanes e Infraestructura Existente para crear una copia de cada una (cuando fuera el caso) para ser editada según la solicitud y cargarla a la base de datos. Se agrega identificador “ed” a la copia de la capa a ser editada.</t>
  </si>
  <si>
    <t>En proceso de estructuración de estrategias con instituciones involucradas. Realizadas 8 reuniones y una específica con MinSalud. Se añadió al ICBF y a la Consejería Presidencial para la Equidad de la Mujer</t>
  </si>
  <si>
    <t>En proceso de formulación del Plan de Acción.</t>
  </si>
  <si>
    <t>*Artículo 5: Se reportó el cumplimiento en el mes de Mayo.
*Artículo 8: El 23 de junio fue enviado proyecto de decreto artículo 8 a SG y O. de Planeación del MME, con el fin de recibir su retroalimentación; sin observaciones recibidas a la fecha.
*Artículo 12: A la espera de proyecto de decreto por parte del MADS; propuestas de sector Minas allegadas.
*Artículo 15: Proyecto de decreto fue enviado a Presidencia de la Republica el día 7 de junio de 2023. En revisión y ajuste.
*Artículo 20: El pasado 22 de junio de 2023 se publicó para participación ciudadana el proyecto de resolución para el parágrafo. Respecto a la reglamentación del artículo 20 se vienen realizando mesas de trabajo en donde han participado la Agencia Nacional de Minería, el Ministerio de Ambiente y Desarrollo Sostenible y este Ministerio. 
*Artículo 24: Publicado, recepción de 26 observaciones de la ciudadanía (Fenalcarbón, ACM, S. de Minas de Boyacá y un particular), las cuales ya fueron resueltas y ajustadas.</t>
  </si>
  <si>
    <t>El 23 de junio fue enviado proyecto de decreto artículo 8 a SG y O. de Planeación del MME, con el fin de recibir su retroalimentación; sin observaciones recibidas a la fecha.</t>
  </si>
  <si>
    <t>En proceso de reglamentación.</t>
  </si>
  <si>
    <t>El 25/05 se llevó a cabo jornada de socialización del proyecto de decreto del artículo 20 SNSM, así como la construcción de la agenda regional preliminar de seguridad minera para el departamento de Cundinamarca. Así mismo, se llevó a cabo el mismo ejercicio en Manizales el días 31 de mayo.</t>
  </si>
  <si>
    <t xml:space="preserve">Se realizo mesa de análisis y valoración de riesgos del Grupo de Ejecución Estratégica del Sector Extractivo Evidencias registradas en la carpeta: Oficina_Control_Interno\\172.17.0.150\c0)(Z:)    </t>
  </si>
  <si>
    <t xml:space="preserve">Se realizo documento de Seguimiento al PAII ( SEGUIMIENTO-2023-03)  Con corte a Diciembre de 2022 y se publico en el siguiente enlace: https://www.minenergia.gov.co/es/ministerio/gesti%C3%B3n/control-interno/auditor%C3%ADa-independiente/      y   Se realizo documento de Seguimiento al PAII ( SEGUIMIENTO-2023-05)  Con corte a Marzo de 2023  realizado en el mes de Abril y se publico en el siguiente enlace: https://www.minenergia.gov.co/es/ministerio/gesti%C3%B3n/control-interno/auditor%C3%ADa-independiente/
</t>
  </si>
  <si>
    <t>No se programo en el mes de MAYO  en el PAII, Mesas  de Asesoría y   prevención , se tienen programadas para el mes de Julio, Agosto y Octubre</t>
  </si>
  <si>
    <t xml:space="preserve">Informe de seguimiento atención a la CGR se realizo en el mes de Abril  SEGUIMIENTO-2023-10 </t>
  </si>
  <si>
    <t>Estas mesas de seguimiento se encuentran programadas en el PAII para el tercer trimestre ES DECIR EN EL MES DE SEPTIEMBRE de 2023</t>
  </si>
  <si>
    <t>Para el periodo del mes de junio se realizó el acompañamiento a 158 procesos de formalización logrando un acumulado de 389 procesos logrando así una ejecución del 57,20% de la meta.</t>
  </si>
  <si>
    <t>Para el periodo del mes de junio se realizó el acompañamiento a 44 asociaciones y/o colectivos en materia de formalizacion minera.</t>
  </si>
  <si>
    <t>En el proceso de implementación de la estrategia se logro el siguiente avance:
 - ESTRATEGIA DE DIALOGO SOCIAL: 90%
 - APOYO EN LA CONSTRUCCIÓN E IMPLEMENTACION DEL PLAN DE LA CARACTERIZACION PRODUCTIVA: 44,9%
 -CARTOGRAFIA DEL DISTRITO: 60%
- ACOMPAÑAMIENTO PROCESOS DE FORMALIZACION MINERA: 45%.</t>
  </si>
  <si>
    <t>Se remitió al GGC del MME el documento técnico para sondeo de mercado para clínicas técnico-jurídicas en los departamentos de Cauca, Chocó y Boyacá. Cabe resaltar que la Universidad Francisco de Paula Santander se encuentra limitada para suscribir convenios por la Ley de garantías, se decidió priorizar el departamento de Antioquia.</t>
  </si>
  <si>
    <t>Sondeo de mercado realizado. Actualmente se construyen estudios y documentos previos, así como solicitud de CDP.</t>
  </si>
  <si>
    <t>Se puso en conocimiento de la oficina de comunicaciones y prensa de este ministerio, las necesidades del área técnica para fortalecer el centro de aprendizaje minero. A la espera de pronunciamiento.</t>
  </si>
  <si>
    <t xml:space="preserve">La coordinación de los programas de Minería Artesanal y Reconversión Productiva construyó y viene implementado un plan de capacitaciones de modalidad virtual y presencial. En el marco de la implementación de este plan, a la fecha, se han adelantado 12 talleres a traves de los cuales se han  capacitado presencialmente 929 mineros de subsistencia y 42  funcionarios de 14 municipios de los departamentos de Cundinamarca, Boyacá, Meta, La Guagira, Cesar, Magdalena, Huila, Cordoba, Cauca y Tolima. </t>
  </si>
  <si>
    <t xml:space="preserve">Pilotos reconversión Amazonia 
Se viene participando en reuniones para aclarar dudas de la OPIAC y avanzar en la propuesta de hoja de ruta de la estrategia.
Piloto reconversión Santurbán
En el Municipio de California, a la fecha se instalaron tres comisiones permanentes a saber: monitoreo integral, alternativa minera con producción limpia y diversificación. Las mismas cuentan con un cronograma concertado con la comunidad de California. Sobre Suratá, se concertó el ineludible No. 1 relacionado con la línea de páramo, de acuerdo a la propuesta de ASOMAR, con unos compromisos sociales sobre el área que se propone modificar y se realizarán mesas de trabajo entre el MME, la ANM y la asociación para llegar a acuerdos sobre las posibles figuras a implementar. </t>
  </si>
  <si>
    <t xml:space="preserve">La coordinación de los programas de Minería Artesanal y Reconversión Productiva construyó y viene implmentado un plan de capacitaciones de modalidad virtual y presencial. En el marco de la implementación de este plan, a la fecha, se han capacitado virtualmente 145 funcionarios de 73 municipios de los departamentos de Cundinamarca, Chocó y Boyacá Caldas, Quindío, Risaralda, Caquetá, Putumayo, La Guajira, Norte de Santander, Bolívar y Guaviare. </t>
  </si>
  <si>
    <t>Sin avance programado.</t>
  </si>
  <si>
    <t xml:space="preserve">Se socializa propuesta de agenda con ANM. Se avanza espacio en mesas tecnicas con al ANM para la construccion de la hoja de ruta frente a los lineamientos del programa de sustitución </t>
  </si>
  <si>
    <t>Se ha venido avanzando con el seguimiento y pruebas en el marco del contrato suscrito para lograr tener neón como herramienta para trámites contractuales, Están pendiente las pruebas con los procesos de estudios previos, actas y solicitudes de otrosí a contratos,</t>
  </si>
  <si>
    <t>Se realizó capacitación a los supervisores en temas de cierre de expedientes contractuales y manejo de plataforma SECOP II , los días 31 de mayo y 05 de julio. Se adjunta presentación de la capacitación y piezas de comunicaciones de invitación y agendamiento</t>
  </si>
  <si>
    <t>Se cuenta con matriz de liquidaciones, la cual se actualiza en tiempo real a fin de tener un control de los procesos que están pendientes por liquidar</t>
  </si>
  <si>
    <t>Para el mes de junio se oficializaron (150) documentos en la base documental del Sistema de Gestión de las temáticas: Administración del Sistema Integrado de Gestión, Hidrocarburos, Gestión Financiera, Contratación y Gestión del Talento Humano, Auditoría interna de Calidad, Administración del Sistema Integrado de Gestión, Ejecución de políticas, proyectos y reglamentación sectorial, Energía Eléctrica, Minería Empresarial, Asuntos Ambientales y Sociales, Regalías, Gestión Documental, Gestión de Recursos Físicos, Participación y Servicio al Ciudadano y Energía Nuclear</t>
  </si>
  <si>
    <t>Durante el mes de junio se adelantó campaña de comunicación para atraer auditores internos, adicionalmente se realizó la primera sesión de Trainn of Trainnners. Junto con lo anterior se envían boletines del sistema de Gestión para informar cambios o novedades del Sistema de Gestión</t>
  </si>
  <si>
    <t>Se viene trabajando en el plan de trabajo para la Implementación del Sistema de Gestión Ambiental en el Ministerio líderado por el Grupo de Gestión Administrativa y la OPGI</t>
  </si>
  <si>
    <t>Se continua adelantando la revisión y actualización de las caracterizaciones de los procesos para Sistema de Gestión con un nuevo diseño de procesos implementado. Adicionalmente se tiene una versión final del mapa de procesos.</t>
  </si>
  <si>
    <t>Se hará un plan para los procesos internos priorizados con metodologías de mejoramiento una vez terminada la auditoría externa de seguimiento</t>
  </si>
  <si>
    <t>Durante el mes de junio se continua avanzando en la consolidación de la información para el diligenciamiento del FURAG 2022 mediante la herramienta excel destinada que contiene las preguntas del aplicativo por política</t>
  </si>
  <si>
    <t>Aún no se ha iniciado el ciclo de auditorías internas 2023</t>
  </si>
  <si>
    <t>Se finalizó la formulación de los observaciones de la auditoria externa 2022</t>
  </si>
  <si>
    <t xml:space="preserve">Se envió el expression of interest para participar en el fondo de la iniciativa Beyond Oil and Gas- BOGA, el cual busca apoyar a los gobiernos en la transición energética justa.
- Se presentó a la Oficina de Naciones Unidas las prioridades de cooperación del sector minero-energético para el marco programático de cooperación.
- Se envió términos de referencia al BID sobre asesoría técnica en geotermia.
- Se envió términos de referencia a la Embajada de Países Bajos sobre estudio en energía eólica costa afuera.
-El 15 de junio de 2023, se remitieron 5 proyectos a APC-Colombia como propuesta del Ministerio de Minas y Energía para presentar solicitudes al gobierno de Emiratos Árabes Unidos, para apoyar una transición energética justa con iniciativas relacionadas con las comunidades energéticas.
-El 20 de junio de 2023, se remitió al Gobierno de Corea un correo con un listado de temas de cooperación que son prioridad para el Ministerio de Minas y Energía en temas de hidrogeno, lo cual </t>
  </si>
  <si>
    <t>El 13 y 14 de junio la Viceministra de minas, Johanna Rocha participo en la Conferencia Global de la iniciativa EITI, que se llevó a cabo en Dakar, Senegal.
- El 20 de junio se llevó a cabo la reunión con el grupo de cooperantes GRUC para posicionar los temas del sector minero-energético
-Participación el 7 de junio en reunión de viceministros del CANREL.
- El 8 de junio la Ministra Vélez se reunió con el Embajador Británico en Colombia
- Ministra Vélez en visita de estado del Presidente Petro a Alemania del 13 al 16 de junio
- Viceministro Diaz en reunión con Secretario de Estado de Movilidad Urbana de Portugal 13 de junio
- Jorge Pulido y Carmen Duarte en “Offshore Wind Trade Mission and Study Tour from Colombia to the UK” 10-16 de Junio</t>
  </si>
  <si>
    <t>Se envió la memoria justificativa, borrador de decreto revisado y memorando de etapa previa a la OAJ para su revisión y proceder a enviarlo a las entidades correspondientes.</t>
  </si>
  <si>
    <t>En revisión con Coordinadora Ambiental.</t>
  </si>
  <si>
    <t xml:space="preserve">Se definieron las actividades para cada una de las acciones previa presentación y atención de ajustes del grupo social y pedagogia </t>
  </si>
  <si>
    <t xml:space="preserve">Se incluye en el convenio de cooperación los procesos de innovación abierta y mesa regionales de CC junto con la formulación de la Estrategia de Comunicaciones. </t>
  </si>
  <si>
    <t xml:space="preserve">Se consigue apoyo de cooperación internacional por medio de GGGI para el desarrollo de la publicación y asi definir el cronograma. Se realiza análisis primario de los comentarios (200 ) , los cuales ya fueron asignados para dar cierre el próximo viernes </t>
  </si>
  <si>
    <t>Se viene trabajando en la conformación de NDA's (acuerdos de confidencialidad) para iniciar el proceso formal de solicitud de información. Con 5 empresas de la alianza carbono neutral, más un plan estratégico para XM (6 PIGCCe). Se desarrolla el componente de mitigación (1 de 4)</t>
  </si>
  <si>
    <t xml:space="preserve">Se estructura solicitud de información a proveedores SIP y se acordó alcance con el PNUD remitido para revisión el 10 de Mayo </t>
  </si>
  <si>
    <t>se realizan acercamientos para la construcción de hoja de ruta en el departamento de Antioquia, Caldas y Tolima.</t>
  </si>
  <si>
    <t>Se realizan ajustes al documento derivados de la revisión interna.</t>
  </si>
  <si>
    <t>Se realiza la reformulación de la Estrategia de Relacionamiento Territorial. Se hacen reuniones con los enlances territoriales para mostrar los lineamientos establecidos basados en el marco de la estrategia</t>
  </si>
  <si>
    <t xml:space="preserve">Se encuentra en definición </t>
  </si>
  <si>
    <t>Se encuentra en gestión definición estructura de la herramienta para el mapa de conflictividad</t>
  </si>
  <si>
    <t>La propuesta se realizará mediante la contratación directa a través de una universidad pública, realizando un contrato interadministrativo, con recursos del Proyecto de Inversión de la DME. (Se realizarán 20 eventos). Como uno de los productos, se tendrá la de un archivo electrónico relacionado con las buenas prácticas en la ejecución de los procesos mineros, que describa o contenga la información bibliográfica consultada, donde se relacione el resumen de la bibliografía, fuente URL del sitio WEB verificable. Teniendo en cuenta lo anterior, se elaboró el documento preliminar "Ficha Técnica de Necesidades" para la contratación, donde se relacionó la necesidad, competencia funcional, las características del servicio a contratar y las contrataciones hechas por el MME y entidades adscritas en años anteriores, al igual que el tiempo que tomará esta contratación para este año".</t>
  </si>
  <si>
    <t>Teniendo definida la necesidad de la contratación, se envió la solicitud de oferta a dos universidades (UNAL y UPTC) quienes enviaron sus propuestas  con los capítulos de la parte técnica y económica, los cuales fueron revisados respectivamente, arrojando que la UPTC presentó el menor valor, ubicándose dentro del presupuesto que se destinó desde la DME para esta contratación. Con el valor de la oferta de la UPTC, se estimó finalmente el valor de la contratación y se completó el documento "Ficha Técnica de Necesidades" para la contratación  correspondiente, el cual, luego de su revisión por parte de la abogada de la DME, se envió al Grupo de Contratación Contractual, mediante un memorando (3-2023-016517 del 30-06-2023), a fin de que surta el trámite respectivo para continuar con el proceso contractual con la universidad UPTC, bajo la modalidad de contratación directa mediante un contrato interadministrativo.</t>
  </si>
  <si>
    <t>"Se realizó reunión conjunta con la DFM y Minambiente (Mayo 8), donde se definieron los indicadores y los tiempos de ejecución para las actividades a realizar establecidas en la Hoja de Ruta del plan de trabajo de la implementación de la economía circular en minería.
Finalmente quedó definida la actividad #3.5 "Estructurar la metodología para la ejecución de  pruebas pilotos para implementar los procesos de la economía circular en minería a pequeña y mediana escala", para este objetivo del plan de acción".</t>
  </si>
  <si>
    <t>Como parte de la estrategia para poder adelantar la ejecución de la actividad #3.5 " Estructurar la metodología para la ejecución de pruebas pilotos para implementar los procesos de la economía circular en minería a pequeña y mediana escala", establecida en la "Hoja de ruta del plan de trabajo de la implementación de la economía circular en minería", se realizó la reunión virtual con los representantes de la CÁMARA DE COMERCIO DE BOGOTÁ, se visitó a la empresa UNIMINAS (Ubaté) y se tuvo la reunión virtual con ASOGRAVAS, para establecer vínculos que permitan el acompañamiento a empresas mineras que ya han adelantado iniciativas en economía circular, lo cual servirá de insumo para elaborar el diseño del  protocolo para el piloto a desarrollar.</t>
  </si>
  <si>
    <t>Proyecto de propuesta de redefinición de criterios para la selección de nuevos proyectos PINES, se encuentra en construcción de acuerdo con las lineas establecidas en La Ley 2294/2023, Plan Nacional de Desarrollo “Colombia Potencia Mundial de la Vida”, relacionadas con: "priorizar la extracción y comercialización formal de minerales estratégicos como oro, cobre, níquel, cobalto, litio, tierras raras, entre otros... y ... con el fin de reducir la dependencia a mercados internacionales de insumos agropecuarios y a partir de las reservas de gas y otros minerales se fortalecerá su uso en la producción nacional de fertilizantes”.</t>
  </si>
  <si>
    <t xml:space="preserve">Proyecto de propuesta de redefinición de criterios para la selección de nuevos proyectos PINES, se encuentra en construcción de acuerdo con las lineas establecidas en La Ley 2294/2023, Plan Nacional de Desarrollo “Colombia Potencia Mundial de la Vida”. Se adjunta documento en construcción. </t>
  </si>
  <si>
    <t>Se avanza en la construcción del Documento de Proyectos Estratégicos identificados, de acuerdo con  con las líneas establecidas en La Ley 2294/2023, Plan Nacional de Desarrollo “Colombia Potencia Mundial de la Vida”, relacionadas con: "priorizar la extracción y comercialización formal de minerales estratégicos como oro, cobre, níquel, cobalto, litio, tierras raras, entre otros... y ... con el fin de reducir la dependencia a mercados internacionales de insumos agropecuarios y a partir de las reservas de gas y otros minerales se fortalecerá su uso en la producción nacional de fertilizantes”.</t>
  </si>
  <si>
    <t>Se avanza en la construcción del Documento de Proyectos Estratégicos identificados, de acuerdo con las líneas establecidas en La Ley 2294/2023, Plan Nacional de Desarrollo “Colombia Potencia Mundial de la Vida”. Se adjunta borrador de documento en construcción.</t>
  </si>
  <si>
    <t>El grupo de trabajo se encuentra analizando información secundaria a nivel regional que pueda servir de insumos para esta estrategia, la cual, debe estar alineada con el PND en en su artículo 231° DISTRITOS MINEROS ESPECIALES PARA LA DIVERSIFICACiÓN PRODUCTIVA.</t>
  </si>
  <si>
    <t>El grupo de trabajo se encuentra en proceso de consolidación de la  información secundaria a nivel regional que pueda servir de insumos para la construcción de la esta estrategia.</t>
  </si>
  <si>
    <t>Respecto del estudio de diversificación productiva y reconversión económica para el Corredor de Vida del Cesár y La Guajira, se solicito al Banco Mundial proponer una segunda fase de cooperación que permita continuar recibiendo apoyo técnico, para estructurar un programa de inversión del corredor con el objetivo de alcanzar dicha diversificación.</t>
  </si>
  <si>
    <t>Se cuenta con una primera versión de acciones en desarrollo de ejecución del Plan estratégico. En construcción documento que soporte el plan estratégico del “Corredor de Vida del departamento del Cesár y La Guajira”.</t>
  </si>
  <si>
    <t>Se continua con el análisis de información secundaria y documentación pertinente con el fin de obtener conocimientos concretos frente a las categorías, procedimientos, legislación, rutas, actores, instituciones y contexto para priorizar los territorios. Esta actividad depende de las líneas establecidas en el desarrollo del artículo 231° DISTRITOS MINEROS ESPECIALES PARA LA DIVERSIFICACIÓN PRODUCTIVA establecido en el PND.</t>
  </si>
  <si>
    <t>Se avanza en la consolidación de información frente a las categorías, procedimientos, legislación, rutas, actores, instituciones y contexto para priorizar los territorios. Esta actividad depende de las líneas establecidas en el desarrollo del artículo 231° DISTRITOS MINEROS ESPECIALES PARA LA DIVERSIFICACIÓN PRODUCTIVA establecido en el PND.</t>
  </si>
  <si>
    <t>Esta línea de acción fue socializada con el despacho de la viceministra, ya que requiere ser ajustada al contenido establecido en la Ley 2294/20223 PND "Colombia Potencia Munndial de la Vida".</t>
  </si>
  <si>
    <t>Fue construida propuesta de estudios previos (adjunto) la cual se encuentra siendo ajustada de acuerdo a los lineamientos dados por el despacho de la Viceministra.</t>
  </si>
  <si>
    <t>Con respecto de la acción de la articulación con la UPME, se está pendiente de realizar reunión conjunta para validar el plan de trabajo correspondiente.</t>
  </si>
  <si>
    <t xml:space="preserve">Durante el mes de mayo de 2023   la Oficina Asesora Jurídica resolvió tres (3) solicitudes o recursos de reposición de aplazamiento de fecha de entrada en operación de proyectos sector eléctrico </t>
  </si>
  <si>
    <t xml:space="preserve">Durante el mes de junio de 2023   la Oficina Asesora Jurídica resolvió cuatro (4) solicitud de recursos de reposición de aplazamiento de fecha de entrada en operación de proyectos sector eléctrico </t>
  </si>
  <si>
    <t>Durante el mes de mayo de 2023   la Oficina Asesora Jurídica no resolvió  solicitudes de declaración de áreas de utilidad pública e interés social proyectos eléctricos y áreas  necesarias para su construcción y protección</t>
  </si>
  <si>
    <t>Durante el mes de junio de 2023   la Oficina Asesora Jurídica  resolvió una (1) solicitud de declaración de áreas de utilidad pública e interés social proyectos eléctricos y áreas  necesarias para su construcción y protección</t>
  </si>
  <si>
    <t xml:space="preserve">Durante el mes de mayo de 2023, la Oficina Asesora Jurídica recibió dieciséis (16) solicitudes de conceptos jurídicos y emitió dieciséis (16) conceptos jurídicos relacionados con temas del sector minero-energético; para un avance mensual de 100% </t>
  </si>
  <si>
    <t xml:space="preserve">Durante el mes de junio de 2023, la Oficina Asesora Jurídica recibió veinticuatro (24) solicitudes de conceptos jurídicos y emitió veinticuatro (24) conceptos jurídicos relacionados con temas del sector minero-energético; para un avance mensual de 100% </t>
  </si>
  <si>
    <t>Durante el mes de mayo de 2023, los apoderados del Grupo de Defensa y Constitucional la Oficina Asesora Jurídica, realizaron setenta y cinco (75) actuaciones procesales ante los diferentes despachos judiciales, para un acumulado de doscientas ochenta y seis (286) actuaciones procesales</t>
  </si>
  <si>
    <t>Durante el mes de junio de 2023, los apoderados del Grupo de Defensa y Constitucional la Oficina Asesora Jurídica, realizaron noventa y cuatro (94) actuaciones procesales ante los diferentes despachos judiciales, para un acumulado de trescientas ochenta (380) actuaciones procesales</t>
  </si>
  <si>
    <t>Durante el mes de mayo de 2023, los  diferentes despachos judiciales emitieron treinta y cuatro (34)  fallos, de los cuales treinta y cuatro (34) fueron favorables a los intereses del MME; para una tasa de éxito procesal mes de 100%</t>
  </si>
  <si>
    <t>Durante el mes de junio de 2023, los  diferentes despachos judiciales emitieron treinta y tres (33)  fallos, de los cuales treinta y dos (32) fueron favorables a los intereses del MME; para una tasa de éxito procesal mes de 97%</t>
  </si>
  <si>
    <t>Entregas programadas para noviembre de 2023</t>
  </si>
  <si>
    <t>Entrega programada para noviembre de 2023</t>
  </si>
  <si>
    <t>El reporte de cierre de minas mes de mayo: no ha habido avances, se trabajó en la visita del Banco Mundial para el mes de junio en la zona norte del país.</t>
  </si>
  <si>
    <t>Visita del  BM al país. De 5 al 15 junio, se desplazó una comisión del Banco al país. En la 1era sem se realizó visita al corredor minero del Cesár y a La Guajira, para recoger información sobre el cierre destacándose que todas operan bajo ese enfoque faltando la reconversión productiva. En la semana 2, el 14 de junio  se llevó a cabo la socialización de la propuesta: “Términos de Referencia Mineros para la Elaboración y Presentación de Planes de Cierre de Minas” y “Guía de Presentación y Evaluación de Costos de Cierre de Minas”. Se discutieron temas del contenido de la guía, los tipos de cierre, las garantías para el cierre, la vida útil etc.
En el 2do documento  se presentó la guía de costos del cierre, de forma general se presentaron los cálculos así como la posibilidad de contar con unos TDR minero ambientales. Se llevaron a cabo reuniones con el alto gobierno para explorar una segunda fase de cooperación para TEJ carbón-corredor minero</t>
  </si>
  <si>
    <t>Se realiza ficha técnica de necesidad para  proceso de contratación que permita el cumplimiento del hito 3 del  CONPES 3943 de 2018.</t>
  </si>
  <si>
    <t>Se construye acta de liquidación e informe final de supervisión de contrato GGC 645 de 2023 - Programa de Buenas Prácticas en la industria de Coque en el país, para continuar con el trámite de liquidación, se construye documento de propuesta de socialización y validación del PBPC.</t>
  </si>
  <si>
    <t>Se avanza en la Hoja de Ruta, realizando una reunion el día 7 de junio para concertar los alcances a los que se quiere llegar con la articulación del sector minero, adicionalmente se establece un primer borrador de la Hoja de Ruta que se estará modificando con las revisiones que se vayan realizando; se espera la reunion del día 13 de junio para definir los alcances y objetivos, y la revisión del borrador.</t>
  </si>
  <si>
    <t>Se avanza en la hoja de ruta, realizando una reunión el día 7 de junio para concertar los alcances a los que se quiere llegar con la articulación del sector minero, adicionalmente se establece un primer borrador de la hoja de ruta que se estará modificando con las revisiones que se vayan realizando; en la reunión del 13 de junio se determinaron las modificaciones que se requirieron en la revisión para que esta hoja de ruta vaya más centralizada a la articulación y no a un sistema de análisis de datos.</t>
  </si>
  <si>
    <t>• Se elaboró la propuesta de ajuste al modelo de Fiscalización Minera, y se está a la espera de las indicaciones del Director de Minería Empresarial para concertarlo con ANM y que ello derive en la actualización de los Lineamientos de Fiscalización Minera.
• Se elaboró la propuesta de actualización de lineamientos de cartografía geológica del subsuelo colombiano, haciendo un contexto global de buenas practicas  y resultados positivos en el tema. Se espera la mesa de trabajo con SGC para dar inicio a la actualización de los lineamientos según lo concertado.</t>
  </si>
  <si>
    <t>Se presentó la propuesta de ajuste al modelo de Fiscalización Minera a la ANM, y se está trabajando articuladamente con ellos en la actualización de los Lineamientos de Fiscalización Minera, para ello, durante el mes, se realizaron dos mesas de trabajo: la primera para definir la hoja de ruta y la segunda para análisis, revisión y ajuste del lineamiento (g). Se continuará realizando mesas de trabajo articuladas hasta finalizar los ajustes.
Se realizaron reuniones con SGC para definir las fechas de las mesas de trabajo, la metodología, y el equipo de trabajo para la actualización de los lineamientos de conocimiento y cartografía geológica del subsuelo colombiano.</t>
  </si>
  <si>
    <t>Al mes de Mayo se han creado un total de 447 piezas graficas para la comunicacion interna, las piezas se encuentran en el repositorio del grupo de comunicaciones y prensa</t>
  </si>
  <si>
    <t>A Junio se reporta un avance de 579 piezas elaboradas para su difusion a traves de los canales de comunicacion interna.</t>
  </si>
  <si>
    <t>GRUPO DE REGALIAS</t>
  </si>
  <si>
    <t>se realiza replicación de simulacro con base en el plan de recuperación de desastres DRP de manera exitosa.</t>
  </si>
  <si>
    <t>se realizan campañas de seguridad de información como estrategia de uso y apropiación de MSPI</t>
  </si>
  <si>
    <t>Se suscribió el Convenio Interadministrativo Convenio Interadministrativo GGC-613-2023 entre Minenergia y la CRC, con el objeto de aunar esfuerzos técnicos, financieros, profesionales y metodológicos con el fin de incorporar los lineamientos del Programa de Sustitución de actividades mineras en los páramos delimitados</t>
  </si>
  <si>
    <t>Se envía documento CCUS a todos los sectores competentes. Se espera en el mes de Julio poder recopilar todos los comentarios para la construccion del documento</t>
  </si>
  <si>
    <t xml:space="preserve">Se establece plan de trabajo para construir el documento de diagnostico e identificación de riesgos </t>
  </si>
  <si>
    <t xml:space="preserve">Ok hoja de ruta </t>
  </si>
  <si>
    <t>avance del 25% Se vincula a las mesas regionales al Minagricultura , pendiente a CENIT y WRI al reto de innovación abierta</t>
  </si>
  <si>
    <t xml:space="preserve">Se realizo ajuste del documento de acuerdo a los comentarios recibidos  y se estable fecha de lanzamiento para el 28 de Julio </t>
  </si>
  <si>
    <t>En gestión frente a la información solicitada por las empresas</t>
  </si>
  <si>
    <t xml:space="preserve">Avances en la construccion de hoja de ruta en el departamento de Antioquia, Caldas y Tolima. Se diseñaron que instrumentos para recopilacion de informacion con autoridades departamentales </t>
  </si>
  <si>
    <t>Se remite versiones ajustadas a Ministerio de vivienda y UNGRD para proceso de validación final frente al documento fina de lineamientos.</t>
  </si>
  <si>
    <t xml:space="preserve">Porcentaje de avance frente a la gestión de acciones para el fortalecimiento de la articulación de la estrategia de relacionamiento territorial en el SME </t>
  </si>
  <si>
    <t xml:space="preserve">Se adjunta evidencia del plan de trabajo territorial correspondiente a la Zona Centro (comprende Cundinamarca, Huila, Tolima y Boyacá) basado en los componentes de la Estrategia de Relacionamiento Territorial </t>
  </si>
  <si>
    <t xml:space="preserve">Se realiza Programación de Agenda para las entidades adscritas, con el objetivo de presentar la Estrategia de Relacionamiento Territorial y asi mismo poder identificar aquellas acciones que se encuentren en el marco de los componentes definidos ( Fortalecimiento de Capacidad, Gestión de información, Ruta de atención de Conflictividad y Gestión Intersectorial </t>
  </si>
  <si>
    <t>Se adjunta evidencia de los mapas de conflictividad de la zona centro y norte , con soporte de información departamental - municipal</t>
  </si>
  <si>
    <t>Incorporar el enfoque diferencial, étnico, y de Mujer familia y generación en la transición energética (compromiso comisión de mujeres indígenas)</t>
  </si>
  <si>
    <t>Incorporar el enfoque diferencial, étnico, y de Mujer familia y generación en la  transición energética (compromiso comisión de mujeres indígenas)</t>
  </si>
  <si>
    <t>Documento de lineamientos técnicos incorporando el enfoque diferencial étnico, mujer, familia y generación</t>
  </si>
  <si>
    <t>OAAS-035-2023</t>
  </si>
  <si>
    <t xml:space="preserve">Numero de documentos </t>
  </si>
  <si>
    <t>Definición de lineamientos para la construccion de la estrategia pedagogica para el fortalecimiento de capacidades de la OAAS</t>
  </si>
  <si>
    <t>En el mes de junio se dio tramite a 29 solicitudes de congresistas entre estás encontramos traslados, respuestas, también llegaron 6 invitaciones a audiencias, foros y/o mesas técnicas según la necesidad del solicitante a las cuales se les di el respectivo tramite y el seguimiento correspondiente por parte del Grupo de Asuntos Legislativos.</t>
  </si>
  <si>
    <t>Alcance de las Publicaciones realizadas a través de las redes sociales oficiales del Ministerio de Minas y Energía.</t>
  </si>
  <si>
    <t>Impresiones de publicaciones realizadas por el Grupo de Comunicaciones y Prensa a través del perfil oficial del ministerio en la red social LinkedIn</t>
  </si>
  <si>
    <t>Impresiones de publicaciones realizadas por el Grupo de Comunicaciones y Prensa a través del perfil oficial del ministerio en la red social Instagram</t>
  </si>
  <si>
    <t>Impresiones de publicaciones realizadas por el Grupo de Comunicaciones y Prensa a través del perfil oficial del ministerio en la red social Twitter</t>
  </si>
  <si>
    <t>Impresiones de publicaciones realizadas por el Grupo de Comunicaciones y Prensa a través del perfil oficial del ministerio en la red social Facebook</t>
  </si>
  <si>
    <t>Nivel de difusión  y apropiación de las noticias internas y externas que se generen en el  Ministerio de Minas y Energía</t>
  </si>
  <si>
    <t>Diseñar una politica de comunidades energeticas en el marco de la transicion energetica justa</t>
  </si>
  <si>
    <t>Documento con lineamientos para la politica de comunidades energeticas</t>
  </si>
  <si>
    <t>OAAS-036-2023</t>
  </si>
  <si>
    <t>No de consultas previas realizadas para el proyecto Colectora</t>
  </si>
  <si>
    <t>Protocolizacion de 15 consultas previas para el proyecto colectora</t>
  </si>
  <si>
    <t>Visualizaciones de publicaciones realizadas por el Grupo de Comunicaciones y Prensa a través del perfil oficial del ministerio en la red social de YouTube.</t>
  </si>
  <si>
    <t>No se reportaron avances por parte de grupo de gas</t>
  </si>
  <si>
    <t>Teniendo en cuenta la construcción de un plan para seguimiento de proyectos, se tuvieron 2 reuniones sistemáticas para el mes de julio:
Reunión 05 de julio de 2023: revisión de avances en la ficha de proyectos para consecución de información
Reunión 19 de julio de 2023: revisión de la información enviada por los gremios de proyectos de generación</t>
  </si>
  <si>
    <t>Se avanza en la consolidación de la base de datos en Power BI teniendo en cuenta la información de los gremios y de UPME</t>
  </si>
  <si>
    <t>Personal del Grupo de Asuntos Nucleares participa en las mesas de trabajo, lideradas por el Congreso de la República, para la elaboración de los textos del Proyecto de Ley Nuclear. En fecha 18 de julio, se remitió a la Oficina de Asuntos Legislativos, la exposición de motivos sobre el proyecto de Ley de la Convención Conjunta sobre la Seguridad del Combustible Gastado y de las fuentes radiactivas  en desuso.</t>
  </si>
  <si>
    <t xml:space="preserve">Se continua adelantando las mesas técnicas de de validación, una vez culminadas y adelantadas se dará respuesta completa a comentarios MinCit,
</t>
  </si>
  <si>
    <t xml:space="preserve">Una vez obtengamos el concepto previo de MinCit iniciara esta actividad.
</t>
  </si>
  <si>
    <t xml:space="preserve">2.20% Solicitud de concepto previo MinCit: Se solicito concepto previo a Mincit mediante radicado  2-2023-019947 del 05-07-2023 (20% de este punto)
</t>
  </si>
  <si>
    <t xml:space="preserve">2. 20% Solicitud de concepto abogacia de la competencia SIC: Se solicito concepto de abogacia de la competencia de la SIC mediante radicado 2-2023-019946 del 05-07-2023) (20% de este punto)
3. 20% Atención comentarios SIC y 4. 30% Obtención concepto abogacía competencia SIC: Mediante radicado 23-307670 del 21-07-2023 la SIC emitio concepto de abogacia de la competencia (50% avance en estos dos puntos)
</t>
  </si>
  <si>
    <t>Una vez obtengamos el concepto previo de MinCit iniciara esta actividad.</t>
  </si>
  <si>
    <t xml:space="preserve">Se avanzó en el ítem 4. 5% Elección de la mejor propuesta:
4. Metodología y evaluación de las alternativas
- reuniones con interesados del mercado: Visita a WEG (1% avance este mes)
- evaluación costo beneficio  y medición de impacto para cada alternativa: Avance en la estructuración del documento (9% avance este mes)
Evidencias:
- Documento borrador AIN completo
- Registro fotográfico de la visita
- Documentos complementarios de la consultoría UPME y borrador de comunicación de requerimiento de información adicional.
Este mes se avanzó en la evaluación de 5 de las 7 alternativas de modificación, y una visita con a las plantas de la empresa WEG, lo que permitió un avance del 10%, para un avance en el numeral 4 del 32% , y un avance total de 42%
</t>
  </si>
  <si>
    <t>Apropiación Vigente 2023: $4.070.133.847.358; es este mes se incluye la adición presupuestal del proyecto por $944.904.000.000
A cierre de julio 2023 se ejecutó (obligó) el 63,76%, equivalente a $2.595.175.141.981</t>
  </si>
  <si>
    <t xml:space="preserve">Apropiación Vigente 2023: $200.421.696.329
A cierre del mes de julio 2023 se ejecutó (obligó) el 51,25%, equivalente a $102.726.140.322
</t>
  </si>
  <si>
    <t>Durante el mes de julio, en cuanto al aplicativo SISEG, se atendieron las solicitudes hechas por las empresas DICEL, DICELER, ENEL, PEESA, AES y CEDENAR, relacionadas con solicitudes de extemporaneidad para el cargue de la información correspondiente al segundo trimestre de 2023. A las empresas se les informó, que actualmente se está trabajando en la corrección de las novedades que se han venido presentando y que una vez los mismos se hayan corregido, se informará para que realicen el cargue de las conciliaciones que están pendientes.
Por otro lado, se realizaron dos entrevistas (a dos ingenieros de sistemas), para seleccionar al desarrollador que apoyará en todas las actividades de análisis, diseño, desarrollo, implementación, soporte y ajustes que deben realizarse dentro del aplicativo SISEG para su correcto funcionamiento. Igualmente, se estructuraron los estudios previos, se realizó la revisión de la documentación enviada por el ingeniero que quedó seleccionado, se socializaron los</t>
  </si>
  <si>
    <t xml:space="preserve">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En el mes de julio se realizó la recepción y evaluación de los proyectos, se espera que los Operadores de Red subsanen las observaciones para continuar con el proceso.
Enlaces:
https://www.minenergia.gov.co/es/misional/energia-electrica-2/fondos-especiales/programa-de-normalizaci%C3%B3n-de-redes-el%C3%A9ctricas-prone/
https://normativame.minenergia.gov.co/normatividad/6670/norma/ 
</t>
  </si>
  <si>
    <t xml:space="preserve">Actualmente no se tiene avance en la realización del comité CAPRONE dado que esta actividad depende de la culminación de la convocatoria.
</t>
  </si>
  <si>
    <t xml:space="preserve">A julio se comprometieron   $10.614.375.518  , que corresponde a un 9,27% de la apropiación del fondo PRONE					
En el mes de mayo se realizó ajuste a las matrices del PAE; esto cambio las metas de ejecución.					
La modificación global se dió conforme a lo estipulado en la circular 40009 de 2023 "por la cual se imparten lineamientos para actualización del Plan de Abastecimiento Estratégico (PAE) en contratos de prestación de servicios profesionales y de apoyo a la gestión".					
Asimismo, se realizó el ajuste en los acuerdos de gestión conforme a proyección de realización de comité PRONE. 					
</t>
  </si>
  <si>
    <t xml:space="preserve">En el mes de Junio se publicó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Los usuarios beneficiados con recursos del comité CAPRONE se determinarán una vez se culmine el proceso de la presentación de proyectos y se realice el comite de asignación de recursos CAPRONE.
En el mes de julio se realizó la recepción y evaluación de los proyectos, se espera que los Operadores de Red subsanen las observaciones para continuar con el proceso.
Enalces:
https://www.minenergia.gov.co/es/misional/energia-electrica-2/fondos-especiales/programa-de-normalizaci%C3%B3n-de-redes-el%C3%A9ctricas-prone/
https://normativame.minenergia.gov.co/normatividad/6670/norma/ "
</t>
  </si>
  <si>
    <t xml:space="preserve">Al mes de julio se han comprometido  $1.709.601.318 , que corresponde a un 1.19% de la apropiación del FAER
En el mes de mayo se realizó ajuste a las matrices del PAE; esto cambio las metas de ejecución.
La modificación global se dió conforme a lo estipulado en la circular 40009 de 2023 "por la cual se imparten lineamientos para actualización del Plan de Abastecimiento Estratégico (PAE) en contratos de prestación de servicios profesionales y de apoyo a la gestión".
Asimismo, se realizó el ajuste en los acuerdos de gestión conforme a proyección de realización de comité FAER. 
</t>
  </si>
  <si>
    <t xml:space="preserve">A corte del 31 de julio no se tienen usuarios conectados con recursos del FAER, los proyectos se encuentran en ejecución y aún se están realizando las certificaciones retie para poder oficializar el acta de entrega.
</t>
  </si>
  <si>
    <t xml:space="preserve">Al mes de julio se han comprometido  $1.659.198.960 , que corresponde al 1,34% del total de apropiación del FAZNI
En el mes de mayo se realizó ajuste a las matrices del PAE; esto cambio las metas de ejecución.
La modificación global se dió conforme a lo estipulado en la circular 40009 de 2023 "por la cual se imparten lineamientos para actualización del Plan de Abastecimiento Estratégico (PAE) en contratos de prestación de servicios profesionales y de apoyo a la gestión".
Asimismo, se realizó el ajuste en los acuerdos de gestión conforme a proyección de realización de comité FAZNI. 
</t>
  </si>
  <si>
    <t xml:space="preserve">Para el mes de Julio no se tienen usuarios conectados con recursos del FAZNI, los proyectos se encuentran en ejecución y aún están realizando las certificaciones ipse para poder oficializar el acta de entrega
</t>
  </si>
  <si>
    <t>No se reportaron avances por parte de grupo de gas en el mes de julio</t>
  </si>
  <si>
    <t>Se remite el informe de consolidación de variables para Julio 2023</t>
  </si>
  <si>
    <t>En fecha 25 julio, se remitió a OPGI el segundo reporte de cumplimiento de acuerdos y tratados internacionales en materia nuclear. El 19 de julio, se remitió al OIEA el informe de los materiales objeto de Salvaguardias.</t>
  </si>
  <si>
    <t>En el mes de julio, no se llevaron a cabo expedición de autorizaciones ni visitas de inspección.</t>
  </si>
  <si>
    <t>El 12 de julio el SGC presentó los informes bimestrales de los periodos feb-mar y abr-may de 2023.</t>
  </si>
  <si>
    <t>Ya fue completado de acuerdo al informe del mes de marzo</t>
  </si>
  <si>
    <t xml:space="preserve"> ANH adelantando lo concerniente al proceso de Consultoría “... acerca de la nueva Reglamentación de Proyectos de Producción Incremental”. </t>
  </si>
  <si>
    <t>Para el mes de Julio se realiza cambio de contratación, se realizara en dos fases (20223-2024) , al momento se encuentra en proceso elaboración de los estudios previos.</t>
  </si>
  <si>
    <t>Expedición de la Resolución 40444 del 2023 con el reglamento técnico definitivo de calidad de combustibles, biocombustibles y sus mezclas</t>
  </si>
  <si>
    <t>Se expidió la Resolución 40481 del 28 de junio de 2023 con la prorroga del reglamento técnico de emergencia de requisitos de calidad de combustibles de aviación para motores tipo turbina. Esta prorroga se estableció por 6 meses en los cuales se trabajará en la expedición del reglamento técnico definitivo que incluye la publicación de la problemática y el AIN completo.</t>
  </si>
  <si>
    <t>Seguimos en la revisión del enfoque que se le dará al proyecto y se discuten internamente parte de los requisitos que se pueden tener en cuenta para iniciar con la regulación</t>
  </si>
  <si>
    <t>Mediante La ley 2294 del 19 de mayo del Plan Nacional de Desarrollo se da el lineamiento en el articulo 246 para almacenamientos estratégicos de combustibles líquidos y GLP en zonas de frontera. El 7 de junio de 2023 se realiza el documento proyecto decreto del artículo 246 y se publica a comentarios hasta el 23 de junio. Actualmente se esta elaborando el documento técnico-económico que solicita la SIC para su posterior revisión. Se está revisando internamente con los agentes de la cadena, recopilando toda la información pertinente para analizar y enfocar la regulación con todos los elementos técnicos.</t>
  </si>
  <si>
    <t>Se expide la resolución 40483 del 28 de julio de 2023 . Por la cual se adopta el sistema de información de guias digitales -SIGDI relativa a la actividad de transporte terrestre , fluvial ,marítimo y ferrero de hidrocarburos, combustibles líquidos, biocombustibles, mezzcasl y otros derivados del petróleo.</t>
  </si>
  <si>
    <t>El piloto con Biomax continua y se hacen las correcciones correspondientes para tener el sistema funcional en el mes de Agosto.</t>
  </si>
  <si>
    <t>Se esta realizando la revisión técnica del documento para definir la publicación a comentarios durante el mes de agosto de 2023.</t>
  </si>
  <si>
    <t>Para el mes de julio se aprobaron 3 proyectos de inversión en los municipios de Ovejas-Sucre, Valle del Guamuez-Putumayo y Guaduas-Cundinamarca. Así mismo, se mantiene el acompañamiento a las entidades territoriales en la estructuración de sus proyectos de inversión de los diferentes sectores</t>
  </si>
  <si>
    <t xml:space="preserve">Para el mes de julio se realizó el acompañamiento a las entidades territoriales en la estructuración, presentación y aprobación de sus proyectos de inversión que se traducen en nuevos usuarios de energía eléctrica. Se reportan los siguientes proyectos aprobados para un total de 741  nuevos usuarios de energía:  PLANETA RICA: 24 / HUILA: 717
</t>
  </si>
  <si>
    <t>Para el mes de julio se realizó el acompañamiento a las entidades territoriales en la ejecución y terminación de sus proyectos de inversión que se traducen en 1.129 nuevos usuarios de energía eléctrica: 
San Jose de Ure - Córdoba: 162 / Carmen de Bolívar- Bolívar 276 / Valencia - Córdoba: 105 / Arauquita - Arauca: 171 / Florencia - Caqueta. 415</t>
  </si>
  <si>
    <t xml:space="preserve">Para el mes de julio se realizó el acompañamiento a las entidades territoriales en la estructuración, presentación y aprobación de sus proyectos de inversión que se traducen 20.819 nuevos usuarios de gas. BOYACÁ  489 / DPTO. BOYACÁ  2.597 / CHITARAQUE 328 / CHIVATA 772 / TOTA 242 / SUCRE 450 / BUENAVISTA 272 / LORICA 276 / SAHAGUN 1.001 / HUILA 1.392 / HUILA 2.830 / NATAGA   49 / TELLO 611 / LA MACARENA 1.200 / PUERTO GAITAN 2.339 / GUAVATA 180 / SUCRE 5.315 / CASABIANCA 375 / CUNDAY 101
</t>
  </si>
  <si>
    <t xml:space="preserve">Teniendo en cuenta la agenda de las entidades territoriales, durante el mes de julio se realizó la socialización de tres (3) proyectos de inversión financiados con recursos de Incentivo a la Producción, Exploración y Formalización en los municipios de Prado-Tolima, Tolu-Sucre y Talaigua Nuevo-Bolívar. </t>
  </si>
  <si>
    <t>Teniendo en cuenta la agenda de las entidades territoriales, durante el mes de julio se realizó la entrega de tres (3) proyectos de inversión financiado con recursos de Incentivo a la Producción, Exploración y Formalización en los municipios de Ortega-Tolima, El Bagre-Antioquia y Socha-Boyacá.</t>
  </si>
  <si>
    <t xml:space="preserve">se ha concentrado en la reactivación de los Comités Multipartícipes Locales – CML, durante el mes de julio se realizó agenda de para promover la gestión del conocimiento y el diálogo informado sobre los datos del sector minero energético. </t>
  </si>
  <si>
    <t xml:space="preserve">En el mes de julio se dio tramite a 37 solicitudes de congresistas entre estás encontramos traslados por competencia, respuestas, solicitudes de información a estás se les dio el respectivo tramite y el seguimiento correspondiente por parte del Grupo de Asuntos Legislativos. </t>
  </si>
  <si>
    <t>En el mes de julio llegaron 5 citaciones a Debates de control político, estás sin fecha se realizó el trámite correspondiente a las que cuentan con cuestionario, de igual manera llegan invitaciones foros y audiencias públicas con el fin de iniciar encuentros con el fin de hacer acompañamiento a Foros y/o audiencias relacionadas con temas del sector minero energético en relación a lo anterior se delegó para dicha participación según la competencia.</t>
  </si>
  <si>
    <t>De acuerdo con el Plan de Gestión Ambiental - PGA, el día 14 de julio se realizó una actividad de orden, aseo y clasificacion de residuos, la cual estuvo dirigida a funcionarios y contratistas de todo el Ministerio.</t>
  </si>
  <si>
    <t>El segundo informe de seguimiento al Plan de Gestión Ambiental -  PGA, se realizará con fecha de corte diciembre de 2023.</t>
  </si>
  <si>
    <t>De un total de 8 tramites, se está en proceso de automatizar 2 de los 3 priorizados en el indicador. Los 2 trámites en proceso son Declaratoria de Utilidad Pública ,y Exploración o Explotación para Registro Geotérmico</t>
  </si>
  <si>
    <t>Se continuo con el avance de las actividades conforme los proyectos definidos  para la presente vigencia, se describen de la siguiente manera:
- Elaboración_Actualización_Inventarios_Documentales</t>
  </si>
  <si>
    <t xml:space="preserve">
De un total de 20 aplicativos, se integraron 2 de los 2 priorizados en el indiacador. Los 2 aplicativos integrados son NEON, y Avanzame</t>
  </si>
  <si>
    <t>En el mes de julio de 2023 se recaudaron $538.121.769</t>
  </si>
  <si>
    <t>En el mes de julio no se aperturaron procesos coactivos.</t>
  </si>
  <si>
    <t xml:space="preserve">El Grupo de Relacionamiento con el Ciudadano y Gestión de la Información GRCGI tiene la responsabilidad de realizar seguimiento a las transferencias primarias en el marco de plan de acción 2023 y por funciones asignadas.
Lo anterior, dado a que no se logró dar cumplimiento al indicador a la fecha, toda vez las dependencias del Ministerio son quienes organizan técnicamente los archivos de gestión para la transferencia, y es el GRCGI quien valida la aprobación. Por lo cual, el incumplimiento de las dependencias afecta el avance programado del plan de acción. 
Las evidencias están soportadas en las seis (6) prórrogas de las dependencias, por medio de los siguientes memorandos: 
3-2023-018900 
3-2023-018739 
3-2023-018804 
3-2023-019282 
3-2023-016671 
3-2023-019140 
Archivo cargado con el nombre: Consolidado_Solicitud_Prorrogas </t>
  </si>
  <si>
    <t>En el mes de julio se realizó una (1) instancia de impulso procesal.</t>
  </si>
  <si>
    <t>Para este mes no se tenia ninguna actividad programada</t>
  </si>
  <si>
    <t xml:space="preserve">En el marco de la Feria JUNTENEMOS, EL FESTIVAL PARA TEJER LO PÚBLICO realizado en el Municipio de Ataco - Tolima, se realizó Laboratorio de Simplicidad (Lenguaje Claro) el 28 de julio sobre Tarifas y Ahorro de Energía Eléctrica, contando con la participación de más de 10 Atacunos. </t>
  </si>
  <si>
    <t xml:space="preserve">Se envía encuesta de medición a usuarios atendidos en el mes de Junio, el día 11 de Julio. El informe correspondiente al 1mer Semestre de 2023 será publicado en el mes de agosto. </t>
  </si>
  <si>
    <t>Se elaboró el documento actualizado guia de supervisión el cual se encuentra en revisión. Se proyecta para el mes de septiembre realizar socialización del mismo con los supervisores del ministerio</t>
  </si>
  <si>
    <t>Se remitieron documentos proyectados para revisión, posterior aprobación y codificación por parte de la oficina de planeación, Se planea queden aprobados en el mes de septiembre y realizar la socialización respectiva</t>
  </si>
  <si>
    <t>Para el mes de julio se ejecutaron 39 espacios ciudadanos en donde participaron cerca de 2467 ciudadanos, fomentando la Planeación participativa, Toma de Decisiones Participativa, Resolución de Conflictos e Informativo, lo que permitió afianzar la cultura de participación, transparencia y colaboración ciudadana con la gestión del sector minero energético nacional.</t>
  </si>
  <si>
    <t xml:space="preserve">En el marco de la Feria JUNTENEMOS, EL FESTIVAL PARA TEJER LO PÚBLICO realizado en el Municipio de Ataco - Tolima, se realizó Focus Group el 29 de julio sobre legalización y formalización minera, contando con la participación de más de 50 Atacunos. </t>
  </si>
  <si>
    <t>De acuerdo con el Resumen de Ejecución con corte a Julio de 2023, se tiene un total comprometido de $4.022 millones que corresponde a un 79.58% y un total ejecutado de $2.671 millones que corresponde a un 52.85%</t>
  </si>
  <si>
    <t>Se continúan realizando las conciliaciones mensuales entre almacén e inventarios y contabilidad, de lo cual se adjunta conciliación del mes de julio.</t>
  </si>
  <si>
    <t>Se encuentra en proceso la resolución de baja de un lote de licencias de software obsoletas de propiedad del Ministerio de Minas y Energía que esta definiendo el Grupo TICS.</t>
  </si>
  <si>
    <t>Para el mes de julio, el 67% de las legalizaciones tramitadas se dio en un tiempo de 5 días hábiles. Cabe aclarar Tener en cuenta que para obligar legalizaciones, dependemos de disponibilidad de PAC de acuerdo a la asignación de Ministerio de hacienda y crédito publico.</t>
  </si>
  <si>
    <t xml:space="preserve">Para el mes de junio se reportaron 285 comisiones de servicio y gastos de desplazamiento, de las cuales el 12% se encuentran en estado pendientes por legalizar y superan los 5 hábiles para su tramite. </t>
  </si>
  <si>
    <t>La gestion de este indicador se encuentra programada para el mes de septiembre de 2023</t>
  </si>
  <si>
    <t>se enviara a la DTN  para la asignacion de un rubro de ingresos en el cual se regsitren los sobrantes de recursos de los convenios</t>
  </si>
  <si>
    <t>Se efectuó borrador del documento Política contable gestión de ingresos el cual será revisado posteriormente hasta tener el documento definitivo</t>
  </si>
  <si>
    <t>En el mes de julio de 2023, se llevó a cabo la actividad “Verificación de ajustes con la información que contiene la página web”, lo anterior con el fin de dar cumplimiento al cronograma previsto para dicho mes. En esta actividad se continuo con la tarea de diligenciar el cronograma de impuestos, insumo base para la herramienta y se realizaron nuevas solicitudes de estatutos tributarios faltantes a diferentes municipios del Departamento del Tolima.</t>
  </si>
  <si>
    <t>En el mes de Julio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10 de agosto de 2023 con cada una de las dependencias del MME, en donde se les hace seguimiento a la ejecución de sus recursos y comprometiendose a loque se va a ejecutar en el siguiente mes. Ver Link Presentación del BI: https://app.powerbi.com/view?r=eyJrIjoiYWZiNzExYTQtYWQ3Yy00MDZkLWFlNzAtMmMzZmEwMTJjZGJiIiwidCI6ImQ4MjYzNmJlLTZkZDItNGU2NC1hMjg0LTdhMzQwMmYyNGUyNyJ9&amp;pageName=ReportSection367355fb70ca2c91b00e</t>
  </si>
  <si>
    <t>Para Julio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
Para el mes de Junio 2023 se tuvo una disminucion en la creacion de CDPs de -53,7% y un acumulado del -15.2% en el año actual.
Para el mes de Julio 2023 se tuvo una disminucion en la creacion de CDPs de -48% y un acumulado del -15,4%.</t>
  </si>
  <si>
    <t>Durante el mes de julio, se ajustó el archivo de revisión de contribuciones de nómina y se realizó el empalme de la primera etapa (revisión de nómina) y la segunda etapa (revisión de contribuciones).</t>
  </si>
  <si>
    <t>No se registra avance para este mes</t>
  </si>
  <si>
    <t xml:space="preserve">En el mes de julio, se adelantó el "Seminario para la Transición Energética en Colombia" los días 18,26 y 31 de Julio, orientado por UNIR para el Ministerio y las Entidades Adscritas, con un impacto de cerca de 500 personas. </t>
  </si>
  <si>
    <t>Durante el mes de julio se realizaron las siguientes actividades: Planeación y desarrollo inspecciones puesto de trabajo, Reunión con SAF para establecer plan de acción reglamentación bicicletas, Seguimiento Copasst, Seguimiento Covila, Reunión programación actividades DME, Gestión desarrollo proceso de inducción y reinducción en SST,Jornada orden y aseo, Desarrollo encuestas de sintomatología osteomuscular, Sketch sobre Accidente de Trabajo, Reunión preliminar procedimiento trámite de incapacidades
Logística y realización, Exámenes médicos de aptitud física Equipos, Jornada Pausas activas, Revisión avances plan de auditoria, Clase de Bachata, Aplicación encuesta para identificación de peligros y valoración de riesgos.</t>
  </si>
  <si>
    <t>Se desarrollaron las actividades que se tenían programas</t>
  </si>
  <si>
    <t>En el mes de julio, se incluyeron todas las novedades que llegaron para este mes, además de los descuentos por incapacidad, se verificaron la bonificación por servicios y las resoluciones de liquidación definitiva por retiro y otras novedades del mes de Julio 2023. De las veintiséis entidades solo se recibieron de 8 y se tramitaron oportunamente.</t>
  </si>
  <si>
    <t>Para el mes de julio se presentó la aprobación de un (1) proyecto del sector minero energético financiado con recursos de incentivo a la producción en el municipio de Piamonte, Cauca. Adicionamente, se mantiene el acompañamiento a las entidades territoriales en la estructuración de sus proyectos de inversión del sector minero energético.</t>
  </si>
  <si>
    <t xml:space="preserve">replicaciones continuan satisfactoriamente 
</t>
  </si>
  <si>
    <t>Se han realizdo campañas de sensibilizacion del plan de seguridad y privacidad de la informacion de delitos informaticos, proteccion de contraseñas, entre otros</t>
  </si>
  <si>
    <t>Aseguramiento del servicio  BPO, 365, servicios profesionales, bolsa de repuestos publicacion DRP3</t>
  </si>
  <si>
    <t>Para este periodo se ha realizado el seguimiento a los controles de los riesgos de seguridad y privacidad de la informacion y a lafecha no se ha materializado ninguno de los riesgos identificados</t>
  </si>
  <si>
    <t>"Se realiza solicitud ante el Mintic del certificado de lenguaje
común de intercambio nivel I para la interoperabilidad entre el DANE y MME, la cual queda registrada con el
número 159404. Una vez obtenido el certificado se
iniciarán las pruebas en ambiente QA del mecanismo XRoad."</t>
  </si>
  <si>
    <t>Se generan imágenes miniatura de las capas de Gestión Ambiental de la Oficina de Asuntos Ambientales y Sociales (OAAS) publicadas en el Geovisor IDE-ME referentes a Amenazas por Incendios, Inundaciones, Remoción en Masa, Vendavales, y Amenaza Volcánica, para los metadatos de las capas publicados en Geonetwork Minenergía.</t>
  </si>
  <si>
    <t>En proceso de estructuración de estrategias con instituciones involucradas.</t>
  </si>
  <si>
    <t>Artículo 8: Proyecto de decreto en proceso de remisión al MinHacienda para verificar las posibilidades de configuración del fondo.
Artículo 12: Borrador de resolución conjunta (MME-MADS) con un porcentaje de avance de 80%. No obstante, la cartera de ambiente ha realizado solicitud reciente de cambio de instrumento reglamentario.
Artículo 15: Se definieron algunos ajustes con Secretaría de Presidencia, los cuales ya fueron realizados, se adelanta el trámite previo a su expedición definitiva.
Parágrafo del Artículo 20: Proyecto de resolución conjunta (MME-MADS) publicado para comentarios de la ciudadanía del 22 de junio al 7 de julio de 2023. En proceso de concertación previa a su expedición con MADS.
Artículo 20: Proyecto de Decreto conjunto (MME-MADS) en proceso de finalización en mesas técnicas conjuntas para posteriormente ser sometido a vistos buenos y publicación para comentarios.
Artículo 24: En de pronunciamiento en el Ministerio de Trabajo respecto al proyecto de reglamentación.</t>
  </si>
  <si>
    <t>El 06/07 se llevó a cabo jornada de socialización del proyecto de decreto del artículo 20 SNSM, así como la construcción de la agenda regional preliminar de seguridad minera para el departamento de Santander. El mismo ejercicio fue replicado el 07 y el 13 de julio en los departamentos de Cesar y Nariño, respectivamente.</t>
  </si>
  <si>
    <t>Sin reporte para el periodo.</t>
  </si>
  <si>
    <t>Cumbre minera realizada.</t>
  </si>
  <si>
    <t>1.259 UPM en los Departamentos de Antioquia, Bolívar, Boyacá, Caldas, Caqueta, Casanare, Cauca, Chocó, Córdoba, Cundinamarca, Huila, La Guajira, Meta, Nariño, Norte de Santander, Putumayo, Quindío, Risaralda, Santander, Tolima con número de beneficiarios 14.268. Logrando así el 185,14% y el cumplimiento de la meta</t>
  </si>
  <si>
    <t>104 en los Departamentos de Antioquia, Bolívar, Boyacá, Caldas, Cauca, Chocó, Córdoba, Cundinamarca, Huila, Meta, Norte de Santander, Putumayo, Quindío, Risaralda, Santander, Tolima beneficiarios 7.787.</t>
  </si>
  <si>
    <t>En el proceso de implementación de la estrategia se logro el siguiente avance:
 - ESTRATEGIA DE DIALOGO SOCIAL: 90%
 - APOYO EN LA CONSTRUCCIÓN E IMPLEMENTACION DEL PLAN DE LA CARACTERIZACION PRODUCTIVA: 67,1%
 -CARTOGRAFIA DEL DISTRITO: 60%
- ACOMPAÑAMIENTO PROCESOS DE FORMALIZACION MINERA: 45%</t>
  </si>
  <si>
    <t>En proceso de sondeo de mercado, de acuerdo con el procedimiento y los tiempos establecidos por el Grupo de Gestión Contractual.</t>
  </si>
  <si>
    <t xml:space="preserve">Se puso en conocimiento de la oficina de comunicaciones y prensa de este ministerio, las necesidades del área técnica para fortalecer el centro de aprendizaje minero. </t>
  </si>
  <si>
    <t xml:space="preserve">La coordinación de los programas de Minería Artesanal y Reconversión Productiva construyó y viene implmentado un plan de capacitaciones de modalidad virtual y presencial. Se han desarrollado 17 talleres de buenas prácticas (Presenciales) a través de los cuales se han capacitado  1.118 mineros de subsistencia (artesanales) y 60 autoridades municipales en 19 municipios de los departamentos de  Antioquia, Cundinamarca, Boyacá, Meta, La Guajira, Cesar, Magdalena, Huila, Córdoba, Cauca y Tolima </t>
  </si>
  <si>
    <t>*Pilotos reconversión Amazonia: Se llevó a cabo acuerdo con la Organización de Pueblos Indígenas de la Amazonía Colombiana OPIAC respecto a las actividades a desarrollar en la elaboración de una estrategia de reconversión con enfoque étnico para los pueblos de la Amazonía; a la fecha está en revisión de Grupo de Gestión Contractual, bajo los EP 966-2023.
*Piloto reconversión Santurbán: Se instaló la mesa de alternativa minera con producción limpia. Suratá: Se acompañó a la asociación de mineros ASOMAR durante el proceso de concertación, para llegar a acuerdos sobre la propuesta de línea de páramo y la solicitud de área para la formalización minera.</t>
  </si>
  <si>
    <t xml:space="preserve">La coordinación de los programas de Minería Artesanal y Reconversión Productiva construyó y viene implmentado un plan de capacitaciones de modalidad virtual y presencial. En el marco de la implementación de este plan, a la fecha, se han acompañado virtualmente 145 funcionarios de 73 municipios de los departamentos de Cundinamarca, Chocó y Boyacá Caldas, Quindío, Risaralda, Caquetá, Putumayo, La Guajira, Norte de Santander, Bolívar y Guaviare. </t>
  </si>
  <si>
    <t xml:space="preserve">Se realiza una sesión con la ANM en el mes de Julio. En espera de tener reunion con las OAJ del MME y ANM, ya que se quiere volver a revisar desde la ANM la implementación de lo establecido en la reglamentación </t>
  </si>
  <si>
    <t>A la fecha se encuentra un avance de 97% en el proyecto de trámites precontractuales a través de la plataforma neón en las modalidades de contratación: directa incluida la prestación de servicios profesionales o de apoyo a la gestión, licitación pública, selecciones abreviadas, y se prevé al finalizar el año, tener todos flujos para las modalidades de contratación mínima cuantía, BID, concurso de méritos, otrosí, cesión y actas</t>
  </si>
  <si>
    <t>En el mes de julio se realizó capacitación a los supervisores el día 05 de julio en el tema de cierre de expedientes contractuales dirigida a los supervisores y a los enlaces, entre otros temas se explicó el manejo de secop,  el diligenciamiento del acta de cierre, y el flujo en secop</t>
  </si>
  <si>
    <t xml:space="preserve">Se cuenta con la matriz actualizada en tiempo real respecto al estado actual de las liquidaciones de contratos suscritos en el Ministerio de Minas y Energía, se realizan mesas de trabajo personalizadas con las áreas </t>
  </si>
  <si>
    <t xml:space="preserve">Se reciben comentarios de 10 actores, entre ellos dependencias del MME, gremios y empresas del secto. se cuenta con un total de 67 comentarios. En espera de recibir comentarios de MinComercio y MinAmbiente para tener sus consideraciones y asi proceder a modificar el documento preliminar del decreto CCUS. </t>
  </si>
  <si>
    <t>Se avanzó en el estado del arte de los riesgos de transición a nivel general utilizando la metodología propuesta por TCFD</t>
  </si>
  <si>
    <t xml:space="preserve">Se definieron ls actividades para cada una de las acciones previa presentación y atención de ajustes del grupo social y pedagogia </t>
  </si>
  <si>
    <t>Se vincula a la Gobernacion de Caldas, Banrepublica para la primera mesa regional de cambio climatico y se hace una primera reunión de requerimientos con el equipo CIAT.</t>
  </si>
  <si>
    <t xml:space="preserve">Se realiza el lanzamiento el 28 de Julio frente a 170 representates de las empresas del sector , Gobierno, academia y cooperación internacional </t>
  </si>
  <si>
    <t xml:space="preserve">Se habilita la nueva version de la guia empresarial de cambio climatico como primer paso tecnico de formulación de los PIGCCe </t>
  </si>
  <si>
    <t xml:space="preserve">Avances en la construccion de hoja de ruta en el departamento de Antioquia, Caldas y Tolima. Se diseñaron que instrumentos para recopilacion de informacion con autoridades departamentales 	
</t>
  </si>
  <si>
    <t xml:space="preserve">No se ha iniciado la implementación del programa de fortalecimiento, ya que se realizara bajo un convenio de cooperación internacional con el PNUD el cual esta en proceso de suscripción </t>
  </si>
  <si>
    <t>Se cuenta documento preliminar para comentarios. Se mantiene el avance reportado el Junio ya que este se vio impactado por la contratación del personal asignado para GRD.</t>
  </si>
  <si>
    <t>Se cuenta con el plan de trabajo de la zona centro.</t>
  </si>
  <si>
    <t xml:space="preserve">Se realiza la primera mesa tecnica interinstitucional donde se explica la estrategia de relacionamiento territorial por parte del MME </t>
  </si>
  <si>
    <t xml:space="preserve">Se presentan mapas de conflictividades de Zona Norte y Zona Centro, sin embargo se sigue trabajando en las variables de análisis teniendo en cuenta los 120 casos de conflictividad notificados teniendo en cuenta los subsectores. </t>
  </si>
  <si>
    <t xml:space="preserve">De acuerdo con la solicitud desde el Grupo de Gestión Contractual se prepararon los documentos para realizar el estudio de mercado, para continuar debidamente el proceso de contratación respectiva. Se diligenció el formato "Información a Proveedores para Presentar Cotizaciones" y se agregó la tabla para presentar los valores de la cotización al igual que la invitación a cotizar. Estos documentos fueron enviados al GGC mediante memorando con radicado N°3-2023-019095 del 25-7-2023, para su respectivo trámite en el SECOPII.
</t>
  </si>
  <si>
    <t>Como parte del desarrollo de las actividades programadas para la ejecución definida en la "Hoja de ruta del plan de trabajo de la implementación de la economía circular en minería", se realizó lo siguiente:
1. Se realizó el primer evento de divulgación presencial de economía circular, el 18 de julio, en la ciudad de Cúcuta (Norte de Santander).
2. Se inició el acompañamiento en la implementación de economía circular a la empresa UNIMINAS.
3. Se elaboró preliminar del protocolo para la ejecución de pruebas piloto, el cual se presentó en el evento de Cúcuta.</t>
  </si>
  <si>
    <t>El grupo de trabajo se encuentra en proceso de consolidación de la  información secundaria que será entregada por regiones priorizadas en el mes de agosto.</t>
  </si>
  <si>
    <t>Se participó de distintas reuniones con el Ministerio del Trabajo, Colpensiones y Agencia de Desarrollo Rural- ADR, donde cada entidad compartió su oferta institucional en atención al compromiso de construir y ejecutar dicho plan de trabajo Intersectorial. Así mismo se logró construir con estas entidades una primera propuesta de Plan Intersectorial, en donde se incorporaron las actividades que se impulsaban desde Minenergía para los Corredores de vida. Este Plan Intersectorial se espera presentar a las Ministras (os) para su revisión en el mes de agosto.
Se presentará a la Alta Consejería, la necesidad de vincular otras entidades del orden Nacional y crear una Comisión Intersectorial con su secretaria técnica que facilite la gobernanza, construcción e implementación del plan de trabajo intersectorial.</t>
  </si>
  <si>
    <t>El grupo de trabajo se encuentra en proceso de consolidación de la  información secundaria que será entregada por regiones priorizadas en el mes de agosto. Esta actividad depende de las líneas establecidas en el desarrollo del artículo 231° DISTRITOS MINEROS ESPECIALES PARA LA DIVERSIFICACIÓN PRODUCTIVA establecido en el PND.</t>
  </si>
  <si>
    <t xml:space="preserve">La propuesta del Piloto con la Bolsa Mercantil fue radicada en Grupo de Gestión Contractual para su evaluación. Se espera avanzar en el proceso contractual en el mes de agosto. </t>
  </si>
  <si>
    <t>El 10/07  por parte del Ministerio de Ambiente y Desarrollo Sostenible - Dirección de Asuntos Ambientales, Sectorial y Urbana allegaron comentarios a la versión 3 del documento de política “Una nueva visión de la minería en Colombia”. Estos fueron comentarios fueron consolidados en la matriz general de comentarios. 25/07 la Unidad de Planeación Minero Energética allegó comentarios. 31/07  la Asociación de Profesionales del Sector Minero Colombiano, se recibieron comentarios a la versión 3 del documento. A la fecha está pendiente la revisión y respuesta a comentarios. Esto se realizará una vez se tenga la directriz para la unificación de lineamientos y se determinen las líneas y acciones de la política definitivas. Después de la publicación para comentarios del 6 al 21 de junio “Por la cual se adopta la Política Minera Nacional denominada “Una Nueva Visión de la Minería en Colombia, se está en la revisión de los comentarios recibidos por la ciudadanía.</t>
  </si>
  <si>
    <t xml:space="preserve">Avance julio cierre de minas para plan de acción. Con motivo de la visita el mes anterior por parte del banco mundial, se revisaron y enviaron los comentarios a la ayuda de memoria presentada por el banco. Se logró la firma por parte del director de minería empresarial y el banco para continuar con una segunda fase en dos componentes: una posible segunda donación del banco para terminar algunos aspectos faltantes en el cierre de minas, y la formulación de un programa para el corredor de vida del cesar por u$150 millones aproximadamente.
El 21-07-2023 se llevó a cabo reunión entre el MME y la GIZ de Alemania para explorar posible cooperación en cierre de minas.
</t>
  </si>
  <si>
    <t xml:space="preserve">Durante el mes de julio de 2023, se realizó la elaboración del documento “propuesta de validación y socialización del programa de buenas prácticas en la industria de producción de Coque en el país”, en el que se estipularon las fechas correspondientes a las validaciones tanto internas como externas a realizar. Así mismo, se realizó la presentación del programa que se hará en los encuentros y/o mesas de validación, las fichas de los eventos y el plan de acción correspondiente. </t>
  </si>
  <si>
    <t xml:space="preserve">En julio se hizo una reunión el 11/07 con la UPME para establecer un primer acercamiento y proponer la participación de la entidad adscrita en la hoja de ruta para la articulación de la información. Se habló de las dificultades de la información entre las instituciones del sector y transparencia de la información, mostrando la necesidad de la hoja de ruta para la articulación de la información del sector minero. Se propuso un nuevo encuentro de ANM, UPME Y MME.                                                                                                  se presentó la tercera versión de la hoja de ruta para la articulación de la información del sector minero, esta versión ya presenta 5 pilares, los objetivos por cada pilar y  las estrategias para cada pilar. </t>
  </si>
  <si>
    <t>Para el mes julio se desarrollaron 2 mesas de trabajo (6 y 19) con la ANM para seguir en la revisión y actualización de los lineamientos de fiscalización, se analizaron los lineamientos correspondientes a TDR para instrumentos tecnicos e idoneidad de los profesionales que ejecutan la fiscalización, de igual forma el dia 18 de julio se llevo a cabo reunión con el equipo del SGC para establecer la metodologia de trabajo y el equipo de trabajo.</t>
  </si>
  <si>
    <t>Se desarrolla una primera versión la cual ha sido revisada por la Jefe OAAS, en proceso de ajuste.</t>
  </si>
  <si>
    <t xml:space="preserve">se baso en el componente de metodologías medios y formas de intervención. Se definió estructura de la caja de herramientas </t>
  </si>
  <si>
    <t>Se han protocolizado 15 consultas previas programadas para el proyecto Colectora.
Acompañamiento a las consultas previas de las nuevas comunidades certificadas a GEB en el tramo Colectora – Cuestecita</t>
  </si>
  <si>
    <t>A la fecha se cuenta con 5.267 usuarios beneficiados del Programa de Sustitución de Leña en los departamentos del Cauca y Córdoba que cuentan con el kit de conexión de GLP a través de cilindros, de los cuales 3.333 son del departamento de Córdoba y 1.934 del departamento del Cauca.</t>
  </si>
  <si>
    <t xml:space="preserve">Se tuvieron 2 reuniones sistemáticas para el mes de agosto:
Reunión 16 de agosto de 2023: revisión de los avances en la consolidación de la matriz de los proyectos, con la incoporación de comentarios de avances
Reunión 28 de agosto de 2023: empalme de Unidad de Resultados por cambio de personal y actualización del seguimiento de proyectos"
</t>
  </si>
  <si>
    <t xml:space="preserve">La matriz de seguimiento de proyectos ya se encuentra consolidada , se adjunta. Adicionalmente, continua el trabajo de consolidación de la base de datos en Power BI
</t>
  </si>
  <si>
    <t xml:space="preserve">Mediante radicado 2-2023-023892 del 29-08-23 MinCit expidio concpeto técnico del RETILAP. Estado Terminado
</t>
  </si>
  <si>
    <t xml:space="preserve">Se adelanta consolidación de información para presentar proyecto ante OMC.
</t>
  </si>
  <si>
    <t xml:space="preserve">Sin avance este mes
</t>
  </si>
  <si>
    <t xml:space="preserve">3. 20% Atención comentarios MinCit: Mediante radicado 2-2023-022959 del 17-08-23 MinCit solicita plazo adicional al Ministerio para expedición de concpeto previo. 5% de avance de este punto en este mes
</t>
  </si>
  <si>
    <t xml:space="preserve">Tarea culminada en julio
</t>
  </si>
  <si>
    <t xml:space="preserve">3. Metodología y evaluación de las alternativas
- evaluación costo beneficio  y medición de impacto para cada alternativa: Avance en la estructuración del documento con la cual se finaliza esta etapa del AIN definida por el DNP (8% avance este mes)
Evidencias:
-Documento borrador AIN completo
-Requerimiento oficial de complemento de información de la consultoría técnica desarrollada por la UPME
Este mes se completó con la evaluación de las 7 alternativas de modificación, lo permitió un avance del 8%, para un avance en el numeral 3 del 40% , y un avance total de 50%
</t>
  </si>
  <si>
    <t xml:space="preserve">Apropiación Vigente 2023: $4.070.133.847.358
A cierre de agosto 2023 se ejecutó (obligó) el 71,92%, equivalente a $2.927.199.546.596
</t>
  </si>
  <si>
    <t xml:space="preserve">Apropiación Vigente 2023: $200.421.696.329
A cierre del mes de agosto 2023 se ejecutó (obligó) el 61,36%, equivalente a $122.973.934.200
</t>
  </si>
  <si>
    <t>Durante el mes de Agosto se atendieron las solicitudes hechas por las empresas CENS y EDEQ, relacionadas con solicitudes de extemporaneidad para el cargue de la información correspondiente al primero y segundo trimestre de 2023. A las empresas se les informó, que actualmente se está trabajando en la corrección de las novedades que se han estado presentando y que una vez los mismos se hayan corregido, se informará para que realicen el cargue de las conciliaciones que están pendientes.
Por otro lado, respecto a la posibilidad de que la Dirección de Energía Eléctrica cuente con un desarrollador de tiempo completo para apoyar en todo lo requerido respecto al aplicativo SISEG, se ajustaron los estudios previos en cuanto a actividades específicas y entregables, con el apoyo de personal de TICs y se realizaron varias mesas de trabajo con la SAF a quienes de les compartió la versión final de este documento. Sin embargo, hasta el 31 de agosto, la contratación de personal está inactiva, situació</t>
  </si>
  <si>
    <t xml:space="preserve">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En el mes de julio se realizó la evaluación la subsanación de los proyectos, y se realizó la preparación de comité CAPRONE.
Enlaces.
https://www.minenergia.gov.co/es/misional/energia-electrica-2/fondos-especiales/programa-de-normalizaci%C3%B3n-de-redes-el%C3%A9ctricas-prone/
https://normativame.minenergia.gov.co/normatividad/6670/norma/ "
</t>
  </si>
  <si>
    <t xml:space="preserve">En Agosto se hizo la preparación del comité CAPRONE con los 15 proyectos que cumplieron con los requisitos establecidos en la convocatoria, se espera la realización del comité.
</t>
  </si>
  <si>
    <t>A agosto se comprometieron  $10.640.725.517  , que corresponde a un 9,30% de la apropiación del fondo PRONE					
En el mes de mayo se realizó ajuste a las matrices del PAE; esto cambio las metas de ejecución.					
La modificación global se dió conforme a lo estipulado en la circular 40009 de 2023 "por la cual se imparten lineamientos para actualización del Plan de Abastecimiento Estratégico (PAE) en contratos de prestación de servicios profesionales y de apoyo a la gestión".					
Asimismo, se realizó el ajuste en los acuerdos de gestión conforme a proyección de realización de comité PRONE. 
Al 31 de agosto no se ha realizado comité CAPRONE para asignación de recursos y posterior suscripción de contratos que comprometan los recursos</t>
  </si>
  <si>
    <t xml:space="preserve">En el mes de Junio se publicó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Los usuarios beneficiados con recursos del comité CAPRONE se determinarán una vez se realice el comité, sin embargo durante el mes de agosto, por parte de la secretaria técnica se hizo la preparación del comité y se espera la realización del mismo para el siguiente mes.
Enalces:
https://www.minenergia.gov.co/es/misional/energia-electrica-2/fondos-especiales/programa-de-normalizaci%C3%B3n-de-redes-el%C3%A9ctricas-prone/
https://normativame.minenergia.gov.co/normatividad/6670/norma/ 
</t>
  </si>
  <si>
    <t xml:space="preserve">Al mes de agosto se han comprometido  $1.756.781.840   , que corresponde a un 1.22% de la apropiación del FAER
En el mes de mayo se realizó ajuste a las matrices del PAE; esto cambio las metas de ejecución.
La modificación global se dió conforme a lo estipulado en la circular 40009 de 2023 "por la cual se imparten lineamientos para actualización del Plan de Abastecimiento Estratégico (PAE) en contratos de prestación de servicios profesionales y de apoyo a la gestión".
Asimismo, se realizó el ajuste en los acuerdos de gestión conforme a proyección de realización de comité FAER. </t>
  </si>
  <si>
    <t>A corte del 31 de agosto no se tienen usuarios conectados con recursos del FAER, los proyectos se encuentran en ejecución y aún se están realizando las certificaciones retie para poder oficializar el acta de entrega.</t>
  </si>
  <si>
    <t xml:space="preserve">Al mes de agosto se han comprometido   $1.779.405.311  , que corresponde al 1,44% del total de apropiación del FAZNI
En el mes de mayo se realizó ajuste a las matrices del PAE; esto cambio las metas de ejecución.
La modificación global se dió conforme a lo estipulado en la circular 40009 de 2023 ""por la cual se imparten lineamientos para actualización del Plan de Abastecimiento Estratégico (PAE) en contratos de prestación de servicios profesionales y de apoyo a la gestión"".
Asimismo, se realizó el ajuste en los acuerdos de gestión conforme a proyección de realización de comité FAZNI. 
</t>
  </si>
  <si>
    <t>Para el mes de agosto no se tienen usuarios conectados con recursos del FAZNI, los proyectos se encuentran en ejecución y aún están realizando las certificaciones ipse para poder oficializar el acta de entrega</t>
  </si>
  <si>
    <t>El reporte es por trimestre vencido.</t>
  </si>
  <si>
    <t>Se remite el informe de consolidación de variables para Agosto 2023</t>
  </si>
  <si>
    <t>Se elaboró el proyecto de Resolución "Por la cual se establecen los requisitos de presentación, evaluación, priorización y asignación de recursos 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</si>
  <si>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Se estructuró el proyecto de Resolución unificándolo en uno solo y derogando las 3 resoluciones. Corresponde al descrito en el producto anterior</t>
  </si>
  <si>
    <t>No se registraron avances en el mes de agosto</t>
  </si>
  <si>
    <t>No se registraron avances en agosto de 2023</t>
  </si>
  <si>
    <t>Se elaboró el proyecto de Resolución "Por la cual se adoptan medidas para incentivar el uso del AUTOGÁS como tecnología vehicular de bajas emisiones, se establecen los parámetros de calidad del Gas Licuado de Petróleo (GLP) para uso vehicular (AutoGLP y NautiGLP) y se dictan otras disposiciones"</t>
  </si>
  <si>
    <t>Ya fue completado de acuerdo al  reporte de marzo</t>
  </si>
  <si>
    <t xml:space="preserve">La  ANH adelantando lo concerniente al proceso de Consultoría “... acerca de la nueva Reglamentación de Proyectos de Producción Incremental”. </t>
  </si>
  <si>
    <t xml:space="preserve">Se entregan todos los documentos par dar inicio al preceso de aprobación de la contratación del sistema de información de crudos y otros productos. </t>
  </si>
  <si>
    <t>Completado en el mes de julio de 2023</t>
  </si>
  <si>
    <t>Se realizó la publicación a comentarios del documento que plantea la problemática en relación a combustibles de aviación para motores tipo turbina. Dicha publicación fue realizada en la página web de participación ciudadana del Ministerio de Minas y Energía entre el 25 al 30 de agosto de 2023. El proceso de AIN completo está siendo desarrollado por el equipo de la Dirección de Hidrocarburos.</t>
  </si>
  <si>
    <t>Se realizan mesas de trabajo para recoger insumos y analizar oportunidades de mejora, en elaboración primera versión de la resolución</t>
  </si>
  <si>
    <t>Mediante La ley 2294 del 19 de mayo del Plan Nacional de Desarrollo se da el lineamiento en el articulo 246 para almacenamientos estratégicos de combustibles líquidos y GLP en zonas de frontera. El 7 de junio de 2023 se realiza el documento proyecto decreto del artículo 246 y se publica a comentarios hasta el 23 de junio. Se realiza el documento técnico-económico que solicita la SIC para su posterior revisión. Se está revisando internamente con los agentes de la cadena, recopilando toda la información pertinente para analizar y enfocar la regulación con todos los elementos técnicos.</t>
  </si>
  <si>
    <t>Completado en el mes de julio</t>
  </si>
  <si>
    <t xml:space="preserve">Se inicia el periodo de transición de las guías para los agentes de la cadena de combustible. </t>
  </si>
  <si>
    <t>Se esta realizando la revisión técnica del documento para definir la publicación a comentarios durante el mes de el último trimestre de 2023.</t>
  </si>
  <si>
    <t>Para el mes de agosto se aprobaron 11 proyectos de inversión en los municipios de Sincelejo y San Pedro- Sucre, Pueblo Nuevo-Córdoba, Caucasia-Antioquia, Barrancas y Albania (2)- Guajira, Neiva-Hulia, Simiti-Bolivar,  La Jagua de Ibirico-Cesar y  Piedras Tolima  .Asi mismo, se mantiene el acompañamiento a las entidades territoriales en la estructuración de sus proyectos de inversión de los diferentes sectores.</t>
  </si>
  <si>
    <t xml:space="preserve">Para el mes de agosto se realizó el acompañamiento a las entidades territoriales en la estructuración, presentación y aprobación de sus proyectos de inversión que se traducen en nuevos usuarios de energía eléctrica. Se reportan los siguientes proyectos aprobados para un total de 169  nuevos usuarios de energía:  MURINDO: 100 /  LA GLORIA: 18  /  CACOTA: 51
</t>
  </si>
  <si>
    <t xml:space="preserve">Para el mes de agosto se realizó el acompañamiento a las entidades territoriales en la ejecución y terminación de sus proyectos de inversión que se traducen en 1.319 nuevos usuarios de energía eléctrica:
Sucre - Toluviejo	85 / 3  Municipios - Guaviare 752 / Uribia - La Guajira 	373 / Uribia - La Guajira	69 / Albania - La Guajira	40
</t>
  </si>
  <si>
    <t xml:space="preserve">Para el mes de agosto se realizó el acompañamiento a las entidades territoriales en la estructuración, presentación y aprobación de sus proyectos de inversión que se traducen 885 nuevos usuarios de gas: San Pelayo - 144 /  San Marcos -741.
</t>
  </si>
  <si>
    <t xml:space="preserve">Teniendo en cuenta la agenda de las entidades territoriales, durante el mes de Agosto se realizó la socialización de ocho (8) proyectos de inversión financiados con recursos de Incentivo a la Producción, Exploración y Formalización en los municipios de 
Monterrey y San Luis de Palenque-Casanare, Paicol-Huila, Cantagallo-Bolivar, Puerto Caicedo-Putumayo,  Sardinata- Norte de Santander, Rionegro-Santander, Zaragoza-Antioquia.
</t>
  </si>
  <si>
    <t xml:space="preserve">Teniendo en cuenta la agenda de las entidades territoriales, durante el mes de agosto se realizó la entrega de cinco (5) proyectos de inversión financiado con recursos de Incentivo a la Producción, Exploración y Formalización en los municipios de Villagarzón y San Migel-Putumayo, Lloró-Chocó, Valencia-Córdoba, y  Cucuta-Norte de Santander.
</t>
  </si>
  <si>
    <t>En el mes de agosto realizo el respectivo seguimiento a 102 requerimientos del Congreso de la República entre estás, solicitudes de información, traslados por competencia, respuestas de entidades adscritas, en relación con lo anterior adjunto tabla donde se encuentra la información relacionada con las 36 solicitudes de información correspondiente por parte del Grupo de Asuntos Legislativos.</t>
  </si>
  <si>
    <t>En el mes de agosto llegaron 25 citaciones a Debates de control político, se realizó el seguimiento y se dio tramite de respuesta a los cuestionarios adjuntos, el ministro asistió a todas las citaciones previstas para el mes, de igual manera llegaron 10 invitaciones a foros y audiencias públicas con el fin de participar y escuchar a la comunidad estos encuentros son relacionadas con temas del sector minero energético, se realiza respectiva delegación del área correspondiente.</t>
  </si>
  <si>
    <t xml:space="preserve">Se realizó una actividad de socialización del Sistema de gestión ambiental, al personal de servicios generales, donde se socializa la totalidad de los temas ambientales asociados al Ministerio. </t>
  </si>
  <si>
    <t>El Grupo de Relacionamiento con el Ciudadano y Gestión de la Información se encuentra adelantando el proceso validación de entregables del contrato GGC-681-2022 en el cual se involucra los trámites de exploración del recurso geotérmico y el de declaratoria de utilidad pública (DUPIS). Adicionalmente se adelanta proceso contractual (Selección abreviada de Mínima Cuantía) en el cual se proyecta la automatización de tres (3) tramites adicionales.</t>
  </si>
  <si>
    <t>En el proyecto de Implementación del modelo sistémico de gestión de documentos electrónicos de archivo corporativo se generaron dos (2) integraciones:
-NEON
- Avanzame</t>
  </si>
  <si>
    <t>Durante meses anteriores se dio cumplimiento a las metas de producto proyectadas, por lo tanto para el mes de reporte no se genera avance.</t>
  </si>
  <si>
    <t>Se realizo la transferencia primaria de las siguientes dependencias: 
- Grupo Jurisdicción Coactiva
- Secretaría General</t>
  </si>
  <si>
    <t>La Oficina de Control Disciplinario Interno realizó sesión de impulso procesal el día 31 de agosto, para la revisión de los procesos disciplinarios en curso</t>
  </si>
  <si>
    <t>No se tenia programada actividad para el mes de agosto</t>
  </si>
  <si>
    <t>No se tenia programado actividad para agosto.</t>
  </si>
  <si>
    <t>No se tenia programada actividad para el mes de agosto.</t>
  </si>
  <si>
    <t>Para agosto no se tenia actividad programada</t>
  </si>
  <si>
    <t xml:space="preserve">Para el mes de agosto no se realizaron Laboratorios de Simplicidad. </t>
  </si>
  <si>
    <t xml:space="preserve">Se realiza informe semestral de medición de la satisfacción. El nivel de satisfacción general con respecto a la calidad del servicio para el período de referencia (Enero a Junio de 2023) fue de 66.80%, que con respecto al mismo periodo del año 2022 (73,96%) cae en 7,16 puntos porcentuales, colocando al Ministerio de Minas y Energía en un nivel de satisfacción BAJO - CRITICO. </t>
  </si>
  <si>
    <t>Se cuenta con la versión preliminar de la guía de supervisión, la cual se encuentra en revisión y validación por parte de la alta dirección, se han realizado capacitaciones dirigidas a los supervisores en manejo de secop, cierre de expedientes contractuales y se tiene previsto ciclo de capacitaciones  a la supervisión en temas: planeación contractual, modalidades de contratación, ejecución contractual y supervisión las cuales se llevarán a cabo en el mes de septiembre</t>
  </si>
  <si>
    <t>Se cuenta con una versión preliminar del decálogo del supervisor la cual se encuentra en revisión y ajustes por la alta dirección, se prevé socializar con los supervisores en el mes de octubre de 2023</t>
  </si>
  <si>
    <t xml:space="preserve">Para el mes de agosto, se ejecutaron alrededor de 1898 ciudadanos participaron en conjunto con el Ministerio de Minas y Energía, fortaleciendo la cultura de participación, transparencia y colaboración ciudadana con la gestión del sector minero energético nacional relacionado con las fases de Planeación participativa, Pedagógico, Toma de Decisiones Participativa e Informativo </t>
  </si>
  <si>
    <t>Este plan se viene desarrollando conforme a los cortes establecidos en el cronograma. Las acciones se encuentran descritas en el soporte correspondiente a evidencias, señalando cada una de las actividades de los componentes 3,4,5 y 6.</t>
  </si>
  <si>
    <t>Durante el mes de julio de 2023   la Oficina Asesora Jurídica apoyó a las dependencias del MME que lo solicitaron, en la revisión de treinta y uno  (31) proyectos normativos, regulatorios y legislativos del sector minero energético</t>
  </si>
  <si>
    <t>Para el mes de Agosto no se realizan Focus Group en temas del sector Minero Energético</t>
  </si>
  <si>
    <t>De acuerdo con el Resumen de Ejecución con corte a Agosto de 2023, se tiene un total comprometido de $4.354 millones que corresponde a un 85.4% y un total ejecutado de $2.871 millones que corresponde a un 55.8%</t>
  </si>
  <si>
    <t>Se continúan realizando las conciliaciones mensuales entre almacén e inventarios y contabilidad, de lo cual se adjunta conconciliacion del mes de agosto.</t>
  </si>
  <si>
    <t>El grupo TICS definió el lote de licencias de software obsoletas de propiedad del Ministerio de Minas y Energía que se van a dar de baja, de lo cual se encuentra en trámite la correspondiente certificación para proceder con la resolución de baja.</t>
  </si>
  <si>
    <t>Para el mes de agosto, el 85% de las legalizaciones tramitadas se dio en un tiempo de 1 y 5 días hábiles. Cabe aclarar Tener en cuenta que para obligar legalizaciones, dependemos de disponibilidad de PAC de acuerdo a la asignación de Ministerio de hacienda y crédito público.</t>
  </si>
  <si>
    <t>Para el mes de agosto se reportaron 289 comisiones de servicio y gastos de desplazamiento, de las cuales el 14% se encuentran en estado pendientes por legalizar y superan los 5 hábiles para su trámite.</t>
  </si>
  <si>
    <t>su ejecución se encuentra programada apara l mes de septiembre de 2023</t>
  </si>
  <si>
    <t>Comunicación enviada al Ministerio de Hacienda y Crédito Publico el 8 de agosto de 2023 con radicado 2-2023-023329</t>
  </si>
  <si>
    <t>El documento de política de ingresos se esta complementando y ajustando</t>
  </si>
  <si>
    <t>En el mes de agosto de 2023, se llevó a cabo la actividad “Verificación de ajustes con la información que contiene la página web”, lo anterior con el fin de dar cumplimiento al cronograma previsto para dicho mes. En esta actividad se continuo con la tarea de diligenciar el cronograma de impuestos, insumo base para la herramienta, se realizaron nuevas solicitudes de estatutos tributarios faltantes a diferentes municipios del Departamento del Norte de Santander y se proyectó una hoja denominada “Actividades Municipios Retención” en la cual se relaciona por municipio el análisis tributario al que corresponde de acuerdo con la ejecución de los diferentes contratos y la territorialidad del impuesto.</t>
  </si>
  <si>
    <t>En el mes de Agosto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11 de septiembre de 2023 con cada una de las dependencias del MME, en donde se les hace seguimiento a la ejecución de sus recursos y comprometiendose a loque se va a ejecutar en el siguiente mes. Ver Link Presentación del BI: https://app.powerbi.com/view?r=eyJrIjoiYWZiNzExYTQtYWQ3Yy00MDZkLWFlNzAtMmMzZmEwMTJjZGJiIiwidCI6ImQ4MjYzNmJlLTZkZDItNGU2NC1hMjg0LTdhMzQwMmYyNGUyNyJ9&amp;pageName=ReportSection367355fb70ca2c91b00e
Se realizaron pruebas del reporte de saldos de registros presupuestales de NEON encontrado este mes la sigueinte observacion:
En el informe que genera NEON se corrigen espacios en blanco que genera el reporte de saldos de registros pres</t>
  </si>
  <si>
    <t>Para Agosto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
Para el mes de Agosto 2023 se tuvo una disminucion en la creacion de CDPs de -40,7% y un acumulado del -16,2%.
El grupo de presupuesto presenta un cumplimiento de la meta del 81,2%</t>
  </si>
  <si>
    <t>Durante el transcurso del mes de agosto de 2023 se ajustó la formulación y extracción de datos a partir de los archivos PDF tramitados por parte de la Subdirección de Talento Humano, a fin de revisar de una manera más directa los procesos de nómina, nóminas adicionales y la revisión de contribuciones.</t>
  </si>
  <si>
    <t xml:space="preserve">Para el mes de agosto se presentó la aprobación de tres (3) proyecto del sector minero energético financiado con recursos de incentivo a la producción en los municipio de San Martín-Cesar, Río Quito-Chocó y Caimito-Sucre. Adicionalmente, se mantiene el acompañamiento a las entidades territoriales en la estructuración de sus proyectos de inversión del sector minero energético.
</t>
  </si>
  <si>
    <t>Se realizan actividades para el desarrollo de este indicador, el indicador se encuentra programado para su reporte a final de año, sin embargo se lleva un seguimiento interno.</t>
  </si>
  <si>
    <t>Durante el mes de agosto se realizaron tres reuniones de seguimiento, encontrando que se encuentra el desarrollo en un avance de 99%, quedando solo el radicar solicitud del estudio previo en argo, solicitud de otrosí en argo, solicitud de actas en argo y la revisión de flujos de estudios previos, otrosí y actas para ajustes finales.</t>
  </si>
  <si>
    <t xml:space="preserve">El 29 de agosto se realizó socialización del procedimiento de liquidaciones, dirigida a todos los supervisores, funcionarios y contratistas, donde se tuvo la asistencia de más de 60 personas, y se explicaron los puntos importantes a tener en cuenta para tener una liquidación eficiente de los contratos a cargo, se explicaron las fechas de suspensión, y se dieron tips a tener en cuenta. Hubo también tiempo para preguntas reiterativas. Se adjunta lista de asistencia y presentación de la socialización </t>
  </si>
  <si>
    <t xml:space="preserve">Se cuenta con una matriz actualizada en tiempo real con el estado de las liquidaciones, se anexa matriz actualizada con corte agosto </t>
  </si>
  <si>
    <t>Para el mes de julio se oficializaron 95 documentos en la base documental del Sistema de Gestión de las temáticas: Auditoría Interna de Gestión Independiente, Auditoría y Evaluación, Administración del Sistema Integrado de Gestión, Direccionamiento Estratégico y Control Institucional, Hidrocarburos, Formulación y adopción de políticas, planes, programas, reglamentos y lineamientos sectoriales, Asuntos Regulatorios y Empresariales, Gestión Internacional, Contratación, Jurídica, Gestión Tecnológica, de Información y Comunicación, Gestión de Recursos Físicos y Gestión del Talento Humano.</t>
  </si>
  <si>
    <t>Generar e implementar campaña de toma de conciencia de la implementación de los sistemas integrados, dirigida a los colaboradores de la entidad</t>
  </si>
  <si>
    <t>Se genero plan de trabajo para la campaña de toma de conciencia de la implementación de los sistemas integrados, dirigida a los colaboradores de la entidad
Soporte en el slide 7 del documento adjunto</t>
  </si>
  <si>
    <t>Generar plan de trabajo para la Implementación del Sistema de Gestión Ambiental en el Ministerio y realizar diagnóstico de implementación de la norma ISO 14001:2015 para poder implementar a partir del 2024</t>
  </si>
  <si>
    <t>Se genero plan de trabajo para la Implementación del Sistema de Gestión Ambiental en el Ministerio, el cual, va a ser líderado por el Grupo de Gestión Administrativa y la OPGI. Adicionalmente se realizó el diagnóstico de implementación de la norma ISO 14001:2015 en la entidad</t>
  </si>
  <si>
    <t>Se continua adelantando la revisión y actualización de las caracterizaciones de los procesos para Sistema de Gestión con un nuevo diseño de procesos implementado. Adicionalmente se tiene una versión final del mapa de procesos.
En el siguiente link está el avance de las nuevas caracterizaciones: https://minenergiacol-my.sharepoint.com/:f:/g/personal/dcramirezg_minenergia_gov_co/Epdzc0YAJyhPj_lCyz9UBeIBDjo71QDAzMsQMh3Tmy8Bjg?e=lAuuhK</t>
  </si>
  <si>
    <t xml:space="preserve">Plan de trabajo para revisión de procesos internos priorizados con metodologías de mejoramiento </t>
  </si>
  <si>
    <t>Se viene trabajando en los procesos priorizados por el despacho del ministro a través de la revisón de los documentos de estos procesos. A la fecha se han revisado y oficializado 3 de los 6 documentos de estos procesos</t>
  </si>
  <si>
    <t>Durante el mes de julio se termino el diligenciamiento del FURAG 2022 en el aplicativo del DAFP</t>
  </si>
  <si>
    <t>Reporte similar al mes de junio</t>
  </si>
  <si>
    <t>Intercambio de experiencias con Estados Unidos sobre regulación para la producción de hidrógeno verde. 
Solicitud al Banco Mundial para contar con un consultor experto en temas de reconversión productiva en el distrito Minero del Bajo Cauca
Los soportes se pueden evidenciar en el siguiente link:
https://minenergiacol-my.sharepoint.com/:f:/g/personal/hapena_minenergia_gov_co/EkAJcdJfitdKiDzVE-9Mt48B3ZDvjbXL-BIVPL6FxMA-dQ?e=AhdtjR</t>
  </si>
  <si>
    <t xml:space="preserve">Acompañamiento a Presidencia a la Cumbre CELAC- Unión Europea y preparación de insumos sobre transición energética para la declaración presidencial y mesas de trabajo. 
Agenda en España (12 – 14 de julio) que incluyó reuniones bilaterales de la Minsitra Vélez y el Viceministro Díaz con representantes de Gobierno y Sector Privado
Los soportes se pueden evidenciar en el siguiente link:
https://minenergiacol-my.sharepoint.com/:f:/g/personal/hapena_minenergia_gov_co/EkAJcdJfitdKiDzVE-9Mt48B3ZDvjbXL-BIVPL6FxMA-dQ?e=AhdtjR
</t>
  </si>
  <si>
    <t xml:space="preserve">Durante el mes de julio de 2023   la Oficina Asesora Jurídica resolvió cuatro (4) solicitud de recursos de reposición de aplazamiento de fecha de entrada en operación de proyectos sector eléctrico </t>
  </si>
  <si>
    <t>Durante el mes de julio de 2023   la Oficina Asesora Jurídica  resolvió una (1) solicitud de declaración de áreas de utilidad pública e interés social proyectos eléctricos y áreas  necesarias para su construcción y protección</t>
  </si>
  <si>
    <t xml:space="preserve">Durante el mes de julio de 2023, la Oficina Asesora Jurídica recibió diez  (10) solicitudes de conceptos jurídicos y emitió diez (10) conceptos jurídicos relacionados con temas del sector minero-energético; para un avance mensual de 100% </t>
  </si>
  <si>
    <t>Durante el mes de julio de 2023, los apoderados del Grupo de Defensa y Constitucional la Oficina Asesora Jurídica, realizaron ochenta y cinco (85) actuaciones procesales ante los diferentes despachos judiciales, para un acumulado de cuatrocientas sesenta y cinco (465) actuaciones procesales</t>
  </si>
  <si>
    <t>Durante el mes de julio de 2023, los  diferentes despachos judiciales emitieron treinta y dos (32)  fallos, de los cuales treinta y dos (32) fueron favorables a los intereses del MME; para una tasa de éxito procesal mes de 100%</t>
  </si>
  <si>
    <t>Se realizan las piezas informativas que son difundidas por los diferentes canales de comunicación interna</t>
  </si>
  <si>
    <t>Impulsar  la gerencia estratégica de planificación territorial y prospectiva -“La Guajira 20/30- Un territorio digno para todos y todas”</t>
  </si>
  <si>
    <t>Hoja de ruta para el fortalecimiento de capacidades de la autoridades étnicas para la gestión social</t>
  </si>
  <si>
    <t>A 30 de septiembre de 2023 se cuenta con 6.183 usuarios beneficiados del Programa de Sustitución de Leña en los departamentos del Cauca y Córdoba que cuentan con el kit de conexión de GLP a través de cilindros, de los cuales 3.834 son del departamento de Córdoba y 2.349 del departamento del Cauca.</t>
  </si>
  <si>
    <t>Se tuvieron 2 reuniones sistemáticas para el mes de agosto:
Reunión 21 de septiembre de 2023: revisión y alistamiento del taller de capacitación de procesos ambientales con ANLA
Reunión 26 de septiembre de 2023: revisión y ajustes al taller protocolo de conexión de generadores al SIN</t>
  </si>
  <si>
    <t xml:space="preserve">La matriz de seguimiento de proyectos ya se encuentra consolidada y se remite adjunto, en la cual se trabaja y se actualiza permanentemente
</t>
  </si>
  <si>
    <t>Las normas de seguridad física, de importación de materiales radiactivos y para el transporte de materiales radiactivos se están revisando al interior del GAN.</t>
  </si>
  <si>
    <t>Se programó reunión con personal de OAJ, quienes informaron que por directriz de la alta dirección, todo proyecto de norma que haya sido generado por un periodo mayor de seis meses debe pasar por  el proceso de puesta a discusión a través de los mecanismos de participación ciudadana.</t>
  </si>
  <si>
    <t>Mediante radicado 2-2023-029892 del 29-08-23 MinCIT expidio concpeto técnico del RETILAP. Estado Terminado</t>
  </si>
  <si>
    <t>Tarea culminada en mayo.</t>
  </si>
  <si>
    <t>Mediante radicado 1-2023-046869 del 18-09-23 se solicito poner en consulta pública internacional el RETILAP,  a traves del punto de contacto en Colombia. Estado Terminado</t>
  </si>
  <si>
    <t>Sin avance este mes</t>
  </si>
  <si>
    <t>Hito 3. Mediante radicado. 2-2023-026918 del 28-09-23 MinCit emitio concpeto previo.</t>
  </si>
  <si>
    <t>Tarea culminada en julio.</t>
  </si>
  <si>
    <t>Una vez obtenido el concepto previo de MinCIT se inicio el alistamiento de documentos para la actividad.</t>
  </si>
  <si>
    <t>sin avance este mes.</t>
  </si>
  <si>
    <t>Hito 5.Elección de la mejor propuesta
- Socialización de los resultados para las alternativas seleccionadas incluyendo retroalimentación por medio de formularios de consulta.
Evidencias:
- Presentación evento de divulgación 
- Consolidado de respuestas a formulario de retroalimentación a las propuestas seleccionadas."	
Este mes se llevo a cabo un evento de divulgación que permitió presentar las propuestas seleccionadas, lo permitió un avance del 5%, para un avance en el numeral 5 del 5%, y un avance total de 55%</t>
  </si>
  <si>
    <t>A cierre de septiembre 2023 se ejecutó (obligó) el 90,37%, equivalente a $3.678.326.710.382</t>
  </si>
  <si>
    <t>A cierre del mes de septiembre 2023 se ejecutó (obligó) el 71,71%, equivalente a $143.725.220.358</t>
  </si>
  <si>
    <t>Se realizaron 4 reuniones entre personal de la SAF y de TICs.
Se compartió la versión final de los estudios previos del ingeniero desarrollador que apoyará los requerimientos de la Dirección de Energía, para revisión por parte de la SAF y de la Dirección General.
Como resultado de las sesiones entre la SAF y TICs, se tuvo el compromiso de revisar las historias de usuario HU-1, HU-3, HU-32, HU-33, HU-34, HU-35, HU-55, HU-75, HU-80 y HU-85. Se realizaron las respectivas revisiones y se encontró que únicamente las HU-80 y HU-85, cumplen con lo solicitado por el usuario. Las demás deben revisarse nuevamente. Adicionalmente, en un correo electrónico enviado el 19 de septiembre se informó que para las Historias de usuario HU-3, HU-32, HU-33, HU-34 y HU-35, no se pueden hacer las respectivas pruebas, dado que estás se encuentran ligadas a la HU-46 que está relacionada con el cargue de Información Histórica (tres (3) años) y se requiere de esta información para poderla validar, ya que le aplic</t>
  </si>
  <si>
    <t xml:space="preserve">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Y en el mes de julio se realizó la evaluación la subsanación de los proyectos, con esta actividad se culminó la convocatoria.
https://www.minenergia.gov.co/es/misional/energia-electrica-2/fondos-especiales/programa-de-normalizaci%C3%B3n-de-redes-el%C3%A9ctricas-prone/
https://normativame.minenergia.gov.co/normatividad/6670/norma/ </t>
  </si>
  <si>
    <t>El Comité de Administración del PRONE, CAPRONE 36,  en reunión del 11 de septiembre de 2023, decide destinar recursos del PRONE para financiar los 15 proyectos que cumplieron con los requisitos de la convocatoria 001 de 2023 que normalizaran a 4.852 usuarios por un valor de $37.017.899.395 pesos colombianos (COP). Adicionalmente, el comité decide dar por terminado anticipadamente el contrato GGC-789 de 2019.</t>
  </si>
  <si>
    <t>A septiembre se comprometieron  $10.666.417.409 , que corresponde a un 9,30% de la apropiación del fondo PRONE.
El Comité de Administración del PRONE en reunión del 11 de septiembre de 2023, decide destinar recursos del PRONE para financiar los 15 proyectos que cumplieron con los requisitos de la convocatoria 001 de 2023 que normalizaran a 4.852 usuarios por un valor de $37.017.899.395 pesos colombianos (COP). De los cuales se van a comprometer $18.509 millones de pesos en el mes noviembre de 2023.
Respecto a la proyección de recursos a ejecutar a diciembre 2023 por $29.253M, el avance reportado a septiembre por $10.666M, representa 36.4%</t>
  </si>
  <si>
    <t>El Comité de Administración del PRONE, CAPRONE 36, en reunión del 11 de septiembre de 2023, decide destinar recursos del PRONE para financiar los 15 proyectos que normalizaran a 4.852 usuarios</t>
  </si>
  <si>
    <t xml:space="preserve">Recursos Comprometidos FAER (millones de pesos)
</t>
  </si>
  <si>
    <t>Al mes de septiembre se han comprometido  $1.819.858.337, que corresponde a un 1.56% de la apropiación del FAER
Se ajustan los recursos propuestos para el año 2023, ya que inicialmente estos valores eran indicativos, y se colocaron con base en las proyecciones realizadas con los recursos solicitados y un costo por usuario de aproximadamente $ 23 millones de pesos. Con la realización de los Comités CAFAER 62, 63 y 64 de 2023, se ajustan estos valores de acuerdo con los recursos aprobados en cada comité. Para lo cual se pretende comprometer $114.437 millones en noviembre de 2023</t>
  </si>
  <si>
    <t>A corte del 30 de septiembre se ha brindado servicio de energía eléctrica a 98 usuarios en el departamento de la Guajira.</t>
  </si>
  <si>
    <t>Recursos Comprometidos FAZNI (millones de pesos)</t>
  </si>
  <si>
    <t>Al mes de  septiembre  se han comprometido   $1.799.745.440  , que corresponde al 1,46% del total de apropiación del FAZNI
Para el mes de septiembre se ajustan los recursos propuestos para el año 2023, con la realización de los Comités de Administración del Fondo de Apoyo Financiero para la Energización de las Zonas no Interconectadas (CAFAZNI) 85 y 86 de 2023, se ajustan estos valores de acuerdo con los recursos aprobados en cada comité. Para lo cual se pretende comprometer $121.314 millones en noviembre de 2023</t>
  </si>
  <si>
    <t>En el mes de septiembre se ha brindado servicio de energía eléctrica a 539 usuarios en el departamento de la Caquetá.</t>
  </si>
  <si>
    <t>Durante el segundo trimestre, se conectaron 122,233 nuevos usuarios al servicio de gas combustible por redes, desglosados en 120,556 residenciales, 1,659 comerciales y 18 industriales. Esto suma un total acumulado de 11'503,849 usuarios conectados al servicio de gas combustible por redes</t>
  </si>
  <si>
    <t>Se remite el informe de consolidación de variables para Septiembre 2023</t>
  </si>
  <si>
    <t>e ha realizado una revisión exhaustiva de los procedimientos y especificaciones técnicas existentes, identificando la necesidad de incorporar un párrafo específico que aborde las posibles diferencias técnicas en las instalaciones internas. Este enfoque busca asegurar que los diseños y estándares técnicos sean lo suficientemente flexibles para adaptarse a las particularidades de cada proyecto o instalación, garantizando así la seguridad, la calidad y la eficiencia en la ejecución de las obras. Además, se ha establecido un mecanismo de revisión técnica continua para evaluar y validar las soluciones propuestas en función de las diferencias técnicas identificadas, contribuyendo a la mejora constante del proceso.</t>
  </si>
  <si>
    <t>"Estructuración del proyecto de Resolución unificando los requisitos de presentación de proyectos de infraestructura de gas licuado de petróleo (GLP) por red de tubería a nivel nacional.
* Derogación de tres resoluciones previamente existentes, consolidando los requisitos en un solo documento normativo.
* Fusión del proyecto de Resolución con otro numeral para facilitar su cumplimiento y optimizar los procedimientos regulatorios.
* Simplificación y mejora de los trámites y regulaciones relacionados con la infraestructura de GLP, promoviendo eficacia y eficiencia en la prestación del servicio público de GLP a nivel nacional."</t>
  </si>
  <si>
    <t>"El proyecto de adición al Decreto 1073 de 2015 con los conceptos de seguridad del abastecimiento y confiabilidad del suministro está en proceso de revisión y desarrollo.
* A pesar de que no se ejecutó en septiembre, se ha establecido un lineamiento por parte de la coordinación para avanzar en su implementación.
* El equipo de abastecimiento de gas combustible trabajará en conjunto para llevar a cabo este proyecto y garantizar su cumplimiento en el futuro cercano.
* El objetivo de fortalecer la seguridad y confiabilidad del suministro de gas combustible a nivel nacional sigue siendo una prioridad y será abordado en colaboración con el equipo de abastecimiento</t>
  </si>
  <si>
    <t>Mediante radicado 2-2023-028393 del 15-sep-2023, se remitieron a la Cancillería los insumos para la Conferencia General del OIEA que se realiza en el mes de septiembre.</t>
  </si>
  <si>
    <t>El segundo informe fue remitido a OPGI en fecha 25-jun-2023.</t>
  </si>
  <si>
    <t>El 16 de agosto, se realizó inspección a la Planta de Irradiación Gamma.</t>
  </si>
  <si>
    <t>En fecha 12 de septiembre se realizó inspección al Almacén de fuentes radiactivas en desuso y a la Instalación Centralizada para la Gestión de Desechos Radiactivos.</t>
  </si>
  <si>
    <t>En fecha 15 de agosto con radicado 2-2023-024051 se comunicó a DIJIN sobre proyectores de gammagrafía industrial, cuya ubicación es desconocida. Con radicado 2-2023-024455, el 17 de agosto se hicieron observaciones a los informes bimestrales de feb-may y abr-may de 2023.</t>
  </si>
  <si>
    <t>En fecha 11 de septiembre, con radicado 2-2023-027143 se dio respuesta al SGC sobre la revisión del expediente asociado con el extravío de una fuente radiactiva en la instalación Aluminio Reynolds Santo Domingo S.A. En sep-15 con radicado 2-2023-028398 se respondió consulta sobre zonas francas en relación con Licencia de Exportación y Reexportación de conformidad con lo establecido en la Resolución 181419 del 2004.</t>
  </si>
  <si>
    <t>* Aunque no se ejecutó en septiembre, se ha establecido un lineamiento por parte de la coordinación para avanzar en su implementación.
* El equipo encargado de este proyecto trabajará en conjunto para llevar a cabo las modificaciones necesarias y garantizar su cumplimiento en el futuro cercano.
* El objetivo de ajustar los criterios para las declaraciones de producción de gas natural sigue siendo una prioridad y será abordado en colaboración con el equipo correspondiente.</t>
  </si>
  <si>
    <t>e elaboró el proyecto de Resolución "Por la cual se adoptan medidas para incentivar el uso del AUTOGÁS como tecnología vehicular de bajas emisiones, se establecen los parámetros de calidad del Gas Licuado de Petróleo (GLP) para uso vehicular (AutoGLP y NautiGLP) y se dictan otras disposiciones".</t>
  </si>
  <si>
    <t>Completado en el mes de marzo</t>
  </si>
  <si>
    <t>En proceso de definición de propuesta borrador del proyecto de modificación a la Res. 181495 de 2009 al interior del Grupo Upstream</t>
  </si>
  <si>
    <t>El MME-Grupo Upstream solicitó a la ANH presentar cronograma de contratación de la consultoría de proyectos de recobro mejorado y PPI, en reunión sostenida 28 de septiembre de 2023</t>
  </si>
  <si>
    <t>Se aplaza el proceso para el año 2024.</t>
  </si>
  <si>
    <t>Se publicó el documento de Análisis de Impacto Normativo Completo en la página de participación ciudadana para comentarios entre el 18 al 28 de septiembre de 2023 (https://www.minenergia.gov.co/es/servicio-al-ciudadano/foros/an%C3%A1lisis-de-impacto-normativo-ain-de-la-regulaci%C3%B3n-sobre-combustibles-de-aviaci%C3%B3n-para-motores-tipo-turbina/), y se recibió el concepto por parte del grupo de mejora regulatoria del DNP, el cual dio resultado "no favorable". Por tanto, actualmente nos encontramos realizando los ajustes a las observaciones que remitió el DNP y resolviendo la matriz de comentarios. Así mismo, ya se proyectó el acto administrativo, el cual está siendo revisado por la OAJ</t>
  </si>
  <si>
    <t>e está revisando internamente en conjunto con los lineamientos de contratos de agentes de la cadena para poder establecer los parámetros a tener en cuenta en la expedición del acto administrativo.</t>
  </si>
  <si>
    <t>En revisión proyecto de acto administrativo con el equipo de agentes de la cadena y abogadas, por otra parte, se realizaron mesas de trabajo con gremios para recibir propuestas de oportunidades de mejora.</t>
  </si>
  <si>
    <t>Se dio inició a la contratación el día 15-09-2023 y se tendrá como producto n° 4 (15-12-2023) como entregable la propuesta de focalización de subsidios al consumidor final y redistribución del volumen a asignar en zona de frontera entre estaciones de servicio mediante la aplicación de una solución-herramienta informática (software) con su respectivo manual.</t>
  </si>
  <si>
    <t xml:space="preserve">En el periodo de transición se han generado mas de 1500 registros y mas de 1000 guías digitales para el transporte de combustibles liquidos. </t>
  </si>
  <si>
    <t>Se está realizando la revisión con la Oficina de Asuntos Regulatorios y Empresariales - OARE, ya que ellos están formulando un proyecto de decreto sobre un sandbox que incluye el desarrollo de proyectos experimentales en el sector minero-energético. Por tanto, estás reuniones se están dando entre la DH y la OARE.</t>
  </si>
  <si>
    <t xml:space="preserve">Para el mes de Septiembre se realizó el acompañamiento a las entidades territoriales en la estructuración, presentación y aprobación de sus proyectos de inversión que se traducen en nuevos usuarios de energía eléctrica. Se reportan los siguientes proyectos aprobados para un total de 830  nuevos usuarios de energía:
ARAUCA: 44 /  SAN VICENTE DEL CAGÜAN: 5 / OROCUE: 300 / CHIMICHAGUA: 11   / LA GUAJIRA: 90  / MANAURE: 48 / ORITO:89  ORTEGA: 20  / SAN MARTÍN : 105 / GALERAS : 18 /  MORROA: 47 / RIO QUITO 53
</t>
  </si>
  <si>
    <t xml:space="preserve">Para el mes de Septiembre se realizó el acompañamiento a las entidades territoriales en la ejecución y terminación de sus proyectos de inversión que se traducen en 1.060 nuevos usuarios de energía eléctrica:
Mocoa: 86  /   Manuare: 105    /   Puerto Asis: 97  /  Cantagallo : 20  / San Vicente del Cagüan:  318  / Puerto Rico: 325  /  San Jose de Fragua :113.
</t>
  </si>
  <si>
    <t xml:space="preserve">Para el mes de Septiembre se realizó el acompañamiento a las entidades territoriales en la estructuración, presentación y aprobación de sus proyectos de inversión que se traducen en 2.565 nuevos usuarios de gas.
 CAIMITO:  420 / MONIQUIRA 816 / PAJARITO: 370 / PUEBLO NUEVO:  667 / ORUCUE 292
</t>
  </si>
  <si>
    <t>Teniendo en cuenta la agenda de las entidades territoriales, durante el mes de Septiembre se realizó la socialización de trece (13) proyectos de inversión financiados con recursos de Incentivo a la Producción, Exploración y Formalización en los municipios de San Miguel (2) y Puerto Asís - Putumayo; Neiva, Yaguará, Aipe, Baraya- Huila; Yondó y San Roque- Antioquia; Barranco del Loba-Bolívar; San Martín-Cesar; Planeta Rica-Córdoba; Prado-Tolima.</t>
  </si>
  <si>
    <t xml:space="preserve">Teniendo en cuenta la agenda de las entidades territoriales, durante el mes de Septiembre se realizó la entrega de cinco (5) proyectos de inversión financiado con recursos de Incentivo a la Producción, Exploración y Formalización en los municipios de Tierralta-Córdoba, Neiva-Huila; Espinal-Tolima;  Talaigua Nuevo-Bolivar y La Jagua de Ibirico-Cesar.
</t>
  </si>
  <si>
    <t>Continuando con la implementación del modelo a nivel territorial, uno de los objetivos en este periodo fue el de entablar de nuevo contacto con los espacios de diálogo en territorios de hidrocarburos, durante el mes de agosto se realizó reunión con la Dirección de Hidrocarburos de la Gobernación de Casanare. 
	Reunión virtual – EITI, 31-08-2023
En esta reunión se manifestó por parte de la Gobernación de Casanare el apoyo a la iniciativa en el departamento y darle continuidad a la iniciativa en el territorio y establecer contacto con actores clave como la ACP y Ecopetrol.</t>
  </si>
  <si>
    <t xml:space="preserve">En la implementación del modelo a nivel territorial, en este periodo se han programado reuniones virtuales con actores institucionales del sector minero- energético para la reactivación de EITI territorial en los departamentos de Meta y Huila. Sin embargo, el llamado a reunión no fue atendido por lo que se procedió a dirigir correos solicitando agenda a los jefes de las respectivas carteras para lograr estos espacios de diálogo en los territorios mencionados. 
Reunión virtual – EITI Huila, 26-08-2023 
Reunión virtual – EITI Meta, 26-08-2023 
Posterior a esta convocatoria se remitió correo electrónico solicitando agenda para concretar una reunión. </t>
  </si>
  <si>
    <t>Se presenta informe de seguimiento diligenciado por el equipo del Grupo de Asuntos Legislativos, en adelante GAL, y en el cual se registra la información de carácter congresional allegada a esta cartera. En lo que se refiere al mes de septiembre  se recibieron (29) solicitudes de información y DP;  En la matriz anexa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t>
  </si>
  <si>
    <t>Se presenta informe de seguimiento diligenciado por el equipo del Grupo de Asuntos Legislativos, en adelante GAL, y en el cual se registra la información de carácter congresional allegada a esta cartera. En lo que se refiere al mes de septiembre  se recibieron (13) citaciones a debate de control político, algunos radicados con el mismo tema con su respectivo cuestionario; y (12) Invitaciones a audiencias públicas, mesas de trabajo y/o foros de interés del sector minero-energético.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t>
  </si>
  <si>
    <t>Se llevó a cabo la planeación de la semana ambiental y se solicitó a prensa una pieza sobre la generación de energía de los paneles foto-voltaicos instalados en el Ministerio para fomentar la reducción del consumo de energía.</t>
  </si>
  <si>
    <t>En el mes de septiembre de 2023 se recaudó la suma de $3.543.422.605</t>
  </si>
  <si>
    <t>En el mes de septiembre de 2023 se avoco conocimiento de un Título Ejecutivo, mediante auto 401-01-171 del 23 de septiembre de 2023, correspondiente al expediente 401-01-333, en contra del señor Hernando Gonzales Urueta.</t>
  </si>
  <si>
    <t>La oficina de control disciplinario interno, realizo sesión de impulso procesal el día 30 de septiembre para la revisión de los procesos disciplinarios de curso.</t>
  </si>
  <si>
    <t>No se tenía programado actividad en septiembre</t>
  </si>
  <si>
    <t>No se tenía programado la actividad en septiembre</t>
  </si>
  <si>
    <t>Para el mes de septiembre no se tenía programado ninguna actividad</t>
  </si>
  <si>
    <t>Durante el mes de agosto de 2023   la Oficina Asesora Jurídica apoyó a las dependencias del MME que lo solicitaron, en la revisión de veintinueve (29) proyectos normativos, regulatorios y legislativos del sector minero energético</t>
  </si>
  <si>
    <t>De acuerdo con el Resumen de Ejecución con corte a Septiembre de 2023, se continuan comprometiendo los recursos aprobados.</t>
  </si>
  <si>
    <t>Se continúan realizando las conciliaciones mensuales entre almacén e inventarios y contabilidad, de lo cual se adjunta conconciliacion del mes de septiembre.2023.</t>
  </si>
  <si>
    <t>Se tramitó la Resolución de baja No 00992 de fecha 21-09-2023 correspondiente a la baja de un lote de licencias de software de propiedad del MME, la cual se adjunta.</t>
  </si>
  <si>
    <t>Para el mes de septiembre, el 96% de las legalizaciones tramitadas se dio en un tiempo de 1 y 5 días hábiles. Cabe aclarar que para obligar legalizaciones, dependemos de disponibilidad de PAC de acuerdo a la asignación de Ministerio de hacienda y crédito público.</t>
  </si>
  <si>
    <t xml:space="preserve">Para el mes de septiembre se reportó un total de 69 comisiones de servicio y gastos de desplazamiento en estado pendientes por legalizar, de las cuales 14 comisiones se encuentran vencidas superando los 5 hábiles para su trámite. A los comisionados que no han tramitado las legalizaciones en los tiempos establecidos en la Resolución 40560 del 11 de septiembre de 2023, se les hará seguimiento y brindara apoyo por parte del grupo de comisiones para evitar procesos disciplinarios.  </t>
  </si>
  <si>
    <t>SE ANEXA ARCHIVO DE POLITICA CONTABLE ACTUALIZADO</t>
  </si>
  <si>
    <t>ENVIO CORREO A LOS DIRECTORES</t>
  </si>
  <si>
    <t>SE ANEXO EL ULTIMO DOCUMENTO DE POLITICAS CONTABLE  EL CUAL SERA  COMPLEMENTADO EN LOS SIGUIENTES MESOS HASTA TERMINAR SU ACTUALIZACION</t>
  </si>
  <si>
    <t>En el mes de septiembre de 2023, se llevó a cabo la actividad “Pruebas y ajustes a realizar con la información del cronograma del 2023”, lo anterior con el fin de dar cumplimiento al cronograma previsto para dicho mes. En esta actividad se continuo con la tarea de diligenciar el cronograma de impuestos, insumo base para la herramienta, se realizaron ajustes en las fechas de vencimientos y los formatos correspondientes y se proyectó una hoja denominada “Trámites VL0” en la cual se relaciona la información de los procesos de pago que ya surtieron la ejecución presupuestal y se tramitan bajo la figura de Valor Liquido Cero frente al Ministerio de Hacienda y Crédito Público.</t>
  </si>
  <si>
    <t>En el mes de Septiembre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16 de OCTUBRE de 2023 con cada una de las dependencias del MME, en donde se les hace seguimiento a la ejecución de sus recursos y comprometiendose a lo que se va a ejecutar en el siguiente mes. Ver Link Presentación del BI: https://app.powerbi.com/view?r=eyJrIjoiYWZiNzExYTQtYWQ3Yy00MDZkLWFlNzAtMmMzZmEwMTJjZGJiIiwidCI6ImQ4MjYzNmJlLTZkZDItNGU2NC1hMjg0LTdhMzQwMmYyNGUyNyJ9&amp;pageName=ReportSection367355fb70ca2c91b00e
Se realizaron pruebas del reporte de saldos de registros presupuestales de NEON encontrado este mes la siguiente observacion:
Aunque en el mes se corrigieron la mayoria de los espacios en blanco, aun se debe ajustar manualmente alguno</t>
  </si>
  <si>
    <t>Para Septiembre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
Para el mes de Septiembre 2023 se tuvo una disminucion en la creacion de CDPs de -17,6% y un acumulado del -17,6%.
El grupo de presupuesto presenta un cumplimiento de la meta del 88,2%
Link Evidencias: https://minenergiacol-my.sharepoint.com/:f:/g/personal/fforozco_minenergia_gov_co/EiBOkamJdtxIkJdtyKgC3T0BWsZpBzt_SHdTF1t_7Zf2Hw?e=Egqa4l</t>
  </si>
  <si>
    <t>Durante el transcurso del mes de septiembre de 2023 se ajustó la formulación y extracción de datos a partir de los archivos PDF tramitados por parte de la Subdirección de Talento Humano, a fin de revisar de una manera más directa los procesos de nómina, nóminas adicionales y la revisión de contribuciones; en específico, validando la totalidad de conceptos o rubros de nómina y el ingreso de nuevos terceros para las deducciones dentro de la misma.</t>
  </si>
  <si>
    <t>No se realizaron actividades teniendo en cuenta que no se cuenta con contrato para ejecutar las actividades</t>
  </si>
  <si>
    <t>Se han adelantado algunas actividades que no requieren costo para su ejecución</t>
  </si>
  <si>
    <t>Durante el mes de agosto se inicio con el programa de bilingüismo para 32 funcionarios</t>
  </si>
  <si>
    <t>Se realizaron todas las capacitaciones que se tenían programadas</t>
  </si>
  <si>
    <t xml:space="preserve">Se realizaron las siguientes actividades; reunión de Coopast, seguimiento al Covila, capacitaciones a las brigadas de emergencia, </t>
  </si>
  <si>
    <t>Durante el mes de septiembre se realizaron las actividades programadas, algunas de ellas fueron ; Registro y Análisis de los Indicadores de Estructura - Proceso y Resultado del SG-SST, Revisión y Actualización del Plan de Emergencia, planos de las instalaciones que identifiquen áreas y salidas de emergencia, así como la señalización, verificación que todos los trabajadores, independientemente de su forma de vinculación o contratación están afiliados al Sistema de Seguridad Social en Salud, Pensión y Riesgos laborales, actividades para la prevención D:M:E. actividades de Pausas Activas .</t>
  </si>
  <si>
    <t>Se realizaron las actividades programadas</t>
  </si>
  <si>
    <t>Se realizaron todas las actividades de cada uno de los Planes</t>
  </si>
  <si>
    <t>Durante el mes de agosto se registraron todas las novedades recibidas</t>
  </si>
  <si>
    <t>A corte mes de agosto se han realizado dos (2) simulacros con base en el plan de recuperación de desastres - DRP.
Se adjunta informe de simulacros ejecutados.</t>
  </si>
  <si>
    <t>Durante el mes de septiembre no se realizo ninguna actividad de avance para este producto, el siguiente simulacro se encuentra programado para el mes de diciembre.</t>
  </si>
  <si>
    <t xml:space="preserve">A corte mes de agosto se realizó campañas de estrategia de uso y apropiación del modelo de seguridad y privacidad de la informaión con los siguientes temas:
*Plan de continuidad del negocio
*Ciberseguridad
Plan de recuperación ante desastres
*Doxing
*Phishing
</t>
  </si>
  <si>
    <t xml:space="preserve">A corte mes de septiembre se realizó campañas de estrategia de uso y apropiación del modelo de seguridad y privacidad de la información con los siguientes temas:
*Ransomware
*Ataque zombie
*Restricciones preventivas
Se remite informe de seguimiento del plan de sensibilización.
</t>
  </si>
  <si>
    <t>A corte del mes de agosto se realizaron las siguientes acciones del  Plan de Seguridad y Privacidad de la Información:
1.	Revisión y ajuste al nuevo documento de Políticas de Seguridad y Privacidad de la Información, la cual se encuentra en valoración y visto bueno de la Alta Dirección (Numeral 7.1.4-Gestión de políticas y procedimientos). En cumplimiento de este mismo numeral, se encuentran en revisión, actualización y estudio: El Procedimiento de Gestión de Incidentes de Seguridad de la Información, y la Guía de Gestión de Incidentes.
2.	Se inició una capacitación-sensibilización sectorial (reuniones Convenio 344) con el MINTIC, primera parte, donde se abordaron los temas de:  Modelo de Seguridad y Privacidad de la Información (MSPI), Plan de Recuperación ante Desastres (DRP) y Plan de Continuidad del Negocio (BCP). 
3.	Respecto a los numerales 7.2.1-Gestión de Indicadores, y 7.2.2-Gestión de Vulnerabilidades, se realizó informe de ataques informáticos a la entidad.</t>
  </si>
  <si>
    <t>A corte del mes de septiembre se realizaron las siguientes acciones del  Plan de Seguridad y Privacidad de la Información:
Revisión y ajuste al nuevo documento de Políticas de Seguridad y Privacidad de la Información, la cual se encuentra en valoración y visto bueno de la Alta Dirección (Numeral 7.1.4-Gestión de políticas y procedimientos). En cumplimiento de este mismo numeral, se encuentran en revisión, actualización y estudio: El Procedimiento de Gestión de Incidentes de Seguridad de la Información, y la Guía de Gestión de Incidentes.</t>
  </si>
  <si>
    <t xml:space="preserve">A corte de mes de agosto se realizaron acciones para los siguientes items:
- IT001 Sistema de inteligencia de negocios de MINENERGIA 
 - IT006 Diseño e implementación del ambiente Nube para MINENERGÍA 
 - IT009 Implementar el DRP para MINENERGIA 
 - IT013 Automatizar los procesos de negocio de MINENERGIA </t>
  </si>
  <si>
    <t>A corte de mes de septiembre se realizaron acciones para los siguientes items:
- IT001 Sistema de inteligencia de negocios de MINENERGIA 
 - IT006 Diseño e implementación del ambiente Nube para MINENERGÍA 
 - IT009 Implementar el DRP para MINENERGIA 
 - IT013 Automatizar los procesos de negocio de MINENERGIA 
Se anexa seguimiento PETI 3er trimestre</t>
  </si>
  <si>
    <t>A corte mes de agosto se realizó plan de tratamiento de riesgos de seguridad y privacidad de la información</t>
  </si>
  <si>
    <t>A corte mes de septiembre se realizó seguimiento al plan de tratamiento de riesgos de seguridad y privacidad de la información con corte al tercer trimestre.</t>
  </si>
  <si>
    <t>Al corte del mes de agosto se realizaron y entregaron 6 tableros estratégicos:
*Uso y apropiación microsoft 365
*Comunidades energéticas
*Planta personal
*6GW
*Indicadores PND
*requerimientos construcción tableros BI</t>
  </si>
  <si>
    <t>Al corte del mes de septiembre se realizaron actividades de avance para los siguientes tableros:
*Indicadores PND 40%
*Tablero Meta 145K – Nuevos usuarios conectados a energía eléctrica 90%</t>
  </si>
  <si>
    <t>A corte mes de agosto se cuenta con 78 geoservicios desarrollados distribuidos de la siguiente manera:
*Información No sectorial 14 geoservicios
*Información Sectorial 56 geoservicios
*Información Minenergia 8 geoservicios.
Se adjunta inventario de Geoservicios con url.</t>
  </si>
  <si>
    <t>A corte mes de septiembre se cuenta con 84 geoservicios desarrollados distribuidos de la siguiente manera:
*Información No sectorial 14 geoservicios
*Informacion Sectorial 62 geoservicios
*Información Minenergia 8 geoservicios.
Se adjunta inventario de Geoservicios con url.</t>
  </si>
  <si>
    <t>Se realiza el seguimiento periódico a los avances del indicador</t>
  </si>
  <si>
    <t>Se realiza socialización del plan formulado con las distintas entidades.</t>
  </si>
  <si>
    <t>El Ministerio de Minas y Energía y la Cancillería lideraron el proceso de formulación del Plan de Acción sobre mercurio en la Minería Artesanal y de Pequeña Escala - MAPE, conforme al Articulo 7, Anexo C y Directrices del Convenio de Minamata (PAN MAPE - Hg), el cual convocó a 19 instituciones a participar de talleres semanales y reuniones sectoriales que permitieron la estructuración del PAN mediante una metodología de marco lógico. Tres (3) instituciones se sumaron al proceso y se terminaron de diseñar nueve (9) estrategias de implementación con un horizonte a 2035 buscando la protección de la vida, la salud y el ambiente de los efectos del mercurio y sus compuestos en las zonas de influencia MAPE mediante la acción interinstitucional estratégica a nivel local, regional y nacional.</t>
  </si>
  <si>
    <t>El proceso de revisión, aprobación y radicación del Plan de Acción sobre mercurio en la Minería Artesanal y de Pequeña Escala - MAPE, conforme al Articulo 7, Anexo C y Directrices del Convenio de Minamata (PAN MAPE - Hg), inició con la revisión del documento final por todos los participantes del proceso de formulación, donde se obtuvo el respaldo de las instituciones y se solicitaron modificaciones menores. Se encuentra pendiente el envió a la Dirección de la Autoridad Nacional de Consulta Previa del Ministerio del Interior, esperando el concepto de la OAJ para continuar.</t>
  </si>
  <si>
    <t>Artículo 5: Reglamentado.
Artículo 8: Proyecto de decreto se encuentra en proceso de remisión al Ministerio de Hacienda para verificar administrador, condiciones de estructuración y firma. 
Artículo 12: Se cuenta con un borrador de resolución conjunta (MME-MADS) con un porcentaje de avance de 80%. La cartera de ambiente ha realizado solicitud de cambio de instrumento reglamentario, se busca conciliar el asunto lo más pronto posible.
Artículo 15: Decreto sobre trazabilidad se publicó para comentarios del 28 de febrero al 15 de abril de 2023. Fue remitido para firma a Presidencia el día 7 de junio, se adelanta el trámite previo a su expedición definitiva.
Parágrafo del Artículo 20: En proceso de concertación previa a su expedición con MADS.
Artículo 20:Proyecto de Decreto en proceso de finalización en mesas técnicas conjuntas para posteriormente ser sometido a vistos buenos y publicación.
Artículo 24: En revisión por parte de asesores del Despacho del Ministro.</t>
  </si>
  <si>
    <t xml:space="preserve">Artículo 5: Reglamentado.
Artículo 8: Proyecto de decreto se encuentra en proceso de remisión al Ministerio de Hacienda para verificar administrador, condiciones de estructuración y firma. 
Artículo 12: Se cuenta con un borrador de resolución conjunta (MME-MADS) con un porcentaje de avance de 80%. La cartera de ambiente ha realizado solicitud de cambio de instrumento reglamentario, se busca conciliar el asunto lo más pronto posible.
Artículo 15: Decreto sobre trazabilidad se publicó para comentarios del 28 de febrero al 15 de abril de 2023. Fue remitido para firma a Presidencia el día 7 de junio, se adelanta el trámite previo a su expedición definitiva.
Parágrafo del Artículo 20: En proceso de concertación previa a su expedición con MADS.
Artículo 20:Proyecto de Decreto en proceso de finalización en mesas técnicas conjuntas para posteriormente ser sometido a vistos buenos y publicación.
Artículo 24: 70% de avance, a la espera de la aprobación del despacho del señor Ministro para envío </t>
  </si>
  <si>
    <t>Se ha elaborado un proyecto de decreto que se encuentra en proceso de remisión al Ministerio de Hacienda para verificar administrador, condiciones de estructuración y firma. Actualmente se encuentra en proceso de aprobación por parte de la Directora para envío a Oficina Asesora Jurídica.</t>
  </si>
  <si>
    <t>La implementación del Fondo Minero se dará a través de la expedición del Decreto que lo reglamente conforme a lo establecido en el articulo 8 de la Ley 2250 de 2022.  Actualmente el proyecto de Decreto se encuentra en revisión de las distintas dependencias internas competentes. Lo anterior representa un avance del 36% en el plan de acción establecido para este indicador.</t>
  </si>
  <si>
    <t>En proceso de reglamentación del artículo 24 de la Ley 2250 de 2022, cuyo proyecto fue revisado por la OAJ y se encuentra en validación por parte de los asesores del Despacho del Ministro.</t>
  </si>
  <si>
    <t>La Oficina Asesora Jurídica del Ministerio de Minas y Energía, el 11-09-2023, la Oficina Asesora Jurídica del MME remitió vía correo electrónico al asesor del Ministro de Minas y Energía la documentación correspondiente para revisión y posterior firma.</t>
  </si>
  <si>
    <t>Finalizada la recolección de información a los proyectos de plan de acción de la Política Nacional de Seguridad Minera. Consolidada la información recolectada.</t>
  </si>
  <si>
    <t>En el mes de septiembre se realizó Taller de Socialización de Articulación de la política Nacional de Seguridad Minera y el SNSM, y la elaboración del proyecto de agenda regional del Tolima</t>
  </si>
  <si>
    <t>Indicador alcanzado en mayo de 2023.</t>
  </si>
  <si>
    <t>A septiembre se han realizado dos (2) mesas de trabajo: No se programo en el mes de SEPTIEMBRE  en el PAII, Mesas de Análisis y Valoriación de Riesgos, 
1. MARC-2023-001, GRUPO DE EJECUCIOÓN ESTRATÉGICA DEL SECTOR EXTRACTIVO - GEESE
2. MARC-2023-002, GRUPO DETECNOLOGÍAS DE INFORMACIÓN Y COMUNICACIÓN - GTIC. evidencias registradas en Oficina_Control_Interno O:\1500.63 ALERTA, ASESORIA, MESA &amp; PROPUESTA\1500.63 MESAS DE ANÁLISIS DE RIESGOS &amp; CONTROLES
se tiene programadas una (1) para el mes de Noviembre</t>
  </si>
  <si>
    <t>Se realizó documento de Seguimiento al PAII (SEGUIMIENTO-2023-03) Con corte a Diciembre de 2022  realizado en el mes de marzo, documento de Seguimiento al PAII ( SEGUIMIENTO-2023-05)  Con corte a Marzo de 2023  realizado en el mes de Abril y documento de Seguimiento al PAII ( SEGUIMIENTO-2023-014)  Con corte a junio de 2023  realizado en el mes de julio y se publicó en el siguiente enlace: https://www.minenergia.gov.co/es/ministerio/gesti%C3%B3n/control-interno/auditor%C3%ADa-independiente/</t>
  </si>
  <si>
    <t>Capítulo V de la Ley 70 reglamentado mediante Decreto No. 1396 del 25 de agosto de 2023, el cual se puede consultar en el link de Función Pública https://www.funcionpublica.gov.co/eva/gestornormativo/norma.php?i=217090.</t>
  </si>
  <si>
    <t>Indicador cumplido en agosto de 2023</t>
  </si>
  <si>
    <t>1. MAP-2023-001 - PLAN DE ACCIÓN ANUAL – PAA, VIGENCIA 2023, DEE
2. MAP-2023-002 - GRUPO DE GESTIÓN CONTRACTUAL
3. MAP-2023-003 PLAN DE ACCIÓN ANUAL – PAA, VIGENCIA 2023, GRUPO EJECUCIÓN ESTRATÉGICA DEL SECTOR EXTRACTIVO
4. MAP-2023-004 - DISTRIBUCIÓN RECURSOS SGR, VIGENCIA 2023, GRUPO EJECUCIÓN ESTRATÉGICA DEL SECTOR EXTRACTIVO
5. MAP-2023-005 - ANÁLISIS FORMULACIÓN DE INDICADORES DEL PLAN DE ACCIÓN 2023, DE OAAS
6. MAP-2023-006 - MESA DE LEGALIDAD DE ACTOS ADMINISTRATIVOS, DIRECCIÓN DE ENERGÍA ELÉCTRICA
7. MAP-2023-007 - ANÁLISIS FORMULACIÓN DE INDICADORES DEL PLAN DE ACCIÓN 2023, DE DME.Evidencias registradas en la carpeta: Oficina_Control_Interno O:\1500.63 ALERTA, ASESORIA, MESA &amp; PROPUESTA\1500.63 MESAS DE ASESORIA &amp; PREVENCION\1500.63 Mesas Asesor &amp; Preven 2023</t>
  </si>
  <si>
    <t>Se realizo el segundo Informe de seguimiento atención a la CGR Elaborado (SEGUIMIENTO-2023-18)   su publicación se evidencia en el enlace: https://www.minenergia.gov.co/es/ministerio/gesti%C3%B3n/control-interno/</t>
  </si>
  <si>
    <t>SE REALIZARON 21 MESAS DE GESTIÒN: MSG-2023-001 DME, MSG-2023-002 STH, MSG-2023-003 GFC, MSG-2023-004 OARE, MSG-2023-005 GGC, MSG-2023-006 GSA,MSG-2023-007 GGP,SG-2023-008 GJC,MSG-2023-009 OCID,MSG-2023-010 OPGI ,MSG-2023-011 GRCGI, MSG-2023-012 GAL ,MSG-2023-013 OAJ, MSG-2023-014 OAAS , MSG-2023-015 DEE, MSG-2023-016 , REGALIAS,MSG-2023-017 GTIC,MSG-2023-018 DH,MSG-2023-019 DFM ,MSG-2023-020 OCI y MSG-2023-021 GCYP
evidencias registradas en O:\1500.63 ALERTA, ASESORIA, MESA &amp; PROPUESTA\1500.63 MESAS DE SEGUIMIENTO A LA GESTIÓN\1500.63 Mesas Seguimiento Gestión 2023</t>
  </si>
  <si>
    <t xml:space="preserve">En COMITÉ INSTITUCIONAL DE COORDINACIÓN DE CONTROL INTERNO DEL MINISTERIO DE MINAS Y ENERGIA DEL 16 de marzo de 2023 SE APROBÒ EL PROGRAMA ANUAL DE AUDITORIA INTERNA INDEPENDIENTE. PROGRAMA SE ENCUENTRA PUBLICDO EN en la carpeta Oficina_Control_Interno\\172.17.0.150\c0)(Z:) carpeta programa auditoria interna 2022. META CUMPLIDA </t>
  </si>
  <si>
    <t>1502 UPM en 20 departamentos con número de beneficiarios de 15,980. logrando así el 220,8% y el cumplimiento de la meta</t>
  </si>
  <si>
    <t xml:space="preserve">1658 UPM en 20 departamentos con número de beneficiarios de 17,852. </t>
  </si>
  <si>
    <t>122 en los Departamentos de Antioquia, Bolívar,Santander, Cundinamarca y Tolima beneficiarios 8,891. Logrando así el cumplimiento de la meta con un 1220%</t>
  </si>
  <si>
    <t>138 Asociaciones o Colectivos intervenidos</t>
  </si>
  <si>
    <t>En el proceso de implementación de la estrategia se logro el siguiente avance:
 - ESTRATEGIA DE DIALOGO SOCIAL: 95%
 - APOYO EN LA CONSTRUCCIÓN E IMPLEMENTACION DEL PLAN DE LA CARACTERIZACION PRODUCTIVA: 90%
 -CARTOGRAFIA DEL DISTRITO: 70%
- ACOMPAÑAMIENTO PROCESOS DE FORMALIZACION MINERA: 50%</t>
  </si>
  <si>
    <t>Documentación precontractual remitida al Grupo de Gestión Contractual para continuar con el trámite correspondientes.</t>
  </si>
  <si>
    <t>El avance a Septiembre es del 46 %, nos encontramos en la actividad 12 del procedimiento en las 4 clínicas técnico jurídicas, dicha actividad es la postulación de cada convenio para aprobación ante el comité de contratación, lo anterior representa un avance del 46% en la meta establecida. Las clínicas jurídicas se crearan y  desarrollarán en el marco de los Convenios que se pretenden suscribir.
Se adjuntan los Estudios Previos de los cuatro procesos contractuales.</t>
  </si>
  <si>
    <t>Sondeo de mercado realizado. Actualmente se finalizan estudios y documentos previos, así como solicitud de CDP.</t>
  </si>
  <si>
    <t>A la espera de pronunciamiento de oficina de comunicaciones.</t>
  </si>
  <si>
    <t>Durante el mes de septiembre se realizó revisión del estado actual del micrositio web del CAM en la página web del Ministerio de Minas y Energía, se verificó uno a uno los cursos en cada uno de los ejes temáticos y los documentos del repositorio, validando así la disponibilidad de los mismos para la comunidad minera que los consulte, se detalla en la matriz el estado de cada uno; así mismo, se avanza en el rediseño de la página web del ministerio y con ello, del micrositio web para el CAM.</t>
  </si>
  <si>
    <t>La coordinación de los programas de Minería Artesanal y Reconversión Productiva construyó y viene implementado un plan de capacitaciones de modalidad virtual y presencial que tiene como objetivo: “Fortalecer y desarrollar las competencias y el conocimiento de los entes territoriales, autoridades regionales y nacionales, mineros de subsistencia (artesanales) y demás grupos de interés sobre normatividad, sistemas de información, trazabilidad, comercialización, seguridad minera y buenas prácticas en el marco de la implementación de la política nacional de la minería de subsistencia”.
Se han desarrollado 18 talleres de buenas prácticas (Presenciales) a través de los cuales se han capacitado  1.118 mineros de subsistencia (artesanales) 18 municipios de los departamentos de  Antioquia, Cundinamarca, Boyacá, Meta, La Guajira, Cesar, Magdalena, Huila, Córdoba, Cauca y Tolima.</t>
  </si>
  <si>
    <t>Pilotos reconversión Amazonia: Se llevó a cabo en el Comité de Contratación la votación para aprobación del convenio a suscribir con la OPIAC. El compromiso de establecer una estrategia de reconversión de la actividad minera de pequeña escala y de minería de subsistencia para los territorios indígenas de la Amazonia Colombiana, diseñada e implementada en concertación con la MRA. Actualmente está en proceso contractual los EP para posteriormente firmar el convenio. 
Piloto reconversión Santurbán.Se instaló la mesa de alternativa minera con producción limpia. Suratá: Se acompañó a la asociación de mineros ASOMAR durante el proceso de concertación, para llegar a acuerdos sobre la propuesta de línea de páramo y la solicitud de área para la formalización minera.</t>
  </si>
  <si>
    <t>Pilotos reconversión Amazonia 
Se suscribió Convenio No. GGC-946 de 2023, entre el Ministerio de Minas y Energía y la Organización Nacional Indígena de los Pueblos de la Amazonia – OPIAC, cuyo objeto es: Aunar esfuerzos técnicos, financieros, profesionales y metodológicos entre el Ministerio de Minas y energía – MME y la Organización Nacional de los Pueblos Indígenas de la Amazonía Colombiana – OPIAC para formular la ruta de Implementación del Plan de Acción en los territorios indígenas de la Amazonía colombiana, en coordinación con las autoridades indígenas de la MRA. 
Piloto reconversión Santurbán
Se instaló la mesa de alternativa minera con producción limpia. Suratá: Se acompañó a la asociación de mineros ASOMAR durante el proceso de concertación, para llegar a acuerdos sobre la propuesta de línea de páramo y la solicitud de área para la formalización minera.</t>
  </si>
  <si>
    <t xml:space="preserve">En desarrollo del Plan de capacitación la Dirección de Formalización Minera, a través del Grupo de Minería artesanal y reconversión productiva , ha venido fortaleciendo las competencias y el conocimiento de los funcionarios de los entes territoriales, autoridades regionales y nacionales en los temas de normatividad, sistemas de información, trazabilidad, comercialización, seguridad minera y buenas prácticas, en el marco de la implementación de la política nacional de la minería de subsistencia.
En el marco de este plan, a la fecha, se han acompañado a 205 funcionarios de 73 municipios (presenciales: 60 y en la modalidad virtual: 145) de los departamentos de Cundinamarca, Chocó y Boyacá Caldas, Quindío, Risaralda, Caquetá, Putumayo, La Guajira, Norte de Santander, Bolívar y Guaviare. </t>
  </si>
  <si>
    <t>En desarrollo del Plan de capacitación la Dirección de Formalización Minera, a través del Grupo de Minería artesanal y reconversión productiva , ha venido fortaleciendo las competencias y el conocimiento de los funcionarios de los entes territoriales, autoridades regionales y nacionales en los temas de normatividad, sistemas de información, trazabilidad, comercialización, seguridad minera y buenas prácticas, en el marco de la implementación de la política nacional de la minería de subsistencia.
En de este plan, a la fecha, se han acompañado a 205 funcionarios de 73 municipios (presenciales: 60 y en la modalidad virtual: 145) de los departamentos de Cundinamarca, Chocó y Boyacá Caldas, Quindío, Risaralda, Caquetá, Putumayo, La Guajira, Norte de Santander, Bolívar y Guaviare.</t>
  </si>
  <si>
    <t>Se encuentra en elaboración una propuesta de caja de herramientas para la protección diferencial de la actividad minera artesanal, ancestral, tradicional y de pequeña escala.</t>
  </si>
  <si>
    <t>Se realizó análisis de competencias de Minenergia y la ANM, relación de avances en la construcción del documento metodológico de lineamientos del programa de sustitución y se planteó la propuesta para avanzar de manera conjunta con la ANM.</t>
  </si>
  <si>
    <t>Se generó comunicación a la Agencia Nacional de Minería  - ANM, sobre el estado actual de avance del programa de sustitución y se solicitó la reactivación de las mesas técnicas de construcción de lineamientos metodológicos, logrando adelantar reunión con el equipo de seguimiento y control de la ANM para la reactivación de la construcción de los lineamientos metodológicos y en la cual se socializó el flujograma planteado conjuntamente sobre el proceso de sustitución.</t>
  </si>
  <si>
    <t>Para el mes de agosto se oficializaron 7 documentos en la base documental del Sistema de Gestión previa revisión y aprobación por parte del Grupo de Gestión y Desempeño en las temáticas: Direccionamiento Estratégico y Control Institucional, Hidrocarburos, Contratación, Jurídica, Contratación y Gestión del Talento Humano.
La información reposa en el listado maestro de documentos del Ministerio de Minas y Energía en el One Drive SGC 2023.</t>
  </si>
  <si>
    <t>Para el mes de septiembre se oficializaron 10 documentos en la base documental del Sistema de Gestión de las temáticas: Hidrocarburos, Gestión Documental, Contratación y Gestión del Talento Humano</t>
  </si>
  <si>
    <t>Reporte similar al mes de marzo "Se realizó capacitación en la herramienta SIGAME, módulo auditoria ciclo de evaluación de auditores y auditados"</t>
  </si>
  <si>
    <t>Para el mes de septiembre se realizó capacitación a los servidores y contratistas de la Oficina de Control Interno en el aplicativo SIGAME y los temas del Sistema de Gestión.
La grabación está en el siguiente link: https://minenergiacol-my.sharepoint.com/:v:/g/personal/ajpena_minenergia_gov_co/EfmPe_X7neZCkELBw9_H7hQBJaqnQiO_WmgBydJnPdwZ2A</t>
  </si>
  <si>
    <t xml:space="preserve">Se está ejecutando la campaña "El SIG somos todos" para la toma de conciencia de la implementación de los sistemas integrados, dirigida a los colaboradores de la entidad a través del Vivo Minenergía, redes sociales y de manera física. </t>
  </si>
  <si>
    <t xml:space="preserve">Se continua ejecutando la campaña "El SIG somos todos" para la toma de conciencia de la implementación del Sistemas Integrado de Gestión, dirigida a los colaboradores de la entidad a través del Vivo Minenergía, redes sociales y de manera física. </t>
  </si>
  <si>
    <t>Reporte igual al mes anterior: "Se viene trabajando en los procesos priorizados por el despacho del ministro a través de la revisón de los documentos de estos procesos. A la fecha se han revisado y oficializado 3 de los 6 documentos de estos procesos"</t>
  </si>
  <si>
    <t>Reporte igual al mes de julio: "Se viene trabajando en los procesos priorizados por el despacho del ministro a través de la revisón de los documentos de estos procesos. A la fecha se han revisado y oficializado 3 de los 6 documentos de estos procesos"</t>
  </si>
  <si>
    <t>Reporte similar al mes de julio: "Durante el mes de julio se termino el diligenciamiento del FURAG 2022 en el aplicativo del DAFP"</t>
  </si>
  <si>
    <t>Reporte similar al mes de julio: "Durante el mes de julio se termino el diligenciamiento del FURAG 2022 en el aplicativo del DAFP".
Se está trabajando en la formulación de planes de mejora por parte de las áreas para el cierre de brechas. Adicionalmente se está a la espera de los resultados FURAG 2022</t>
  </si>
  <si>
    <t>Se realizó la formulación del Plan Anticorrupción y de Atención al Ciudadano vigencia 2023, adicionalmente se realizó el segundo seguimiento cuatrimestral del PAAC</t>
  </si>
  <si>
    <t>Reporte similar al mes de junio "Se finalizó la formulación de los observaciones de la auditoria externa 2022"</t>
  </si>
  <si>
    <t xml:space="preserve"> propuesta de TDRs al BID sobre "Ruta de descarbonización" de IPSE (Evidencia: TDRs de la consultoría</t>
  </si>
  <si>
    <t xml:space="preserve">
-1 solicitud de cooperación - TDRs sobre cooperation en comunidades energéticas del IPSE
-1 solicitud de cooperación - Propuesta del MME para planificación de siguiente fase del programa IKI JET-CR</t>
  </si>
  <si>
    <t>Evento de entrega oficial de la hoja de ruta de eficiencia energética en la industria colombiana con EUROCLIMA y GIZ el 3 de agosto. Participación de OAAS, GAI y TEJ. (Evidencia: agenda y documento resumen ejecutivo
-          -Atención a misión de Agencia Danesa de Energía en Colombia del 16 al 24 de agosto. Participación de TEJ, GAI, OARE (Evidencia: agenda de la misión y PPTs de los espacios de Reunión
-          -Reunión entre ministro Camacho y ministro Jorgensen de Dinamarca el 31 de agosto (Evidencia: comunicado de prensa 
-          - Asistencia y participación del Ministerio el 30 de agosto de 2023 a la Primera Reunión Virtual Preparatoria Hemisférica para la 6ta Ministerial de la ECPA.
-          - Asistencia del Ministerio a la sesión preparatoria del Comité de Programa y Estrategia de la IRENA el 24 de agosto de 2023.
-          - Webinar de Movilidad Sostenible en LATAM (30/08/23)</t>
  </si>
  <si>
    <t xml:space="preserve">Participación de técnicos del equipo de explotación ilícita de minerales en el lanzamiento de la Guía para la debida diligencia en pequeñas y medianas operaciones mineras de oro con BGI 
-Participación de técnicos de OAAS en Foro de sostenibilidad de energía hidroeléctrica organizado por Hydropower International Association 
-Participación de Maria Victoria Ramirez, directore de DEE, y Orlando Trujillo, coordinador de GAI, en Primer Congreso Latinoamericano de Distritos Energéticos - Cartagena 2023 
-         -Webinar BID ANDI Y GIZ </t>
  </si>
  <si>
    <t>Se revisaron comentarios de Minambiente en reunion conjunta. Se realiza nueva versión del decreto, se actualiza memoria justificativa y se envia justificacion del proyecto reglamentario en en la agenda de la OAAS. Se programan mesas de trabajo con Minambiente para la finalizacion del documento final del decreto CCUS</t>
  </si>
  <si>
    <t>se presenta la version 8 del proyecto decreto y se esta en la espera de respuesta por parte de Minambiente. Adicional se realizan las mesas de trabajo con minambiente</t>
  </si>
  <si>
    <t xml:space="preserve">Se avanzó en la formalización del convenio con el CIAT donde se incluye los productos. Como insumos de los principales riesgos de transición.  </t>
  </si>
  <si>
    <t xml:space="preserve">Se cuenta con la linea base de transición y se trabaja con la TEJ para incorporar variables de transición energética. Se esta creando el instrumento para poder tener una aproximación de evaluación de riesgos </t>
  </si>
  <si>
    <t>Se culmina la formulacion para participar en la 18 semana de cambio climatico en Caldas, con la primera mesa nacional de cambio climatico ( 20 septiembre) y se define las fechas para 4 mesas adicionales en los municipios de Mocoa , Cisneros, Valledupar, Yopal</t>
  </si>
  <si>
    <t>Se realiza la primera mesa de cambio climatico regional en Manizales. Se realiza avanzadas para Medellin , Yopal, Valledupar.
Se formula y formaliza el grupo de asociados para el reto "innovacion para la adaptacion al cambio climatico 2023"</t>
  </si>
  <si>
    <t xml:space="preserve">Se realiza el lanzamiento el 28 de Julio frente a 170 representantes de las empresas del sector , Gobierno, academia y cooperación internacional </t>
  </si>
  <si>
    <t xml:space="preserve">Se atiende por demanda consultas de empresas para la formulacion de su PIGCCE en el marco del programa de acompañamiento ( Mineros aluvial, Parex,Tecova, Gensa, EPM y Superintendencia de Servicios Publicos.  </t>
  </si>
  <si>
    <t>Dando continuidad con las empresas de la alianza del sector eléctrico carbono neutral, de manera adicional se gestiona atención del PIGCCE con Gran Tierra y Corpocaldas</t>
  </si>
  <si>
    <t xml:space="preserve">Se cuenta con la firma del convenio con PNUD y trámite finalizado y formalizado en SECOP II </t>
  </si>
  <si>
    <t>Se realizaron encuentros con delegados de las consejos departamentales de Meta, Arauca, Nariño, Caldas, Antioquia,Boyaca Santander con el fin de sostener dialogo alrededor de las situaciones de riesgo de desastres presentes asociadas al sector e identificar necesidades de fortalecimiento de necesidades</t>
  </si>
  <si>
    <t xml:space="preserve">Se avanzo en la hoja de ruta de la zona Antioquia 	
</t>
  </si>
  <si>
    <t>Se realizan actividades de fortalecimiento de capacidades en Caldas Manizales mediante la realización de la mesa regional de cambio climatico y GRD, de igual manera se avanza en la implementación de acciones en el departamento de Nariño para la atención de situaciones de contingencia derivadas del derrame de hidrocarburos y en Boyaca en la problematica de afloramientos naturales y mantenimiento de ductos</t>
  </si>
  <si>
    <t xml:space="preserve">en el mes de Agosto se realizo socializacion y envio con la mesa tecnica sectorial y se solicito concepto a UNGRD y Minvivienda. se solicita apropiar los lineamientos  al equipo de Gestion ambiental para su respectiva gestión, se realiza acompañamiento en el municipio de san ronque y se realiza concepto tecnico para el plan de ordenamiento departamental de Nariño </t>
  </si>
  <si>
    <t xml:space="preserve">Frente al documento preliminar de adopcion de lineamientos que oriente al riesgo tecnologico, se recibien observaciones de ANM, Ministerios de Vivivienda, CENIT, ECOPETROL y UNGRD", los cuales se analizan para su incoportación, la otra actividad la dejaría igual. </t>
  </si>
  <si>
    <t xml:space="preserve">Se cuenta con planes de trabajo territorializados de Zona Centro y Zona Amazonia </t>
  </si>
  <si>
    <t xml:space="preserve">Se cuenta con los planes de Zona Centro y amazonia </t>
  </si>
  <si>
    <t>Se realizan dos espacios en donde se muestra los instrumentos de conflictividad trabajado bajo el observatorio</t>
  </si>
  <si>
    <t xml:space="preserve">Se realiza mesa técnica el 19 de septiembre con entidades adscritas </t>
  </si>
  <si>
    <t xml:space="preserve">Se cuenta con las Matrices de Conflictividad de la Zona Centro y Zona Amazonia </t>
  </si>
  <si>
    <t>Se adiciona mapas de conflictividad de la zona Amazonia y Orinoquia. Es importante considera que se encuentran las primeras versiones, ya que de acuerdo a la dinamica de las conflictividades esto puede tener una variación.</t>
  </si>
  <si>
    <t xml:space="preserve">Siguiendo las instrucciones dadas por el GGC se preparó el documento en formato PPT para presentar la propuesta de contratación al Comité de Contratación el día 25 de agosto de 2023; en ese comité se aprobó la ejecución del contrato con la UPTC y se dieron algunas consideraciones patra ajustar los EP,  las cuales fueron acatadas y comunicadas mediante memorando con radicado N°3-2023-022452 del 28-08-2023. Con esto se dió viabilidad para realizar los documentos del contrato con la UPTC por parte de jurídica del GGC.
</t>
  </si>
  <si>
    <t>Continuando con del desarrollo de las actividades programadas para la ejecución definida en la "Hoja de ruta del plan de trabajo de la implementación dela economía ccircular en minería", se realizó lo siguiente:
1. Se llevó a cabo el segundo evento de divulgación presencial de economía circular, el 16 de agosto, en la ciudad de Ubaté (Cundinamarca).
2. Se tuvo una reunión con la Secretaría de Minas de la Gobernación de Antioquia, a fin de conocer de primera mano las iniciativas que ellos están realizando este año en economía circular en las empresa mineras de Antioquia.</t>
  </si>
  <si>
    <t>El grupo de trabajo de la Dirección presentó mediante radicado 1-2023-041749 denominado, "Elementos para la delimitación de los distritos mineros especiales para la diversificación productiva en Colombia", que contiene información secundaria por regiones priorizadas.</t>
  </si>
  <si>
    <t>- Se recibió el estudio de diversificación económica y reconversión productiva del Banco Mundial, compartido a las distintas entidades del orden nacional y regional, para ser incluido en las estrategias y programas de Gobierno en estos departamentos.
- Se socializó el Proyecto de Corredores al asesor de ministro Felipe Corrales con la necesidad de culminar la construcción del Plan Intersectorial para la reconversión laboral y diversificación productiva de los deptos, al igual de socializar las actividades propuestas en el Plan para el sector con las Viceministras y Ministro. Desde la implementación de la Transición Energética Justa, los corredores quedaron como un Proyecto Estratégico a priorizar, se empezará a realizar seguimiento.
- Se presentó a la Consejería para las Regiones la misma necesidad de articulación con entidades, y se requirió el alcance del Plan Intersectorial requerido. El último debe ser definido entre las cabezas de los ministerios de Energía, agricultura y trabajo</t>
  </si>
  <si>
    <t>El grupo de trabajo de la Dirección presentó mediante radicado 1-2023-041749 denominado, "Elementos para la delimitación de los distritos mineros especiales para la diversificación productiva en Colombia", que contiene información secundaria por regiones priorizadas. Esta actividad depende de las líneas establecidas en el desarrollo del artículo 231° DISTRITOS MINEROS ESPECIALES PARA LA DIVERSIFICACIÓN PRODUCTIVA establecido en el PND.</t>
  </si>
  <si>
    <t xml:space="preserve">La propuesta del Piloto con la Bolsa Mercantil no será ejecutado por considerar que no se alinea con la política de transición energética justa. Se presenta propuesta de mecanismo para "Facilitar acceso al crédito de la pequeña minería". Se esta consultando con BanAgrario y Finagro para determinar su viabilidad. 
</t>
  </si>
  <si>
    <t>memorando con radicado 3-2023-020574 del 08-08- 2023 el Grupo de Relacionamiento con el ciudadano y Gestión de la Información, remitió oficialmente certificación de publicación del proyecto de resolución "Por la cual se adopta la Política Minera Nacional denominada “Una Nueva Visión de la Minería en Colombia"  y el informe de comentarios. Se avanzó en la revisión y respuestas a la matriz de comentarios quedando pendiente la revisión y validación por parte de la abogada de la OAJ.  Respecto de los demás comentarios recibidos sobre el documento, se dio respuesta a los mismos de manera general a: Universidad Externado de Colombia, ESAP, Unal Medellín y la Asociación de Profesionales del Sector Minero Colombiano
Frente al exhorto de articulación sectorial con la UPME para el mes de agosto se estuvo a la espera de recibir lineamientos y de la expedición de la Política Minera Nacional para avanzar en el cumplimiento de lo ordenado.</t>
  </si>
  <si>
    <t xml:space="preserve">Durante el mes de agosto de 2023   la Oficina Asesora Jurídica resolvió cuatro (4) solicitud de recursos de reposición de aplazamiento de fecha de entrada en operación de proyectos sector eléctrico </t>
  </si>
  <si>
    <t>Durante el mes de agosto de 2023   la Oficina Asesora Jurídica  resolvió tres (3) solicitudes de declaración de áreas de utilidad pública e interés social proyectos eléctricos y áreas  necesarias para su construcción y protección</t>
  </si>
  <si>
    <t xml:space="preserve">Durante el mes de agosto de 2023, la Oficina Asesora Jurídica recibió veinticinco (25) solicitudes de conceptos jurídicos y emitió veinticinco (25) conceptos jurídicos relacionados con temas del sector minero-energético; para un avance mensual de 100% </t>
  </si>
  <si>
    <t>Durante el mes de agosto de 2023, los apoderados del Grupo de Defensa y Constitucional la Oficina Asesora Jurídica, realizaron ochenta (80) actuaciones procesales ante los diferentes despachos judiciales, para un acumulado de quinientas cuarenta y cinco  (545) actuaciones procesales</t>
  </si>
  <si>
    <t>Durante el mes de agosto los apoderados del MME atendieron el 100% de las actuaciones procesales requeridas por los despachos judiciales. Sin embargo, se tuvieron 7 fallos desfavorables a los intereses de la entidad.</t>
  </si>
  <si>
    <t>A marzo de 2023 se ha obligado la suma de $68.889.686 de presupuesto asignado al proyecto Implementación del Litigio de Alto Impacto</t>
  </si>
  <si>
    <t>Durante el mes de abril de 2023, se ejecutaron $102.013.507, para un saldo disponible de $1.735.622.891</t>
  </si>
  <si>
    <t>Durante el mes de mayo de 2023, se obligó la suma de $172.761.686 del presupuesto asignado al proyecto Implementación del Litigio de Alto Impacto, para un saldo disponible de $1.562.861.205</t>
  </si>
  <si>
    <t>Durante el mes de junio de 2023, se obligó la suma de $215.111.448 del presupuesto asignado al proyecto Implementación del Litigio de Alto Impacto, para un saldo disponible de $1.347.749.757</t>
  </si>
  <si>
    <t>Durante el mes de julio de 2023, se obligó la suma de $284.629.243 del presupuesto asignado al proyecto Implementación del Litigio de Alto Impacto
Saldo disponible: $1.063.120.514</t>
  </si>
  <si>
    <t>Ejecución realizada $ 336.759.296 saldo disponible $726.361.218</t>
  </si>
  <si>
    <t>La DME contrató  1 ing de minas y un ambiental para apoyar el tema. Falta incluir en el equipo dos profesionales: el abogado y el financiero. Se avanza en la lectura y análisis de los documentos entregados por el Banco Mundial. Así mismo, éstos fueron remitidos por correo electrónico a la Agencia Nacional de Minería para su revisión y análisis previo a las reuniones que se tendrán sobre el tema.</t>
  </si>
  <si>
    <t>Durante el mes de agosto de 2023, se realizaron dos (2) validaciones del documento “propuesta del programa para la implementación de buenas prácticas en la industria de producción de Coque en el país”, llevadas a cabo el 9 y el 15 de agosto con (DME, DFM, OAAS y TEJ) del MME, así mismo se estipularon las fechas correspondientes a las siguientes validaciones externas a realizar. Cumpliendo con las fechas de los eventos y el plan de acción correspondiente.</t>
  </si>
  <si>
    <t>Para el mes de agosto se siguió estipulando la estructura y diseño de la hoja de ruta, queda al pendiente determinar las actividades para los pilares o líneas estratégicas de la hoja de ruta para la articulación del sector minero</t>
  </si>
  <si>
    <t>En el mes de agosto se realizaron dos mesas de trabajo los dias 3 y 24 con el equipo de la ANM para la actualización de los lineamientos de fiscalización minera, en las cuales se revisarón, analizaròn y retroalimentaron los lineamientos denominados "carácter vinculante de los instrumentos técnicos de planeación", "especialidad e idoneidad", "planeación, frecuencia y priorización de la fiscalización". Se acordaron ajustes y adiciones en cada unos de ellos y se fijaron compromisos para las próximas mesas de articulación.</t>
  </si>
  <si>
    <t>Indicador sin iniciar</t>
  </si>
  <si>
    <t>Se formula los estudios previos para la formulacion del convenio.Por parte de las mujeres indigenas estan gestionando los adicionales para el proceso de Contratos, en gestión carga en neón</t>
  </si>
  <si>
    <t>Se cuenta con estudios previos definidos en etapa precontractual.</t>
  </si>
  <si>
    <t xml:space="preserve">Se cuenta con cronograma del plan de accion aprobado. Se establece fecha para el día 5 de octubre donde se espera realizar un espacio de contextualizacion en conjunto con comité tecnico </t>
  </si>
  <si>
    <t>Se realiza espacios de fortalecimiento en Medellin, Barrancabermeja, Barranquilla, Coyaima, San Juan del Cesar y Saravena.</t>
  </si>
  <si>
    <t>Se desarrollan talleres en Medellin, Barrancabermeja, Barranquilla, Coyaima, San Juan del Cesar y Saravena y se logra tener un avance en la herramienta de sistematización.se identifcan mas de 300 comunidades energeticas. Esto permitirá realizar un analisis para establecer la propuesta de politica de comunidades energeticas</t>
  </si>
  <si>
    <t xml:space="preserve">Se baso en el componente de metodologías medios y formas de intervención. Se definió estructura de la caja de herramientas </t>
  </si>
  <si>
    <t>Se cuenta con una version preliminar del documento de lineamientos sobre la estrategia pedagogica de la OAAS.</t>
  </si>
  <si>
    <t xml:space="preserve">Durante el mes de Agosto de 2023, de las 8 empresas que desarrollan los proyectos FNCER- estratégicos para la TEJ, se lograron acordar planes de trabajo con EDPR, AES y ENEL, lo que representa un avance del 37% en la construcción concertada. A la fecha se encuentra suspendido el Plan de Trabajo con ENEL, dado el proceso de suspensión de los proyectos Winpeshi, Tomawind y Chemeskay. </t>
  </si>
  <si>
    <t>Durante el mes de septiembre de 2023. se realizaron los respectivos análisis de oportunidad en la gestión de las conflictividades, tomando las siguintes desiciones: 
De los 26 conflictos priorizados, a la fecha se gestionaron(4) - correspondientes a las comunidades del proyecto colectora, se dieron traslados por competencias, y a la fecha se tienen en gestión 11 correspondientes a 7 conflictos de AES: 
Con AES. 
1- Surrimana - Warrerusi.  
2-Warrerusi - Suhuna. 
3- Clan Epieyu( Uleule, Ichichon,Morrenakat, Kasuchi) y Clan Epieyu.
4- Suhuna - Amaiceo.
5- Cubaman, Kasia y Clan Epieyu.
6- Iperrain. 
7- Isaschika.
Con los EDPR, de las 11 priorizadas se gestionaron 7 y se mantienen 4. 
1- MATHUNALI.
2-UTHAITU.
3- TEWOU-JAWOU.
4- SUKULUWOU.
Frente a las rutas de gestión se tiene proyectadas para la atención durante los meses de Octubre y Noviembre de 2023. Con la firma del pacto por la transición energética justa, desde el sector de las empresas y el MME, han venido en la construcción del Pl</t>
  </si>
  <si>
    <t>Unidaddemedida</t>
  </si>
  <si>
    <t>Durante el mes de Octubre no hubo avances. Se reporta lo mismo del mes anterior</t>
  </si>
  <si>
    <t>Durante e mes de noviembre se registraron un total de 3306 nuevos usuarios. Se llegó un total de 9489 usuarios que dejaron usar leña</t>
  </si>
  <si>
    <t>Bajo el convenio GCC 377 del 2023, ejecutado con éxito, se beneficiaron 3,938 personas con pagos realizados hasta octubre. Se está validando la información de noviembre, y el cierre de ejecución está previsto para el 31 de diciembre. El pago a 1,818 beneficiarios de noviembre está pendiente.</t>
  </si>
  <si>
    <t>Se tuvieron 2 reuniones sistemáticas para el mes de octubre:
Reunión 06 de octubre de 2023: Se realizó el taller de protocolos de conexión con XM
Reunión 04 y 05 de octubre de 2023: Se realizó el taller ambiental con el ANLA</t>
  </si>
  <si>
    <t>Se tuvieron 2 reuniones sistemáticas para el mes de noviembre:
Reunión 23 de noviembre de 2023: Se realizó mesa técnica donde se están validando los proyectos FNCER y su avance para 2023
Reunión 28 de noviembre de 2023: En donde se presenta a OAAS, Despacho, Secretartía general los avances de la meta de protectos FNCER</t>
  </si>
  <si>
    <t>Se tuvieron 2 reuniones sistemáticas para el mes de diciembre:
Reunión 12 de diciembre de 2023: Se realizó mesa técnica donde se valida la priorización que se debe realizar para 2024
Reunión 28 de diciembre de 2023: En donde se solicitan las cifras de cierre de 2023.
No se adjuntan evidencias de asistencia debido a que se generan desde planeación y al momento de envío de esta matriz no han enviado dicho reporte</t>
  </si>
  <si>
    <t>La matriz de seguimiento de proyectos ya se encuentra consolidada y se remite adjunto, en la cual se trabaja y se actualiza permanentemente</t>
  </si>
  <si>
    <t>La matriz de seguimiento de proyectos se actualiza después del último día de cada mes por lo cual no se encuentra consolidada</t>
  </si>
  <si>
    <t>Documento 1: Se elaboró borrador del proyecto de resolución que establece los parámetros aplicables de la auditoría energética obligatoria en industrias con altos consumos de energía, el cual se validará con la OAJ, DEE y TEJ para su consolidación y posterior puesta a comentarios. 
Documento 2. Se desarrolló borrador de la memoria justificativa del proyecto de resolución que establece los parámetros aplicables de la auditoría energética obligatoria en industrias con altos consumos de energía, la cual se validará con la OAJ, DEE y TEJ para su consolidación y posterior puesta a comentarios</t>
  </si>
  <si>
    <t>Durante el año 2023, se llevaron a cabo la construcción de dos documentos que componen el proyecto normativo (decreto), mediante el cual se adoptan mecanismos exploratorios de regulación para modelos de negocio innovadores en industrias reguladas, así como la creación de ambientes especiales de vigilancia y control, o "Sandbox Regulatorio", para el sector de Minas y Energía. También se creo la memoria justificativa que respalda la necesidad de implementar estos mecanismos para brindar espacio de vigilancia y control a proyectos de innovación, respaldados por antecedentes normativos y experiencia internacional.</t>
  </si>
  <si>
    <t>Tarea culminada en mes de septiembre</t>
  </si>
  <si>
    <t>Se realiza ajuste a reporte de septiembre: Mediante documento G/TBT/N/COL/119/Add.4 del 11 de septiembre de 2023 la Organización mundial del comercio puso a comentarios el RETILAP. Consulta finaliza el 10 de noviembre. Avance de este mes 50%.</t>
  </si>
  <si>
    <t>Como resultando de la publicación del RETILAP ante OMC, se recibieron comentarios de SGS, ACDL, ANDI, DIAN, UE y Lexica Profesionales, los cuales se encuentran en revisión.</t>
  </si>
  <si>
    <t>Se culmina proceso de atención a comentarios de OMC, para un avance del mes del 25%, culminando tarea. Se aclara que estos documentos se radicaran una vez el documento de actualización del RETILAP sea firmado por el Ministro.</t>
  </si>
  <si>
    <t>Mediante correo electrónico del 18 de diciembre de 2023, se envia a OAJ proyecto de actualización del RETILAP para revisión de OAJ el cual ya incluye los comentarios resultantes del proceso de consulta ante OMC.</t>
  </si>
  <si>
    <t>Mediante radicado 1-2023-052135 del 18-11-23 Mincit informo que este reglamento no requiere realizar tramite de consulta internacional ante OMC, por lo que se da por terminada esta actividad.</t>
  </si>
  <si>
    <t xml:space="preserve"> Tarea culminada en octubre.</t>
  </si>
  <si>
    <t>Tarea culminada en julio</t>
  </si>
  <si>
    <t>Mediante radicado 1-2023-052135 del 18-10-23 Mincit informo que este reglamento no requiere realizar tramite de consulta internacional ante OMC, por lo que se da por terminada esta actividad.</t>
  </si>
  <si>
    <t>Tarea culminada en octubre.</t>
  </si>
  <si>
    <t>Mediante correo electrónico del 17 de octubre de 2023, el GRT solicito a OAJ revisión del documento. (avance de este mes 50%)</t>
  </si>
  <si>
    <t>Mediante correo electrónico del 14 de noviembre se atienden observaciones presentandas por la OAJ, para suscripción del reglamento. Tarea culminada 100%.</t>
  </si>
  <si>
    <t>Tarea culminada en noviembre.</t>
  </si>
  <si>
    <t>5. Implementación y monitoreo
-Establecimiento de los indicadores de medición y monitoreo para la implementación de todas las alternativas planteadas en el AIN.
Evidencias
- Documento borrador AIN completo, documento remitido a primera revisión .
Este mes se llevó el planteamiento de los indicadores de medida de la intervención, remitiendo el documento ya finalizado para su primera revisión interna, lo permitió un avance del 15%, en el numeral 5 , y un avance total de 70%</t>
  </si>
  <si>
    <t>6. Consulta publica
- Se realizaron las actividades correspondientes para presentar el documento ante la CART para posteriormente poner el documento a consulta pública.
8. Revisión OAJ
Se realizó una  revisión por parte del coordinador del GRT y el apoyo jurídico del grupo, con el propósito de ajustar el documento para ser remitido a la OAJ.
Evidencias:
Presentación CART
Documento borrador AIN completo, (con comentarios)
Este mes se llevó la preparación de la presentación del documento para ser puesto a consulta pública y la revisión por parte de los profesionales del GRT,  lo permitió un avance del 5%%, en el numeral 6, un avance del 2% en el numeral 8, y un avance total de 77%</t>
  </si>
  <si>
    <t>6. Se realiza la publicación del documento a consulta publica en la sesión de foros (avance mes 5%)
8. Mediante correo electrónico del 14 de diciembre de 2023, se solicita la revisión jurídica del documento borrador AIN RETIQ. (avance mes 3%.
Para un avance total del 85%.</t>
  </si>
  <si>
    <t>A cierre de octubre 2023 se ejecutó (obligó) el 97,19%, equivalente a $3.955.797.617.190</t>
  </si>
  <si>
    <t xml:space="preserve">A cierre de octubre 2023 se ejecutó (obligó) el 97,42%, equivalente a $3.965.020.909.161 </t>
  </si>
  <si>
    <t>A cierre de octubre 2023 se ejecutó (obligó) el 97,66%, equivalente a $3.974.749.934.081</t>
  </si>
  <si>
    <t>A cierre del mes de octubre de 2023 se ejecutó (obligó) el 81,88%, equivalente a $164.114.569.862</t>
  </si>
  <si>
    <t>A cierre del mes de octubre de 2023 se ejecutó (obligó) el 89,78%, equivalente a $179.944.907.128</t>
  </si>
  <si>
    <t>A cierre del mes de diciembre de 2023 se ejecutó (obligó) el 89,79%, equivalente a $179.962.758.131</t>
  </si>
  <si>
    <t xml:space="preserve">Seguimiento al desarrollo del módulo SISEG
</t>
  </si>
  <si>
    <t xml:space="preserve">Ajustes del SISEG para la validación de las cuentas de subsidios y contribuciones del FSSRI en el SIN (% de historias de usuario corregidas)
</t>
  </si>
  <si>
    <t>Se realizaron varias reuniones con la SAF y personal de TICs. Como resultado de estas sesiones, se tuvo avance en las historias de usuario HU-68 (relacionada con la parametrización del CU dentro del aplicativo) y HU-98 (relacionada con el ajuste al formato de exentos). Se realizaron varias simulaciones en el módulo de pruebas y se informó al personal de TICs que estas historias cumplen con lo requerido y se autorizó la actualización en el módulo de producción a través de Gitlab. 
También se realizó una sesión con el personal de TICs, donde se revisaron las novedades se presentan con el módulo de reportes y que fueron definidas en las historias de usuario desde la HU-99 y HU-109. Se van a realizar unas pruebas adicionales con el objetivo de verificar el estado de los filtros de consulta, dado que al parecer se desconfiguraron luego de una actualización que se hizo al aplicativo.</t>
  </si>
  <si>
    <t>la HU-99 a la HU-109, que hacen referencia a los "Reportes Dinámicos". Las verificaciones se realizaron tanto en el ambiente de pruebas como en el de producción y se pudo verificar que persisten los problemas al seleccionar los filtros de la información que se desea consultar.
También se identificó que no hay conexión entre este módulo y la información que ha sido cargada previamente por las empresas, haciendo imposible la visualización de los respectivos análisis. Estas novedades se informaron al grupo de TICs en una reunión que se llevó a cabo el pasado 24 de noviembre. Como resultado de esta sesión, quedó pendiente identificar la razón por la cual se están presentando fallas para la sincronización de la información.
Por otro lado, se respondieron las  solicitudes de las empresas AES, CENS y VATIA, relacionadas con el estado actual y cargue de la información en el aplicativo SISEG, a quienes se les informó que aún se están haciendo ajustes en el mismo y que en su momento se informa</t>
  </si>
  <si>
    <t>la HU-99 a la HU-109, confirmando las fallas en la visualización de la información y en los filtros de búsqueda. Por parte de personal de TICS, se recibió la información, del numero total de reportes que se encuentran en la plataforma JasperServer y se está haciendo la revisión en cuanto a la información que presenta cada reporte y recomendaciones de mejora para su visualización (11 historias de usuario están relacionadas con este modulo).
Por otro lado, se respondieron las solicitudes de las empresas AFINIA y QIENERGY relacionadas con el estado actual y cargue de la información en el aplicativo SISEG, a quienes se les informó que aún se están haciendo ajustes en el mismo y que en su momento se informará el paso a seguir.
Finalmente, me permito informar que se realizó la actualización del formato del Plan de acción, en cuanto a Meta de producto, Meta de producto, Nombre del Indicador y Formula del indicador del producto, dado que el formato que se recibió no estaba actualizado y se a</t>
  </si>
  <si>
    <t>En el mes de junio se publicó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Y en el mes de julio se realizó la evaluación la subsanación de los proyectos, con esta actividad se culminó la convocatoria.
https://www.minenergia.gov.co/es/misional/energia-electrica-2/fondos-especiales/programa-de-normalizaci%C3%B3n-de-redes-el%C3%A9ctricas-prone/
https://normativame.minenergia.gov.co/normatividad/6670/norma/</t>
  </si>
  <si>
    <t>El Comité de Administración del PRONE, CAPRONE 36 en reunión del 11 de septiembre de 2023, decide destinar recursos del PRONE para financiar los 15 proyectos que cumplieron con los requisitos de la convocatoria 001 de 2023 que normalizaran a 4.852 usuarios por un valor de $37.017.899.395 pesos colombianos (COP). Adicionalmente, el comité decide dar por terminado anticipadamente el contrato GGC-789 de 2019.</t>
  </si>
  <si>
    <t>A octubre se comprometieron $10.675.709.333, que corresponde a un 9,35% de la apropiación del fondo PRONE.
El Comité de Administración del PRONE en reunión del 11 de septiembre de 2023, decide destinar recursos del PRONE para financiar los 15 proyectos que cumplieron con los requisitos de la convocatoria 001 de 2023 que normalizaran a 4.852 usuarios por un valor de $37.017.899.395 pesos colombianos (COP). De los cuales se van a comprometer $18.509 millones de pesos en el mes noviembre de 2023.
Respecto a la proyección de recursos a ejecutar a diciembre 2023 por $29.253M, el avance reportado a octubre por $10.675.709.333, representa 36.50%</t>
  </si>
  <si>
    <t>A noviembre se comprometieron $10.703.600.842, que corresponde a un 9,38% de la apropiación del fondo PRONE.
El Comité de Administración del PRONE en reunión del 11 de septiembre de 2023, decide destinar recursos del PRONE para financiar los 15 proyectos que cumplieron con los requisitos de la convocatoria 001 de 2023 que normalizaran a 4.852 usuarios por un valor de $37.017.899.395 pesos colombianos (COP). De los cuales se van a comprometer $18.509 millones de pesos en el mes noviembre de 2023.
Respecto a la proyección de recursos a ejecutar a diciembre 2023 por $29.253M, el avance reportado a octubre por $10.703.600.842, representa 36.59%</t>
  </si>
  <si>
    <t>No es posible realizar el reporte con los valores comprometidos en el mes de diciembre, toda vez que no esta disponible el Informe de Ejecución y Seguimiento PAE e Informe SPI Obligaciones con Usos Presupuestales, este es enviado por el grupo de presupuesto, una vez finalice el mes  en cuestión.</t>
  </si>
  <si>
    <t>Al mes de octubre se han comprometido $1.971.883.197, que corresponde a un 1.36% de la apropiación del FAER
Se ajustan los recursos propuestos para el año 2023, ya que inicialmente estos valores eran indicativos, y se colocaron con base en las proyecciones realizadas con los recursos solicitados y un costo por usuario de aproximadamente $ 23 millones de pesos. Con la realización de los Comités CAFAER 62, 63 y 64 de 2023, se ajustan estos valores de acuerdo con los recursos aprobados en cada comité. Para lo cual se pretende comprometer $114.437 millones en noviembre de 2023</t>
  </si>
  <si>
    <t>Al mes de noviembre se han comprometido $1.979.549.863, que corresponde a un 1.70% de la apropiación del FAER
Se ajustan los recursos propuestos para el año 2023, ya que inicialmente estos valores eran indicativos, y se colocaron con base en las proyecciones realizadas con los recursos solicitados y un costo por usuario de aproximadamente $ 23 millones de pesos. Con la realización de los Comités CAFAER 62, 63 y 64 de 2023, se ajustan estos valores de acuerdo con los recursos aprobados en cada comité. Para lo cual se pretende comprometer $114.437 millones en noviembre de 2023</t>
  </si>
  <si>
    <t>Para el mes de octubre no se tienen usuarios conectados con recursos del FAER, los proyectos se encuentran en ejecución y el retraso radica principalmente en el proceso de recibo de los proyectos que ha presentado retrasos en la realización de visitas pertinentes debido a problemas de orden público en las zonas de impacto de los proyectos así como observaciones en las actas en proceso de suscripción entre las partes</t>
  </si>
  <si>
    <t>Para el mes de noviembre se ha brindado servicio de energía eléctrica a 542 usuarios en el departamento de Norte de Santander.
Justificación 
El problema radica principalmente en el proceso de recibo de los proyectos que ha presentado retrasos en la realización de visitas pertinentes debido a problemas de orden público en las zonas de impacto de los proyectos así como observaciones en las actas en proceso de suscripción entre las partes</t>
  </si>
  <si>
    <t>No es posible realizar el reporte de los usuarios conectados, toda vez que el corte se realiza el ultimo día de cada mes, y esta información esta disponible los primeros días del mes siguiente.</t>
  </si>
  <si>
    <t>Al mes de octubre se han comprometido $1.857.934.582, que corresponde al 1,51% del total de apropiación del FAZNI
Para el mes de octubre se ajustan los recursos propuestos para el año 2023, con la realización de los Comités de Administración del Fondo de Apoyo Financiero para la Energización de las Zonas no Interconectadas (CAFAZNI) 85 y 86 de 2023, se ajustan estos valores de acuerdo con los recursos aprobados en cada comité. Para lo cual se pretende comprometer $121.314 millones en noviembre de 2023</t>
  </si>
  <si>
    <t>Al mes de noviembre se han comprometido $1.886.651.090, que corresponde al 1,53% del total de apropiación del FAZNI
Para el mes de octubre se ajustan los recursos propuestos para el año 2023, con la realización de los Comités de Administración del Fondo de Apoyo Financiero para la Energización de las Zonas no Interconectadas (CAFAZNI) 85 y 86 de 2023, se ajustan estos valores de acuerdo con los recursos aprobados en cada comité. Para lo cual se pretende comprometer $121.314 millones en noviembre de 2023
Justificación
Debido a que las empresas no presentaron toda la documentación solicitada, no se pudo realizar la firma de los contratos, por lo cual se espera que en el mes de Diciembre estos radiquen la documentación completa para continuar con el proceso de contratación.</t>
  </si>
  <si>
    <t>Para el mes de octubre se ha brindado servicio de energía eléctrica a 104 usuarios con recursos del FAZNI, en el departamento de Bolivar.</t>
  </si>
  <si>
    <t>Para el mes de noviembre se ha brindado servicio de energía eléctrica a 1.266 usuarios con recursos del FAZNI, en el departamento de Córdoba, Caquetá y Guainía.</t>
  </si>
  <si>
    <t>No es posible realizar el reporte con los valores los usuarios conectados, toda vez que el corte se realiza el ultimo día de cada mes, y esta información esta disponible los primeros días del mes siguiente.</t>
  </si>
  <si>
    <t xml:space="preserve">En octubre, deseamos informarles que la información sobre el número de nuevos usuarios conectados al servicio de gas combustible por redes durante el segundo trimestre sigue sin cambios.
</t>
  </si>
  <si>
    <t xml:space="preserve">El tercer trimestre vio un aumento en la conexión de usuarios, con 133,487 nuevos usuarios para llegar a un total de 11.637.336 </t>
  </si>
  <si>
    <t>Durante el último trimestre, se avanzó en 11 convenios de cofinanciación, expandiendo el uso de gas en áreas prioritarias. Con una inversión de $87.8 mil millones, se conectaron 122,506 nuevos usuarios, alcanzando un total de 11,381,616. Además, se proyecta beneficiar a 9,489 usuarios adicionales. En resumen, avances significativos en cobertura y eficiencia.</t>
  </si>
  <si>
    <t>Se remite el informe de consolidación de variables para Octubre 2023</t>
  </si>
  <si>
    <t>Se remite el informe de consolidación de variables para noviembre 2023</t>
  </si>
  <si>
    <t>Las variables de los informes se consolidan de forma mensual por lo que no se puede adjuntar el informe</t>
  </si>
  <si>
    <t>Durante el mes de octubre no hubo avances. Se reporta lo mismo del mes anterior</t>
  </si>
  <si>
    <t>No se reportaron avances en el mes de noviembre de 2023</t>
  </si>
  <si>
    <t>No se reportaron avances en el mes de diciembre de 2023</t>
  </si>
  <si>
    <t>Se ha desarrollado la estructuración de un proyecto de Resolución que tiene como finalidad unificar los requisitos para la presentación de proyectos de infraestructura de gas licuado de petróleo (GLP) a nivel nacional. En este contexto, se ha procedido a derogar tres resoluciones previamente vigentes, consolidando los requisitos en un solo documento normativo.
Adicionalmente, se ha llevado a cabo la fusión de dicho proyecto de Resolución con otro numeral, lo que facilita su cumplimiento y optimiza los procedimientos regulatorios, contribuyendo a una mayor eficacia y eficiencia en la prestación del servicio público de GLP a nivel nacional. Este enfoque se alinea con la simplificación y mejora de los trámites y regulaciones relacionados con la infraestructura de GLP, lo que en última instancia promueve la calidad y eficiencia en la prestación de este servicio a nivel nacional.</t>
  </si>
  <si>
    <t xml:space="preserve">No se reportan avances para el mes de octubre, se presenta  el mismo avance del mes anterior </t>
  </si>
  <si>
    <t>No se reportaron avances en el mes de diciembre de 2024</t>
  </si>
  <si>
    <t>Durante el año 2023, se realizó un seguimiento exhaustivo al cumplimiento de la agenda regulatoria de la CREG</t>
  </si>
  <si>
    <t>Durante el año 2023, se llevaron a cabo las reuniones de seguimiento del Comité Asesor de Reglamentos Técnicos (CART)</t>
  </si>
  <si>
    <t>se estruturaron los lineamientos y reglas del proceso competitivo mediante el cual se asignarán permisos de ocupación temporal sobre áreas marítimas con el objetivo de desarrollar proyectos eólicos costa afuera en la zona caribe central. Estos documentos se estructuraron conjuntamente a lo largo del 2023 entre la ANH, DIMAR y el MME a través del equipo de eólica costa afuera de la OARE</t>
  </si>
  <si>
    <t>Durente la vigencia del año 2023 se realizaron los respectivos seguimientos y recomendaciones en contexto y normativa para la transición energética justa</t>
  </si>
  <si>
    <t>Durante el año 2023, se realizaron el seguimiento y las recomendaciones pertinentes para la implementación de la hoja de ruta para el uso de hidrógeno como fuente no convencional de energía (FNC)</t>
  </si>
  <si>
    <t xml:space="preserve">No se reportan avances para el mes de octubre, se presenta  el mismo reporte del mes anterior </t>
  </si>
  <si>
    <t>Completado de acuerdo a reprote del mes de marzo</t>
  </si>
  <si>
    <t xml:space="preserve">Se mantiene el reporte del mes anterior. Ya se tiene el proyecto de Resolución elaborado por Upstream. </t>
  </si>
  <si>
    <t>Desde de la Dirección de hidrocarburos se adelantó y socialización el proyecto de resolución con ANH y está en revision del grupo Jurídico de la DH, se espera tener en el 2 trimestre del 2024 la resolución firmada.</t>
  </si>
  <si>
    <t>El MME continua a la espera de que ANH presente cronograma de contratación de la consultoría de proyectos de recobro mejorado y PPI</t>
  </si>
  <si>
    <t>Se mantiene el reporte del mes anterior. El MME continua a la espera de que ANH presente cronograma de contratación de la consultoría de proyectos de recobro mejorado y PPI</t>
  </si>
  <si>
    <t>Completado de acuerdo a reporte del mes de julio de 2023</t>
  </si>
  <si>
    <t>Durante el mes de octubre de 2023, se avanzó en la solicitud de citar una sesión del Comité Asesor de Reglamentos Técnicos CART del Ministerio de Minas y Energía, sin embargo, este espacio está programado para el 9 de noviembre de 2023. Mientras tanto, se avanzó en la revisión de la versión final del documento de Análisis de Impacto Normativo y se remitió la versión con visto bueno de OAJ MME al MinAmbiente para su revisión técnica y jurídica. En noviembre, se espera publicar a comentarios.</t>
  </si>
  <si>
    <t>Se realizó la sesión No. 18 de la CART en la que se dio visto bueno a los avances en la publicación a comentarios del proyecto de resolución, que está publicado, en el siguiente enlace, del 30 de noviembre al 15 de diciembre.
 https://www.minenergia.gov.co/es/servicio-al-ciudadano/foros/reglamento-t%C3%A9cnico-que-adopta-los-requisitos-y-par%C3%A1metros-de-calidad-de-los-combustibles-de-aviaci%C3%B3n-para-motores-tipo-turbina/ Por su parte, el equipo está avanzando en la revisión y respuesta de los comentarios a las publicaciones anteriores del AIN y la problemática.</t>
  </si>
  <si>
    <t xml:space="preserve">Se recibieron cinco (5) comentarios, los cuales están siendo revisados para dar respuesta por parte del equipo técnico y legal de la DH. Además se está realizando la revisión final de la documentación para enviar a la solicitud de concepto previo y notificación al Min. Comercio </t>
  </si>
  <si>
    <t>Se está revisando los comentarios emitidos al MME por parte de los productores de biocombustibles frente al esquema de contratación, esto junto con el área legal.</t>
  </si>
  <si>
    <t>Se mantiene el reporte del mes anterior. Durante el periodo se continuo identificando oportunidades de mejoras posibles, así mismo se obtiene una tabla excel con algunas propuestas de requisitos</t>
  </si>
  <si>
    <t>Se reitera el reporte del mes noviembre: "Se está revisando internamente en conjunto con los lineamientos de contratos de agentes de la cadena para poder establecer los parámetros a tener en cuenta en la expedición del acto administrativo.
Se adelantaron reuniones con las federaciones para revision de comentarios realizados al proyecto de resolucion"</t>
  </si>
  <si>
    <t>Se mantiene el mismo reporte del mes anterior. Se está revisando los comentarios emitidos al MME por parte de los productores de biocombustibles frente al esquema de contratación, esto junto con el área legal.</t>
  </si>
  <si>
    <t>Se reitera los mismo que lo expresado en los reportes de octubre y noviembre: "Se está revisando los comentarios emitidos al MME por parte de los productores de biocombustibles frente al esquema de contratación, esto junto con el área legal."</t>
  </si>
  <si>
    <t xml:space="preserve">Durante el periodo se han recibido propuestas por parte de los gremios y se continuaron las mesas de trabajo entre el equipo del down con el fin de identificar las mejoras posibles, asì mismo se obtiene una tabla excel con algunas propuestas de requisitos </t>
  </si>
  <si>
    <t>Se mantiene el reporte del mes anterior. Durante el periodo se continúo identificando oportunidades de mejoras posibles, así mismo se obtiene una tabla excel con algunas propuestas de requisitos</t>
  </si>
  <si>
    <t xml:space="preserve"> El acto administrativo esta en proceso de revisión por parte del equipo técnico para la identificación de nuevas oportunidades de mejora de acuerdo a los requisitos establecidos y sobre los cuales otras entidades tienen la facultad</t>
  </si>
  <si>
    <t>Para los dos: Saturación y logística de abastecimiento (combustibles ) y para Metodología de asignación de volúmenes máximos de combustible en ZDF (zdf)  de Focalización de subsidios "El producto 4 de Saturación y Logística de abastecimiento" nos entregará un estudio donde nos permita analizar cuál es la mejor herramienta tecnológica para focalizar los subsidios al combustibleSe encuentra  en revisión del producto 2 de 4, analizando la normatividad vigente, estableciendo los lineamientos y entregando insumos por parte del Ministerio para el producto 3</t>
  </si>
  <si>
    <t>Se mantiene el mismo reporte del mes anterior. Para los dos: Saturación y logística de abastecimiento (combustibles ) y para Metodología de asignación de volúmenes máximos de combustible en ZDF (zdf)  de Focalización de subsidios "El producto 4 de Saturación y Logística de abastecimiento" nos entregará un estudio donde nos permita analizar cuál es la mejor herramienta tecnológica para focalizar los subsidios al combustible. Se encuentra  en revisión del producto 2 de 4, analizando la normatividad vigente, estableciendo los lineamientos y entregando insumos por parte del Ministerio para el producto 3</t>
  </si>
  <si>
    <t>Se encuentra  en revisión del producto 3 de 4, analizando la normatividad vigente, estableciendo los lineamientos y entregando insumos por parte del Ministerio para el producto 4 
Para los dos: Saturación y logística de abastecimiento (combustibles) y para Metodología de asignación de volúmenes máximos de combustible en ZDF (zdf)  de Focalización de subsidios "El producto 4 de Saturación y Logística de abastecimiento" nos entregará un estudio donde nos permita analizar cuál es la mejor herramienta tecnológica para focalizar los subsidios al combustible</t>
  </si>
  <si>
    <t>Se está revisando internamente con los agentes de la cadena, recopilando toda la información pertinente para analizar y enfocar la regulación, se programa en la agenda regulatoria de 2024.</t>
  </si>
  <si>
    <t>Se mantiene el mismo reporte del mea anterior Se está revisando internamente con los agentes de la cadena, recopilando toda la información pertinente para analizar y enfocar la regulación, se programa en la agenda regulatoria de 2024.</t>
  </si>
  <si>
    <t>La SIC emitió concepto favorable al proyecto de decreto, y se cuentan con los siguientes comentarios: 1. Definir parámetros para que la DH fije los requisitos de los almacenamientos estratégicos y evaluar si 12 meses es el tiempo correcto para la CREG o debería ser inferior.</t>
  </si>
  <si>
    <t>La SIC emitió concepto favorable al proyecto de decreto, y se cuentan con los siguientes comentarios: 1. Definir parámetros para que la DH fije los requisitos de los almacenamientos estratégicos y evaluar si 12 meses es el tiempo correcto para la CREG o deberìa ser inferior.</t>
  </si>
  <si>
    <t>Se reitera lo expresado en los reportes de los meses de octubre y noviembre "La SIC emitió concepto favorable al proyecto de decreto, y se cuentan con los siguientes comentarios: 1. Definir parámetros para que la DH fije los requisitos de los almacenamientos estratégicos y evaluar si 12 meses es el tiempo correcto para la CREG  o deberìa ser inferior."</t>
  </si>
  <si>
    <t>Se mantiene la reunión con UPME y agentes (ECP y Cenit) de cara al avance y su plan de expansión dentro del sistema de poliductos nacional</t>
  </si>
  <si>
    <t>Se mantiene el mismo reporte del mes anterior. Se mantiene la reunión con UPME y agentes (ECP y Cenit) de cara al avance y su plan de expansión dentro del sistema de poliductos nacional.</t>
  </si>
  <si>
    <t>Se reitera lo expresado en los reporte de los meses de octubre y noviembre: "Se mantiene la reunión con UPME y agentes (ECP y Cenit) de cara al avance y su plan de expansión dentro del sistema de poliductos nacional"</t>
  </si>
  <si>
    <t>Completado en el mes de septiembre</t>
  </si>
  <si>
    <t>Aún no se ha realizado la revisión con la Oficina de la OARE, la cual está programada para el 14 de noviembre de 2023. Se espera poder avanzar en la revisión de las disposiciones sobre proyectos experimentales.</t>
  </si>
  <si>
    <t>Se realizaron comentarios al proyecto de decreto presentado por la OARE. Se espera poder avanzar en la revisión de las disposiciones sobre proyectos experimentales.</t>
  </si>
  <si>
    <t>Se reitera lo expresado en el reporte del mes de Noviembre: " Se realizaron comentarios al proyecto de decreto presentado por la OARE. Se espera poder avanzar en la revisión de las disposiciones sobre proyectos experimentales. Este proyecto se incluyó en la agenda regulatoria para 2024"</t>
  </si>
  <si>
    <t xml:space="preserve">Para el mes de Septiembre se aprobaron Cuatro  (4) proyectos de inversión en los municipios de Aipe-Hulia; Becerril-Cesar; Villanueva- Casanare y  Hatonuevo-Guajira . Así mismo, se mantiene el acompañamiento a las entidades territoriales en la estructuración de sus proyectos de inversión de los diferentes sectores
</t>
  </si>
  <si>
    <t xml:space="preserve">Para el mes de Octubre no hubo aprobaciones de proyectos del sector minero energético de otros sectores financiados con recursos de incentivo a la producción. Sin embargo, se mantiene el acompañamiento a las entidades territoriales en la estructuración de sus proyectos de inversión del sector minero energético.
</t>
  </si>
  <si>
    <t>Para el mes de Noviembre se aprobó un  (1) proyectos de inversión en el municipio de Socotá-Boyacá. Adicionalmente, se realiza reporte de proyecto aprobado en el municipio de Riohacha el cual no había sido incluido en el mes de septiembre. Así mismo, se mantiene el acompañamiento a las entidades territoriales en la estructuración de sus proyectos de inversión de los diferentes sectores.</t>
  </si>
  <si>
    <t xml:space="preserve">Para el mes de Diciembre se aprobaron veinticuatro (24) proyecto del sector minero energético de otros sectores financiados con recursos de incentivo a la producción. Adicionalmente, se mantiene el acompañamiento a las entidades territoriales en la estructuración de sus proyectos de inversión del sector minero energético.
</t>
  </si>
  <si>
    <t xml:space="preserve">Para el mes de Octubre se realizó el acompañamiento a las entidades territoriales en la estructuración, presentación y aprobación de sus proyectos de inversión que se traducen en nuevos usuarios de energía eléctrica. Se reportan los siguientes proyectos aprobados para un total de 910  nuevos usuarios de energía:
Piamonte- Cauca  34 /  San Martin-Cesar   105  /  La Guajira 267 - Vaupes 429 /  Puerto Lleras-Meta  75
</t>
  </si>
  <si>
    <t>Para el mes de Noviembre se realizó el acompañamiento a las entidades territoriales en la estructuración, presentación y aprobación de sus proyectos de inversión que se traducen en nuevos usuarios de energía eléctrica. Se reportan los siguientes proyectos aprobados para un total de 851  nuevos usuarios de energía:
 Arauca Y Cravo Norte 25  /  Arauca y Puerto Rondó 43 / Arauca 343  /  Sabanas De San Ángel -Magdalena 35 /  Uribe-Meta 84  / Monterrey; Casanare - Yopal 321</t>
  </si>
  <si>
    <t xml:space="preserve">Para el mes de Diciembre se realizó el acompañamiento a las entidades territoriales en la estructuración, presentación y aprobación de sus proyectos de inversión que se traducen en nuevos usuarios de energía eléctrica. Se reportan un total de 975 nuevos usuarios de energía
</t>
  </si>
  <si>
    <t xml:space="preserve">Para el mes de Octubre se realizó el acompañamiento a las entidades territoriales en la ejecución y terminación de sus proyectos de inversión que se traducen en 1.056 nuevos usuarios de energía eléctrica:
La Paz- Cesar​ 528   /   Fundación - Magdalena​  250 /  Ciénega - Magdalena​ 172   /   Morroa -  Sucre​  106
</t>
  </si>
  <si>
    <t>Para el mes de Noviembre se realizó el acompañamiento a las entidades territoriales en la ejecución y terminación de sus proyectos de inversión que se traducen en 1.162 nuevos usuarios de energía eléctrica:
Meta -Mapiripan 546 /   Caqueta- Milan  117 / Córdoba -San Antero  20  / Meta -Vistahermosa  313 / Uribia- La Guajira-166</t>
  </si>
  <si>
    <t>Para el mes de Diciembre se realizó el acompañamiento a las entidades territoriales en la ejecución y terminación de sus proyectos de inversión que se traducen en 701 nuevos usuarios de energía eléctrica:  Uribia y Maicao - La Guajira 179; Colosó-Sucre 353; Buenavista y San Pedro- Sucre 169.</t>
  </si>
  <si>
    <t xml:space="preserve">Para el mes de Octubre se realizó el acompañamiento a las entidades territoriales en la estructuración, presentación y aprobación de sus proyectos de inversión que se traducen 1.156 nuevos usuarios de gas. Los municipios beneficiados de los fueron:
Siachoque-Boyacá 907  /   Yopal-Casanare 249
 </t>
  </si>
  <si>
    <t>Para el mes de Noviembre se realizó el acompañamiento a las entidades territoriales en la estructuración, presentación y aprobación de sus proyectos de inversión que se traducen 2.293 nuevos usuarios de gas.
Mompós- Bolívar 438  / Trinidad - Casanare 551  / Casanare -Nuchi 277  /  Casanare - Pore  346 /  Casanare -Hato Corazón 135 /  Cundinamarca - Nilo 546</t>
  </si>
  <si>
    <t xml:space="preserve">Para el mes de Diciembre se realizó el acompañamiento a las entidades territoriales en la estructuración, presentación y aprobación de sus proyectos de inversión que se traducen 3.839 nuevos usuarios de gas.
</t>
  </si>
  <si>
    <t xml:space="preserve">Teniendo en cuenta la agenda de las entidades territoriales, durante el mes de Octubre se realizó la socialización de Ocho (8) proyectos de inversión financiados con recursos de Incentivo a la Producción, Exploración y Formalización en los municipios San Marcos, Caimito y San Pedro en el Departamento de Sucre;  Orocue-Casanare; Los Córdoba - Córdoba; Samacá-Boyacá; Talaigua Nuevo-Bolívar. </t>
  </si>
  <si>
    <t xml:space="preserve">Teniendo en cuenta la agenda de las entidades territoriales, durante el mes de Noviembre se realizó la socialización de Siete (7) proyectos de inversión financiados con recursos de Incentivo a la Producción, Exploración y Formalización en los municipios de
San Antoni de Palmito,  Guaranda, Galeras y Majagual en el departamento de Sucre; Agustín Codazzi y Becerril en el departamento del Cesar; Melgar en Tolima.
</t>
  </si>
  <si>
    <t>Teniendo en cuenta la agenda de las entidades territoriales, durante el mes de Diciembre se realizó la socialización de Veinte (20) proyectos de inversión financiados con recursos de Incentivo a la Producción, Exploración y Formalización en los siguientes municipios: Tame-Arauca; Cicuco-Bolívar; Socota, Samacá-Boyacá; Villanueva, Aguazul- Casanare; San Martín-Cesar; Bagado-Chocó; Ayapel, Pueblo Nuevo- Córdoba; Guacheta-Cundinamarca; Neiva, Paicol- Huila; Barrancas-La Guajira; Cienaga-Magdalena; Guamal-Meta;Cimitarra-Santander;Morroa-Sucre; Piedras, Ortega-Tolima.</t>
  </si>
  <si>
    <t xml:space="preserve">Teniendo en cuenta la agenda de las entidades territoriales, durante el mes de Octubre se realizó la entrega de un (1) proyecto de inversión financiado con recursos de Incentivo a la Producción, Exploración y Formalización en el municipio de Puerto Caicedo-Putumayo.
</t>
  </si>
  <si>
    <t>Teniendo en cuenta la agenda de las entidades territoriales, durante el mes de Noviembre se realizó la entrega de cinco (5) proyecto de inversión financiado con recursos de Incentivo a la Producción, Exploración y Formalización en los municipios de Valle del Guamuez  y Puerto Asís en el departamento del Putumayo; Piamonte-Cauca; El Zulia-Nte de Santander; Casanare-Yopal.</t>
  </si>
  <si>
    <t>Teniendo en cuenta la agenda de las entidades territoriales, durante el mes de Diciembre se realizó la entrega de catorce (14) proyecto de inversión financiado con recursos de Incentivo a la Producción, Exploración y Formalización en los municipios de Agustín Codazzi, Chiriguana (2)-Cesar; Momil-Córdoba; Paicol, Baraya, Yaguara-Huila; Hatonuevo-La Guajira; Rionegro-Santander; Buenavista, El Roble, Galeras (2)-Sucre;  Chaparral-Tolima.</t>
  </si>
  <si>
    <t>En la implementación del modelo a nivel territorial, en este periodo se ha constituido el equipo territorial así como una propuesta de abordaje de la iniciativa territorial, así mismo se programaron reuniones al territorio en los departamentos de Santander, Córdoba, Casanare y Guajira para las siguientes fechas:
	EITI Santander, 01-10-2023
	EITI Córdoba, 08-10-2023
	EITI Casanare, 16-10-2023
	EITI Guajira, 23-10-2023</t>
  </si>
  <si>
    <t>En la implementación del modelo a nivel territorial en el mes de noviembre se adelantaron reuniones con diferentes Comités Multipartícipes Locales - CML en los departamentos de Santander, Córdoba, Casanare, Guajira, y Antioquia en los cuales se socializó la iniciativa y se presentó la agenda de talleres a ser realizados en la siguiente vigencia para entrenar los territorios en el entendimiento del sector minero energético. Igualmente, se realizaron gestiones para programar reuniones durante el mes de diciembre con los CML de Huila, Cesar y Meta.
▪ Santander, Bucaramanga 01-11-2023
▪ Córdoba, Montería 08-11-2023
▪ Casanare, Yopal 16-11-2023
▪ La Guajira, Riohacha 23-11-2023
▪ Antioquia, virtual 30-11-2023</t>
  </si>
  <si>
    <t>Se adelantaron reuniones con el Comité Multipartice Local - CML en el depto de Cesar, en el cual, se socializaron las conclusiones sobre el estudio en materia de acceso a la información en transición energética liderado por la secretaria Internacional del EITI y se presentó la agenda de talleres a ser realizados en la siguiente vigencia para entrenar el territorio en el entendimiento del sector minero energético. Igualmente, con los territorios de Huila y Meta se programaron reuniones para reactivar la iniciativa y en el caso de Boyacá se desarrolló reunión de socialización para integrar un nuevo actor de sociedad civil a la EITI Boyacá</t>
  </si>
  <si>
    <t xml:space="preserve">En el seguimiento correspondiente al mes de octubre se recibieron 29 solicitudes de información entre estas se encuentran los traslados de otras entidades de Gobierno y las solicitudes de senado de la República y Cámara de representantes, también llegaron 29 respuestas a traslados realizados con anterioridad a otras empresas y/o entidades de gobierno, adicional a esto en el mes de octubre nos invitaron a participar en 7 Audiencias públicas, estas allegadas desde el congreso de la República.
Desde el Grupo de Asuntos Legislativos se registro la trazabilidad correspondiente a cada radicado este se encuentra reportado en la matriz del equipo de trabajo, se anexa respectiva matriz donde se evidencia lo descrito anteriormente.
</t>
  </si>
  <si>
    <t>En la matriz anexada se presenta el instrumento de seguimiento diligenciado por el equipo del Grupo de Asuntos Legislativos, en adelante GAL, y en el cual se registra la información de carácter congresional allegada a esta cartera. En lo que se refiere al mes de noviembre de 2023, es preciso indicar que se recibieron (21) solicitudes de información y DP;; (21) respuestas y/o copias de respuestas de entidades externas y (13) Invitaciones a audiencias públicas, mesas de trabajo y/o foros de interés del sector minero-energético.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por parte de la coordinadora del Grupo.</t>
  </si>
  <si>
    <t>En el mes de diciembre realizo el respectivo seguimiento a 25 requerimientos del Congreso de la República entre estás, solicitudes de información, traslados por competencia, respuestas de entidades adscritas, en relación con lo anterior adjunto tabla donde se encuentra la información relacionada con las 25 solicitudes de información correspondiente por parte del Grupo de Asuntos Legislativos.</t>
  </si>
  <si>
    <t>Se presenta informe correspondiente al mes de octubre del seguimiento diligenciado por el equipo del Grupo de Asuntos Legislativos, en adelante GAL, y en el cual se registra la información de carácter congresional allegada a esta cartera, en lo que se refiere a citaciones a debate de control político, llegaron 6 citaciones con su respectivo cuestionario a través de las proposiciones,  radicadas por los congresistas antes las distintas plenarias, adicional a esto en el mes de octubre nos invitaron a participar en 7 Audiencias públicas, estas allegadas desde el congreso de la República, en la matriz aquí relacionada se especifica la fecha de ingreso y la trazabilidad de cada proposición, garantizando así un monitoreo y seguimiento continuo por parte del GAL en lo relacionado a la solicitud de insumos, la comunicación con las áreas técnicas, el radicado de traslado según competencia, y la prórroga enviada al congresista, según proceda.</t>
  </si>
  <si>
    <t>En la matriz aquí relacionada se presenta el instrumento de seguimiento diligenciado por el equipo del Grupo de Asuntos Legislativos, en adelante GAL,  en el cual se registra la información de carácter congresional allegada a esta cartera, en lo que se refiere a citaciones a debate de control político, en el mes de noviembre se recibieron  (23) citaciones,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t>
  </si>
  <si>
    <t xml:space="preserve">En el mes de diciembre  se realizo una citación Debates de control político por la finalización de la legislatura , llegaron de manera oficial 4 cuestionarios a través de proposiciones se dio el tramite correspondiente. </t>
  </si>
  <si>
    <t>Actividad finalizada y cumplida al 100%. Se realizaron las dos (2) socializaciones institucionales del plan de gestión ambiental</t>
  </si>
  <si>
    <t xml:space="preserve">Actividad finalizada y cumplida al 100%. Se realizo una campaña de ahorro de energía en las dependencias donde se remitieron dos (2) piezas para los funcionarios y contratistas, cinco (5) piezas para dependencias que dejaban la luz encendida y una (1) actividad presencial para socializar el ahorro de energía en las dependencias con mayor frecuencia en el apagado de luces. </t>
  </si>
  <si>
    <t>Actividad finalizada y cumplida al 100%.</t>
  </si>
  <si>
    <t>El segundo informe de seguimiento al Plan de Gestión Ambiental - PGA, se realizará con fecha de corte diciembre de 2023.</t>
  </si>
  <si>
    <t xml:space="preserve">El Grupo de Relacionamiento con el Ciudadano y Gestión de la Información se encuentra adelantando el proceso validación, mediante mesas de trabajo técnicas, de entregables del contrato GGC-681-2022 en el cual se involucra los trámites de exploración del recurso geotérmico, declaratoria de utilidad pública (DUPIS), disciplinarios y Coactivos. </t>
  </si>
  <si>
    <t xml:space="preserve">El Grupo de Relacionamiento con el Ciudadano y Gestión de la Información se encuentra  a la espera del despliegue en ambiente de capacitación por parte del Contratista para realizar el proceso validación, mediante mesas de trabajo técnicas, de los entregables del contrato GGC-681-2022 en el cual se involucra los trámites de exploración del recurso geotérmico, declaratoria de utilidad pública de interes social (DUPIS), y procesos disciplinarios. </t>
  </si>
  <si>
    <t xml:space="preserve">El Grupo de Relacionamiento con el Ciudadano y Gestión de la Información durante el mes de noviembre sostuvo mesa de trabajo con el contratista LINTIK, donde se realizó seguimiento técnico a los entregables pactados contractualmente. Así mismo, se continua a la espera del despliegue en ambiente de capacitación por parte del Contratista para realizar el proceso validación, mediante mesas de trabajo técnicas, de los entregables del contrato GGC-681-2022 en el cual se involucra </t>
  </si>
  <si>
    <t xml:space="preserve">El Grupo de Relacionamiento con el Ciudadano y Gestión de la Información en el marco del contrato GGC-681-2022, cuyo objeto es "Contratar la implementación de la tercera fase del proyecto SGDEA-ARGO, para los servicios de administración, mantenimiento, mejora y puesta en producción de funcionalidades complementarias, escalonamiento e integraciones, así como los servicios digitales y de infraestructura requeridos para su óptimo funcionamiento", en el cual se involucra los trámites de exploración del recurso geotérmico y el de declaratoria de utilidad pública (DUPIS), está en proceso de posible incumplimiento, para lo cual se elaboró una línea de tiempo que estableciera el desarrollo del proyecto a través de reuniones, correos con sus respectivas fechas, temas, descripción y evidencias, de igual forma se estableció el porcentaje de avance técnico de cada uno de los servicios o productos y el porcentaje financiero. Se realizo reunión técnica con el contratista para conciliar la entrega y </t>
  </si>
  <si>
    <t>En relación al P2 - Proyecto de Aplicación de las Herramientas Archivísticas en los Archivos de Gestión y en el Archivo Central del Ministerio de Minas y Energía, se realizo en el marco del contrato 615 de 2022 los siguientes inventarios:
-  Elaboración_Actualización_Inventarios_Documentales 
(Entrega 3 y 4 )</t>
  </si>
  <si>
    <t xml:space="preserve">En relación al P1 - Proyecto para la actualización y/o elaboración de instrumentos archivísticos se realizó en el marco del contrato 939 de 2023 una (1) capacitación: 
- Capacitación mecanismos de acceso, consulta y gestión de la información 
- Pieza_Acceso_Consulta_Gestión_Información </t>
  </si>
  <si>
    <t xml:space="preserve">En relación al P1 - Proyecto para la actualización y/o elaboración de instrumentos archivísticos, se realizó en el marco del contrato 939 de 2023 la segunda capacitación: - Capacitación mecanismos de acceso, consulta y gestión de la información 
- Pieza_Acceso_Consulta_Gestión_Información 
En relación al P2 - Proyecto de Aplicación de las Herramientas Archivísticas en los Archivos de Gestión y en el Archivo Central del Ministerio de Minas y Energía. 
- Intervención_Archivistica_Disposición_Final 
- Elaboración_Actualización_Inventarios_Documentales  (Entrega 5) </t>
  </si>
  <si>
    <t>En relación al P1 - Proyecto para la actualización y/o elaboración de instrumentos archivístico, se realizo en el marco del contrato 939 de 2023 la segunda capacitación :
-  Procedimiento_Transfrencias_Secundarias
- Programa_Documentos_Vitales
- Capacitacón_Preservación_Digital</t>
  </si>
  <si>
    <t>Cumplido al 100%</t>
  </si>
  <si>
    <t xml:space="preserve">Durante meses anteriores se dio cumplimiento a las metas de producto proyectadas, por lo tanto, para el mes de reporte no se genera avance. </t>
  </si>
  <si>
    <t>Se dio cumplimineto al indicador en el mes de Julio.</t>
  </si>
  <si>
    <t>En octubre y noviembre se recaudaron $4.194.304.648</t>
  </si>
  <si>
    <t>En el mes de diciembre de 2023 se recaudaron $1.138.743.049</t>
  </si>
  <si>
    <t>En noviembre se dictaron dos Autos de Avocar conocimiento, los números 401-01-172 del 1 de noviembre de 2023 y el 401-01-173 del 23 de noviembre de 2023 aperturándose los expedientes 401-01-335 y 401-01-336, respectivamente</t>
  </si>
  <si>
    <t>En el mes de diciembre se aperturaron los expedientes 336, 337 y 338</t>
  </si>
  <si>
    <t>Se realizaron dos (2)  transferencias primarias de las siguiente dependencias: 
- Oficna Asuntos Disciplinarios
- Subdirección Administrativa y Financiera</t>
  </si>
  <si>
    <t>Se realizaron una (1)  transferencia primarias de la siguiente dependencia: 
-  Subdirección de Talento Humano</t>
  </si>
  <si>
    <t>Se realizaron cuatro (4)  transferencias primarias de la siguientes dependencias: 
- Dirección de Energía Eléctrica 
- Grupo  de Gestión Financiera y Contable 
- Oficina de Planeación y Gestión Internacional 
- Grupo de Ejecución Estratégica del Sector Extractivo</t>
  </si>
  <si>
    <t xml:space="preserve"> 
Se realizo una (1) transferencia primaria de la siguiente dependencia:  
- Grupo de Gestión Administrativa </t>
  </si>
  <si>
    <t>La oficina de Control Disciplinario Interno, realizo impulso procesal el día 31 de octubre para la revision de los procesos disciplinarios  en curso</t>
  </si>
  <si>
    <t>La oficina de Control Disciplinario Interno, realizo sesión de impulso procesal el día 30 de noviembre, para la revisión de los procesos disciplinarios en curso.</t>
  </si>
  <si>
    <t>La oficina de Control Disciplinario Interno ha cumplido con los indicadores propuestos, para el mes de diciembre de 2023.</t>
  </si>
  <si>
    <t>No se tenia programada actividad para el mes de octubre</t>
  </si>
  <si>
    <t>No se tenía actividad programada para el mes de noviembre de 2023</t>
  </si>
  <si>
    <t>Se hicieron 3 capacitaciones de PQRS, en el Dirección de Hidrocarburos</t>
  </si>
  <si>
    <t>No se tenía programada actividad para el mes de noviembre de 2023</t>
  </si>
  <si>
    <t>No se tenía programada actividad para el mes de noviembre de 2023.</t>
  </si>
  <si>
    <t xml:space="preserve">Para el mes de septiembre no se realizan Laboratorios de Simplicidad </t>
  </si>
  <si>
    <t>Se estableció contacto con el Departamento Administrativo de la Función Pública, para coordinar un taller Teórico Práctico de Lenguaje Claro el cual estará dirigido a funcionarios a cargo de dar respuesta a PQRSD y a los abogados que proyectan actos normativos en el Ministerio de Minas y Energía. En respuesta a la solicitud, el DAFP propone 2 fechas tentativas para la realización del taller. Se selecciona el día 22 de noviembre de 2023 para efectuar esta actividad en el Auditorio del Minenergia Guillermo Perry.</t>
  </si>
  <si>
    <t xml:space="preserve">Se estableció contacto con el Departamento Administrativo de la Función Pública, para coordinar un taller Teórico Práctico de Lenguaje Claro el cual estará dirigido a funcionarios a cargo de dar respuesta a PQRSD y a los abogados que proyectan actos normativos en el Ministerio de Minas y Energía. En respuesta a la solicitud, el DAFP propone 2 fechas tentativas para la realización del taller. Se selecciona el día 22 de noviembre de 2023 para efectuar esta actividad en el Auditorio del Minenergia Guillermo Perry, sin embargo, debido a paro de Taxistas esta fecha se cambió para el lunes 11 de diciembre de 2023. </t>
  </si>
  <si>
    <t>El 11 de diciembre de 2023 se realiza Taller Teórico-Practico de Lenguaje Claro, con la colaboración del Departamento Administrativo de la Función Pública, cuyo objetivo era aprender que es y que no es lenguaje claro, reconocer posibilidades para comunicarse mejor y realizar ejercicios prácticos de simplicidad. Se contó con la participación de 40 funcionarios y colaboradores de la entidad.
Se realiza pieza visual sobre Cómo acceder a los subsidios de GAS GLP con base en las necesidades de información detectadas desde la Pqrsd recibidas, así como del grupo focal realizado el 21 de octubre de 2023 en el municipio de Guatirilla, Nariño</t>
  </si>
  <si>
    <t>Se envía encuesta de medición a usuarios atendidos en el mes de Agosto, el día 19 de septiembre de 2023 a una base de datos de 911 ciudadanos</t>
  </si>
  <si>
    <t xml:space="preserve">Se envía encuesta de medición a usuarios atendidos en el mes de octubre, el día 10 de noviembre de 2023 a una base de datos de 681 ciudadanos </t>
  </si>
  <si>
    <t xml:space="preserve">El 4 de diciembre de 2023 se solicita a los responsables de los diferentes canales de atención, el envío de la base de datos de usuarios atendidos durante el mes de noviembre, con plazo de envío hasta el 11 de diciembre de 2023 para posteriormente realizar el envío de la encuesta de satisfacción. </t>
  </si>
  <si>
    <t xml:space="preserve">urante el segundo semestre de 2023, se envió a través de correo electrónico a los ciudadanos atendidos cada mes a través de los diferentes canales, la encuesta de medición de la satisfacción. 
El informe de Medición de la Satisfacción de los canales de Atención correspondiente al segundo semestre de 2023, se generará el 15 de enero de 2024, una vez se envíe encuesta de satisfacción de usuarios atendidos en diciembre de 2023 y así obtener resultados el semestre completo. El mismo será publicado en página web. 
Se generan estadísticas preliminares de Julio a septiembre de 2023. </t>
  </si>
  <si>
    <t>Se cuenta con la versión preliminar de la guía de supervisión, la cual se encuentra en revisión por parte de secretaría general, se realizó durante el mes de septiembre capacitaciones dirigidas a los supervisores, se adjuntan listas de asistencia</t>
  </si>
  <si>
    <t>Se cuenta con la versión preliminar de la guía de supervisión, la cual se encuentra en revisión y validación por parte de la alta dirección. Durante el mes de octubre se realizaron dos capacitaciones dirigidas a la supervisión en los temas de : Supervisión de contratos realizada el 04 de octubre con una asistencia de 135 personas y modalidades de contratación, realizada el 24 de octubre con una asistencia de 118 personas. Se adjuntan listados de asistencia</t>
  </si>
  <si>
    <t>Se cuenta con la versión preliminar de la guía de supervisión, la cual se encuentra en revisión y validación por parte de la alta dirección. Durante el mes de noviembre se realizó una capacitación dirigida a los supervisores, en el tema de: Conoce el proceso sancionatorio contractual y el nuevo formato de informe de supervisión e interventoría realizada el 30 de noviembre. Se adjunta soporte de convocatoria, circular informativa, presentación y formato de informe de supervisión o interventoría para procesos de incumplimientos</t>
  </si>
  <si>
    <t>Se cuenta con la versión final de la guía de supervisión e interventoría, la cual hace parte del sistema integrado de gestión de la entidad, codificado como GJ-G-01 Versión 2 con fecha de aprobación 14 de diciembre de 2023. . Durante toda la vigencia se realizaron en total 8 capacitaciones de las 3 programadas en el plan de acción con lo que se supera la meta propuesta y se da cumplimiento a los productos del indicador</t>
  </si>
  <si>
    <t>Se cuenta con la versión inicial del decálogo del buen supervisor, la cual se encuentra en revisión por parte de secretaria general, y será socializada en el siguiente reporte</t>
  </si>
  <si>
    <t>Se realizaron los ajustes correspondientes al decálogo inicial contando con una versión final. Para la socialización se solicitó el espacio al grupo de comunicaciones, para de acuerdo al cronograma de actividades, hacer campaña de lanzamiento y socialización. Se está a la espera de la agenda por parte del grupo de comunicaciones y prensa. Se adjunta versión final del decálogo y correo de solicitud de campaña al grupo de comunicaciones.</t>
  </si>
  <si>
    <t>Se continúa a la espera del agendamiento de la campaña de lanzamiento y socialización del decálogo por parte del grupo de comunicaciones, ya se cuenta con la versión final adjunta al presente reporte</t>
  </si>
  <si>
    <t xml:space="preserve">Se cuenta con la versión final aprobada por el grupo de comunicaciones y la pieza informativa, la cual será socializada con todos los usuarios de la entidad. Se adjunta la versión final y la pieza de comunicaciones. </t>
  </si>
  <si>
    <t>En el marco de la Feria JUNTENEMOS, EL FESTIVAL PARA TEJER LO PÚBLICO realizado en el Municipio de Puerto Guzmán - Putumayo, se realizó un Espacio de Diálogo Social  donde nos acompañó representantes de los Mineros de la Región  y representantes del Pueblo Indígena Nasa. Allí se discutieron estrategias para la formalización Minera, la problemática ambiental, los cambios de actividad económica, la infraestructura vial y las condiciones de vida de los habitantes, en este Espacio de Diálogo Social además de la participación del Ministerio de Minas y Energía y la Agencias Nacional de Minería, estuvo presente el Ministerio de Medio Ambiente y Desarrollo Sostenible, el Instituto Nacional de Vías (Invias), la Agencia de Desarrollo Rural, la Agencia Nacional de Tierras, el ICA y la Unidad de Victimas.
Adicionalmente, se atendieron 150 personas en el Festival en el Stand del Ministerio de Minas y Energía, donde se orientó respecto a la oferta de tramites y servicios del Ministerio</t>
  </si>
  <si>
    <t xml:space="preserve">En octubre la realización de los espacios de participación ciudadana benefició a más de 3.000 asistentes los cuales pertenecen en su mayoría a los grupos de valor, que, como entidad, se busca estrechar lazos y lograr promover una participación más activa en temas de energía, minería y el sector de los hidrocarburos siendo estos sectores con relevancia para el desarrollo económico y social del país. Las ciudades y/o municipios que fueron escenario de diálogos, talleres, reuniones, simposios entre otras dinámicas de participación fueron Providencia, Bogotá, Medellín, Cali, Tumaco, Uribia, Riohacha, Barranquilla, Girardot, entre otras. Los espacios con mayor impacto y que hacen parte de la iniciativa del Gobierno Nacional es la Transición Energética Justa y la participación de las comunidades que se han visto afectadas por no contar con el servicio de energía eléctrica en adición se realiza Socialización y taller de articulación para la implementación de la Política Nacional de Seguridad </t>
  </si>
  <si>
    <t>En el marco de la Feria JUNTENEMOS, EL FESTIVAL PARA TEJER LO PÚBLICO realizado en el Municipio de Tadó - Chocó, se realizó un Espacio de Diálogo Social donde nos acompañó representantes de la comunidad Afro EL CARMELO, dónde nos hablaron de sus necesidades como acceso a la educción, a la cultura, a la formalización laboral, entre otros... Allí se discutieron estrategias para la formalización Minera, la problemática ambiental, los cambios de actividad económica, la infraestructura vial y las condiciones de vida de los habitantes, en este Espacio de Diálogo Social además de la participación del Ministerio de Minas y Energía y la Agencias Nacional de Minería, estuvo presente el Ministerio de Medio Ambiente y Desarrollo Sostenible, el Ministerio de Educación Nacional, ESAP, MinCiencias y la Función Pública. Adicionalmente, se atendieron 58 personas en el Festival en el Stand del Ministerio de Minas y Energía, donde se orientó respecto a la oferta de trámites y servicios del Ministerio y</t>
  </si>
  <si>
    <t xml:space="preserve">Esta meta se cumplió al 100% en el mes pasado, sin embargo, participamos el 2 de diciembre, en la Feria Institucional en la localidad de Kennedy para la población víctimas del conflicto armado y firmantes de paz "Al ComPaz de lo Público" organizado por el DAFP, evento enfocado en promover el relacionamiento entre la ciudadanía y las entidades participantes en el marco de la planeación participativa, de carácter informativo y pedagógico. 
 </t>
  </si>
  <si>
    <t>Se presento el PLAN ANTICORRUPION Y DE ATENCIÓN AL CIUDADANO a corte de AGOSTO ante la oficina de PLANEACÓN, de igual manera se presento para la auditoria de la oficina de CONTROL INTERNO al “Seguimiento al Plan Anticorrupción y Atención al Ciudadano del Ministerio de Minas y Energía” a agosto 31 de 2023.</t>
  </si>
  <si>
    <t>Este plan se  desarrolló conforme a los cortes establecidos en el cronograma. Las acciones se encuentran descritas en el soporte correspondiente a evidencias, señalando cada una de las actividades de los componentes 3,4,5 y 6. Se adjuntan como soportes los informes de los componenetes enunciados</t>
  </si>
  <si>
    <t>Durante el mes de septiembre de 2023   la Oficina Asesora Jurídica apoyó a las dependencias del MME que lo solicitaron, en la revisión de veintitrés (23) proyectos normativos, regulatorios y legislativos del sector minero energético</t>
  </si>
  <si>
    <t>Durante el mes de septiembre de 2023   la Oficina Asesora Jurídica apoyó a las dependencias del MME que lo solicitaron, en la revisión de cincuenta y cuatro (54) proyectos normativos, regulatorios y legislativos del sector minero energético</t>
  </si>
  <si>
    <t>Durante el mes de noviembre  de 2023   la Oficina Asesora Jurídica apoyó a las dependencias del MME que lo solicitaron, en la revisión de veintiséis (26) proyectos normativos, regulatorios y legislativos del sector minero energético</t>
  </si>
  <si>
    <t xml:space="preserve">En el marco de la Feria JUNTENEMOS, EL FESTIVAL PARA TEJER LO PÚBLICO realizado en el Municipio de Puerto Guzmán - Putumayo, se realizó Focus Group el 22 de septiembre sobre legalización y formalización minera, contando con la participación de 20 Mineros. </t>
  </si>
  <si>
    <t>En el equipo GRCGI se ha evidenciado la necesidad de dar respuesta por parte del ministerio de minas y energía a las múltiples peticiones que llegan respecto a las fallas en el acceso al subsidio de gas GLP a nivel nacional, en ese orden de ideas se hace necesario empezar la respuesta institucional a través de la generación de diferentes grupos focales en los departamentos priorizados para la aplicación del subsidio para dar solución y realizar acciones pedagógicas enfocadas a la ciudadanía y a los diferentes gobiernos locales para que las diferentes peticiones, quejas y reclamos sean dirigidas a las instituciones pertinentes y empresas prestadoras del servicio y así lograr dar solución a la problemática en mención. Es por ello que El 20 de octubre se realiza focus group en el municipio de Guaitarilla, Nariño sobre subsidios a gas GLP en donde se tiene asistencia de más de 100 personas donde se proporcionó información sobre los tipos de subsidios y sus requisitos de elegibilidad. Se de</t>
  </si>
  <si>
    <t xml:space="preserve">Tadó, Chocó:
FOCUS GROUP “Mecanismos de Participación Ciudadana: Las Veedurías Ciudadanas” Fecha: 25 de noviembre de 2023
Objetivos:
1. Promover el entendimiento de los mecanismos de participación ciudadana en Colombia, en concreto las veedurías ciudadanas.
2. Facilitar el intercambio de información y experiencias relacionadas con la participación ciudadana.
3. Fomentar en la ciudadanía el interés por el control social de lo público con una de las formas de hacer lucha contra la corrupción y hacer un buen seguimiento sobre la utilización de los recursos públicos.
Inírida, Guainía:
FOCUS GROUP: "Percepciones y Desafíos Relacionados con el Precio de la Gasolina en Inírida, Guainía: una pedagogía sobre el precio del combustible en el municipio" Fecha: 28 de noviembre de 2023 
Objetivo:
1. Explorar las percepciones de los residentes de Inírida sobre el precio de la gasolina y sus efectos en la comunidad, para poder identificar los desafíos que enfrentan y proponer posibles soluciones para </t>
  </si>
  <si>
    <t>Esta se cumplió en mes de Noviembre</t>
  </si>
  <si>
    <t>El Ministerio inició ante la DGPPN del Ministerio de Hacienda y Crédito Público, la aprobación de un traslado presupuestal del rubro de Transferencias Corrientes al de Adquisición de Bienes y Servicios el cual fue planteado y aprobado mediante resolución 40602 del 2023 y la nueva desagregación de la cuenta 02-ADQUISICIÓN DE BIENES Y SERVICIOS del Presupuesto de Funcionamiento del Ministerio de Minas y Energía - Unidad Gestión General, asignado para la vigencia fiscal de 2023, es de $9.515.656.326. Se incremento la apropiación en $4.464.156.326.</t>
  </si>
  <si>
    <t>Actividad finalizada y cumplida al 100%. Se elaboró Plan de Abastecimiento Estratégico - PAE de funcionamiento.</t>
  </si>
  <si>
    <t>De acuerdo con el Resumen de Ejecución con corte a Octubre de 2023, se continúan comprometiendo los recursos aprobados. El segundo informe de seguimiento al Plan de Abastecimiento Estratégico - PAE, se realizará con fecha de corte diciembre de 2023.</t>
  </si>
  <si>
    <t>De acuerdo con el Resumen de Ejecución con corte a noviembre de 2023, de los $9.518.6 millones apropiados, se tiene un total comprometido de $4.986 millones que corresponde a un 52,4% y un total de compromisos de $4.091 millones que corresponde a un 43%</t>
  </si>
  <si>
    <t>Actividad finalizada y cumplida al 100%. 
Se elaboró el segundo Informe de seguimiento del Plan de Abastecimiento Estratégico de funcionamiento - PAE</t>
  </si>
  <si>
    <t>Se realizo la conciliación mensual entre almacén e inventarios y contabilidad, de lo cual se adjuntan los correspondientes soportes de conciliación del mes de octubre de 2023.</t>
  </si>
  <si>
    <t>Se ha demorado un poco la conciliación de noviembre con el área financiera, debido a que se iniciaron a realizar los cargues de información desde la interoperabilidad AVANZAME-NEON, pero se han presentado fallas en el entendimiento de los dos sistemas, por lo cual la información de los reportes de NEON no es consecuente con la información alimentada por AVANZAME, pero ya se esta trabajando en la solucion.</t>
  </si>
  <si>
    <t xml:space="preserve">Se han realizado mes a mes las conciliaciones entre almacén e inventarios y contabilidad, de lo cual se adjunta el consolidado desde el mes de julio a la fecha sin que se halla presentado novedades, para completar el 100% (2) de la actividad propuesta inicialmente. </t>
  </si>
  <si>
    <t>Actividad finalizada y cumplida al 100%. Igualmente se está proyectando resolución para realizar la baja por reclasificación de un lote de bienes de propiedad del Ministerio de Minas y Energía que por sus características, uso y valor reúnen las condiciones para clasificarlos a bienes de consumo, de lo cual, se encuentra en firmas el acta soporte de la resolución de baja.</t>
  </si>
  <si>
    <t>Actividad finalizada y cumplida al 100%. Se realizaron tres (3) procesos de baja en el mes de noviembre de los cuales se aportan las resoluciones, correspondientes a enajenación de bienes a titulo gratuito de propiedad del MME a perpetuidad (2) y (1) relacionada con reclasificación de bienes para pasarlos a consumibles.</t>
  </si>
  <si>
    <t>Actividad finalizada y cumplida al 100%. Durante la vigencia 2023, se tramitó un total de cinco (5) resoluciones de baja, con lo cual se superó en tres (3) la meta propuesta.</t>
  </si>
  <si>
    <t>Para el mes de octubre, el 73% de las legalizaciones tramitadas se dio en un tiempo de 1 y 5 días hábiles. Cabe aclarar que para obligar legalizaciones, dependemos de disponibilidad de PAC de acuerdo a la asignación de Ministerio de hacienda y crédito público.</t>
  </si>
  <si>
    <t>Para el mes de noviembre, el 48% de las legalizaciones tramitadas se dio en un tiempo de 3 y 5 días hábiles. Cabe aclarar que para obligar legalizaciones, dependemos de disponibilidad de PAC de acuerdo a la asignación de Ministerio de hacienda y crédito público.</t>
  </si>
  <si>
    <t>Para el mes de diciembre, el 42% de las legalizaciones tramitadas se dio en un tiempo de 1 y 5 días hábiles. Cabe aclarar que para obligar legalizaciones, dependemos de disponibilidad de PAC de acuerdo a la asignación de Ministerio de hacienda y crédito público.</t>
  </si>
  <si>
    <t xml:space="preserve">Para el mes de octubre se reportó un total de 78 comisiones de servicio y gastos de desplazamiento en estado pendientes por legalizar, de las cuales 7 comisiones se encuentran vencidas superando los 5 hábiles para su trámite. A los comisionados que no han tramitado las legalizaciones en los tiempos establecidos en la Resolución 40560 del 11 de septiembre de 2023, se les hará seguimiento y brindara apoyo por parte del grupo de comisiones para evitar procesos disciplinarios.  </t>
  </si>
  <si>
    <t xml:space="preserve">Para el mes de noviembre se reportó un total de 76 comisiones de servicio y gastos de desplazamiento en estado pendientes por legalizar, de las cuales 31 legalizaciones de  comisiones se encuentran vencidas superando los 5 hábiles para su trámite. A los comisionados que no han tramitado las legalizaciones en los tiempos establecidos en la Resolución 40560 del 11 de septiembre de 2023, se les hará seguimiento y brindara apoyo por parte del grupo de comisiones para evitar procesos disciplinarios.  </t>
  </si>
  <si>
    <t xml:space="preserve">Para el mes de diciembre se reportó un total de 11 comisiones de servicio y gastos de desplazamiento en estado pendientes por legalizar, de las cuales 1 comisión se encuentran vencidas superando los 5 días hábiles para su trámite. A los comisionados que no han tramitado las legalizaciones en los tiempos establecidos en la Resolución 40560 del 11 de septiembre de 2023, se les hará seguimiento y brindara apoyo por parte del grupo de comisiones para evitar procesos disciplinarios.  </t>
  </si>
  <si>
    <t>SE ANEXA DOCUEMNTO DE POLITICAS CONTABLES EXISTENTES ACTUALIZADAS</t>
  </si>
  <si>
    <t>el documento que se anexa ya es el definitivo. Se actualizo las políticas de cuentas por cobrar y de PPYE según la versión 3 del marco normativo para entidades de gobierno res 533 de 2015.}</t>
  </si>
  <si>
    <t>SE ANEXA EL ULTIMO DOCUMENTO DE POLITICAS CONTABLES  A DICIEMBRE DE 2023</t>
  </si>
  <si>
    <t>SE ANEXA COMUNICACION QUE SE ENVIARA A LOS INTERESADOS QUE TIENNE QUE VER CON INGRESOS</t>
  </si>
  <si>
    <t>Se envió solicitud de envío de los soportes de los ingresos (consignaciones)  a la Dirección de Energía, Hidrocarburos, Administrativa, Cobros Coactivos y Subdirección de  Talento Humano</t>
  </si>
  <si>
    <t>SE ANEXA COMUNICACION ENVIADA A LA DIRECCIO DE HIDROCARBUROS, DIRECCION DE ENERGIA, SUBDIRECCION DE TALENTO HUMANO, COBREOS COACTIVOS Y ADMINISTRATIVA, EN LA CUEL SE SOLICITAN QUE SE ENVIEN LAS CONSIGNACIONES SOPORTES DE LOS INGRESOS QUE RECIBE EL MINISTERIO DE MINAS Y ENERGIA</t>
  </si>
  <si>
    <t>SE ANEXA ULTIMO DOCUMENTO DE LA POLITICA DE INGRESOS</t>
  </si>
  <si>
    <t>Se anexa documento definitivo de la Política de Ingresos</t>
  </si>
  <si>
    <t>SE ANEXA EL ULTIMO DOCUMENTO DE POLITICA CONTABLE DE INGRESOS</t>
  </si>
  <si>
    <t>En el mes de octubre de 2023, se llevó a cabo la actividad “Pruebas y ajustes - Socialización de la herramienta”, lo anterior con el fin de dar cumplimiento al cronograma previsto para dicho mes. En esta actividad se continuo con la tarea de diligenciar el cronograma de impuestos y verificar las fechas de vencimiento. Además, se realizó la actualización de firmas, cuentas bancarias y/o formas de pago así como la utilización de condicionales para un mayor control de los procesos y la socialización con los profesionales relacionados.</t>
  </si>
  <si>
    <t>En el mes de noviembre de 2023, se llevó a cabo la actividad “Realización de mejoras para la entrega del producto”, lo anterior con el fin de dar cumplimiento al cronograma previsto para dicho mes. En esta actividad se verificó la formulación dentro de la herramienta, con el fin de garantizar que la información sea la correspondiente de acuerdo con la depuración de la bolsa de deducciones y la generación de las tablas dinámicas y cronograma consolidado sea el correcto. Además, se llevó a cabo la verificación y/o actualización de información de acuerdo con la información tributaria territorial de los municipios en trámite y pendientes por llegar al Grupo de Tesorería.</t>
  </si>
  <si>
    <t>En el mes de diciembre de 2023 de acuerdo con el cronograma planteado se generó el entregable que será la base para realizar la programación y el seguimiento en cuanto a fechas de presentación y vencimientos correspondientes a los Impuestos Municipales con el fin de mitigar el riesgo de sanciones y/o multas por el pago no oportuno de las obligaciones tributarias. 
La matriz desarrollada quedara ubicada en la carpeta compartida del Grupo de Tesorería con el fin de que se encuentre a disposición completa siempre que se requiera su uso.</t>
  </si>
  <si>
    <t>En el mes de Octubre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13 de Noviembre de 2023 con cada una de las dependencias del MME, en donde se les hace seguimiento a la ejecución de sus recursos y comprometiendose a lo que se va a ejecutar en el siguiente mes. Ver Link Presentación del BI: https://app.powerbi.com/view?r=eyJrIjoiYWZiNzExYTQtYWQ3Yy00MDZkLWFlNzAtMmMzZmEwMTJjZGJiIiwidCI6ImQ4MjYzNmJlLTZkZDItNGU2NC1hMjg0LTdhMzQwMmYyNGUyNyJ9&amp;pageName=ReportSection367355fb70ca2c91b00e
Se realizaron pruebas del reporte de saldos de registros presupuestales de NEON encontrado este mes la siguiente observacion:
Los espacios en blanco se siguen presentando en el informe se debe corregir manualmente uno a uno los RPS don</t>
  </si>
  <si>
    <t>En el mes de Noviembre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4 de Diciembre de 2023 con cada una de las dependencias del MME, en donde se les hace seguimiento a la ejecución de sus recursos y comprometiendose a lo que se va a ejecutar en el siguiente mes. Ver Link Presentación del BI: https://app.powerbi.com/view?r=eyJrIjoiYWZiNzExYTQtYWQ3Yy00MDZkLWFlNzAtMmMzZmEwMTJjZGJiIiwidCI6ImQ4MjYzNmJlLTZkZDItNGU2NC1hMjg0LTdhMzQwMmYyNGUyNyJ9&amp;pageName=ReportSection367355fb70ca2c91b00e
Se realizaron pruebas del reporte de saldos de registros presupuestales de NEON encontrado este mes la siguiente observacion:
Los espacios en blanco se siguen presentando en el informe se debe corregir manualmente uno a uno los RPS do</t>
  </si>
  <si>
    <t>En el mes de Diciembre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4 de Diciembre de 2023 con cada una de las dependencias del MME, en donde se les hace seguimiento a la ejecución de sus recursos y comprometiendose a lo que se va a ejecutar en el siguiente mes. Ver Link Presentación del BI: https://app.powerbi.com/view?r=eyJrIjoiYWZiNzExYTQtYWQ3Yy00MDZkLWFlNzAtMmMzZmEwMTJjZGJiIiwidCI6ImQ4MjYzNmJlLTZkZDItNGU2NC1hMjg0LTdhMzQwMmYyNGUyNyJ9&amp;pageName=ReportSection367355fb70ca2c91b00e
Se realizaron pruebas del reporte de saldos de registros presupuestales de NEON encontrado este mes la siguiente observacion:
De 1880 registros del reporte, 22 se deben corregir manualmente, se corrigen 4 errores de diciembre.
Link ev</t>
  </si>
  <si>
    <t>Para Octubre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
Para el mes de Octubre 2023 se tuvo un aumento en la creacion de CDPs de 10,4% y un acumulado del -17,6%.
El grupo de presupuesto presenta un cumplimiento de la meta del 88,0%
Link Evidencias: https://minenergiacol-my.sharepoint.com/:f:/g/personal/fforozco_minenergia_gov_co/EiBOkamJdtxIkJdtyKgC3T0BWsZpBzt_SHdTF1t_7Zf2Hw?e=Egqa4l</t>
  </si>
  <si>
    <t>Para Noviembre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
Para el mes de Noviembre 2023 se tuvo una disminucion en la creacion de CDPs de 2,3% y un acumulado del -18,9%.
El grupo de presupuesto presenta un cumplimiento de la meta del 94,7%
Link Evidencias: https://minenergiacol-my.sharepoint.com/:f:/g/personal/fforozco_minenergia_gov_co/EiBOkamJdtxIkJdtyKgC3T0BWsZpBzt_SHdTF1t_7Zf2Hw?e=Egqa4l</t>
  </si>
  <si>
    <t>Para 26 Diciembre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
Para el mes de Diciembre 2023 se tuvo una disminucion en la creacion de CDPs de 32% y un acumulado del -20,1%.
El grupo de presupuesto presento un cumplimiento de la meta del 100,4%
Link Evidencias: https://minenergiacol-my.sharepoint.com/:f:/g/personal/fforozco_minenergia_gov_co/EiBOkamJdtxIkJdtyKgC3T0BWsZpBzt_SHdTF1t_7Zf2Hw?e=Egqa4l</t>
  </si>
  <si>
    <t xml:space="preserve">Durante el transcurso del mes de octubre de 2023 se continuó con el ajuste de la formulación y extracción de datos a partir de los archivos PDF tramitados por parte de la Subdirección de Talento Humano, a fin de revisar de una manera más directa los procesos de nómina, nóminas adicionales y la revisión de contribuciones; en específico, validando la totalidad de conceptos o rubros de nómina y el ingreso de nuevos terceros para las deducciones dentro de la misma. Además, se realizaron algunas reuniones con el fin de dar a conocer los ajustes realizados a los archivos de nómina. </t>
  </si>
  <si>
    <t xml:space="preserve">Durante el transcurso del mes de noviembre de 2023 se continuó con el ajuste de la formulación y extracción de datos a partir de los archivos PDF tramitados por parte de la Subdirección de Talento Humano, a fin de revisar de una manera más directa los procesos de nómina, nóminas adicionales y la revisión de contribuciones, en específico validando la totalidad de conceptos o rubros de nómina y el ingreso de nuevos terceros para las deducciones dentro de la misma. Además, se realizaron algunas reuniones con el fin de dar a conocer los ajustes realizados a los archivos de nómina. </t>
  </si>
  <si>
    <t>En el mes de diciembre de 2023 de acuerdo con el cronograma planteado se realizó la entrega final del desarrollo, el cual permitirá realizar la revisión y verificación de todos los conceptos relacionados con la nómina y sus deducciones de una forma más práctica y así mismo poder reducir el riesgo de errores en digitación al realizar la revisión de forma manual. 
La matriz desarrollada quedara ubicada en la carpeta compartida del Grupo de Tesorería con el fin de que se encuentre a disposición completa siempre que se requiera su uso.</t>
  </si>
  <si>
    <t>En el mes de octubre se realizaron las siguientes actividades; Feria de Vivienda con Compensar, Socialización Programa Servimos
Dia de los niños</t>
  </si>
  <si>
    <t>Se realizaron las actividades que se tenían programas para el mes</t>
  </si>
  <si>
    <t>Se realizaron las actividades de acuerdo al cronograma del contrato firmado en el mes de noviembre</t>
  </si>
  <si>
    <t>Para este mes se realizó la matricula de 6 funcionarios en la maestría en Derecho de Transición Energética Justa y Energías Renovables</t>
  </si>
  <si>
    <t>Se realizaron las capacitaciones que se tenían programadas en el mes</t>
  </si>
  <si>
    <t>Se realizaron las actividades según el cronograma que se tenia establecido</t>
  </si>
  <si>
    <t>Para el mes de octubre se realizaron las siguientes actividades; Simulacro de autoprotección, Investigaciones de accidentes de trabajo.
Avances actualización matriz de peligros, Inspecciones puestos de trabajo por parte de la Fisioterapeuta, Acompañamiento reunión mensual Copasst, Seguimiento Covila, Clase miércoles de energía y bienestar, Inducción a escuelas terapéuticas (PVE DME), Socialización lineamientos teletrabajo.</t>
  </si>
  <si>
    <t>Se llevaron a cabo las actividades que se tenían programadas y nos encontramos ejecutando diferentes fases para culminar las actividades que se tenían pendientes para la vigencia 2023</t>
  </si>
  <si>
    <t xml:space="preserve">Se realizaron las actividades que se tenían programadas, quedando pendiente el desarrollo de algunas por el tema de la firma del contrato en el mes de noviembre y la apretada agenda </t>
  </si>
  <si>
    <t>Se elaboró el Plan de Previsión de Recursos Humanos 2023 y se publicó en la página web de la entidad</t>
  </si>
  <si>
    <t>Se han realizado las actividades que se tienen programadas en los diferentes planes</t>
  </si>
  <si>
    <t>Se han realizado las diferentes actividades que se tenían programadas en el periodo</t>
  </si>
  <si>
    <t>Se dio cumplimento a las actividades que se tenían programadas en cada uno de los planes que integran el plan estratégico</t>
  </si>
  <si>
    <t>Se elaboró el Plan de Bienestar Social e Incentivos Institucionales 2023 y se publicó en la página web de la entidad</t>
  </si>
  <si>
    <t>Para este mes no corresponde avance</t>
  </si>
  <si>
    <t>Se incluyeron todas las novedades que llegaron para este mes, ademas de los descuentos por incapacidad, se verificaron la bonificacion por servicios y las resoluciones de liquidacion definitiva por retiro y otras novedades del mes de Septiembre 2023. De las veintinueve entidades solo se recibieron de 12 y se tramitaron oportunamente.</t>
  </si>
  <si>
    <t>Se incluyeron todas las novedades que llegaron para este mes, además de los descuentos por incapacidad, se verificaron la bonificación por servicios y las resoluciones de liquidación definitiva por retiro y otras novedades del Octubre 2023. De las treinta entidades solo se recibieron de 16 y se tramitaron oportunamente.</t>
  </si>
  <si>
    <t>Se incluyeron todas las novedades que llegaron para este mes, además de los descuentos por incapacidad, se verificaron la bonificación por servicios y las resoluciones de liquidación definitiva por retiro y otras novedades del Noviembre 2023. De las treinta entidades solo se recibieron de 14 y se tramitaron oportunamente.</t>
  </si>
  <si>
    <t>Se incluyeron todas las novedades que llegaron para este mes, además de los descuentos por incapacidad, se verificaron la bonificación por servicios y las resoluciones de liquidación definitiva por retiro y otras novedades del Diciembre 2023. De las treinta entidades solo se recibieron de 14 y se tramitaron oportunamente.</t>
  </si>
  <si>
    <t>Para el mes de Septiembre se aprobarón cuatro (4)  proyecto del sector minero energetico financiados con recursos de incentivo a la producción en los municipios de Galera, Sucre y Morrora en el Dpto. de Sucre y otro proyecto en el municipio Pueblo Nuevo en Dpto. de Córdoba . Adicionalmente, es importante aclarar que para el mes inmediatamente anterior se debe reportar un proyecto más que correponde al municipio de Ortega-Tolima debido a que no fue incluido en el reporte. Adicionamente, se mantiene el acompañamiento a las entidades territoriales en la estructuración de sus proyectos de inversión del sector minero energético.</t>
  </si>
  <si>
    <t xml:space="preserve">Para el mes de Octubre no hubo aprobaciones de proyectos  del sector minero energetico financiados con recursos de incentivo a la producción. Sin embargo, se mantiene el acompañamiento a las entidades territoriales en la estructuración de sus proyectos de inversión del sector minero energético.
</t>
  </si>
  <si>
    <t>Para el mes de Noviembre no hubo aprobaciones de proyectos  del sector minero energetico financiados con recursos de incentivo a la producción. Sin embargo, se mantiene el acompañamiento a las entidades territoriales en la estructuración de sus proyectos de inversión del sector minero energético.</t>
  </si>
  <si>
    <t>Para el mes de Diciembre se aprobaron diez (10)  proyecto del sector minero energético financiados con recursos de incentivo a la producción. Adicionalmente, se mantiene el acompañamiento a las entidades territoriales en la estructuración de sus proyectos de inversión del sector minero energético.</t>
  </si>
  <si>
    <t>Durante el mes de octubre no se realizo ninguna actividad de avance para este producto, el siguiente simulacro se encuentra programado para el mes de diciembre.</t>
  </si>
  <si>
    <t xml:space="preserve">A corte mes de diciembre se han realizado tres (3) simulacros con base en el plan de recuperación de desastres - DRP.
Se adjunta informe de simulacros ejecutados.
</t>
  </si>
  <si>
    <t>Al corte del mes de octubre se cumplen dos ciclos de rotación de los contenidos y se realiza un revisión comparativa de los resultados con el propósito de identificar variaciones y oportunidades para lograr mejores resultados. asi mismo se adelanta una revisión de nuevos contenidos para el ciclo de cierre.</t>
  </si>
  <si>
    <t xml:space="preserve">Al corte del mes de noviembre se retoma la publicación de contenidos de la estrategia de uso y apropiación del modelo de seguridad y privacidad de la informaión con los siguientes temas:
* Buenas prácticas del uso de activos de información y  Copias de seguridad
</t>
  </si>
  <si>
    <t>A corte mes de diciembre se realizó campañas de estrategia de uso y apropiación del modelo de seguridad y privacidad de la informaión con los siguientes temas:
*Ransomware
*Ataque zombie
*Restricciones preventivas
* Buenas prácticas del uso de activos de información y  Copias de seguridad
*Ciberseguridad
Clasificación de información
Se remite informe de seguimiento del plan de sencibilización.</t>
  </si>
  <si>
    <t>A corte mes de octubre, en cumplimiento del numeral 7.1.4-Gestión de políticas y procedimientos, se le realizó un ajuste sugerido, desde los Asesores de Secretaría General al nuevo documento de Políticas de Seguridad y Privacidad de la Información (nuevo Acto Administrativo), con el objeto de dejarlo listo para la firma del Señor Ministro.</t>
  </si>
  <si>
    <t>A corte mes de noviembre, en cumplimiento del numeral 7.1.4-Gestión de políticas y procedimientos se realizó la publicación del acto administrativo No. 40646 de 2023, por la cual se adoptan las politicas aplicables al Modelo de Seguridad y Privacidad de la Información - MSPI del Ministerio de Minas y Energia</t>
  </si>
  <si>
    <t>Producto cumplido en el mes de noviembre</t>
  </si>
  <si>
    <t>Para el mes de octubre se han realizado actividades de avance para las siguientes iniciativas:
- IT001 Sistema de inteligencia de negocios de MINENERGIA 
 - IT006 Diseño e implementación del ambiente Nube para MINENERGÍA 
 - IT009 Implementar el DRP para MINENERGIA 
 - IT013 Automatizar los procesos de negocio de MINENERGIA 
El informe de seguimiento es trimestral y está programado para el mes de diciembre.</t>
  </si>
  <si>
    <t>Para el mes de noviembre se han realizado actividades de avance para las siguientes iniciativas:
- IT001 Sistema de inteligencia de negocios de MINENERGIA 
 - IT006 Diseño e implementación del ambiente Nube para MINENERGÍA 
 - IT009 Implementar el DRP para MINENERGIA 
 - IT013 Automatizar los procesos de negocio de MINENERGIA 
El informe de seguimiento es trimestral y está programado para el mes de diciembre.</t>
  </si>
  <si>
    <t>A corte mes de octubre no se realizó seguimiento al plan de tratamiento de riesgos de seguridad y privacidad de la información ya que este se realiza trimestralmente y se encuentra programado para realizarse en el mes de diciembre.</t>
  </si>
  <si>
    <t>A corte mes de noviembre no se realizó seguimiento al plan de tratamiento de riesgos de seguridad y privacidad de la información ya que este se realiza trimestralmente y se encuentra programado para realizarse en el mes de diciembre.</t>
  </si>
  <si>
    <t>A corte mes de diciembre, se consolidó el seguimiento a las respectivas hojas de ruta para los 11 riesgos de la gestión TIC que se estuvieron evaluando durante la presente vigencia, de los cuales cinco ya cumplieron su trámite normal de mitigación y control, razón por la cual, ya no serán considerados durante la vigencia 2024. 
Todos los riesgos, fueron sopesados y valorados, haciendo la gestión de seguimiento y control, de acuerdo con las actividades de la hoja de ruta para cada uno de ellos</t>
  </si>
  <si>
    <t>Al corte del mes de octubre se realizaron actividades de avance para los siguientes tableros:
*Indicadores PND 60%
*Tablero Meta 145K – Nuevos usuarios conectados a energía eléctrica 100%</t>
  </si>
  <si>
    <t>Al corte del mes de noviembre se realizaron actividades de avance y cumplimiento para los siguientes tableros:
*Uso y apropiacion microsoft 365
*Comunidades energeticas
*Planta personal
*6GW
*Indicadores PND
*Meta 145K – Nuevos usuarios conectados a energía eléctrica</t>
  </si>
  <si>
    <t>Para el mes de diciembre se genera y entrega al 100% los siguientes tableros:
Uso y apropiacion microsoft 365
*Comunidades energeticas
*Planta personal
*6GW
*Indicadores PND
*Meta 145K – Nuevos usuarios conectados a energía eléctrica
*Tablero Nuevos Usuarios Conectados al servicio de Gas</t>
  </si>
  <si>
    <t>A corte mes de octubre y considerando los geoservicios añadidos y depurados, se cuenta con 89 geoservicios desarrollados distribuidos de la siguiente manera:
*Información No sectorial 9 geoservicios
*Informacion Sectorial 72 geoservicios
*Información Minenergia 8 geoservicios.
Se adjunta inventario de Geoservicios con url.</t>
  </si>
  <si>
    <t>A corte mes de noviembre y considerando los geoservicios añadidos y depurados, se cuenta con 90 geoservicios desarrollados distribuidos de la siguiente manera:
*Información No sectorial 16 geoservicios
*Informacion Sectorial 66 geoservicios
*Información Minenergia 8 geoservicios.
Se adjunta inventario de Geoservicios con url.</t>
  </si>
  <si>
    <t>A corte de mes de diciembre y considerando los geoservicios añadidos y depurados (4 añadidos,4 depurados), se cuenta con 90 geoservicios  desarrollados (816 capas geograficas publicadas) y distribuidos de la siguiente manera:
*Información No sectorial 16 geoservicios
*Informacion Sectorial 66 geoservicios
*Información Minenergia 8 geoservicios.
Se adjunta inventario de Geoservicios con url.</t>
  </si>
  <si>
    <t>Se realiza el seguimiento de forma manual, se hara el reporte de acuerdo a lo planeado</t>
  </si>
  <si>
    <t>Se realiza seguimiento manual al avance del indicador, se realizara el reporte en diciembre de acuerdo a lo planteado al inicio de la vigencia.</t>
  </si>
  <si>
    <t>Se realiza el seguiiento de forma manual, se hara el reporte segun lo planeado</t>
  </si>
  <si>
    <t>Se realiza el seguimiento a los indicadores mensualmente, se registra el seguimiento manual para su reporte final al final del año</t>
  </si>
  <si>
    <t>al final de la vigencia seran registrados los valores del avance en el indicador</t>
  </si>
  <si>
    <t>Se realiza el seguimiento al indicador, al final de la vigencia se relacionara las estrategias ejecutadas</t>
  </si>
  <si>
    <t>Porcentaje de avance en la elaboración del Plan Nacional de Acción</t>
  </si>
  <si>
    <t>Indicador cumplido en septiembre de 2023</t>
  </si>
  <si>
    <t>Porcentaje de avance en la aprobación y radicación del Plan Nacional de Acción</t>
  </si>
  <si>
    <t>Se realizaron las reuniones de preparación de delegación para la Quinta Conferencia de las Partes (COP-5) del Convenio de Minamata sobre Mercurio, con el acompañamiento de la Cancilleria. Se preparó el insumo técnico minero sobre los proyectos de decisión a discutirse en el evento. 
La participación de la delegación del Ministerio de Minas y Energía no fue posible, pero mediante comunicación con la Secretaria del Convenio se acordó filmar una sesión pregrabada para incluir en el repositorio; se preparó el guion. 
Se consolidaron los comentarios de las demás entidades en la versión final del Plan de Acción Nacional sobre Mercurio en la Minería Artesanal y de Pequeña Escala (MAPE), conforme al Articulo 7, Anexo c y Directrices del Convenio de Minamata. 
La OAAS emitió su respuesta sobre el concepto de consulta previa, donde concluyen la necesidad de analizar el anexo del Convenio relativo a la participación así como la jurisprudencia constitucional que la respalde.</t>
  </si>
  <si>
    <t xml:space="preserve">Se formularon dos versión del PAN MAPE - Hg (01-11-2023 y 17-11-2023) de acuerdo con los aportes institucionales recibidos y la evaluación interna de revisión de estilo. 
Se realizó una reunión con el equipo OAAS para discutir sobre el tema de consulta previa y se redacto un oficio a ser presentado en conjunto con el Viceministerio de Asuntos Multilaterales del Ministerio de Relaciones Exteriores dirigido a la DANCP del Ministerio del Interior, con la intención de expresar que la formulación del Plan de Acción Nacional no entraña una obligación de consulta previa; y que para el caso de proyectos de implementación con afectación directa a las comunidades si requeriría de consulta previa. 
Se iniciaron las reuniones de la mesa técnica interna del PAN MAPE - Hg, con el fin de identificar las dependencias responsables de las acciones propuestas en el plan.  </t>
  </si>
  <si>
    <t>Se proyectaron los siguientes oficios desde el despacho de la Viceministra de Minas: 
- Remisión del Plan de Acción Nacional sobre Mercurio en la Minería Artesanal y de Pequeña Escala de Oro en Colombia – Conforme al Artículo 7, Anexo C y Directrices del Convenio de Minamata sobre Mercurio (PAN MAPE - Hg) ante la Dirección de Asuntos Economicos, Ambientales y Sociales de la Cancillería
- Solicitud de Concepto sobre consulta previa, sugiriendo una mesa de trabajo interinstitucional ante el Viceministerio de Relaciones Multilaterales del Ministerio del Interior</t>
  </si>
  <si>
    <t>% de avance en las actividades para la reglamentación y/o visto bueno de la Oficina Asesora Jurídica del MME para los Artículos de la Ley 2250</t>
  </si>
  <si>
    <t>Articulo 5: Reglamentado
Artículo 8: Antes de emitir la  autorización para el trámite de expedición del proyecto de decreto se remitió el mismo para comentarios al Ministerio de Hacienda el 23/10/2023 a través del radicado 2-2023-03128.
Artículo 12: Se cuenta con un borrador de resolución conjunta (MME-MADS). La cartera de ambiente ha realizado solicitud de cambio de instrumento reglamentario, se busca conciliar el asunto lo más pronto posible
Artículo 15: Decreto sobre trazabilidad se publicó para comentarios del 28-02 15 -04 de 2023. Fue remitido para firma a Presidencia el día 7 de junio, se adelanta el trámite previo a su expedición definitiva. Ya estamos validando con npresidencia la memoria justificativa, para que se pueda proceder con la firma desde presidencia. Ya fue validado con la OAJ de este ministerio.
Artículo 24: Mediante correo de 04-10-2023 se reitera la solicitud, revisión y firma del proyecto decreto para la reglamentación del Sistema Nacional de Seguridad Minera</t>
  </si>
  <si>
    <t>Artículo 5: Reglamentado
Artículo 8: Antes de emitir la autorización para el trámite de expedición del proyecto de decreto se remitió el mismo para comentarios al Ministerio de Hacienda, el  dia 11 de Noviembre de 2023 a traves del radicado 2-2023-033963 se solicitó reunión al Minuisterio de Hacienda para conocer los comentarios
Artículo 12: Se cuenta con un borrador de resolución conjunta (MME-MADS). No obstante, la cartera de ambiente ha realizado la solicitud reciente de cambio de instrumento reglamentario (indican la necesidad de que sea por decreto). 
Artículo 15: El 9.11.23 hubo reunión con presidencia. Devolvieron el paquete ya que requeríamos ajustar la memoria justificativa.
Ya se ajustó la memoria Justificativa y se cuenta con el visto bueno de la OAJ; pendiente envío a Presidencia
Artículo 20: Se elaboraron oficios a MADR, MTSS y MICT para obtener insumos y vistos buenos que permitan tener una reglamentación articulada
Artículo 24: El 30-11-2023 se remite correo a la Oficin</t>
  </si>
  <si>
    <t>Artículo 5: Reglamentado
Artículo 8: La OAJ del MHCP remitió sus comentarios el 12.12.23. El 21.12.23 se realizó reunión con ocasión del concepto enviado por el MHCP; por lo tanto se requiere adelantar una mesa de trabajo con el MHCP dada la situación jurídica presentada.
Artículo 12: Se coordinó reunión para el 12.12.23 para continuar con la reglamentación. No fue posible llevar a cabo la reunión. A la fecha está pendiente que MADS remita la propuesta.
Artículo 15: Se remitió a Presidencia el 13.12.23. para firma del señor Presidente. El 26.12.23 se recibió el decreto firmado.
Artículo 20: Se elaboraron oficios a MADR, MTSS y MICT para obtener insumos y vistos buenos que permitan tener una reglamentación articulada y no tener problemas con Secretaría Jurídica de Presidencia.
Artículo 24: El 13.12.23 se envió a Presidencia. El 18.12.23 Secretaría Jurídica de Presidencia solicitó concepto de DAFP con el objeto de corroborar que no se crea un trámite adicional.</t>
  </si>
  <si>
    <t>La implementación del Fondo Minero se dará a través de la expedición del Decreto que lo reglamenta conforme a lo establecido en el articulo 8 de la Ley 2250 de 2023. Antes de emitir la  autorización para el trámite de expedición del proyecto de decreto se remitió el mismo para comentarios al Ministerio de Hacienda el 23 de Octubre de 2023 a través del radicado 2-2023-03128.</t>
  </si>
  <si>
    <t>La implementación del Fondo Minero se dará a través de la expedición del Decreto que lo reglamenta conforme a lo establecido en el articulo 8 de la Ley 2250 de 2023. Antes de emitir la autorización para el trámite de expedición del proyecto de decreto se remitió el mismo para comentarios al Ministerio de Hacienda, el  día 11 de Noviembre de 2023 a través del radicado 2-2023-033963 se solicito reunión al Ministerio de Hacienda para conocer los comentarios de esa cartera frente al proyecto de Decreto.</t>
  </si>
  <si>
    <t>La implementación del Fondo Minero se dará a través de la expedición del Decreto que lo reglamenta conforme a lo establecido en el artículo 8 de la Ley 2250 de 2023. Antes de emitir la autorización para el trámite de expedición del proyecto de decreto se remitió el mismo para comentarios al Ministerio de Hacienda, el Ministerio de Hacienda nos remitió a través de los radicados 2-2023-064814 y 2-2023-065036 los conceptos correspondientes, una vez se hagan los ajustes solicitados se precederá a la publicación para comentarios del Decreto.
El proyecto de Decreto superó el concepto del Ministerio de Hacienda lo cual permitirá reglamentar en 2024 el fondo conforme a lo previsto.</t>
  </si>
  <si>
    <t xml:space="preserve">Mediante correo de 04-10-2023 se reitera la solicitud, revisión y firma del proyecto decreto para la reglamentación del Sistema Nacional de Seguridad Minera </t>
  </si>
  <si>
    <t>El proyecto de decreto fue publicado para comentarios de la ciudadanía el 23 de noviembre. El 30-11-2023 se remite correo a la Oficina de Asesora Jurídica con el fin de continuar con el trámite de expedición del decreto “Por el cual se adiciona la Sección 6 al Capítulo 1 del Título V de la Parte 2 del Libro 2 del Decreto 1073 de 2015 Decreto Único Reglamentario del Sector Administrativo de Minas y Energía, en relación con la creación del Sistema Nacional de Seguridad Minera -SNSM contenido en el artículo 24 de la Ley 2250 de 2022”. En el mencionado correo se remite  el citado proyecto junto con los documentos soportes para su respectiva revisión y firma por parte del señor Ministro, para el posterior trámite de envío a la Dirección Jurídica de Presidencia de la Republica.</t>
  </si>
  <si>
    <t xml:space="preserve">El 13.12.23 se envió a presidencia. El 18.12.23 Secretaría Jurídica de Presidencia solicitó concepto de función pública con el objeto de corroborar que no se crea un trámite adicional. 
El oficio ya fue remitido el 18.12.23 Rad. 2-2023-037917.   
Una vez llegue el concepto presidencia gestionará firma del señor presidente. 
</t>
  </si>
  <si>
    <t>Porcentaje de avance en la elaboración del Plan de Acción para grupos territoriales de seguridad minera</t>
  </si>
  <si>
    <t>Para el mes de octubre, no se presenta avance frente a este indicador teniendo en cuenta que no ha sido posible la coordinación del evento con el grupo de Seguridad del Departamento de la Guajira</t>
  </si>
  <si>
    <t>No se presentó avance frente a este indicador respecto al reporte de octubre, teniendo en cuenta que se está adelantando la consolidación de los talleres realizados y la construcción del plan de acción para los grupos territoriales de seguridad Minera. 
Una vez se cuente con el plan de acción se dará cumplimiento al 100% del indicador</t>
  </si>
  <si>
    <t>En el mes de diciembre se cuenta con un documento de propuesta de Plan de Acción para los grupos territoriales, dado que el marco legal que lo reglamenta obedece al ejercicio de reglamentación del artículo 24 de la Ley 2250 de 2022, el cual está en proceso de revisión para firma en Presidencia.
Contemplando la creación del Sistema Nacional de Seguridad Minera, el cual se encuentra en reglamentación, se adelantaron en el año 2023, 14 talleres con los grupos regionales en los departamentos de: Antioquia, Bolivar, Boyacá, Caldas, Cauca, Cesar, Cundinamarca, Chocó, Huila, Nariño, Norte de Santander, Santander, Tolima y valle del Cauca; esto con el objeto de recoger insumos que permitan la construcción de del plan de acción a seguir para lograr el objetivo de la reducción de las altas cifras de accidentalidad en el sector minero. En el mes de diciembre se construyó este documento de propuesta, dado que está aún en trámite la reglamentación del parágrafo 2 del artículo 24 de la ley 2250.</t>
  </si>
  <si>
    <t>Proyecto de Ley del nuevo Código de Minas formulado para consulta</t>
  </si>
  <si>
    <t>Indicador cumplido en marzo 2023</t>
  </si>
  <si>
    <t>Indicador cumplido en mayo 2023</t>
  </si>
  <si>
    <t>Convenio con cooperación internacional para la realización de las consultas a comunidades</t>
  </si>
  <si>
    <t>Se proyectaron los estudios previos, se definió que el operador sería PNUD, se realizó la primera mesa de trabajo con PNUD.</t>
  </si>
  <si>
    <t>Se firmó convenio con PNUD el 17 de noviembre de 2023, con el objeto "Aunar esfuerzos para diseñar e implementar la ruta metodológica que permita garantizar el derecho fundamental a la Consulta Previa Libre e Informada de los Pueblos Indígenas, las Comunidades Negras, Afrocolombianas, Raizales y Palenqueras, y las Comunidades ROM, frente a la iniciativa normativa elaborada por el Gobierno Nacional denominada “Proyecto de Ley Minera para la Transición Energética Justa, la Industrialización Nacional y la Minería para la Vida”</t>
  </si>
  <si>
    <t>Indicador cumplido en noviembre 2023</t>
  </si>
  <si>
    <t>Acercamientos con las comunidades objeto de consulta previa, libre e informada al nuevo Código de Minas (NARP, Indígenas, ROOM)</t>
  </si>
  <si>
    <t>Los asesores del despacho en temas étnicos han adelantando las gestiones con el relacionamiento con las comunidades directamente. Una vez celebrado el convenio con PNUD esta entidad deberá celebrar convenios con cada una de las organizaciones para efectos de adelantar la consulta previa</t>
  </si>
  <si>
    <t>Se realizó acercamiento con las siete comunidades que conforman la mesa permanente de consulta de comunidades indígenas y aproximación al espacio nacional de consulta previa de comunidades NARP. Con 5 de las comunidades indígenas se concertó el valor de los procesos de consulta que se realizarían con sus comunidades.</t>
  </si>
  <si>
    <t>Se concertó con las 7 comunidades indígenas de la MPC el valor de los acuerdos para la consulta previa. El 13/dic se realizó reunión del Comité Técnico del convenio GGC-1094. El 14/dic se realizó la sesión de la comisión V del espacio Nacional de Consulta Previa de comunidades Negras, Afrocolombianas, Raizales y Palenqueras, cuyo objeto fue la "Concertación de la ruta metodológica de la consulta previa de la Nueva Ley Minera". Se continuó con la revisión del anexo B de los acuerdos a suscribirse con las organizaciones indígenas. Se realizaron reuniones de avance en el tema de la microevaluación requerida por aquellas organizaciones que suscribirán con PNUD un APR.
Durante el mes de diciembre tuvimos acercamientos con la Dirección de Asuntos Indígenas, ROM  y Minorías, del Ministerio del Interior, específicamente con la secretaria técnica del espacio consultivo con el pueblo ROM, con el fin establecer la ruta para esos espacios de interlocución en el marco del proceso participativo.</t>
  </si>
  <si>
    <t xml:space="preserve">Meta Cumplida, se elaboro informe OCI-INF-2023-072, Auditoria Sistemas Administracion de Riesgos </t>
  </si>
  <si>
    <t xml:space="preserve">Reporte de octubre: Meta Cumplida, se elaboro informe OCI-INF-2023-072, Auditoria Sistemas Administracion de Riesgos </t>
  </si>
  <si>
    <t>A octubre se han realizado cinco mesas (5) mesas de trabajo: 1. MARC-2023-001, GRUPO DE EJECUCIOÓN ESTRATÉGICA DEL SECTOR EXTRACTIVO – GEESE, 2. MARC-2023-002, GRUPO DETECNOLOGÍAS DE INFORMACIÓN Y COMUNICACIÓN – GTIC, 3. MARC-2023-003 Grupo GRCGI, 4. MARC-2023-004 GRUPO DE ASUNTOS LEGISLATIVOS GAL, 5. MARC-2023-005 Dirección de Energía Eléctrica DEE, evidencias registradas en Oficina_Control_Interno O:\1500.63 ALERTA, ASESORIA, MESA &amp; PROPUESTA\1500.63 MESAS DE ANÁLISIS DE RIESGOS &amp; CONTROLES</t>
  </si>
  <si>
    <t>Se realizo mesa 1500.63 MARC-2023-006 GJC -O:\1500.63 ALERTA, ASESORIA, MESA &amp; PROPUESTA\1500.63 MESAS DE ANÁLISIS DE RIESGOS &amp; CONTROLES</t>
  </si>
  <si>
    <t>Meta Cumplida los informes: documento de Seguimiento al PAII ( SEGUIMIENTO-2023-03)  Con corte a Diciembre de 2022,  Seguimiento al PAII ( SEGUIMIENTO-2023-05)  Con corte a Marzo de 2023, Seguimiento al PAII (SEGUIMIENTO-2023-014)  Con corte a junio de 2023, Seguimiento al PAII (SEGUIMIENTO-2023-020)  Con corte a septiembre de 2023  se publicó en el siguiente enlace: https://www.minenergia.gov.co/es/ministerio/gesti%C3%B3n/control-interno/auditor%C3%ADa-independiente/      y   Se realizo documento de  realizado en el mes de Abril y se publico en el siguiente enlace: https://www.minenergia.gov.co/es/ministerio/gesti%C3%B3n/control-interno/auditor%C3%ADa-independiente/</t>
  </si>
  <si>
    <t>Meta cumplida en el primer, segundo, tercer y cuarto trimestre 2023</t>
  </si>
  <si>
    <t>Indicador cumplido en agosto 2023</t>
  </si>
  <si>
    <t>Indicador cumplido en agosto 2023. Capítulo V de la Ley 70 reglamentado mediante Decreto No. 1396 del 25 de agosto de 2023, el cual se puede consultar en el link de Función Pública https://www.funcionpublica.gov.co/eva/gestornormativo/norma.php?i=217090.</t>
  </si>
  <si>
    <t>Meta Cumplida 1. MAP-2023-001 - PLAN DE ACCIÓN ANUAL – PAA, VIGENCIA 2023, DEE
2. MAP-2023-002 - GRUPO DE GESTIÓN CONTRACTUAL
3. MAP-2023-003 PLAN DE ACCIÓN ANUAL – PAA, VIGENCIA 2023, GRUPO EJECUCIÓN ESTRATÉGICA DEL SECTOR EXTRACTIVO
4. MAP-2023-004 - DISTRIBUCIÓN RECURSOS SGR, VIGENCIA 2023, GRUPO EJECUCIÓN ESTRATÉGICA DEL SECTOR EXTRACTIVO
5. MAP-2023-005 - ANÁLISIS FORMULACIÓN DE INDICADORES DEL PLAN DE ACCIÓN 2023, DE OAAS
6. MAP-2023-006 - MESA DE LEGALIDAD DE ACTOS ADMINISTRATIVOS, DIRECCIÓN DE ENERGÍA ELÉCTRICA
7. MAP-2023-007 - ANÁLISIS FORMULACIÓN DE INDICADORES DEL PLAN DE ACCIÓN 2023, DE DME.Evidencias registradas en la carpeta: Oficina_Control_Interno O:\1500.63 ALERTA, ASESORIA, MESA &amp; PROPUESTA\1500.63 MESAS DE ASESORIA &amp; PREVENCION\1500.63 Mesas Asesor &amp; Preven 2023</t>
  </si>
  <si>
    <t>Cumplida en el primer , segundo y tercer trimestre 2023</t>
  </si>
  <si>
    <t xml:space="preserve">Meta Cumplida, los dos informes: seguimiento atención a la CGR (SEGUIMIENTO-2023-10) y seguimiento atención a la CGR Elaborado (SEGUIMIENTO-2023-18)   su publicación se evidencia en el enlace: https://www.minenergia.gov.co/es/ministerio/gesti%C3%B3n/control-interno/, </t>
  </si>
  <si>
    <t xml:space="preserve">CUMPLIDA EN EL MES DE OCTUBRE </t>
  </si>
  <si>
    <t>Meta Cumplida en el mes de Septiembre SE REALIZARON 21 MESAS DE GESTIÒN: MSG-2023-001 DME, MSG-2023-002 STH, MSG-2023-003 GFC, MSG-2023-004 OARE, MSG-2023-005 GGC, MSG-2023-006 GSA,MSG-2023-007 GGP,SG-2023-008 GJC,MSG-2023-009 OCID,MSG-2023-010 OPGI ,MSG-2023-011 GRCGI, MSG-2023-012 GAL ,MSG-2023-013 OAJ, MSG-2023-014 OAAS , MSG-2023-015 DEE, MSG-2023-016 , REGALIAS,MSG-2023-017 GTIC,MSG-2023-018 DH,MSG-2023-019 DFM ,MSG-2023-020 OCI y MSG-2023-021 GCYP
evidencias registradas en O:\1500.63 ALERTA, ASESORIA, MESA &amp; PROPUESTA\1500.63 MESAS DE SEGUIMIENTO A LA GESTIÓN\1500.63 Mesas Seguimiento Gestión 2023</t>
  </si>
  <si>
    <t xml:space="preserve">Cumplidas en septiembre de 2023 </t>
  </si>
  <si>
    <t xml:space="preserve">En COMITÉ INSTITUCIONAL DE COORDINACIÓN DE CONTROL INTERNO DEL MINISTERIO DE MINAS Y ENERGIA DEL 16 de marzo de 2023 SE APROBÒ EL PROGRAMA ANUAL DE AUDITORIA INTERNA INDEPENDIENTE. PROGRAMA SE ENCUENTRA PUBLICDO EN en la carpeta Oficina_Control_Interno\\172.17.0.150\c0)(Z:) carpeta programa auditoria interna 2023. META CUMPLIDA </t>
  </si>
  <si>
    <t>cumplido en el primer trimestre</t>
  </si>
  <si>
    <t>Cumplida en primer trimestre de 2023</t>
  </si>
  <si>
    <t>Unidades de Producción Minera de los Procesos de Regularización de mineros acompañados</t>
  </si>
  <si>
    <t>Durante el mes de octubre se les brindó acompañamiento a 704 Unidades de Producción Minera que corresponde a 154 procesos de formalizacion minera, con lo cual se tiene un avance para el 2023 de 2362 UPM, es importante resaltar que este indicador se presenta por demanda de procesos y necesidades de acompañamientos, por lo que la variación de Unidades de producción minera puede ser altas como en el presente caso y que a pesar que se halla cumplido la meta establecida para el indicador: los acompañamientos deben continuar siendo este una de las actividades misionales de la dirección de formalización minera, por lo anterior se presenta un sobrecumplimiento de la meta planteada.</t>
  </si>
  <si>
    <t xml:space="preserve">Durante el mes de noviembre se les brindó acompañamiento desde el componente técnico – minero a 827 UPM en territorio nacional que representan 179 procesos de formalización, con lo cual se obtiene un acumulado de 3189 UPM acompañadas con corte al 30 de noviembre de 2023. Es importante resaltar que este indicador se presenta por demanda de procesos y necesidades de acompañamientos, por lo que la variación de Unidades de producción minera puede ser altas como en el presente caso y que a pesar que se halla cumplido la meta establecida para el indicador: los acompañamientos deben continuar siendo este una de las actividades misionales de la dirección de formalización minera. </t>
  </si>
  <si>
    <t>Durante el mes de diciembre se les brindó acompañamiento desde el componente técnico – minero a 752 UPM en territorio nacional que representan 151 procesos de formalización. A corte del 31 de diciembre del 2023 se reportan 3941 UPM. Es importante resaltar que este indicador se presenta por demanda de procesos y necesidades de acompañamientos, por lo que la variación de Unidades de producción minera puede ser altas como en el presente caso y que a pesar que se halla cumplido la meta establecida para el indicador: los acompañamientos deben continuar siendo este una de las actividades misionales de la dirección de formalización minera.</t>
  </si>
  <si>
    <t>Asociaciones o colectivos de mineros apoyados en sus procesos de  formalización minera</t>
  </si>
  <si>
    <t>Durante el mes de octubre se les brindó acompañamiento a 47 Asociaciones o colectivos de mineros, con lo cual para el 2023 se tienen 185 asociaciones acompañadas, es importante resaltar que este indicador funciona por demanda por lo cual es variable el comportamiento de la cantidad de acompañamientos que se pueden realizar a las diferentes asociaciones o colectivos mineros.</t>
  </si>
  <si>
    <t>Durante el mes de noviembre se les brindo acompañamiento a 50 Asociaciones o colectivos de mineros, para un acumulado de 235 en el año. Es importante resaltar que este indicador funciona por demanda por lo cual es variable el comportamiento de la cantidad de acompañamientos que se pueden realizar a las diferentes asociaciones o colectivos mineros.</t>
  </si>
  <si>
    <t>Durante el mes de diciembre se brindó acompañamiento a 33 Asociaciones o colectivos de mineros, con lo cual se logró un total de 268 asociaciones para el año 2023. Es importante resaltar que este indicador funciona por demanda por lo cual es variable el comportamiento de la cantidad de acompañamientos que se pueden realizar a las diferentes asociaciones o colectivos mineros.</t>
  </si>
  <si>
    <t>% de avance y seguimiento de los 18 hitos previstos por la mesa del Distrito Agro Minero y Pesquero para el Bajo Cauca Bajo Cauca antioqueño</t>
  </si>
  <si>
    <t>Se han realizado reuniones de seguimiento semanales a la mesa del Distrito Agro Minero y Pesquero del Bajo Cauca en las que se ha contado con la asistencia de aproximadamente 22 entidades y se ha comentado el avance en cada uno de los 18 hitos dispuestos. De igual forma se han realizado reuniones semanales de prospectiva en las que se ha conversado sobre la definición de determinantes ambientales por parte de la Corporación Autónoma de Antioquia y el Ministerio de Ambiente y Desarrollo Sostenible. Se remitieron cartas a las 22 entidades que forman parte de la mesa solicitando la documentación que acredita los avances realizados en cada hito.</t>
  </si>
  <si>
    <t>Se han relizado reuniones de seguimiento semanales a la mesa del Distrito Agro Minero y Pesquero del Bajo Cauca en las que se ha contado con la asistencia de aproximadamente 22 entidades y se ha comentado el avance en cada uno de los 18 hitos dispuestos. De igual forma, se han realizado reuniones semanales en fase de prospectiva, con el fin de revisar, analizar y procesar la información recolectada por las entidades que hacen parte de la Mesa, especialmente lo relacionado con minería, determinantes ambientales y zonificación productiva. Se remitieron cartas a las 22 entidades que forman parte de la mesa solicitando la documentación que acredita los avances realizados en cada hito, de los cuales se obtuvieron 9 respuestas.</t>
  </si>
  <si>
    <t>Se han realizado reuniones de seguimiento semanales a la mesa del Distrito Agro Minero y Pesquero del Bajo Cauca en las que se ha contado con la asistencia de aproximadamente 22 entidades y se ha comentado el avance en cada uno de los 18 hitos dispuestos. De igual forma, se han realizado reuniones semanales en fase de prospectiva, con el fin de revisar, analizar y procesar la información recolectada por las entidades que hacen parte de la Mesa, especialmente lo relacionado con minería, determinantes ambientales y zonificación productiva. Se remitieron cartas a las 22 entidades que forman parte de la mesa solicitando la documentación que acredita los avances realizados en cada hito, de los cuales se obtuvieron 11 respuestas.
La mesa del Distrito y los 18 hitos a los cuales se les hace seguimiento tuvieron un avance positivo en 2023, como logros importantes se destaca la caracterización minera y productiva, la definición de determinantes ambientales, la declaración de áreas estratégicas.</t>
  </si>
  <si>
    <t xml:space="preserve">La celebración de los convenios requeridos para desarrollar los consultorios técnico jurídicos fue aprobada en comité de contratación del 11 del Octubre, posteriormente se adelantaron los procedimientos correspondientes para suscribir los convenios reseñados. </t>
  </si>
  <si>
    <t xml:space="preserve">Se dio inicio a la ejecución de los Convenios a través de los cuales se desarrollaran los 3 consultorios técnico - jurídicos previstos , un consultorio se desarrolla a través de la UPTC en el departamento de Boyacá  y los  dos restantes se adelantan en el departamento de Antioquia con la Universidad Nacional, el primero en los municipios del nordeste antioqueño y el  segundo en el bajo Cauca. </t>
  </si>
  <si>
    <t>Se dio Continuidad a la ejecución de los Convenios a través de los cuales se desarrollaran los 3 consultorios técnico - jurídicos previstos, un consultorio se desarrolla a través de la UPTC en el departamento de Boyacá  y los  dos restantes se adelantan en el Departamento de Antioquia con la Universidad Nacional, el primero en los municipios del nordeste antioqueño y el  segundo en el bajo Cauca.
Los  Consultorios técnico jurídicos  generaron espacios para compartir información, metodologías, estándares, entre otros, apoyando a los mineros de pequeña escala y mineros en proceso de formalización en las diferentes regiones de los departamentos de Antioquia y Boyacá, mediante la integración de estudiantes de último semestre en proceso de práctica, con el acompañamiento de docentes o asesores externos, de las áreas de Geología, Minas, ambiental y normativa minero ambiental con las necesidades del territorio.</t>
  </si>
  <si>
    <t xml:space="preserve">Para el mes de septiembre se avanzó con la estructuración de los temas y metodología de la talleres a realizar en territorio. Se adelantaron mesas de trabajo para el diseño metodológico de los talleres de gestión del cambio y priorización de los temas. </t>
  </si>
  <si>
    <t xml:space="preserve">Se adelantó la estructuración metodológica de los talleres y cronograma en territorio </t>
  </si>
  <si>
    <t>Se realizaron 9 talleres de gestión del cambio en 9 municipios: 
Boyacá: Paipa y Sogamoso
Antioquia: Angelopolis y Amaga
Cundinamarca: Cucunuba, Lenguazaque y Guacheta
Norte de Santander: Cúcuta y El Zulia
Se contó con la participación de mas de 300 asistentes</t>
  </si>
  <si>
    <t>Durante el mes de diciembre se realizaron 6 talleres de gestión del cambio en 6 municipios: 
Boyacá: Sochá, Samacá y Topagá
Cundinamarca:  Tausa y Bogotá (Empresa Anafalco)
Norte de Santander: Sardinata. Se contó con la particiación de mas de 340 asistentes</t>
  </si>
  <si>
    <t>Se adelantaron las revisiones de cada uno de los 228 cursos y sus respectivos links de acceso de alojados en el Centro de Aprendizaje Minero con el fin de identificar los que están fuera de línea o caídos, así como también se realizó recopilación de los documentos por coordinación de interés de la comunidad minera para que sean alojados en el repositorio documental del CAM.</t>
  </si>
  <si>
    <t xml:space="preserve">Se realizó contacto con los funcionarios a cargo de la oferta formativa en materia financiera para incluir en el Centro de Aprendizaje Minero nueve cursos a disposición de la comunidad minera, links de acceso que ya están actualizados en la matriz de mapeo de oferta del CAM. Adicionalmente, se va a realizar contacto con TIC para reactivar cursos dispuestos por PNUD para el CAM. </t>
  </si>
  <si>
    <t>Se realizó contacto con algunos de los aliados que hacen parte de la oferta formativa dispuesta en el Centro de Aprendizaje Minero - CAM para activar la oferta nueva que estará a disposición de los mineros y demás integrantes del sector minero para su acceso, entre los aliados que han retomado su apoyo a la estrategia están hasta el mes de diciembre, la Bolsa de Valores de Colombia, ICONTEC y el Banco Agrario de Colombia, poniendo un total de 14 cursos en funcionamiento para la plataforma.
Durante la vigencia del 2023 se retomó la estrategia del Centro de Aprendizaje Minero -  CAM con el objetivo de poner a disposición de la comunidad minera y el sector minero en general de toda la oferta formativa ofertada por los aliados que hacen parte de la iniciativa, una vez realizado el mapa de la oferta actual, se procedió a realizar contacto con algunos de los aliados para poner a disposición los cursos tanto los que serían reactivados, como los nuevos a poner en oferta.</t>
  </si>
  <si>
    <t>La coordinación de los programas de Minería Artesanal y Reconversión Productiva construyó y viene implementado un plan de capacitaciones de modalidad virtual y presencial que tiene como objetivo: “Fortalecer y desarrollar las competencias y el conocimiento de los entes territoriales, autoridades regionales y nacionales, mineros de subsistencia (artesanales) y demás grupos de interés sobre normatividad, sistemas de información, trazabilidad, comercialización, seguridad minera y buenas prácticas en el marco de la implementación de la política nacional de la minería de subsistencia”.
Se han desarrollado 22 talleres de buenas prácticas (Presenciales) a través de los cuales se han capacitado  1.212 mineros de subsistencia (artesanales) 22 municipios de los departamentos de  Antioquia, Cundinamarca, Boyacá, Meta, La Guajira, Cesar, Magdalena, Huila, Córdoba, Cauca, Cundinamarca y Tolima</t>
  </si>
  <si>
    <t>La coordinación de los programas de Minería Artesanal y Reconversión Productiva construyó y viene implementado un plan de capacitaciones de modalidad virtual y presencial que tiene como objetivo: “Fortalecer y desarrollar las competencias y el conocimiento de los entes territoriales, autoridades regionales y nacionales, mineros de subsistencia (artesanales) y demás grupos de interés sobre normatividad, sistemas de información, trazabilidad, comercialización, seguridad minera y buenas prácticas en el marco de la implementación de la política nacional de la minería de subsistencia”.
Se han desarrollado 24 talleres de buenas prácticas (Presenciales) a través de los cuales se han capacitado  1.232 mineros de subsistencia (artesanales) 24 municipios de los departamentos de  Antioquia, Cundinamarca, Boyacá, Meta, La Guajira, Cesar, Magdalena, Huila, Córdoba, Cauca, Cundinamarca, Tolima y Boyacá.</t>
  </si>
  <si>
    <t xml:space="preserve">Se han desarrollado 46 talleres de buenas prácticas (Presenciales) a través de los cuales se han capacitado  1.858 mineros de subsistencia (artesanales) en 46 municipios de los departamentos de  Antioquia, Cundinamarca, Boyacá, Meta, La Guajira, Cesar, Magdalena, Huila, Córdoba, Cauca, Cundinamarca, Tolima, Boyacá, Casanare, Valle del Cauca, Huila, Caquetá, Risaralda, Caldas, Meta y Quindío.
</t>
  </si>
  <si>
    <t>Se han desarrollado 49 talleres de buenas prácticas (Presenciales) a través de los cuales se han capacitado  1.899 mineros de subsistencia (artesanales) en 49 municipios de los departamentos de  Antioquia, Cundinamarca, Boyacá, Meta, La Guajira, Cesar, Magdalena, Huila, Córdoba, Cauca, Cundinamarca, Tolima, Boyacá, Casanare, Valle del Cauca, Huila, Caquetá, Risaralda, Caldas, Meta, Quindío y Norte de Santander.
Este logro evidencia un compromiso excepcional con el desarrollo y la formación de los mineros artesanales del país. Se destaca la capacidad de adaptación y la dedicación para responder a las necesidades de esta población minera en cuanto a la generación y apropiación de conocimiento para el desarrollo de buenas prácticas mineras y ambientales en su labor. Por otra parte, el éxito en la ejecución de talleres adicionales ofrece la oportunidad de evaluar y replantear metas futuras, considerando la capacidad y disposición para ir más allá de lo planeado originalmente.</t>
  </si>
  <si>
    <t>Mediante el convenio GGC-946 de 2023, suscrito entre el Ministerio de Minas y Energía y la Organización Nacional Indígena de los Pueblos de la Amazonia – OPIAC, se realizaron las siguientes acciones: 
Realización de un espacio para intercambiar conocimientos y saberes entre el Ministerio de Minas y Energía y la OPIAC, sobre procesos y experiencias de reconversión de la actividad minera, así como de buenas prácticas en la explotación de minerales de pequeña escala y de subsistencia, en territorios indígenas de la Amazonía.
Selección concertada entre OPIAC y la Dirección de Formalización Minera del Ministerio de Minas y Energía de al menos una (1) comunidad indígena de la Amazonía, con las que se puedan proyectar las estrategias de reconversión de la actividad minera y de buenas prácticas, en la explotación de minerales de pequeña escala y de subsistencia por parte de las comunidades indígenas.</t>
  </si>
  <si>
    <t xml:space="preserve">
Piloto Santurbán
Se realizó una mesa en Suratá los días 18 y 19 de noviembre de 2023 a través de la cual se tenía presupuestado hablar de reconversión por parte del Minagricultura, pero por razones de tiempo de duración de la mesa no se alcanzó a abordar, quedando como compromiso desarrollarlo los días 23 y 24 de febrero de 2024.
Piloto Amazonia
Para la región del Amazonas, la Organización Nacional de los Pueblos Indígenas de la Amazonía Colombiana (OPIAC), realizó visitas a territorio para realizar el levantamiento de información y hacer la socialización con las comunidades de las actividades establecidas en el convenio GGC 946 de 2023, los cuales servirán de insumo para la elaboración de la estrategia de reconversión, la cual deberán entregar a más tardar el 8 de diciembre de 2023.</t>
  </si>
  <si>
    <t>Durante el mes de diciembre no se realizaron actividades adicionales teniendo en cuenta lo descrito en la justificación.</t>
  </si>
  <si>
    <t>En desarrollo del Plan de capacitación la Dirección de Formalización Minera, a través del Grupo de Minería artesanal y reconversión productiva , ha venido fortaleciendo las competencias y el conocimiento de los funcionarios de los entes territoriales, autoridades regionales y nacionales en los temas de normatividad, sistemas de información, trazabilidad, comercialización, seguridad minera y buenas prácticas, en el marco de la implementación de la política nacional de la minería de subsistencia.
En de este plan, a la fecha, se han acompañado a 226 funcionarios de 87 municipios (presenciales: 60 y en la modalidad virtual: 166) de los departamentos de Cundinamarca, Chocó y Boyacá Caldas, Quindío, Risaralda, Caquetá, Putumayo, La Guajira, Norte de Santander, Bolívar y Guaviare, Antioquia, Risaralda y Casanare.</t>
  </si>
  <si>
    <t>En el marco de la implementación de plan de capacitaciones, a la fecha, se han acompañado a 267 funcionarios de 99 municipios (presenciales: 101 y en la modalidad virtual: 166) de los departamentos de Cundinamarca, Chocó y Boyacá Caldas, Quindío, Risaralda, Caquetá, Putumayo, La Guajira, Norte de Santander, Bolívar y Guaviare, Antioquia, Risaralda y Casanare.</t>
  </si>
  <si>
    <t>En el marco de la implementación de plan de capacitaciones, a la fecha, se han acompañado a 267 funcionarios de 102 municipios (presenciales: 111 y en la modalidad virtual: 166) de los departamentos de Cundinamarca, Chocó y Boyacá Caldas, Quindío, Risaralda, Caquetá, Putumayo, La Guajira, Norte de Santander, Bolívar y Guaviare, Antioquia, Risaralda, Casanare, Valle del Cauca y Meta. 
Al haber acompañado a 102 municipios en la modalidad presencial y virtual, fortaleciendo capacidades los funcionarios municipales sobre la minería de subsistencia, se muestra un compromiso profundo con el desarrollo integral de las comunidades, la promoción de prácticas responsables y el empoderamiento de los entes locales en un sector crucial para su sustento.</t>
  </si>
  <si>
    <t>Insumos para la construcción de Caja de Herramientas</t>
  </si>
  <si>
    <t xml:space="preserve">Para la construcción de la caja de herramientas se trabaja en varios aspectos. Por un lado, se recopiló un marco normativo de la minería de subsistencia (artesanal) que facilite acceso a la información para las comunidades y otros actores interesados 
Por otra parte, a través del convenio con el Instituto Colombiano de Antropología e Historia (Icanh) se trabaja en la recolección de insumos con comunidades para la definición de los términos 'artesanal', 'ancestral' y 'tradicional' en el ámbito de la minería de subsistencia.  </t>
  </si>
  <si>
    <t>Para la construcción de la caja de herramientas se realizó un documento donde se relaciona toda la normatividad referente a la minería artesanal, así mismo a través del convenio con el Instituto Colombiano de Antropología e Historia (Icanh) se trabaja en la recolección de insumos con comunidades para la definición de los términos 'artesanal', 'ancestral' y 'tradicional' en el ámbito de la minería de subsistencia</t>
  </si>
  <si>
    <t>Para el presente periodo, se adjunta como insumo para la construcción de la caja de herramientas, cartillas (https://minenergiacol.sharepoint.com/:b:/s/GRUPODEGESTINPARALAFORMALIZACINMINERA/EYahcmoKWdxKoj5Yttv3hm4BgFNXV5DQI3cOkHF0DT3X0Q?e=MbqBVe)  y videos donde se relaciona gran parte de la normatividad vigente de la minería de subsistencia (los videos están disponibles en el enlace https://minenergiacol.sharepoint.com/:u:/s/GRUPODEGESTINPARALAFORMALIZACINMINERA/EQ-K_DUs-TBLodW2qb8I_WUBHSDTBZE9GTMlIdphO1SI_A?e=4uSc0I
 dado que por tema de tamaño no es posible adjuntarlos como evidencias), procesos de comercialización y encadenamientos productivos, seguridad minera y buenas prácticas. 
Estos insumos permitirán crear una caja de herramientas con recursos tangibles y conocimientos prácticos que les permitan a los mineros trabajar de manera más segura, eficiente y sostenible, promoviendo un desarrollo positivo en sus comunidades y en la industria minera en general.</t>
  </si>
  <si>
    <t>Se realiza seguimiento al convenio Convenio Interadministrativo GGC-613-2023, entre Minenergia y la CRC, Se aprobó la versión final del entregable a, y se emprendieron las actividades de campo para la construcción de los entregables b y c. Se realiza ajuste del flujograma del programa de sustitución con base en tres escenarios, según minería con títulos, procesos de formalización y títulos desanotados, del cual se compartió a la ANM para su revisión y comentarios.</t>
  </si>
  <si>
    <t>Se avanzó en la construcción de una propuesta de flujograma para la implementación del programa de sustitución identificando tres escenarios de acuerdo a la situación de la actividad minera que se encuentre superpuesta con el complejo de páramo. Se validara este avance con la DME.</t>
  </si>
  <si>
    <t>El flujograma para la implementación del programa de sustitución de actividades mineras en áreas de páramos fue presentado a la ANM y a la Dirección de Formalización Minera del Ministerio, los cuales estuvieron de acuerdo con las acciones planteadas. Evidencias en la carpeta 
https://minenergiacol.sharepoint.com/:f:/r/sites/OficinadeAsuntosAmbientalesySociales/Shared%20Documents/General/PLAN%20DE%20ACCION%20OAAS%202023/TRAN%201/1_1%20resoluci%C3%B3n%2040279%20de%202022%20Sustituci%C3%B3n%20Actividades%20Mineras%20Paramo?csf=1&amp;web=1&amp;e=q9Zjbh.</t>
  </si>
  <si>
    <t>Plataforma neón como el único medio para adelantar el proceso precontractual: se encuentra cumplimiento del 100% del proyecto el cual culminó el 01 de septiembre. Se logró con el objetivo de tener el aplicativo neón como plataforma para adelantar trámites precontractuales en las diferentes modalidades de contratación, el cual se encuentra en funcionamiento. Se da cierre a esta actividad</t>
  </si>
  <si>
    <t>se encuentra cumplimiento del 100% del proyecto el cual culminó el 01 de septiembre. Se logró con el objetivo de tener el aplicativo neón como plataforma para adelantar trámites precontractuales en las diferentes modalidades de contratación, el cual se encuentra en funcionamiento. Se da cierre a esta actividad por cumplimiento de la misma</t>
  </si>
  <si>
    <t>Se encuentra cumplimiento del 100% del proyecto el cual culminó el 01 de septiembre. Se logró con el objetivo de tener el aplicativo neón como plataforma para adelantar trámites precontractuales en las diferentes modalidades de contratación, el cual se encuentra en funcionamiento. Se da cierre a esta actividad por cumplimiento de la misma</t>
  </si>
  <si>
    <t xml:space="preserve">Se encuentra cumplimiento del 100% del proyecto el cual culminó el 01 de septiembre. Se logró con el objetivo de tener el aplicativo neón como plataforma para adelantar trámites precontractuales en las diferentes modalidades de contratación, el cual se encuentra en funcionamiento. Se da cierre a esta actividad por cumplimiento de la misma
Con lo anterior, se da cumplimiento al producto del indicador.
</t>
  </si>
  <si>
    <t>Esta actividad se cumplió el pasado 29 de agosto y se reportó el cumplimiento en dicho mes.  Se da cierre a esta actividad por cumplimiento de la misma.</t>
  </si>
  <si>
    <t>Matriz de seguimiento y control a liquidaciones actualizada: Se cuenta con una matriz actualizada en tiempo real con el estado de las liquidaciones, se anexa matriz actualizada con corte septiembre</t>
  </si>
  <si>
    <t>Se cuenta con una matriz actualizada en tiempo real con el estado de las liquidaciones, se anexa matriz actualizada con corte octubre. Se adjunta matriz</t>
  </si>
  <si>
    <t>Se cuenta con una matriz actualizada en tiempo real con el estado de las liquidaciones, se anexa matriz actualizada con corte noviembre</t>
  </si>
  <si>
    <t>Se cuenta con una matriz actualizada en tiempo real con el estado de las liquidaciones, se anexa matriz actualizada con corte diciembre. Se adjunta la matriz. Con lo anterior, se da cumplimiento al producto del indicador formulado</t>
  </si>
  <si>
    <t>Para el mes de octubre se oficializaron 5 documentos en la base documental del Sistema de Gestión de las temáticas: Hidrocarburos, Direccionamiento Estratégico y Contratación.</t>
  </si>
  <si>
    <t>Para el mes de noviembre se oficializaron 13 documentos en la base documental del Sistema de Gestión de las temáticas: Hidrocarburos, Energía Eléctrica, Contratación, Minería Empresarial y Gestión del Talento Humano.</t>
  </si>
  <si>
    <t>Durante el mes de diciembre (con corte al 27 de diciembre) se oficializaron 2 documentos de las dependencias de: Grupo de Gestión Finanaciera y Contable y el Grupo de Gestión Contractual.</t>
  </si>
  <si>
    <t>Se realizaron 3 capacitaciones en las normas ISO 9001:2015, ISO 14001:2015 e ISO 45001: 2018, adicionalmente se incluyó la toma de conciencia del nuevo Sistema Integrado de Gestión.
La información reposa en el siguiente Share Point https://minenergiacol.sharepoint.com/:f:/s/OPGI-GRUPOGESTIONYSEGUIMIENTO-SIG/EnopL6AVTSpNivjfKSoVq68Bgssd1S3kSUp49YQjXugTtw?e=FWzfpu</t>
  </si>
  <si>
    <t>Reporte similar al mes de noviembre: "Se realizaron 3 capacitaciones en las normas ISO 9001:2015, ISO 14001:2015 e ISO 45001: 2018, adicionalmente se incluyó la toma de conciencia del nuevo Sistema Integrado de Gestión.
La información reposa en el siguiente Share Point https://minenergiacol.sharepoint.com/:f:/s/OPGI-GRUPOGESTIONYSEGUIMIENTO-SIG/EnopL6AVTSpNivjfKSoVq68Bgssd1S3kSUp49YQjXugTtw?e=FWzfpu"</t>
  </si>
  <si>
    <t>Reporte similar al mes de octubre: "Se realizaron 3 capacitaciones en las normas ISO 9001:2015, ISO 14001:2015 e ISO 45001: 2018, adicionalmente se incluyó la toma de conciencia del nuevo Sistema Integrado de Gestión.
La información reposa en el siguiente Share Point https://minenergiacol.sharepoint.com/:f:/s/OPGI-GRUPOGESTIONYSEGUIMIENTO-SIG/EnopL6AVTSpNivjfKSoVq68Bgssd1S3kSUp49YQjXugTtw?e=FWzfpu"</t>
  </si>
  <si>
    <t>Se finalizó la campaña de lanzamiento del Rediseño del Sistema Integrado de Gestión. Se realizó el lanzamiento, con explicación del rediseño, juegos y rifas que acompañaron la finalización de la campaña.</t>
  </si>
  <si>
    <t>Reporte igual al mes de noviembre: "Se finalizó la campaña de lanzamiento del Rediseño del Sistema Integrado de Gestión. Se realizó el lanzamiento, con explicación del rediseño, juegos y rifas que acompañaron la finalización de la campaña."</t>
  </si>
  <si>
    <t>"Se continua adelantando la revisión y actualización de las caracterizaciones de los procesos para Sistema de Gestión con un nuevo diseño de procesos implementado. Adicionalmente se tiene una versión final del mapa de procesos.
En el siguiente link está el avance de las nuevas caracterizaciones: https://minenergiacol-my.sharepoint.com/:f:/g/personal/dcramirezg_minenergia_gov_co/Epdzc0YAJyhPj_lCyz9UBeIBDjo71QDAzMsQMh3Tmy8Bjg?e=lAuuhK"</t>
  </si>
  <si>
    <t>El pasado mes de noviembre se realizó el lanzamiento del rediseño del Sistema Integrado de Gestión, donde se mostró el nuevo mapa de procesos, las caracterizaciones nuevas, política y objetivos del SIG. 
La información queda en la página Web de la entidad:
https://www.minenergia.gov.co/es/ministerio/gesti%C3%B3n/procesos-y-procedimientos/
https://www.minenergia.gov.co/es/ministerio/gesti%C3%B3n/procesos-y-procedimientos/pol%C3%ADticas-y-objetivos-de-calidad/</t>
  </si>
  <si>
    <t>Reporte igual a noviembre: "El pasado mes de noviembre se realizó el lanzamiento del rediseño del Sistema Integrado de Gestión, donde se mostró el nuevo mapa de procesos, las caracterizaciones nuevas, política y objetivos del SIG. 
La información queda en la página Web de la entidad:
https://www.minenergia.gov.co/es/ministerio/gesti%C3%B3n/procesos-y-procedimientos/
https://www.minenergia.gov.co/es/ministerio/gesti%C3%B3n/procesos-y-procedimientos/pol%C3%ADticas-y-objetivos-de-calidad/"</t>
  </si>
  <si>
    <t>Se realizó la revisión de los procedimientos de todos los procesos del mapa de procesos anterior, para un total de 16 procesos y más de 500 documentos. Se documentó mediante un protocolo elaborado por el Grupo de Gestión y Desempeño. La información reposa en el siguiente vinculo:
https://minenergiacol.sharepoint.com/:f:/s/OPGI-GRUPOGESTIONYSEGUIMIENTO-SIG/EmaBnNKtBBNHs00HQOrai4UBjJyMt1Aae1k-riioN6NhSQ?e=NX6e73</t>
  </si>
  <si>
    <t xml:space="preserve">Reporte igual al mes de noviembre: "Se realizó la revisión de los procedimientos de todos los procesos del mapa de procesos anterior, para un total de 16 procesos y más de 500 documentos. Se documentó mediante un protocolo elaborado por el Grupo de Gestión y Desempeño. La información reposa en el siguiente vinculo:
https://minenergiacol.sharepoint.com/:f:/s/OPGI-GRUPOGESTIONYSEGUIMIENTO-SIG/EmaBnNKtBBNHs00HQOrai4UBjJyMt1Aae1k-riioN6NhSQ?e=NX6e73"
</t>
  </si>
  <si>
    <t>"Reporte similar al mes de julio: ""Durante el mes de julio se termino el diligenciamiento del FURAG 2022 en el aplicativo del DAFP"".
Se está trabajando en la formulación de planes de mejora por parte de las áreas para el cierre de brechas. Adicionalmente se está a la espera de los resultados FURAG 2022"</t>
  </si>
  <si>
    <t>En el mes de noviembre se publico por parte de la Función Publica los Resultados Medición del Desempeño Institucional 2022. Los cuales pueden ser consultados en: https://app.powerbi.com/view?r=eyJrIjoiZmE5Mjg3ZTktNzVkMy00OWQ0LTk2MDctNDM2YmU0YzdlYmU3IiwidCI6IjU1MDNhYWMyLTdhMTUtNDZhZi1iNTIwLTJhNjc1YWQxZGYxNiIsImMiOjR9</t>
  </si>
  <si>
    <t>Reporte similar al mes de noviembre: "En el mes de noviembre se publico por parte de la Función Publica los Resultados Medición del Desempeño Institucional 2022. Los cuales pueden ser consultados en: https://app.powerbi.com/view?r=eyJrIjoiZmE5Mjg3ZTktNzVkMy00OWQ0LTk2MDctNDM2YmU0YzdlYmU3IiwidCI6IjU1MDNhYWMyLTdhMTUtNDZhZi1iNTIwLTJhNjc1YWQxZGYxNiIsImMiOjR9
"</t>
  </si>
  <si>
    <t>Reporte similar a septiembre: "Se realizó la formulación del Plan Anticorrupción y de Atención al Ciudadano vigencia 2023, adicionalmente se realizó el segundo seguimiento cuatrimestral del PAAC"</t>
  </si>
  <si>
    <t>Durante la vigencia 2023 no se realizaron auditorías internas al Sistema de Gestión de Calidad, aunque se realizó y publicó el programa de auditoría este no se desarrolló.</t>
  </si>
  <si>
    <t>Se han realizado mesas de trabajo para formulación y seguimiento de los planes de mejora derivados de las auditorías internas del Sistema de Gestión y del tema estadístico</t>
  </si>
  <si>
    <t>Reporte igual al mes de noviembre: "Se han realizado mesas de trabajo para formulación y seguimiento de los planes de mejora derivados de las auditorías internas del Sistema de Gestión y del tema estadístico"</t>
  </si>
  <si>
    <t>TDRs sobre consultoría en eficiencia energética para vehículos de carga con OARE y UPME presentados ante el BID</t>
  </si>
  <si>
    <t>Participación en el taller sobre posibilidades del desarrollo de hidrógeno en Colombia – presentación de estudios hubs y Ptx el 17 de noviembre de 2023. En este taller participaron diferentes áreas del ministerio de minas y energía y entidades adscritas, y fue liderado por GIZ.</t>
  </si>
  <si>
    <t xml:space="preserve">informo que se envió una propuesta de proyecto de cooperación triangular sobre movilidad eléctrica con Chile, México y Perú con GIZ. En adjunto el proyecto y la carta del viceministro Campillo. </t>
  </si>
  <si>
    <t xml:space="preserve">Asistencia y participación en el workshop propuesto por el Powering Past Coal Alliance (PPCA) el 18 de octubre 2023 en embajada británica cuyo propósito fue compartir insumos y experiencias para disminuir el uso y explotación del carbón en Colombia. EL workshop fue de un día adaptado a las prioridades actuales de Colombia en materia de eliminación del carbón y para esto se invitaron entidades adscritas y otras entidades estratégicas, así como algunas dependencias del Ministerio de Minas y Energía.  
Aprobación del anuncio público por parte del MME con relación a la iniciativa vinculada a la medición, seguimiento, notificación y verificación (MMRV) de las emisiones de gases de efecto invernadero (GEI) asociadas a la cadena de suministro de gas natural a nivel mundial. 
Asistencia y gestión de la participación del Ministerio al webinar unlocking coal power purchase agreements el 31 de octubre de 2023. Espacio liderado por Rocky Mountain Institute  (RMI), en asociación con Powering </t>
  </si>
  <si>
    <t xml:space="preserve">Participación de Juan Carlos Bedoya en Offshore Energy Exhibition &amp; Conference (OEEC23) en Amsterdam, Países Bajos, del 28 al 30 de noviembre.
Visita Dialogo IPSE y Corpoelec – Venezuela (16 de noviembre de 2023
Procolombia Investment Summit (20 de noviembre de 2023)
Evento FORO: MINERIA E INNOVACION: ALIANZA SOSTENIBLE ENTRE CHILE Y COLOMBIA (30 de noviembre de 2023)
Participación de tres personas del Ministerio del 14 al 16 de Noviembre en Lima Perú en el evento denominado “Conferencia Internacional de Minería y Medio Ambiente en América Latina 2023”
La semana de la energía en OLADE, en Uruguay del 06-11-2023 al 11-11-2023.  
</t>
  </si>
  <si>
    <t xml:space="preserve">Participación en la COP  2023- cuyo Objetivo del encuentro: Visualizar ante el gobierno de Colombia la importancia de la economía azul y sus implicaciones para la reconversión laboral y la reindustrialización. A su vez,Participación del MME en evento COP28 “Vientos de cambio: cómo apoya el Reino Unido a los mercados emergentes a aprovechar las oportunidades de la energía eólica costa afuera”
*Anuncio del primer proceso competitivo de energía eólica costa afuera en Colombia.
La reunión se realizará en inglés y no se contará con traducción, por lo que un asesor del ministro tendrá que realizar la traducción
Participar como panelista.
- Tener un aporte tener su perspectiva sobre la eliminación gradual de los combustibles fósiles y la(s) política(s) de transiciones justas en Colombia.
Desde SEI y PNUMA, se estará lanzando el 2023 Production Gap Report, donde por primera vez se incluye un perfil país para Colombia.
1.Relacionamiento de Colombia con “Clean energy initiatives”
*Powering Past </t>
  </si>
  <si>
    <t>Se presenta la version 9 del proyecto decreto que incluye los comentarios del SGC y ANH. Se esta en la espera de comentarios por parte de Minambiente.</t>
  </si>
  <si>
    <t xml:space="preserve">Se revisaron comentarios de Minambiente en reunion conjunta. Se realiza nueva versión del decreto, se actualiza memoria justificativa y se envia justificacion del proyecto reglamentario en en la agenda de la OAAS. 
https://minenergiacol.sharepoint.com/:f:/r/sites/OficinadeAsuntosAmbientalesySociales/Shared%20Documents/General/PLAN%20DE%20ACCION%20OAAS%202023/TRAN2/2_1%20PIGCCME%202050?csf=1&amp;web=1&amp;e=xtKfpy </t>
  </si>
  <si>
    <t>Se cuenta con la ultima propuesta del documento propuesto. 
link de evidencias :
https://minenergiacol.sharepoint.com/:f:/r/sites/OficinadeAsuntosAmbientalesySociales/Shared%20Documents/General/PLAN%20DE%20ACCION%20OAAS%202023/TRAN2/2_1%20PIGCCME%202050/1.7.DecretoCCUS?csf=1&amp;web=1&amp;e=PQwJL4</t>
  </si>
  <si>
    <t xml:space="preserve">A partir de la linea base de transición y de los escenarios TEJ se realiza la identificación de los criterios para el diagnóstico </t>
  </si>
  <si>
    <t>En proceso de ajuste el instrumento para evaluar el impacto de riesgos de transición. En recopilación de información técnica y finalizar la primera etapa de identificación, se logró avanzar considerablemente en noviembre para este producto.</t>
  </si>
  <si>
    <t xml:space="preserve">se realiza un documento con el resumen preliminar de riesgos. 
link de evidencias : 
https://minenergiacol.sharepoint.com/:f:/r/sites/OficinadeAsuntosAmbientalesySociales/Shared%20Documents/General/PLAN%20DE%20ACCION%20OAAS%202023/TRAN2/2_1%20PIGCCME%202050/1.10.RiesgosDeTransicion?csf=1&amp;web=1&amp;e=JHryUK
</t>
  </si>
  <si>
    <t>Se definieron las actividades para cada una de las acciones previa presentación y atención de ajustes del grupo social y pedagogia. Se adjunta link para su visualizacion 
https://minenergiacol.sharepoint.com/:b:/r/sites/OficinadeAsuntosAmbientalesySociales/Shared%20Documents/General/PLAN%20DE%20ACCION%20OAAS%202023/TRAN2/2_2%20Apropiacion%20Social/2.2.EAS-PIGCCme2050-HojaDeRuta/HOJA%20DE%20RUTA%20%20-%20EAS%20PIGCCme%20-%20FINAL%2028%20DE%20JUNIO.pdf?csf=1&amp;web=1&amp;e=DbfXaC</t>
  </si>
  <si>
    <t xml:space="preserve">Se definieron las actividades para cada una de las acciones previa presentación y atención de ajustes del grupo social y pedagogía </t>
  </si>
  <si>
    <t>se cuenta con hoja de ruta en el siguiente link :https://minenergiacol.sharepoint.com/:f:/r/sites/OficinadeAsuntosAmbientalesySociales/Shared%20Documents/General/PLAN%20DE%20ACCION%20OAAS%202023/TRAN2/2_2%20Apropiacion%20Social?csf=1&amp;web=1&amp;e=7Pq51F</t>
  </si>
  <si>
    <t>Se realizan las mesas de cambio climatico regional en Medellin , Yopal, Valledupar y Mocoa.
Se avanza en el reto "innovacion para la adaptacion al cambio climatico 2023" con el desarrollo de mentorías, asistencias técnicas y preseleccón de iniciativas.
https://minenergiacol.sharepoint.com/:f:/r/sites/OficinadeAsuntosAmbientalesySociales/Shared%20Documents/General/PLAN%20DE%20ACCION%20OAAS%202023/TRAN2/2_2%20Apropiacion%20Social/2.3.EAS-PIGCCme205-SeguimientoHojaDeRuta?csf=1&amp;web=1&amp;e=9DkL2d</t>
  </si>
  <si>
    <t>se cuenta con la hoja de ruta establecida en el siguiente link : https://minenergiacol.sharepoint.com/:f:/r/sites/OficinadeAsuntosAmbientalesySociales/Shared%20Documents/General/PLAN%20DE%20ACCION%20OAAS%202023/TRAN2/2_2%20Apropiacion%20Social?csf=1&amp;web=1&amp;e=7Pq51F</t>
  </si>
  <si>
    <t>Se realiza el lanzamiento el 28 de Julio frente a 170 representantes de las empresas del sector , Gobierno, academia y cooperación internacional. Documento adjutno se deja link para ser visualizado 
https://minenergiacol.sharepoint.com/:b:/r/sites/OficinadeAsuntosAmbientalesySociales/Shared%20Documents/General/PLAN%20DE%20ACCION%20OAAS%202023/TRAN2/2_2%20Apropiacion%20Social/2.4.LineamientosPIGCCe/Lineamientos%20PIGCCe%20Publicado%20V2baja.pdf?csf=1&amp;web=1&amp;e=UAehRJ</t>
  </si>
  <si>
    <t>Se realiza el lanzamiento  frente a 170 representates de las empresas del sector , Gobierno, academia y cooperación internacional</t>
  </si>
  <si>
    <t>se cuenta con la version de pigcce en el siguiente link : https://minenergiacol.sharepoint.com/:f:/r/sites/OficinadeAsuntosAmbientalesySociales/Shared%20Documents/General/PLAN%20DE%20ACCION%20OAAS%202023/TRAN2/2_2%20Apropiacion%20Social?csf=1&amp;web=1&amp;e=7Pq51F</t>
  </si>
  <si>
    <t xml:space="preserve">Se avanza en la construcción de PIGCCe con las empresas de la alianza del sector electrico carbono neutral. </t>
  </si>
  <si>
    <t xml:space="preserve">Se avanza en la construcción de PIGCCe con las empresas de la alianza del sector electrico carbono neutral, pasando la revisión inicial de los PIGCCe y formulando ajustes.
https://minenergiacol.sharepoint.com/:f:/r/sites/OficinadeAsuntosAmbientalesySociales/Shared%20Documents/General/PLAN%20DE%20ACCION%20OAAS%202023/TRAN2/2_2%20Apropiacion%20Social?csf=1&amp;web=1&amp;e=d24Yav </t>
  </si>
  <si>
    <t>se cuenta con cronograma en el siguiente link https://minenergiacol.sharepoint.com/:f:/r/sites/OficinadeAsuntosAmbientalesySociales/Shared%20Documents/General/PLAN%20DE%20ACCION%20OAAS%202023/TRAN2/2_2%20Apropiacion%20Social?csf=1&amp;web=1&amp;e=7Pq51F</t>
  </si>
  <si>
    <t>Se consolida primera versión para la hoja de ruta que integra Zona Centro y Santanderes y Zona Antioquia, las cuales contienen las prioridades en GRD Territorial para la vigencia 2024</t>
  </si>
  <si>
    <t xml:space="preserve">Continuamos en avance segun lo planeado en la implementación de acciones en el departamento de Nariño para la atención de situaciones de contingencia derivadas del derrame de hidrocarburos y en Boyaca en la problematica de afloramientos naturales y mantenimiento de ductos y proyecto de fortalecimiento de capacidades en grd en el municipio de paez boyaca </t>
  </si>
  <si>
    <t>Documento  tecnico donde da cuenta  de  lo planeado en la implementación de acciones en el departamento de Nariño para la atención de situaciones de contingencia derivadas del derrame de hidrocarburos y en Boyaca en la problematica de afloramientos naturales y mantenimiento de ductos y proyecto de fortalecimiento de capacidades en grd en el municipio de paez boyaca  
Se adjunta link de evidencias 
https://minenergiacol.sharepoint.com/:f:/r/sites/OficinadeAsuntosAmbientalesySociales/Shared%20Documents/General/PLAN%20DE%20ACCION%20OAAS%202023/TRAN2/2_4%20G%26G%20GRD/4.2%20y%204.3%20HR?csf=1&amp;web=1&amp;e=zEmfdb</t>
  </si>
  <si>
    <t>Se cuenta con avances en la consolidacion de las metodologias y documentos a entregar al 31 de Diciembre según establecido en el convenio. 1. Hoja metodologica 2. documento de los requerimientos y diseño del sistema de seguimiento y evaluacion de la Politica de GRD. Adicional se realiza el curso virtual para gestion de riesgo de desastre en el SME se matricularon 125 personas y este culmina el 4 de diciembre</t>
  </si>
  <si>
    <t>Se avanza en la consolidacion de las metodologias y documentos a entregar al 31 de Diciembre según establecido en el convenio de cooperaco+on internacional suscrito con el PNUD. 1. Hoja metodologica 2. documento de los requerimientos y diseño del sistema de seguimiento y evaluacion de la Politica de GRD, 3. MEtodología de evaluación de daños y perdidas para el sector electrico. Adicional se realiza el curso virtual para gestion de riesgo de desastre en el SME se matricularon 125 personas y este culmina el 4 de diciembre</t>
  </si>
  <si>
    <t>Se avanza en la consolidacion de las metodologias y documentos a entregar al 31 de Diciembre según establecido en el convenio de cooperación internacional suscrito con el PNUD. documento de los requerimientos y diseño del sistema de seguimiento y evaluacion de la Politica de GRD, 3. MEtodología de evaluación de daños y perdidas para el sector electrico. Adicional se realiza el curso virtual para gestion de riesgo de desastre en el SME se matricularon 125 personas. se adjunta link de evidencias.
https://minenergiacol.sharepoint.com/:f:/r/sites/OficinadeAsuntosAmbientalesySociales/Shared%20Documents/General/PLAN%20DE%20ACCION%20OAAS%202023/TRAN2/2_4%20G%26G%20GRD?csf=1&amp;web=1&amp;e=t7zbTa</t>
  </si>
  <si>
    <t>Se incorpora y se consolida version final del documento.</t>
  </si>
  <si>
    <t>Los avances corresponden a la socialización para validación con entidades del orden nacional involucradas y con actores regionales interesados, sin embargo no se realiza divulgación masiva, puesto que los lienamientos no han sido aprobados por la Comisión Técnica Asesora de Reducción del Riesgo, instancia pertinente para dar el visto bueno  y que en su sesión de Noviembre da linea para revisar estos lineamientos en la vigencia 2024</t>
  </si>
  <si>
    <t>se cuenta con documento propuesta. se realiza socialización para validación con entidades del orden nacional involucradas y con actores regionales interesados. Desde la Comisión Técnica Asesora de Reducción del Riesgo, se entrega documento propuesta para revisar su aplicación en los territorios a partir del año 2024.
link de evidencias 
https://minenergiacol.sharepoint.com/:f:/r/sites/OficinadeAsuntosAmbientalesySociales/Shared%20Documents/General/PLAN%20DE%20ACCION%20OAAS%202023/TRAN%201/1_2%20Lineamientos%20tecnicos%20riesgo%20tecnologico%20Natech?csf=1&amp;web=1&amp;e=q3Ghcd</t>
  </si>
  <si>
    <t>Se cuenta con planes de trabajo territoriales en las siguientes zonas : Zona Centro, Orinoquia, Norte  y Amazonia. Se establece el siguiente link para la visualizacion de los planes : 
https://minenergiacol.sharepoint.com/:f:/r/sites/OficinadeAsuntosAmbientalesySociales/Shared%20Documents/General/PLAN%20DE%20ACCION%20OAAS%202023/TRAN2/2_3%20Estrategia%20Relacionamiento%20Territorial/Planes%20de%20trabajo%20territorializados%202023?csf=1&amp;web=1&amp;e=UcPbt0</t>
  </si>
  <si>
    <t>se cuenta con los planes de trabajo por zona, los cuales fueron trabajados con los diferentes enlances sociales. 
link de evidencias 
https://minenergiacol.sharepoint.com/:f:/r/sites/OficinadeAsuntosAmbientalesySociales/Shared%20Documents/General/PLAN%20DE%20ACCION%20OAAS%202023/TRAN2/2_3%20Estrategia%20Relacionamiento%20Territorial/Planes%20de%20trabajo%20territorializados%202023?csf=1&amp;web=1&amp;e=f9Hv4o</t>
  </si>
  <si>
    <t xml:space="preserve">Se realiza la mesa No 4 sobre socialización de la Estrategia de Relacionamiento Social del Servicio Geológico Colombiano, socialización Estrategia Dirección de Hidrocarburos – Contratos Suspendidos y de la Estrategia de Relacionamiento Social Ministerio de Ambiente. se ejecuta el 24 de Octubre </t>
  </si>
  <si>
    <t>Se cumple con el indicador. se adjunta evidencias en el siguiente link 
https://minenergiacol.sharepoint.com/:f:/r/sites/OficinadeAsuntosAmbientalesySociales/Shared%20Documents/General/PLAN%20DE%20ACCION%20OAAS%202023/TRAN2/2_3%20Estrategia%20Relacionamiento%20Territorial/Espacios%20de%20Articulacion%20intersectorial?csf=1&amp;web=1&amp;e=faAgqx</t>
  </si>
  <si>
    <t>Se cuenta con las matrices de las siguientes Zonas : Centro, Amazonia, Norte y Orinoquia. 
se dejan link para verificacion de evidencia. No es posible cargar el documento en este plataforma 
https://minenergiacol.sharepoint.com/:b:/r/sites/OficinadeAsuntosAmbientalesySociales/Shared%20Documents/General/PLAN%20DE%20ACCION%20OAAS%202023/TRAN2/2_3%20Estrategia%20Relacionamiento%20Territorial/Mapa%20de%20conflictividades%20Socioambientales/MAPAS_OCTUBRE_compressed.pdf?csf=1&amp;web=1&amp;e=pg04fx</t>
  </si>
  <si>
    <t>se cuenta con los mapas de conflictividad de la Zona Antioquia, Zona Centro, Zona Amazonia, Zona Orinoquia, Zona Norte y Zona Pacifico 
https://minenergiacol.sharepoint.com/:f:/r/sites/OficinadeAsuntosAmbientalesySociales/Shared%20Documents/General/PLAN%20DE%20ACCION%20OAAS%202023/TRAN2/2_3%20Estrategia%20Relacionamiento%20Territorial/Mapa%20de%20conflictividades%20Socioambientales?csf=1&amp;web=1&amp;e=CppL7O</t>
  </si>
  <si>
    <t>Zona centro,  Amazonia, Zona Norte, Orinoquia , zona Pacifico, Zona Antioquia, Guajira, Zona Magdalena Medio.
link de evidencia 
https://minenergiacol.sharepoint.com/:f:/r/sites/OficinadeAsuntosAmbientalesySociales/Shared%20Documents/General/PLAN%20DE%20ACCION%20OAAS%202023/TRAN2/2_3%20Estrategia%20Relacionamiento%20Territorial/Mapa%20de%20conflictividades%20Socioambientales?csf=1&amp;web=1&amp;e=Mb306s</t>
  </si>
  <si>
    <t>Se firmó el contrato interadministrativo N°GG-915-2023, entre el MME y la universidad UPTC, el día 14 de septiembre de 2023. Posteriormente se firmó otro si a este contrato mediante solicitud realizada por la supervisión el día 15 de de septiembre de 2023 mediante memorando con radicado N° 3-2023-024580.
Todos los documentos de este contrato están almacenados en la carpeta respectiva en SharePoint de la DME.</t>
  </si>
  <si>
    <t>Se participó el 14 de septiembre en la Mesa Sectorial de Minería SENA, en su Tercer Consejo Directivo en donde se realizó la presentación (Virtual) del programa de la DME de la implementación de la economía circular en minería: a. Realizar el inventario y diagnóstico de capacidades y habilidades del sector minero que se deben fortalecer para incrementar el conocimiento en la aplicación de buenas prácticas mineras, mejores técnicas disponibles y estrategias de economía circular en los proyectos mineros. b. Estructurar de manera conjunta con Universidades y el SENA programas educativos de capacitación.  c. Diseñar y poner en ejecución los programas educativos de capacitación con el apoyo del SENA a través de sus plataformas.
2. Se inició el 15 de septiembre al acompañamiento de la implementación de las actividades de economía circular en la empresa PROMINCARG SAS, en Guachetá
3. Se realizó la divulgación  presencial de economía circular, el 20 de septiembre, en la Ibagué</t>
  </si>
  <si>
    <t xml:space="preserve">1. Se participó el 5 de octubre en el "Congreso XXIV EXPORESIDUOS COLOMBIA 2023- Feria y Seminario Internacional de Gestión Integral de Residuos Sólidos y Peligrosos" de ACODAL Seccional Noroccidente, realizado en la ciudad de Medellín se realizó la conferencia sobre economía circular en minería y se dió a conocer la propuesta de los lineamientos técnicos de buenas prácticas.
2. Se realizó el 23 de octubre, la reunión con encargados de Promincarg SAS, en Guachetá (Cundinamarca), para continuar con la aplicación del protocolo preliminar para la implementación de estrategias de Economía Circular en las actividades de minería que están realizando actualmente. </t>
  </si>
  <si>
    <t>1. El 2/nov se realizó la conferencia sobre economía circular en minería y la propuesta de los lineamientos técnicos de buenas prácticas para procesos de economía circular en las actividades de minería en Colombia en el "2 Congreso Internacional de Minería, Construcción y Desarrollo Sostenible realizado por el Centro Minero Regional Boyacá -SENA,en Sogamoso. El 21/nov la reunión con el SENA para su participación en el programa de la DME de la  implementación de la economía circular en minería a través de buenas prácticas de minería con estos temas: a) Realizar el inventario y diagnóstico de capacidades y habilidades del sector minero que se deben fortalecer para incrementar el conocimiento en la aplicación de buenas prácticas mineras, mejores técnicas disponibles y estrategias de economía circular en los proyectos mineros. B) Estructurar de manera conjunta con Universidades y el SENA programas educativos de capacitación. c) Diseñar y poner en ejecución los programas educativos.</t>
  </si>
  <si>
    <t>Cumplidas las actividades realizadas este año para alcanzar el objetivo de la  meta planteada, se dio cumplimiento mediante la presentación del documento "Programa de economía circular para la pequeña y mediana minería", que contiene el protocolo para estructurar proyectos de implementación, documento que fue entregado mediante oficio con radicado N°1-2023-1-2023 -061036 del 13 de diciembre de 2023.</t>
  </si>
  <si>
    <t>El equipo de diversificación minera de la dirección, se encuentra en proceso de estructuración de la propuesta sobre la estrategia para la Diversificación Productiva de Economías altamente dependientes de la minería, a partir de la información recoplida y al avance de la reglamentación de la delimitación de los distritos mineros especiales.</t>
  </si>
  <si>
    <t>El equipo de diversificación realiza presentación del documento con el esquema de la propuesta sobre la estrategia para la Diversificación Productiva de Economías altamente dependientes de la minería.</t>
  </si>
  <si>
    <t>El equipo de diversificación se encuentra construyendo documento con la propuesta sobre la estrategia para la Diversificación Productiva de Economías altamente dependientes de la minería, el cual será entregado en el mes de diciembre.</t>
  </si>
  <si>
    <t>Mediante radicado 1-2023-061650 fue radicado el documento denominado "ESTRATEGIA TERRITORIAL Y HOJA DE RUTA PARA LA DIVERSIFICACIÓN PRODUCTIVA"</t>
  </si>
  <si>
    <t>Desde el MinEnergía nos encontramos estructurando la Ley Minera que considera orientar los planes de cierre a una diversificación productiva, y en concordancia con la estrategia de Transción de Fuerza Laboral Justa que define el Mintrabajo y que espera implementar en 2024 y 2025 para estos departamentos.
Respecto a la posibilidad del crédito con el Banco Mundial, se revisará el cupo fiscal del Minenergía a ver si se alcanza a incorporar para 2024.
desde el Minenergía se gestionará segunda fase de cooperación con Banco mundial en aras de definir las industrias anclas a impulsar para corredores, y estructurar un proyecto de inversión para la diversificación productiva y reconversión laboral.</t>
  </si>
  <si>
    <t>Se esta a la espera de la viabilidad por el despacho del Ministro para la firma del acuerdo de voluntades con el Banco Mundial y avanzar con la formulación del proyecto.
Se han mantenido reuniones con el SENA para determinar necesidades y plan de capacitación en dichos territorios con miras a la diversificación productiva y la reconversión laboral.
Se han sostenido reuniones con asesores del despacho comentándoles las preocupaciones y necesidad de que este plan sea liderado por una Alta Consejería.</t>
  </si>
  <si>
    <t>Se realizó consolidación de todas las propuestas en términos de proyectos, programas y política-reglamentación para una diversificación económica y reconversión laboral, que se han obtenido durante distintos espacios de participación, en estudios como el del Banco Mundial y de literatura referente a transición justa del carbón en la región Caribe.
La construcción de un Plan Territorial de Inversión y de Política Pública, que busque atender de manera integral la necesidad de diversificación económica y reconversión laboral. Dentro del Plan se espera incluir la conformación de un Comité Territorial, mediante el cual se avalen y tomen decisiones acerca la planeación e implementación para los corredores.</t>
  </si>
  <si>
    <t>El equipo de diversificación minera de la dirección, se encuentra en proceso de estructuración de la propuesta sobre la estrategia para la Diversificación Productiva de Economías altamente dependientes de la minería, a partir de la información recopilada y al avance de la reglamentación de la delimitación de los distritos mineros especiales. Este documento contendrá el diseño de la hoja de ruta.</t>
  </si>
  <si>
    <t>El equipo de diversificación realiza presentación del documento con el esquema de la propuesta sobre la estrategia para la Diversificación Productiva de Economías altamente dependientes de la minería que incluira la Hoja de Ruta para territorios priorizados.</t>
  </si>
  <si>
    <t>El equipo de diversificación está construyendo el documento con el esquema de la propuesta sobre la estrategia para la Diversificación Productiva de Economías altamente dependientes de la minería que incluiría la Hoja de Ruta para territorios priorizados. Este documento será entregado en el mes de diciembre.</t>
  </si>
  <si>
    <t>La propuesta del Piloto con la Bolsa Mercantil no será ejecutada por considerar que no se alinea con la política de transición energética justa. Se presenta propuesta de mecanismo para "Facilitar acceso al crédito de la pequeña minería". Sin embargo, luego de realizar acercamientos con Banagrario, se llego a la conclusión que no contamos con justificación legal para adelantar esta tipo de apoyos.</t>
  </si>
  <si>
    <t xml:space="preserve">La propuesta del Piloto con la Bolsa Mercantil no será ejecutada por considerar que no se alinea con el PND 2022-2026 y la política de transición energética justa. </t>
  </si>
  <si>
    <t>En el mes de septiembre se realizaron mesas de trabajo con la abogada Marcela Moreno de la OAJ, en las que el equipo de la DME realizó la revisión del documento que se publicó para comentarios en el mes de Junio. Adicionalmente, se llevaron a cabo reuniones de contextualización de los ejes de la Política Minera.</t>
  </si>
  <si>
    <t>Durante el mes de octubre se continuó con la realización de las reuniones de contexto de los ejes de la politica  plasmados en el documento y la revisión del mismo a la luz de comentarios, lineamientos, adicionalmente se ha venido estructurando la metodología para la validación en territorio.</t>
  </si>
  <si>
    <t xml:space="preserve">En el mes de noviembre frente al exhorto de la Política Minera el equipo de trabajo, sostuvo diferentes reuniones y mesas de trabajo, en primer lugar se llevaron a cabo reuniones de contexto con funcionarios de la DME y de otras dependencias para conocer el contexto de lo plasmado en el texto de la política en lo referente a cierre de minas, buenas practicas, fiscalización y formalización minera. Por otro lado, mesas de trabajo internas en la que se inició con la revisión de forma y fondo del texto del documento junto con la revisión de los comentarios allegados por otras entidades y la pertinencia de su inclusión. De igual forma, se continuó con la formulación y elaboración de la metodología para la divulgación de la Política Minera. </t>
  </si>
  <si>
    <t>En el mes de diciembre se desarrollaron dos mesas de trabajo para la construcción de la Política Minera, la primera realizada el día 06 denominada “Reunión política minera (comentarios MinAmbiente)” en la que junto con profesionales del Ministerio de Ambiente se revisaron los comentarios de dicha entidad  al texto de la política minera, la segunda mesa se llevo a cabo el día 07 denominada “Metodología Política”, en la que se revisó la metodología para la validación en territorio de la Política Minera.</t>
  </si>
  <si>
    <t xml:space="preserve">Durante el mes de septiembre de 2023   la Oficina Asesora Jurídica resolvió tres (3) solicitud de recursos de reposición de aplazamiento de fecha de entrada en operación de proyectos sector eléctrico </t>
  </si>
  <si>
    <t xml:space="preserve">Durante el mes de noviembre  de 2023   la Oficina Asesora Jurídica resolvió cuatro  (4) solicitud de recursos de reposición de aplazamiento de fecha de entrada en operación de proyectos sector eléctrico </t>
  </si>
  <si>
    <t>Durante el mes de septiembre  de 2023   la Oficina Asesora Jurídica no resolvió  solicitudes de declaración de áreas de utilidad pública e interés social proyectos eléctricos y áreas  necesarias para su construcción y protección</t>
  </si>
  <si>
    <t>Durante el mes de octubre  de 2023   la Oficina Asesora Jurídica no resolvió  solicitudes de declaración de áreas de utilidad pública e interés social proyectos eléctricos y áreas  necesarias para su construcción y protección</t>
  </si>
  <si>
    <t>Durante el mes de noviembre  de 2023   la Oficina Asesora Jurídica no resolvió  solicitudes de declaración de áreas de utilidad pública e interés social proyectos eléctricos y áreas  necesarias para su construcción y protección</t>
  </si>
  <si>
    <t xml:space="preserve">Durante el mes de septiembre de 2023, la Oficina Asesora Jurídica recibió veintiocho (28) solicitudes de conceptos jurídicos y emitió veintiocho (28) conceptos jurídicos relacionados con temas del sector minero-energético; para un avance mensual de 100% </t>
  </si>
  <si>
    <t xml:space="preserve">Durante el mes de octubre de 2023, la Oficina Asesora Jurídica recibió veintiocho (28) solicitudes de conceptos jurídicos y emitió diecisiete (17) conceptos jurídicos relacionados con temas del sector minero-energético; para un avance mensual de 100% </t>
  </si>
  <si>
    <t xml:space="preserve">Durante el mes de noviembre  de 2023, la Oficina Asesora Jurídica recibió veintiocho (28) solicitudes de conceptos jurídicos y emitió cuarenta y dos (42) conceptos jurídicos relacionados con temas del sector minero-energético; para un avance mensual de 100% </t>
  </si>
  <si>
    <t>Durante el mes de septiembre de 2023, los apoderados del Grupo de Defensa y Constitucional la Oficina Asesora Jurídica, realizaron sesenta y dos (62) actuaciones procesales ante los diferentes despachos judiciales, para un acumulado de seiscientas siete  (607) actuaciones procesales</t>
  </si>
  <si>
    <t>Durante el mes de octubre de 2023, los apoderados del Grupo de Defensa y Constitucional la Oficina Asesora Jurídica, realizaron sesenta y dos (62) actuaciones procesales ante los diferentes despachos judiciales, para un acumulado de seiscientas sesenta y nueve  (669) actuaciones procesales</t>
  </si>
  <si>
    <t>Durante el mes de noviembre  de 2023, los apoderados del Grupo de Defensa y Constitucional la Oficina Asesora Jurídica, realizaron sesenta y tres (63) actuaciones procesales ante los diferentes despachos judiciales, para un acumulado de setecientas treinta y dos  (732) actuaciones procesales</t>
  </si>
  <si>
    <t>Durante el mes de septiembre de 2023, los  diferentes despachos judiciales emitieron dieciocho (18)  fallos, de los cuales dieciocho (18) fueron favorables a los intereses del MME; para una tasa de éxito procesal mes de 100%</t>
  </si>
  <si>
    <t>Durante el mes de octubre de 2023, los  diferentes despachos judiciales emitieron cuarenta y siete (47)  fallos, de los cuales cuarenta y cinco  (45) fueron favorables a los intereses del MME; para una tasa de éxito procesal mes de 95,74%</t>
  </si>
  <si>
    <t xml:space="preserve">Durante el mes de noviembre de 2023, los  diferentes despachos judiciales emitieron cuarenta y dos (42)  fallos, de los cuales cuarenta (40) fueron favorables a los intereses del MME; para una tasa de éxito procesal mes de 95,24% </t>
  </si>
  <si>
    <t>Durante el mes de septiembre  de 2023, se obligó la suma de $354.641.966  del presupuesto asignado al proyecto Implementación del Litigio de Alto Impacto
Saldo: $371.719.252</t>
  </si>
  <si>
    <t>Durante el mes de octubre  de 2023, se obligó la suma de $479,977,596  del presupuesto asignado al proyecto Implementación del Litigio de Alto Impacto</t>
  </si>
  <si>
    <t>Durante el mes de noviembre  de 2023, se obligó la suma de $150.948.666  del presupuesto asignado al proyecto Implementación del Litigio de Alto Impacto. Saldo: $916.678.542,00</t>
  </si>
  <si>
    <t xml:space="preserve">En Mesa de Trabajo Interinstitucional se capacitaron veintinueve (29) autoridades administrativas del Ministerio de Ambiente, Ministerio de Minas y Energía, Agencia Nacional de Minería, UPME, ANLA, Procuraduría General  de la Nación y la Corporación Autónoma Regional del Alto Magdalena – CAM , en temas relacionados con la Importancia del intercambio de información para el cumplimiento de las órdenes y el objetivo de sentencias </t>
  </si>
  <si>
    <t>Se entregan dieciocho (18) documentos de lineamientos técnicos sobre Acciones para el litigio estratégico en temas de los  procesos en lso que el MME tiene interés</t>
  </si>
  <si>
    <t>Se entregan cuatro (4) documentos sobre Metodologías para la implementación del litigio estratégico en tema del sector minero energético</t>
  </si>
  <si>
    <t xml:space="preserve">Se hizo propuesta de cronograma para la reglamentación del art. 24 de la Ley 1753 de 2015 con las siguientes acciones: 1-Creación grupos de trabajo, 2-Revisión información, 3- Validación experto financiero, 4- Propuesta de Decreto, 5- Socializaación y Ajuste, 6- Socialización a MADS, 7- Modificaciones Alta Dirección MME-MADS, 8- Inclusión proyecto en Agenda Regulatoria, 9- Socialización con sector minero, 10- Publicación web, 11- Firma del proyecto de decreto.
</t>
  </si>
  <si>
    <t>1. Se revisó la propuesta de TDR del Banco Mundial sobre el cierre de minas.
2. Revisión de las garantías financieras para el cierre. Al interior de la DME se revisaron cuatro (4) propuestas a saber: Upme (2013), MME-MADS (2018), MME (2021) y Banco Mundial (2023). Se vieron ventajas y desventajas de todas las fórmulas propuestas. Lo anterior con el fin de presentarlas más adelante al grupo de minería que se está conformando para la reglamentación</t>
  </si>
  <si>
    <t xml:space="preserve">Durante el mes de septiembre de 2023, se realizaron cuatro (4) validaciones del documento “propuesta del programa para la implementación de buenas prácticas en la industria de producción de Coque en el país”, llevadas a cabo el 20, 22, 27 y 28 de septiembre de 2023 con el MADS, ANM, UPME, SGC, Gobernación de Cundinamarca, Boyacá, Norte de Santander y con las Corporaciones Autónomas Regionales de estos 3 Departamentos. Dado lo anterior, se da cumplimiento con el indicador del presente plan de acción correspondiente. </t>
  </si>
  <si>
    <t xml:space="preserve">Para el mes de septiembre se realizó la entrega de la hoja de ruta para la articulación de la información del sector minero, la cual esta compuesta por 5 pilares que contienen sus respectivas estrategias y actividades para la ejecución de la misma. Se prevé que para el 24 de octubre se haga la socialización de la hoja de ruta con el grupo de CIA para los comentarios y se estipulará otras fechas para la socialización de la hoja de ruta con los grupos que conforman la Dirección de Minería Empresarial </t>
  </si>
  <si>
    <t>En el mes de septiembre se realizó la evaluación del  II informe Trimestral de 2023 - se evidenció bajo avance en los proyectos relacionados con cada lineamiento, en cuanto a la actualización de la Resolución 40109 de 2022, no se han tenido avances, Se está a la espera de información para el Plan Nacional Geocientífico que está elaborando el SGC.</t>
  </si>
  <si>
    <t xml:space="preserve">Las mujeres indígenas gestionan un borrador en conjunto con la confederación indígena tairona. Los lineamientos para la construcción del documento son suministrados por esta organización. </t>
  </si>
  <si>
    <t>se cuenta con una version preliminar del documento, donde las mujeres indigenas contemplan criterios transversales alrededor de la transicion energetica justa con un enfoque etnico relevante</t>
  </si>
  <si>
    <t>se cuenta con documento final elaborado bajo convenio por la comision de mujeres indigenas regional.
link de evidencias 
https://minenergiacol.sharepoint.com/:f:/r/sites/OficinadeAsuntosAmbientalesySociales/Shared%20Documents/General/PLAN%20DE%20ACCION%20OAAS%202023/TRAN2/2_6%20Lineamientos%20enfoque%20diferencial%20%C3%A9tnico%20y%20Mujeres?csf=1&amp;web=1&amp;e=ODq8rf</t>
  </si>
  <si>
    <t xml:space="preserve">Se realiza las actividades correspondientes, se registra el avance al mes de octubre </t>
  </si>
  <si>
    <t>se realiza el seguimiento al indicador, por modificaciones en la estructura e instrucciones, el indicador presenta un incremento en su desarrollo</t>
  </si>
  <si>
    <t>Con base en la sistematización de los diálogos para la construcción de la política de comunidades energéticas se extrajeron las principales recomendaciones en relación a 5 categorías de análisis.</t>
  </si>
  <si>
    <t>Se cuenta con formulario para la postulacion de comunidades energeticas.
Se cuenta con los insumos identificados</t>
  </si>
  <si>
    <t>Se cuenta con documento final que da cuenta de la trazabilidad del proceso en su primera fase de construccion. 
Link de evidencias 
https://minenergiacol.sharepoint.com/:f:/r/sites/OficinadeAsuntosAmbientalesySociales/Shared%20Documents/General/PLAN%20DE%20ACCION%20OAAS%202023/TRAN2/POLITICA%20COMUNIDADES%20ENERGETICAS?csf=1&amp;web=1&amp;e=xhmfUJ</t>
  </si>
  <si>
    <t>Se encuentran definidos los lineamientos preliminares y se encuentra en revisión y aprobación por parte de la jefe OAAS.</t>
  </si>
  <si>
    <t>La version final se entrega ala Jefe de OAAS , para su revision, aprobacion y respectiva divulgacion.</t>
  </si>
  <si>
    <t>Se revisa por parte del coordinador social para su aplicación dentro de la estrategia de relacionamiento ambiental. 
https://minenergiacol.sharepoint.com/:f:/r/sites/OficinadeAsuntosAmbientalesySociales/Shared%20Documents/General/PLAN%20DE%20ACCION%20OAAS%202023/TRAN2/2_3%20Estrategia%20Relacionamiento%20Territorial?csf=1&amp;web=1&amp;e=VzvNlU</t>
  </si>
  <si>
    <t>se realiza el seguimineto a los indicadores, el registro se realizara segun lo planeado</t>
  </si>
  <si>
    <t xml:space="preserve">Se realizaron los respectivos análisis de oportunidad en la gestión de las conflictividades, tomando las siguintes desiciones: 
De los 26 conflictos priorizados, a la fecha se gestionaron(4) - correspondientes a las comunidades del proyecto colectora, se dieron traslados por competencias, y a la fecha se tienen en gestión 11 correspondientes a 7 conflictos de AES: 
Con AES. 
1- Surrimana - Warrerusi.  
2-Warrerusi - Suhuna. 
3- Clan Epieyu( Uleule, Ichichon,Morrenakat, Kasuchi) y Clan Epieyu.
4- Suhuna - Amaiceo.
5- Cubaman, Kasia y Clan Epieyu.
6- Iperrain. 
7- Isaschika.
Con los EDPR, de las 11 priorizadas se gestionaron 7 y se mantienen 4. 
1- MATHUNALI.
2-UTHAITU.
3- TEWOU-JAWOU.
4- SUKULUWOU.
</t>
  </si>
  <si>
    <t>Se realizaron los respectivos análisis de oportunidad en la gestión de las conflictividades, tomando las siguintes desiciones: 
De los 26 conflictos priorizados, a la fecha se gestionaron(4) - correspondientes a las comunidades del proyecto colectora, se dieron traslados por competencias, y a la fecha se tienen en gestión 11 correspondientes a 7 conflictos de AES: 
Con AES. 
1- Surrimana - Warrerusi.  
2-Warrerusi - Suhuna. 
3- Clan Epieyu( Uleule, Ichichon,Morrenakat, Kasuchi) y Clan Epieyu.
4- Suhuna - Amaiceo.
5- Cubaman, Kasia y Clan Epieyu.
6- Iperrain. 
7- Isaschika.
Con los EDPR, de las 11 priorizadas se gestionaron 7 y se mantienen 4. 
1- MATHUNALI.
2-UTHAITU.
3- TEWOU-JAWOU.
4- SUKULUWO</t>
  </si>
  <si>
    <t xml:space="preserve">se avanzó en la ruta con las autoridades indígenas del área de afectación directa de los proyectos de energía (16 Parques Eólicos y 2 Líneas de trasmisión). De los 44 espacios de diálogos proyectaron se realizaron 19, lo que representa el 43,18% de la meta propuesta. Con relación al universo de las comunidades de las711 comunidades proyectadas para la construcción participativa del Plan Operativo de las comunidades, a la fecha han participado 223 comunidades, el 31,33% de la participación activa y efectiva de autoridades de las comunidades priorizadas. Con relación a la construcción general del Plan Operativo del Pacto por la Transición Energética Justa en la Guajira, se tiene un avance Global del 70%, la ruta con mayor rezago, se encuentra el trabajo con las autoridades indígenas, quedando 25 espacios de diálogo intercultural para el 2024. </t>
  </si>
  <si>
    <t>Reporte del mes de septiembre: "Se firmó el contrato interadministrativo N°GG-915-2023, entre el MME y la universidad UPTC, el día 14 de septiembre de 2023. Posteriormente se firmó otro si a este contrato mediante solicitud realizada por la supervisión el día 15 de de septiembre de 2023 mediante memorando con radicado N° 3-2023-024580.
Todos los documentos de este contrato están almacenados en la carpeta respectiva en SharePoint de la DME."</t>
  </si>
  <si>
    <t xml:space="preserve">Reporte del mes de septiembre: Durante el mes de septiembre de 2023, se realizaron cuatro (4) validaciones del documento “propuesta del programa para la implementación de buenas prácticas en la industria de producción de Coque en el país”, llevadas a cabo el 20, 22, 27 y 28 de septiembre de 2023 con el MADS, ANM, UPME, SGC, Gobernación de Cundinamarca, Boyacá, Norte de Santander y con las Corporaciones Autónomas Regionales de estos 3 Departamentos. Dado lo anterior, se da cumplimiento con el indicador del presente plan de acción correspondiente. </t>
  </si>
  <si>
    <t xml:space="preserve">Reporte del mes de septiembre: Para el mes de septiembre se realizó la entrega de la hoja de ruta para la articulación de la información del sector minero, la cual esta compuesta por 5 pilares que contienen sus respectivas estrategias y actividades para la ejecución de la misma. Se prevé que para el 24 de octubre se haga la socialización de la hoja de ruta con el grupo de CIA para los comentarios y se estipulará otras fechas para la socialización de la hoja de ruta con los grupos que conforman la Dirección de Minería Empresarial </t>
  </si>
  <si>
    <t>Reporte del mes de mayo: El grupo de Gestión Administrativa elaboró el Plan de Gestión Ambiental - PGA 2023. El plan incluye un total de 15 actividades distribuidas durante la vigencia 2023</t>
  </si>
  <si>
    <t>Reporte del mes de noviembre: Durante el mes de noviembre  de 2023   la Oficina Asesora Jurídica apoyó a las dependencias del MME que lo solicitaron, en la revisión de veintiséis (26) proyectos normativos, regulatorios y legislativos del sector minero energético</t>
  </si>
  <si>
    <t xml:space="preserve">Reporte del mes de noviembre: Durante el mes de noviembre  de 2023   la Oficina Asesora Jurídica resolvió cuatro  (4) solicitud de recursos de reposición de aplazamiento de fecha de entrada en operación de proyectos sector eléctrico </t>
  </si>
  <si>
    <t>Reporte del mes de noviembre: Durante el mes de noviembre  de 2023   la Oficina Asesora Jurídica no resolvió  solicitudes de declaración de áreas de utilidad pública e interés social proyectos eléctricos y áreas  necesarias para su construcción y protección</t>
  </si>
  <si>
    <t xml:space="preserve">Reporte del mes de noviembre: Durante el mes de noviembre  de 2023, la Oficina Asesora Jurídica recibió veintiocho (28) solicitudes de conceptos jurídicos y emitió cuarenta y dos (42) conceptos jurídicos relacionados con temas del sector minero-energético; para un avance mensual de 100% </t>
  </si>
  <si>
    <t>Reporte del mes de noviembre: Durante el mes de noviembre  de 2023, los apoderados del Grupo de Defensa y Constitucional la Oficina Asesora Jurídica, realizaron sesenta y tres (63) actuaciones procesales ante los diferentes despachos judiciales, para un acumulado de setecientas treinta y dos  (732) actuaciones procesales</t>
  </si>
  <si>
    <t xml:space="preserve">Reporte del mes de noviembre:  Durante el mes de noviembre de 2023, los  diferentes despachos judiciales emitieron cuarenta y dos (42)  fallos, de los cuales cuarenta (40) fueron favorables a los intereses del MME; para una tasa de éxito procesal mes de 95,24% </t>
  </si>
  <si>
    <t xml:space="preserve">Reporte del mes de noviembre: En Mesa de Trabajo Interinstitucional se capacitaron veintinueve (29) autoridades administrativas del Ministerio de Ambiente, Ministerio de Minas y Energía, Agencia Nacional de Minería, UPME, ANLA, Procuraduría General  de la Nación y la Corporación Autónoma Regional del Alto Magdalena – CAM , en temas relacionados con la Importancia del intercambio de información para el cumplimiento de las órdenes y el objetivo de sentencias </t>
  </si>
  <si>
    <t>Reporte del mes de noviembre: Se entregan dieciocho (18) documentos de lineamientos técnicos sobre Acciones para el litigio estratégico en temas de los  procesos en lso que el MME tiene interés</t>
  </si>
  <si>
    <t>Reporte del mes de noviembre: Se entregan cuatro (4) documentos sobre Metodologías para la implementación del litigio estratégico en tema del sector minero energético</t>
  </si>
  <si>
    <t>Reporte del mes de julio: Se han protocolizado 15 consultas previas programadas para el proyecto Colectora.
Acompañamiento a las consultas previas de las nuevas comunidades certificadas a GEB en el tramo Colectora – Cuestecita</t>
  </si>
  <si>
    <t>Reporte del mes de julio: Se genero plan de trabajo para la Implementación del Sistema de Gestión Ambiental en el Ministerio, el cual, va a ser líderado por el Grupo de Gestión Administrativa y la OPGI. Adicionalmente se realizó el diagnóstico de implementación de la norma ISO 14001:2015 en la entidad</t>
  </si>
  <si>
    <t>Reporte del mes de mayo: El Plan anula de vacantes se encuentra elaborado y publicado en la página web de la Entidad</t>
  </si>
  <si>
    <t>Reporte del mes de marzo: Se elaboró el Plan de Previsión de Recursos Humanos 2023 y se publicó en la página web de la entidad</t>
  </si>
  <si>
    <t>Reporte del mes de marzo: Se elaboró el Plan de Bienestar Social e Incentivos Institucionales 2023 y se publicó en la página web de la entidad</t>
  </si>
  <si>
    <t>Indicador no reportó avance en la vigencia a la OPGI</t>
  </si>
  <si>
    <t>A corte de mes de diciembre se realizaron acciones para los siguientes items:
- IT001 Sistema de inteligencia de negocios de MINENERGIA 
 - IT006 Diseño e implementación del ambiente Nube para MINENERGÍA 
 - IT009 Implementar el DRP para MINENERGIA 
 - IT013 Automatizar los procesos de negocio de MINENERGIA 
Se anexa seguimiento PETI 4to trimestre</t>
  </si>
  <si>
    <t>Etiquetas de fila</t>
  </si>
  <si>
    <t>Total general</t>
  </si>
  <si>
    <t>Promedio de Planeado_Diciembre</t>
  </si>
  <si>
    <t>Promedio de ValorEjecutadoDiciembre</t>
  </si>
  <si>
    <t xml:space="preserve">Publicaicon de informacion a traves de la red social </t>
  </si>
  <si>
    <t>Debido a la implemntacion de una agencia de medios, el indicador sobrepasa los resultados planeados inicalmente.</t>
  </si>
  <si>
    <t xml:space="preserve">Las acciones de la plataforma Twitter fueron reduidas y se enfoco los esfuerzos a traves de otros canales de comunicacion que brindaron mejores resultados </t>
  </si>
  <si>
    <t>Debido a la implementacion de una agencia de medios al final de la vigencia 2023, la meta planteada inicalmente es superada</t>
  </si>
  <si>
    <t>Teniendo en cuenta la reestructuracion del grupo de COmunicaciones, se incremento en un 16% el numero de comunicados emitidos por el grupo de comunicaciones como boletines</t>
  </si>
  <si>
    <t>Se ejecutaron las campañas de comunicacion de Fenomeno del niño, mineria para la vida, uso eficiente de la energia y comunidades energeticas</t>
  </si>
  <si>
    <t>Se logra una ejecucion de 88 programas de contenidos en vivo, dado que por temas de agenda del Ministro, estos no pudieron ser efectuados en su totalidad</t>
  </si>
  <si>
    <t>Se realiza la publicación de 153 bletines informativos, se evidencia un incremento teniendo en ceunta que las dependencias solicitaron algunos requerimientos adicionales a los normales</t>
  </si>
  <si>
    <t>Teniendo en cuenta que se realizaron requerimientos extras de parte de algunas dependencias, se invrementa el numero de piezas producidas</t>
  </si>
  <si>
    <t xml:space="preserve">Teniendo en cuenta que al final de la vigencia 2023 se implemento una central de medios que permitiera dar mayor alcance a los contenidos de la entidad, este indicador se incrementa significativamente </t>
  </si>
  <si>
    <t>Con corte a diciembre de 2023, el Grupo de Asuntos Nucleares cuenta con cinco (5) proyectos de normatividad para el uso seguro de materiales radiactivos en el territorio colombiano, cuya expedición se prevé realizar en 2024, así mismo se dispone de un proyecto de ley Nuclear que la UTL de la representante Pizarro planea presentar para trámite ante el congreso. Adicionalmente se cuenta con un borrador avanzado de Decreto que se planea expedir de manera conjunta con Minsalud y Mintrabajo, para reemplazar la resolución 181434 de 2002.</t>
  </si>
  <si>
    <t>En diciembre 01 mediante radicado 2-2023-063080, se informó a la Dirección de Medicamentos y Tecnologías en Salud de Minsalud, que el OIEA aprobó el proyecto para ejecución en el bienio 2024-2025 "Establecimiento de un programa nuclear para un nuevo reactor de investigación". Que fue incluido en el Plan Estratégico Sectorial de 2024.</t>
  </si>
  <si>
    <t>El 15 de dic, se remitió informe de Salvaguardias al OIEA, el cual corresponde con la contabilidad de los materiales nucleares en el País.</t>
  </si>
  <si>
    <t>El 12 de diciembre mediante radicado 2-2023-037299 se prorrogó la licencia de importación de Nuclear Service. El 18 de diciembre se inspeccionó el reactor nuclear de investigación IAN-R1 operado por el SGC. El 20 de diciembre se inspeccionó el LSCD, en la misma fecha el SGC reportó cese de actividades de la ICGDR, LSCD, PIG. El 26 de dic, se expidió la autorización ASP-DS-004 a Aspromédica Dosimetría SAS. El 22 de diciembre con radicado 2-2023-038589 se requirió al SGC por acciones al recolectar fuente en el Colegio Alemán de Cali.</t>
  </si>
  <si>
    <t>El 11 de diciembre mediante radicado 2-2023-037180 se respondió Derecho de Petición a International Nuclear Industry SAS, sobre queja del SGC. El 12 de diciembre, se envió al SGC oficio reiterando los pendientes a la fecha. El 20 de dic se recibió el informe anual de funciones delegadas 2022-2023. El 29 de dic se dio respuesta al Derecho de Petición interpuesto por Ciclotrón Colombia ante periodos de respuesta del SGC ante solicitud de autorización.</t>
  </si>
  <si>
    <t>Reporte del mes de noviembre: Durante el mes de noviembre  de 2023, se obligó la suma de $150.948.666  del presupuesto asignado al proyecto Implementación del Litigio de Alto Impacto. Saldo: $1.707.756.955</t>
  </si>
  <si>
    <t>Cumplido mediante radicado 1-2023-036431 25-07-2023</t>
  </si>
  <si>
    <t>Cumplido mediante radicado 1-2023-036431 25-07-2023.</t>
  </si>
  <si>
    <t>Se envió informa a la VM sobre las propuesta para el 2024 relacionadas con la reglamentación del art 24 L 1753/2015. Se convocó y llevó a cabo mesa de trabajo técnica con funcionarios del MME, ANM, UPME a quienes se les socializó el borrador de reglamentación y se les envió por correo y para comentarios del mismo a más tardar el 18 de diciembre.</t>
  </si>
  <si>
    <t>En el mes de diciembre se desarrollaron dos mesas de trabajo entre los equipos de la DME y la ANM los días 04 y 14 de diciembre para la Actualización Lineamientos de Fiscalización Minera, en la primera se llevó a cabo la revisión del Lineamiento de Seguridad Minera, mientras que en la segunda se realizó una presentación de avances al Vicepresidente (E) Seguimiento y Control de la ANM, balance del trabajo realizado y trabajo futuro.</t>
  </si>
  <si>
    <t>Valor ejecutado año 2023</t>
  </si>
  <si>
    <t>Valor esperado 2023</t>
  </si>
  <si>
    <t>Prog</t>
  </si>
  <si>
    <t>Eje</t>
  </si>
  <si>
    <t>Validación</t>
  </si>
  <si>
    <t>Por lo que según la información, la ejecución del indicador de ejecución presupuestal fue 82.36%. Sin embargo, Se cuenta con unos Compromisos Totales por valor de $ 1.652.582.568, por lo que la diferencia corresponde a pagos de la vigencia 2023 que se realizarán en enero de 2024 y una apropiación disponible de $ 105.309.464. En conclusión, la ejecución real (efectuando los pagos pendientes) sería de 86.7%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</si>
</sst>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FF0000"/>
      <name val="Calibri"/>
      <family val="2"/>
      <scheme val="minor"/>
    </font>
    <font>
      <sz val="8"/>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0" borderId="0" xfId="0" applyAlignment="1">
      <alignment wrapText="1"/>
    </xf>
    <xf numFmtId="0" fontId="0" fillId="2" borderId="0" xfId="0" applyFill="1" applyAlignment="1">
      <alignment horizontal="center" vertical="center"/>
    </xf>
    <xf numFmtId="0" fontId="0" fillId="0" borderId="0" xfId="0" applyAlignment="1">
      <alignment horizontal="center"/>
    </xf>
    <xf numFmtId="0" fontId="0" fillId="3" borderId="0" xfId="0" applyFill="1" applyAlignment="1">
      <alignment horizontal="center"/>
    </xf>
    <xf numFmtId="0" fontId="0" fillId="0" borderId="0" xfId="0" pivotButton="1"/>
    <xf numFmtId="0" fontId="0" fillId="0" borderId="0" xfId="0" applyAlignment="1">
      <alignment horizontal="left"/>
    </xf>
    <xf numFmtId="0" fontId="0" fillId="0" borderId="1" xfId="0" applyBorder="1" applyAlignment="1">
      <alignment horizontal="center"/>
    </xf>
    <xf numFmtId="10" fontId="0" fillId="0" borderId="1" xfId="1" applyNumberFormat="1" applyFont="1" applyBorder="1" applyAlignment="1">
      <alignment horizontal="center"/>
    </xf>
    <xf numFmtId="0" fontId="4" fillId="0" borderId="0" xfId="0" applyFont="1" applyAlignment="1">
      <alignment horizontal="center"/>
    </xf>
    <xf numFmtId="0" fontId="0" fillId="0" borderId="0" xfId="0" applyNumberFormat="1" applyAlignment="1">
      <alignment horizontal="center"/>
    </xf>
  </cellXfs>
  <cellStyles count="2">
    <cellStyle name="Normal" xfId="0" builtinId="0"/>
    <cellStyle name="Porcentaje 2" xfId="1" xr:uid="{2AD66719-0330-4A8C-8B04-103365416DB4}"/>
  </cellStyles>
  <dxfs count="6">
    <dxf>
      <alignment horizontal="center"/>
    </dxf>
    <dxf>
      <alignment horizontal="center"/>
    </dxf>
    <dxf>
      <alignment horizontal="center"/>
    </dxf>
    <dxf>
      <alignment horizontal="center"/>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ysClr val="windowText" lastClr="000000">
                    <a:lumMod val="65000"/>
                    <a:lumOff val="35000"/>
                  </a:sysClr>
                </a:solidFill>
              </a:rPr>
              <a:t>Avance plan de acción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stacked"/>
        <c:varyColors val="0"/>
        <c:ser>
          <c:idx val="0"/>
          <c:order val="0"/>
          <c:tx>
            <c:strRef>
              <c:f>'Reporte PAA'!$B$29</c:f>
              <c:strCache>
                <c:ptCount val="1"/>
                <c:pt idx="0">
                  <c:v>Valor ejecutado año 2023</c:v>
                </c:pt>
              </c:strCache>
            </c:strRef>
          </c:tx>
          <c:spPr>
            <a:solidFill>
              <a:schemeClr val="accent2"/>
            </a:solidFill>
            <a:ln w="12700" cap="flat" cmpd="sng" algn="ctr">
              <a:no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'Reporte PAA'!$C$29</c:f>
              <c:numCache>
                <c:formatCode>0.00%</c:formatCode>
                <c:ptCount val="1"/>
                <c:pt idx="0">
                  <c:v>0.84974717043923176</c:v>
                </c:pt>
              </c:numCache>
            </c:numRef>
          </c:val>
          <c:extLst>
            <c:ext xmlns:c16="http://schemas.microsoft.com/office/drawing/2014/chart" uri="{C3380CC4-5D6E-409C-BE32-E72D297353CC}">
              <c16:uniqueId val="{00000000-AEE4-42C2-A87B-0F4389C7047F}"/>
            </c:ext>
          </c:extLst>
        </c:ser>
        <c:ser>
          <c:idx val="1"/>
          <c:order val="1"/>
          <c:tx>
            <c:strRef>
              <c:f>'Reporte PAA'!$B$30</c:f>
              <c:strCache>
                <c:ptCount val="1"/>
                <c:pt idx="0">
                  <c:v>Valor esperado 2023</c:v>
                </c:pt>
              </c:strCache>
            </c:strRef>
          </c:tx>
          <c:spPr>
            <a:solidFill>
              <a:schemeClr val="accent3"/>
            </a:solidFill>
            <a:ln w="12700" cap="flat" cmpd="sng" algn="ctr">
              <a:noFill/>
              <a:prstDash val="solid"/>
              <a:miter lim="800000"/>
            </a:ln>
            <a:effectLst/>
          </c:spPr>
          <c:invertIfNegative val="0"/>
          <c:val>
            <c:numRef>
              <c:f>'Reporte PAA'!$C$30</c:f>
              <c:numCache>
                <c:formatCode>0.00%</c:formatCode>
                <c:ptCount val="1"/>
                <c:pt idx="0">
                  <c:v>0.15025282956076824</c:v>
                </c:pt>
              </c:numCache>
            </c:numRef>
          </c:val>
          <c:extLst>
            <c:ext xmlns:c16="http://schemas.microsoft.com/office/drawing/2014/chart" uri="{C3380CC4-5D6E-409C-BE32-E72D297353CC}">
              <c16:uniqueId val="{00000001-AEE4-42C2-A87B-0F4389C7047F}"/>
            </c:ext>
          </c:extLst>
        </c:ser>
        <c:dLbls>
          <c:showLegendKey val="0"/>
          <c:showVal val="0"/>
          <c:showCatName val="0"/>
          <c:showSerName val="0"/>
          <c:showPercent val="0"/>
          <c:showBubbleSize val="0"/>
        </c:dLbls>
        <c:gapWidth val="150"/>
        <c:overlap val="100"/>
        <c:axId val="172572944"/>
        <c:axId val="1691663296"/>
      </c:barChart>
      <c:catAx>
        <c:axId val="172572944"/>
        <c:scaling>
          <c:orientation val="minMax"/>
        </c:scaling>
        <c:delete val="1"/>
        <c:axPos val="l"/>
        <c:numFmt formatCode="General" sourceLinked="1"/>
        <c:majorTickMark val="none"/>
        <c:minorTickMark val="none"/>
        <c:tickLblPos val="nextTo"/>
        <c:crossAx val="1691663296"/>
        <c:crosses val="autoZero"/>
        <c:auto val="1"/>
        <c:lblAlgn val="ctr"/>
        <c:lblOffset val="100"/>
        <c:noMultiLvlLbl val="0"/>
      </c:catAx>
      <c:valAx>
        <c:axId val="1691663296"/>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57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176212</xdr:colOff>
      <xdr:row>28</xdr:row>
      <xdr:rowOff>4762</xdr:rowOff>
    </xdr:from>
    <xdr:to>
      <xdr:col>0</xdr:col>
      <xdr:colOff>4748212</xdr:colOff>
      <xdr:row>42</xdr:row>
      <xdr:rowOff>80962</xdr:rowOff>
    </xdr:to>
    <xdr:graphicFrame macro="">
      <xdr:nvGraphicFramePr>
        <xdr:cNvPr id="4" name="Gráfico 3">
          <a:extLst>
            <a:ext uri="{FF2B5EF4-FFF2-40B4-BE49-F238E27FC236}">
              <a16:creationId xmlns:a16="http://schemas.microsoft.com/office/drawing/2014/main" id="{DDCE786E-1E17-326C-AB2A-B56D53AABB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VARO JOSE PENA ESCOBAR" refreshedDate="45315.452613194444" createdVersion="8" refreshedVersion="8" minRefreshableVersion="3" recordCount="219" xr:uid="{0C8A459E-F808-40F4-AC04-976845803481}">
  <cacheSource type="worksheet">
    <worksheetSource name="Tabla_DatosExternos_14"/>
  </cacheSource>
  <cacheFields count="56">
    <cacheField name="Nombre_Dependencia" numFmtId="0">
      <sharedItems count="23">
        <s v="DIRECCIÓN DE ENERGÍA ELÉCTRICA"/>
        <s v="DIRECCIÓN DE FORMALIZACIÓN MINERA"/>
        <s v="DIRECCIÓN DE HIDROCARBUROS"/>
        <s v="DIRECCIÓN DE MINERÍA EMPRESARIAL"/>
        <s v="GRUPO DE ASUNTOS LEGISLATIVOS"/>
        <s v="GRUPO DE COMUNICACIÓN Y PRENSA"/>
        <s v="GRUPO DE EJECUCIÓN PRESUPUESTAL"/>
        <s v="GRUPO DE GESTIÓN CONTRACTUAL"/>
        <s v="GRUPO DE GESTIÓN FINANCIERA Y CONTABLE"/>
        <s v="GRUPO DE REGALIAS"/>
        <s v="GRUPO DE RELACIONAMIENTO CON EL CIUDADANO Y GESTIÓN DE LA INFORMACIÓN"/>
        <s v="GRUPO DE SERVICIOS ADMINISTRATIVOS"/>
        <s v="GRUPO DE TECNOLOGÍAS DE INFORMACIÓN Y LAS COMUNICACIONES"/>
        <s v="GRUPO DE TESORERÍA"/>
        <s v="OFICINA ASESORA JURÍDICA"/>
        <s v="OFICINA DE ASUNTOS AMBIENTALES Y SOCIALES"/>
        <s v="OFICINA DE ASUNTOS REGULATORIOS Y EMPRESARIALES"/>
        <s v="OFICINA DE CONTROL DISCIPLINARIO INTERNO"/>
        <s v="OFICINA DE CONTROL INTERNO"/>
        <s v="OFICINA DE PLANEACIÓN Y GESTIÓN INTERNACIONAL"/>
        <s v="SUBDIRECCIÓN ADMINISTRATIVA Y FINANCIERA"/>
        <s v="SUBDIRECCIÓN DE TALENTO HUMANO"/>
        <s v="VICEMINISTRO DE ENERGÍA"/>
      </sharedItems>
    </cacheField>
    <cacheField name="NombreLineaAccion" numFmtId="0">
      <sharedItems/>
    </cacheField>
    <cacheField name="NombreProposito" numFmtId="0">
      <sharedItems longText="1"/>
    </cacheField>
    <cacheField name="Codigo_Indicador" numFmtId="0">
      <sharedItems/>
    </cacheField>
    <cacheField name="Nombre_Indicador" numFmtId="0">
      <sharedItems/>
    </cacheField>
    <cacheField name="Año_IndResultado" numFmtId="0">
      <sharedItems containsSemiMixedTypes="0" containsString="0" containsNumber="1" containsInteger="1" minValue="2023" maxValue="2023"/>
    </cacheField>
    <cacheField name="PonderacionIndicador" numFmtId="0">
      <sharedItems containsString="0" containsBlank="1" containsNumber="1" minValue="3" maxValue="100"/>
    </cacheField>
    <cacheField name="MetaIndicador" numFmtId="0">
      <sharedItems containsSemiMixedTypes="0" containsString="0" containsNumber="1" containsInteger="1" minValue="1" maxValue="1906526084"/>
    </cacheField>
    <cacheField name="Formula_Indicador" numFmtId="0">
      <sharedItems/>
    </cacheField>
    <cacheField name="Nombre_UnidadMedida" numFmtId="0">
      <sharedItems/>
    </cacheField>
    <cacheField name="TipoIndicador" numFmtId="0">
      <sharedItems/>
    </cacheField>
    <cacheField name="ClasificadoresIndicadorResultado" numFmtId="0">
      <sharedItems/>
    </cacheField>
    <cacheField name="ObjetivoCalidad" numFmtId="0">
      <sharedItems/>
    </cacheField>
    <cacheField name="ProcesoSGC" numFmtId="0">
      <sharedItems/>
    </cacheField>
    <cacheField name="ClasificadoresIndicadorProducto" numFmtId="0">
      <sharedItems containsBlank="1"/>
    </cacheField>
    <cacheField name="Unidaddemedida" numFmtId="0">
      <sharedItems containsBlank="1"/>
    </cacheField>
    <cacheField name="Codigo_Producto" numFmtId="0">
      <sharedItems containsSemiMixedTypes="0" containsString="0" containsNumber="1" containsInteger="1" minValue="1446" maxValue="1715"/>
    </cacheField>
    <cacheField name="Nombre_Producto" numFmtId="0">
      <sharedItems longText="1"/>
    </cacheField>
    <cacheField name="PonderacionProducto" numFmtId="0">
      <sharedItems containsSemiMixedTypes="0" containsString="0" containsNumber="1" minValue="0" maxValue="100"/>
    </cacheField>
    <cacheField name="MetaProducto" numFmtId="0">
      <sharedItems containsSemiMixedTypes="0" containsString="0" containsNumber="1" containsInteger="1" minValue="1" maxValue="1906526084"/>
    </cacheField>
    <cacheField name="Planeado_Enero" numFmtId="0">
      <sharedItems containsSemiMixedTypes="0" containsString="0" containsNumber="1" containsInteger="1" minValue="0" maxValue="9431"/>
    </cacheField>
    <cacheField name="ValorEjecutadoEnero" numFmtId="0">
      <sharedItems containsNonDate="0" containsString="0" containsBlank="1"/>
    </cacheField>
    <cacheField name="AvanceCualitativoEnero" numFmtId="0">
      <sharedItems containsNonDate="0" containsString="0" containsBlank="1"/>
    </cacheField>
    <cacheField name="Planeado_Febrero" numFmtId="0">
      <sharedItems containsSemiMixedTypes="0" containsString="0" containsNumber="1" containsInteger="1" minValue="0" maxValue="10127"/>
    </cacheField>
    <cacheField name="ValorEjecutadoFebrero" numFmtId="0">
      <sharedItems containsNonDate="0" containsString="0" containsBlank="1"/>
    </cacheField>
    <cacheField name="AvanceCualitativoFebrero" numFmtId="0">
      <sharedItems containsNonDate="0" containsString="0" containsBlank="1"/>
    </cacheField>
    <cacheField name="Planeado_Marzo" numFmtId="0">
      <sharedItems containsSemiMixedTypes="0" containsString="0" containsNumber="1" containsInteger="1" minValue="0" maxValue="25000"/>
    </cacheField>
    <cacheField name="ValorEjecutadoMarzo" numFmtId="0">
      <sharedItems containsString="0" containsBlank="1" containsNumber="1" minValue="0" maxValue="68889686"/>
    </cacheField>
    <cacheField name="AvanceCualitativoMarzo" numFmtId="0">
      <sharedItems containsBlank="1" longText="1"/>
    </cacheField>
    <cacheField name="Planeado_Abril" numFmtId="0">
      <sharedItems containsSemiMixedTypes="0" containsString="0" containsNumber="1" containsInteger="1" minValue="0" maxValue="25000"/>
    </cacheField>
    <cacheField name="ValorEjecutadoAbril" numFmtId="0">
      <sharedItems containsString="0" containsBlank="1" containsNumber="1" minValue="0" maxValue="102013507"/>
    </cacheField>
    <cacheField name="AvanceCualitativoAbril" numFmtId="0">
      <sharedItems containsBlank="1" longText="1"/>
    </cacheField>
    <cacheField name="Planeado_Mayo" numFmtId="0">
      <sharedItems containsSemiMixedTypes="0" containsString="0" containsNumber="1" containsInteger="1" minValue="0" maxValue="25000"/>
    </cacheField>
    <cacheField name="ValorEjecutadoMayo" numFmtId="0">
      <sharedItems containsString="0" containsBlank="1" containsNumber="1" minValue="0" maxValue="3172408050"/>
    </cacheField>
    <cacheField name="AvanceCualitativoMayo" numFmtId="0">
      <sharedItems containsBlank="1" longText="1"/>
    </cacheField>
    <cacheField name="Planeado_Junio" numFmtId="0">
      <sharedItems containsSemiMixedTypes="0" containsString="0" containsNumber="1" containsInteger="1" minValue="0" maxValue="50000"/>
    </cacheField>
    <cacheField name="ValorEjecutadoJunio" numFmtId="0">
      <sharedItems containsString="0" containsBlank="1" containsNumber="1" minValue="0" maxValue="215111448"/>
    </cacheField>
    <cacheField name="AvanceCualitativoJunio" numFmtId="0">
      <sharedItems containsBlank="1" longText="1"/>
    </cacheField>
    <cacheField name="Planeado_Julio" numFmtId="0">
      <sharedItems containsSemiMixedTypes="0" containsString="0" containsNumber="1" containsInteger="1" minValue="0" maxValue="50000"/>
    </cacheField>
    <cacheField name="ValorEjecutadoJulio" numFmtId="0">
      <sharedItems containsString="0" containsBlank="1" containsNumber="1" minValue="0" maxValue="15862152995"/>
    </cacheField>
    <cacheField name="AvanceCualitativoJulio" numFmtId="0">
      <sharedItems containsBlank="1" longText="1"/>
    </cacheField>
    <cacheField name="Planeado_Agosto" numFmtId="0">
      <sharedItems containsSemiMixedTypes="0" containsString="0" containsNumber="1" containsInteger="1" minValue="0" maxValue="50000"/>
    </cacheField>
    <cacheField name="ValorEjecutadoAgosto" numFmtId="0">
      <sharedItems containsString="0" containsBlank="1" containsNumber="1" minValue="0" maxValue="336759296"/>
    </cacheField>
    <cacheField name="AvanceCualitativoAgosto" numFmtId="0">
      <sharedItems containsBlank="1" longText="1"/>
    </cacheField>
    <cacheField name="Planeado_Septiembre" numFmtId="0">
      <sharedItems containsSemiMixedTypes="0" containsString="0" containsNumber="1" containsInteger="1" minValue="0" maxValue="75000"/>
    </cacheField>
    <cacheField name="ValorEjecutadoSeptiembre" numFmtId="0">
      <sharedItems containsString="0" containsBlank="1" containsNumber="1" minValue="0" maxValue="10867453831"/>
    </cacheField>
    <cacheField name="AvanceCualitativoSeptiembre" numFmtId="0">
      <sharedItems containsBlank="1" longText="1"/>
    </cacheField>
    <cacheField name="Planeado_Octubre" numFmtId="0">
      <sharedItems containsSemiMixedTypes="0" containsString="0" containsNumber="1" containsInteger="1" minValue="0" maxValue="75000"/>
    </cacheField>
    <cacheField name="ValorEjecutadoOctubre" numFmtId="0">
      <sharedItems containsString="0" containsBlank="1" containsNumber="1" minValue="0" maxValue="479977596"/>
    </cacheField>
    <cacheField name="AvanceCualitativoOctubre" numFmtId="0">
      <sharedItems containsBlank="1" longText="1"/>
    </cacheField>
    <cacheField name="Planeado_Noviembre" numFmtId="0">
      <sharedItems containsSemiMixedTypes="0" containsString="0" containsNumber="1" containsInteger="1" minValue="0" maxValue="123207"/>
    </cacheField>
    <cacheField name="ValorEjecutadoNoviembre" numFmtId="0">
      <sharedItems containsString="0" containsBlank="1" containsNumber="1" minValue="0" maxValue="15075132620"/>
    </cacheField>
    <cacheField name="AvanceCualitativoNoviembre" numFmtId="0">
      <sharedItems containsBlank="1" longText="1"/>
    </cacheField>
    <cacheField name="Planeado_Diciembre" numFmtId="0">
      <sharedItems containsSemiMixedTypes="0" containsString="0" containsNumber="1" containsInteger="1" minValue="1" maxValue="1"/>
    </cacheField>
    <cacheField name="ValorEjecutadoDiciembre" numFmtId="0">
      <sharedItems containsSemiMixedTypes="0" containsString="0" containsNumber="1" minValue="0" maxValue="1"/>
    </cacheField>
    <cacheField name="AvanceCualitativoDiciembre"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9">
  <r>
    <x v="0"/>
    <s v="Transformación productiva, internacionalización y acción climática"/>
    <s v="Impulsar la implementación de proyectos de generación a partir de FNCER y proyectos de transmisión de energía eléctrica._x000a__x000a__x000a_"/>
    <s v="DE-020-2023"/>
    <s v="Capacidad instalada total de generación FNCER en el país (SIN y ZNI); incluye Autogeneradores y Generación Distribuida_x000a__x000a_"/>
    <n v="2023"/>
    <n v="3"/>
    <n v="100"/>
    <s v="Megavatios (MW) instalados de FNCER_x000a__x000a_"/>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50"/>
    <s v="Reuniones sistemáticas de seguimiento de proyectos de generación FNCER_x000a_"/>
    <n v="50"/>
    <n v="11"/>
    <n v="0"/>
    <m/>
    <m/>
    <n v="1"/>
    <m/>
    <m/>
    <n v="2"/>
    <n v="2"/>
    <s v="En cuanto a la capacidad instalada de FNCER se tienen 591,62 MW a corte de marzo de 2023 (Resultado). Respecto a las reuniones de seguimiento se han celebrado dos (2)reuniones a marzo de 2023 conjuntamente con el grupo Unidad de Resultados._x000a_"/>
    <n v="3"/>
    <n v="3"/>
    <s v="Se realizó la primera Mesa de Alto Nivel de Energía (MANE) en donde se hace acompañamiento y seguimiento de las solicitudes de gremios de generación y transmisión respecto a trámites y cuellos de botella que estén surtiendo dichos proyectos. Esta mesa está liderada por el viceministerio de energía desde la dirección de energía y la oficina de asuntos ambientales y sociales. En esta reunión participan las entidades de gobierno junto con los gremios y los promotores."/>
    <n v="4"/>
    <n v="4"/>
    <s v="Reunión 26 de mayo: sistemática proyectos FNCER en donde se hizo seguimiento a la meta. Se discuten noticias de proyectos paralizados y Windpeshi. Se tiene en cuenta que la meta propuesta por el presidente y la ministra son 6000 MW, se espera coordinar con el equipo el cambio de meta y metodología. No van a entrar nuevos proyectos en operación y pruebas durante el mes"/>
    <n v="5"/>
    <n v="5"/>
    <s v="Teniendo en cuenta la construcción de un plan para seguimiento de proyectos, se tuvo 1 reunión sistemática para el mes de junio:_x000a_Reunión 27 de junio de 2023: revisión del plan de acción de seguimiento de la meta de entrada de energía renovable para el cuatrienio 2022-2026, acordando los proyectos de seguimiento para lograr la primera meta parcial de 2023."/>
    <n v="6"/>
    <n v="7"/>
    <s v="Teniendo en cuenta la construcción de un plan para seguimiento de proyectos, se tuvieron 2 reuniones sistemáticas para el mes de julio:_x000a_Reunión 05 de julio de 2023: revisión de avances en la ficha de proyectos para consecución de información_x000a_Reunión 19 de julio de 2023: revisión de la información enviada por los gremios de proyectos de generación"/>
    <n v="7"/>
    <n v="9"/>
    <s v="Se tuvieron 2 reuniones sistemáticas para el mes de agosto:_x000a_Reunión 16 de agosto de 2023: revisión de los avances en la consolidación de la matriz de los proyectos, con la incoporación de comentarios de avances_x000a_Reunión 28 de agosto de 2023: empalme de Unidad de Resultados por cambio de personal y actualización del seguimiento de proyectos&quot;_x000a_"/>
    <n v="8"/>
    <n v="11"/>
    <s v="Se tuvieron 2 reuniones sistemáticas para el mes de agosto:_x000a_Reunión 21 de septiembre de 2023: revisión y alistamiento del taller de capacitación de procesos ambientales con ANLA_x000a_Reunión 26 de septiembre de 2023: revisión y ajustes al taller protocolo de conexión de generadores al SIN"/>
    <n v="9"/>
    <n v="13"/>
    <s v="Se tuvieron 2 reuniones sistemáticas para el mes de octubre:_x000a_Reunión 06 de octubre de 2023: Se realizó el taller de protocolos de conexión con XM_x000a_Reunión 04 y 05 de octubre de 2023: Se realizó el taller ambiental con el ANLA"/>
    <n v="10"/>
    <n v="15"/>
    <s v="Se tuvieron 2 reuniones sistemáticas para el mes de noviembre:_x000a_Reunión 23 de noviembre de 2023: Se realizó mesa técnica donde se están validando los proyectos FNCER y su avance para 2023_x000a_Reunión 28 de noviembre de 2023: En donde se presenta a OAAS, Despacho, Secretartía general los avances de la meta de protectos FNCER"/>
    <n v="1"/>
    <n v="1"/>
    <s v="Se tuvieron 2 reuniones sistemáticas para el mes de diciembre:_x000a_Reunión 12 de diciembre de 2023: Se realizó mesa técnica donde se valida la priorización que se debe realizar para 2024_x000a_Reunión 28 de diciembre de 2023: En donde se solicitan las cifras de cierre de 2023._x000a_No se adjuntan evidencias de asistencia debido a que se generan desde planeación y al momento de envío de esta matriz no han enviado dicho reporte"/>
  </r>
  <r>
    <x v="0"/>
    <s v="Transformación productiva, internacionalización y acción climática"/>
    <s v="Impulsar la implementación de proyectos de generación a partir de FNCER y proyectos de transmisión de energía eléctrica._x000a__x000a__x000a_"/>
    <s v="DE-020-2023"/>
    <s v="Capacidad instalada total de generación FNCER en el país (SIN y ZNI); incluye Autogeneradores y Generación Distribuida_x000a__x000a_"/>
    <n v="2023"/>
    <n v="3"/>
    <n v="100"/>
    <s v="Megavatios (MW) instalados de FNCER_x000a__x000a_"/>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51"/>
    <s v="Matriz de consolidación del estado de proyectos FNCER_x000a_"/>
    <n v="50"/>
    <n v="1"/>
    <n v="0"/>
    <m/>
    <m/>
    <n v="0"/>
    <m/>
    <m/>
    <n v="0"/>
    <n v="0.5"/>
    <s v="En relación a la matriz de consolidación de los proyectos FNCER se encuentra en un 50% de avance._x000a_"/>
    <n v="0"/>
    <n v="0.5"/>
    <s v="Sin reporte de avance para el mes de abril comparado con lo reportado a cierre de marzo."/>
    <n v="0"/>
    <n v="0.5"/>
    <s v="Matriz de consolidación del estado de proyectos FNCER: avanzamos en la consolidación de la matriz, conforme las últimas directrices que se dieron por parte de la Ministra y la articulación con UPME. Por lo anterior, aún no se tiene una definitiva, por lo que no se enviaría para mayo"/>
    <n v="0"/>
    <n v="0.5"/>
    <s v="Avanzamos en la consolidación de la matriz, teniendo en cuenta la solicitud de información a gremios y promotores que se espera esté lista para el mes de julio 2023."/>
    <n v="0"/>
    <n v="0.5"/>
    <s v="Se avanza en la consolidación de la base de datos en Power BI teniendo en cuenta la información de los gremios y de UPME"/>
    <n v="0"/>
    <n v="0.9"/>
    <s v="La matriz de seguimiento de proyectos ya se encuentra consolidada , se adjunta. Adicionalmente, continua el trabajo de consolidación de la base de datos en Power BI_x000a_"/>
    <n v="0"/>
    <n v="0.9"/>
    <s v="La matriz de seguimiento de proyectos ya se encuentra consolidada y se remite adjunto, en la cual se trabaja y se actualiza permanentemente_x000a_"/>
    <n v="0"/>
    <n v="0.9"/>
    <s v="La matriz de seguimiento de proyectos ya se encuentra consolidada y se remite adjunto, en la cual se trabaja y se actualiza permanentemente"/>
    <n v="0"/>
    <n v="0.9"/>
    <s v="La matriz de seguimiento de proyectos ya se encuentra consolidada y se remite adjunto, en la cual se trabaja y se actualiza permanentemente"/>
    <n v="1"/>
    <n v="0.9"/>
    <s v="La matriz de seguimiento de proyectos se actualiza después del último día de cada mes por lo cual no se encuentra consolidada"/>
  </r>
  <r>
    <x v="0"/>
    <s v="Fortalecimiento de la Gestión Institucional (Gestión Institucional)"/>
    <s v="Elaborar el documento borrador de la actualización del RETILAP con el fin de modernizar la reglamentación de iluminación y  alumbrado público_x000a__x000a__x000a__x000a_"/>
    <s v="DE-026-2023"/>
    <s v="% mensual de avance de actividades de la actualización del documento borrador del RETILAP_x000a__x000a__x000a__x000a_"/>
    <n v="2023"/>
    <n v="10"/>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62"/>
    <s v="Concepto previo MINCIT-RETILAP_x000a_"/>
    <n v="25"/>
    <n v="100"/>
    <n v="0"/>
    <m/>
    <m/>
    <n v="0"/>
    <m/>
    <m/>
    <n v="0"/>
    <n v="30"/>
    <s v="30% corresponde a que el pasado 31 de marzo, se presento ante la Comisión Asesora de Reglamentos Técnicos - CART, para que recomienden presentar el proyecto de actualización del RETILAP a concepto previo de MinCit. (estado terminado)_x000a_20% Solicitud de concepto previo MinCit (pendiente)_x000a_20% Atención comentarios MinCit (pendiente)_x000a_30% Obtención concepto previo MinCit (pendiente)_x000a_"/>
    <n v="0"/>
    <n v="50"/>
    <s v="30% corresponde a que el pasado 31 de marzo, se presento ante la Comisión Asesora de Reglamentos Técnicos - CART, para que recomienden presentar el proyecto de actualización del RETILAP a concepto previo de MinCit. (estado terminado)_x000a_20% Solicitud de concepto previo MinCit (radicado 2-2023-009858)_x000a_20% Atención comentarios MinCit (pendiente)_x000a_30% Obtención concepto previo MinCit (pendiente)_x000a_"/>
    <n v="0"/>
    <n v="60"/>
    <s v="En Atención comentarios MinCit, en mayo se avanzó parcialmente, donde por medio del radicado 2-2023-014381 se atienden comentarios de MinCIt."/>
    <n v="0"/>
    <n v="65"/>
    <s v="Del punto 3: 3. 20% Atención comentarios MinCit (avance parcial 15%);_x000a_En este mes se avanzo en el punto 3, un 5% (15% acumulado) en donde se recibio respuesta de MinCit de solicitud de concepto previo mediante radicado 2-2023-016820."/>
    <n v="0"/>
    <n v="65"/>
    <s v="Se continua adelantando las mesas técnicas de de validación, una vez culminadas y adelantadas se dará respuesta completa a comentarios MinCit,_x000a_"/>
    <n v="0"/>
    <n v="100"/>
    <s v="Mediante radicado 2-2023-023892 del 29-08-23 MinCit expidio concpeto técnico del RETILAP. Estado Terminado_x000a_"/>
    <n v="0"/>
    <n v="100"/>
    <s v="Mediante radicado 2-2023-029892 del 29-08-23 MinCIT expidio concpeto técnico del RETILAP. Estado Terminado"/>
    <n v="0"/>
    <n v="100"/>
    <s v="Tarea culminada en mes de septiembre"/>
    <n v="0"/>
    <n v="100"/>
    <s v="Tarea culminada en mes de septiembre"/>
    <n v="1"/>
    <n v="1"/>
    <s v="Tarea culminada en mes de septiembre"/>
  </r>
  <r>
    <x v="0"/>
    <s v="Fortalecimiento de la Gestión Institucional (Gestión Institucional)"/>
    <s v="Elaborar el documento borrador de la actualización del RETILAP con el fin de modernizar la reglamentación de iluminación y  alumbrado público_x000a__x000a__x000a__x000a_"/>
    <s v="DE-026-2023"/>
    <s v="% mensual de avance de actividades de la actualización del documento borrador del RETILAP_x000a__x000a__x000a__x000a_"/>
    <n v="2023"/>
    <n v="10"/>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64"/>
    <s v="Concepto abogacia de la competencia SIC-RETILAP_x000a_"/>
    <n v="25"/>
    <n v="100"/>
    <n v="0"/>
    <m/>
    <m/>
    <n v="0"/>
    <m/>
    <m/>
    <n v="0"/>
    <n v="30"/>
    <s v="30% corresponde a que el pasado 31 de marzo, se presento ante la Comisión Asesora de Reglamentos Técnicos - CART, para que recomienden presentar el proyecto de actualización del RETILAP a concepto de abogacía de la competencia de la SIC. (estado terminado)_x000a_20% Solicitud de concepto abogación de la competencia SIC (pendiente)_x000a_20% Atención comentarios SIC (pendiente)_x000a_30% Obtención concepto abogacía competencia SIC (pendiente)_x000a__x000a_"/>
    <n v="0"/>
    <n v="50"/>
    <s v="30% corresponde a que el pasado 31 de marzo, se presento ante la Comisión Asesora de Reglamentos Técnicos - CART, para que recomienden presentar el proyecto de actualización del RETILAP a concepto de abogacía de la competencia de la SIC. (estado terminado)_x000a_20% Solicitud de concepto abogación de la competencia SIC (radicado 2-2023-009859)_x000a_20% Atención comentarios SIC (pendiente)_x000a_30% Obtención concepto abogacía competencia SIC (pendiente)_x000a_"/>
    <n v="0"/>
    <n v="100"/>
    <s v="En cuanto a atención comentarios SIC: Mediante radicado 2-2023-011390 del 10 de mayo de 2023 se atendieron comentarios de SIC._x000a_En cuanto a obtención concepto abogacía competencia SIC:Mediante radicado 1-2023-027755 del 30 de mayo de 2023, se obtuvo concepto de abogacía de la competencia de SIC."/>
    <n v="0"/>
    <n v="100"/>
    <s v="Tarea culminada en mayo._x000a_"/>
    <n v="0"/>
    <n v="100"/>
    <s v="Tarea culminada en mayo._x000a_"/>
    <n v="0"/>
    <n v="100"/>
    <s v="Tarea culminada en mayo._x000a_"/>
    <n v="0"/>
    <n v="100"/>
    <s v="Tarea culminada en mayo."/>
    <n v="0"/>
    <n v="100"/>
    <s v="Tarea culminada en julio."/>
    <n v="0"/>
    <n v="100"/>
    <s v="Tarea culminada en mayo."/>
    <n v="1"/>
    <n v="1"/>
    <s v="Tarea culminada en mayo."/>
  </r>
  <r>
    <x v="0"/>
    <s v="Fortalecimiento de la Gestión Institucional (Gestión Institucional)"/>
    <s v="Elaborar el documento borrador de la actualización del RETILAP con el fin de modernizar la reglamentación de iluminación y  alumbrado público_x000a__x000a__x000a__x000a_"/>
    <s v="DE-026-2023"/>
    <s v="% mensual de avance de actividades de la actualización del documento borrador del RETILAP_x000a__x000a__x000a__x000a_"/>
    <n v="2023"/>
    <n v="10"/>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65"/>
    <s v="Solicitud de consulta OMC-RETILAP_x000a_"/>
    <n v="25"/>
    <n v="100"/>
    <n v="0"/>
    <m/>
    <m/>
    <n v="0"/>
    <m/>
    <m/>
    <n v="0"/>
    <n v="0"/>
    <s v="A 31 de marzo no se presenta avance al producto solicitud de consulta OMC-RETILAP"/>
    <n v="0"/>
    <n v="0"/>
    <s v="Sin avance"/>
    <n v="0"/>
    <n v="0"/>
    <s v="Sin avance a cierre mes de mayo"/>
    <n v="0"/>
    <n v="0"/>
    <s v="Sin avance"/>
    <n v="0"/>
    <n v="0"/>
    <s v="Una vez obtengamos el concepto previo de MinCit iniciara esta actividad._x000a_"/>
    <n v="0"/>
    <n v="0"/>
    <s v="Se adelanta consolidación de información para presentar proyecto ante OMC._x000a_"/>
    <n v="0"/>
    <n v="0"/>
    <s v="Mediante radicado 1-2023-046869 del 18-09-23 se solicito poner en consulta pública internacional el RETILAP,  a traves del punto de contacto en Colombia. Estado Terminado"/>
    <n v="0"/>
    <n v="50"/>
    <s v="Se realiza ajuste a reporte de septiembre: Mediante documento G/TBT/N/COL/119/Add.4 del 11 de septiembre de 2023 la Organización mundial del comercio puso a comentarios el RETILAP. Consulta finaliza el 10 de noviembre. Avance de este mes 50%."/>
    <n v="0"/>
    <n v="75"/>
    <s v="Como resultando de la publicación del RETILAP ante OMC, se recibieron comentarios de SGS, ACDL, ANDI, DIAN, UE y Lexica Profesionales, los cuales se encuentran en revisión."/>
    <n v="1"/>
    <n v="1"/>
    <s v="Se culmina proceso de atención a comentarios de OMC, para un avance del mes del 25%, culminando tarea. Se aclara que estos documentos se radicaran una vez el documento de actualización del RETILAP sea firmado por el Ministro."/>
  </r>
  <r>
    <x v="0"/>
    <s v="Fortalecimiento de la Gestión Institucional (Gestión Institucional)"/>
    <s v="Elaborar el documento borrador de la actualización del RETILAP con el fin de modernizar la reglamentación de iluminación y  alumbrado público_x000a__x000a__x000a__x000a_"/>
    <s v="DE-026-2023"/>
    <s v="% mensual de avance de actividades de la actualización del documento borrador del RETILAP_x000a__x000a__x000a__x000a_"/>
    <n v="2023"/>
    <n v="10"/>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66"/>
    <s v="Ajuste de resolución para revisión OAJ-RETILAP_x000a_"/>
    <n v="25"/>
    <n v="100"/>
    <n v="0"/>
    <m/>
    <m/>
    <n v="0"/>
    <m/>
    <m/>
    <n v="0"/>
    <n v="50"/>
    <s v="50% Revisión AOJ para solicitar concepto de abogacía de la competencia y concepto previo de Mincit._x000a_50% Revisión AOJ despues del presentación de proyecto ante OMC"/>
    <n v="0"/>
    <n v="50"/>
    <s v="50% Revisión AOJ para solicitar concepto de abogacía de la competencia y concepto previo de Mincit, se mantiene el mismo avance reportado a cierre de marzo_x000a_50% Revisión AOJ despues del presentación de proyecto ante OMC (pendiente por realizar)_x000a_"/>
    <n v="0"/>
    <n v="50"/>
    <s v="Sin avance durante el mes de mayo"/>
    <n v="0"/>
    <n v="50"/>
    <s v="Sin avance_x000a_"/>
    <n v="0"/>
    <n v="50"/>
    <s v="Sin avance"/>
    <n v="0"/>
    <n v="50"/>
    <s v="Sin avance este mes_x000a_"/>
    <n v="0"/>
    <n v="50"/>
    <s v="Sin avance este mes"/>
    <n v="0"/>
    <n v="50"/>
    <s v="Sin avance este mes"/>
    <n v="0"/>
    <n v="50"/>
    <s v="Sin avance"/>
    <n v="1"/>
    <n v="1"/>
    <s v="Mediante correo electrónico del 18 de diciembre de 2023, se envia a OAJ proyecto de actualización del RETILAP para revisión de OAJ el cual ya incluye los comentarios resultantes del proceso de consulta ante OMC."/>
  </r>
  <r>
    <x v="0"/>
    <s v="Fortalecimiento de la Gestión Institucional (Gestión Institucional)"/>
    <s v="Elaborar el documento borrador del nuevo reglamento RETSIT con el fin de reglamentar las instalaciones de aire acondicionado, refrigeración y distritos térmicos_x000a__x000a__x000a__x000a_"/>
    <s v="DE-029-2023"/>
    <s v="% mensual de avance de actividades  del documento borrador del RETSIT_x000a__x000a__x000a__x000a_"/>
    <n v="2023"/>
    <n v="9"/>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67"/>
    <s v="Concepto previo MINCIT-RETSIT_x000a_"/>
    <n v="25"/>
    <n v="100"/>
    <n v="0"/>
    <m/>
    <m/>
    <n v="0"/>
    <m/>
    <m/>
    <n v="0"/>
    <n v="30"/>
    <s v="30% corresponde a que el pasado 31 de marzo, se presento ante la Comisión Asesora de Reglamentos Técnicos - CART, para que recomienden presentar el proyecto de actualización del RETILAP a concepto previo de MinCit. (estado terminado)_x000a_20% Solicitud de concepto previo MinCit (pendiente)_x000a_20% Atención comentarios MinCit (pendiente)_x000a_30% Obtención concepto previo MinCit (pendiente)_x000a_"/>
    <n v="0"/>
    <n v="30"/>
    <s v="30% corresponde a que el pasado 31 de marzo, se presento ante la Comisión Asesora de Reglamentos Técnicos - CART, para que recomienden presentar el proyecto de actualización del RETSIT a concepto previo de MinCit. (estado terminado)_x000a_20% Solicitud de concepto previo MinCit (pendiente)_x000a_20% Atención comentarios MinCit (pendiente)_x000a_30% Obtención concepto previo MinCit (pendiente)_x000a_"/>
    <n v="0"/>
    <n v="30"/>
    <s v="Corresponde a que el pasado 31 de marzo, se presento ante la Comisión Asesora de Reglamentos Técnicos - CART, para que recomienden presentar el proyecto de actualización del RETSIT a concepto previo de MinCit. (estado terminado)"/>
    <n v="0"/>
    <n v="40"/>
    <s v="Avance en punto 2: 20% Solicitud de concepto previo MinCit (avance parcial 10%): _x000a_En este mes se avanzo en el punto 2 un 10%, donde se solicito presentar el proyecto ante la Comisión Asesora de Reglamentos Técnicos, para poder presentar el RETSIT a concepto previo de Mincit_x000a_"/>
    <n v="0"/>
    <n v="50"/>
    <s v="2.20% Solicitud de concepto previo MinCit: Se solicito concepto previo a Mincit mediante radicado  2-2023-019947 del 05-07-2023 (20% de este punto)_x000a_"/>
    <n v="0"/>
    <n v="55"/>
    <s v="3. 20% Atención comentarios MinCit: Mediante radicado 2-2023-022959 del 17-08-23 MinCit solicita plazo adicional al Ministerio para expedición de concpeto previo. 5% de avance de este punto en este mes_x000a_"/>
    <n v="0"/>
    <n v="55"/>
    <s v="Hito 3. Mediante radicado. 2-2023-026918 del 28-09-23 MinCit emitio concpeto previo."/>
    <n v="0"/>
    <n v="100"/>
    <s v="Mediante radicado 1-2023-052135 del 18-11-23 Mincit informo que este reglamento no requiere realizar tramite de consulta internacional ante OMC, por lo que se da por terminada esta actividad."/>
    <n v="0"/>
    <n v="100"/>
    <s v=" Tarea culminada en octubre."/>
    <n v="1"/>
    <n v="1"/>
    <s v=" Tarea culminada en octubre."/>
  </r>
  <r>
    <x v="0"/>
    <s v="Fortalecimiento de la Gestión Institucional (Gestión Institucional)"/>
    <s v="Elaborar el documento borrador del nuevo reglamento RETSIT con el fin de reglamentar las instalaciones de aire acondicionado, refrigeración y distritos térmicos_x000a__x000a__x000a__x000a_"/>
    <s v="DE-029-2023"/>
    <s v="% mensual de avance de actividades  del documento borrador del RETSIT_x000a__x000a__x000a__x000a_"/>
    <n v="2023"/>
    <n v="9"/>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68"/>
    <s v="Concepto abogacia de la competencia SIC-RETSIT_x000a_"/>
    <n v="25"/>
    <n v="100"/>
    <n v="0"/>
    <m/>
    <m/>
    <n v="0"/>
    <m/>
    <m/>
    <n v="0"/>
    <n v="30"/>
    <s v="30% corresponde a que el pasado 31 de marzo, se presento ante la Comisión Asesora de Reglamentos Técnicos - CART, para que recomienden presentar el proyecto de actualización del RETSIT a concepto de abogacía de la competencia de la SIC. (estado terminado)_x000a_20% Solicitud de concepto abogación de la competencia SIC (pendiente)_x000a_20% Atención comentarios SIC (pendiente)_x000a_30% Obtención concepto abogacía competencia SIC (pendiente)_x000a__x000a_"/>
    <n v="0"/>
    <n v="30"/>
    <s v="30% corresponde a que el pasado 31 de marzo, se presento ante la Comisión Asesora de Reglamentos Técnicos - CART, para que recomienden presentar el proyecto de actualización del RETSIT a concepto de abogacía de la competencia de la SIC. (estado terminado). Sin avance adicional a lo reportado en el mes de marzo._x000a_20% Solicitud de concepto abogacia de la competencia SIC (pendiente)_x000a_20% Atención comentarios SIC (pendiente)_x000a_30% Obtención concepto abogacía competencia SIC (pendiente)_x000a_"/>
    <n v="0"/>
    <n v="30"/>
    <s v="Corresponde a que el pasado 31 de marzo, se presento ante la Comisión Asesora de Reglamentos Técnicos - CART, para que recomienden presentar el proyecto de actualización del RETSIT a concepto de abogacía de la competencia de la SIC. (estado terminado)"/>
    <n v="0"/>
    <n v="40"/>
    <s v="Avance en punto 2: 2. 20% Solicitud de concepto abogacía de la competencia SIC (avance parcial 10%):_x000a_En este mes se avanzo en el punto 2 un 10%, donde se solicito presentar el proyecto ante la Comisión Asesora de Reglamentos Técnicos, para poder presentar el RETSIT a solicitud concepto a abogacía de la competencia ante SIC_x000a_"/>
    <n v="0"/>
    <n v="100"/>
    <s v="2. 20% Solicitud de concepto abogacia de la competencia SIC: Se solicito concepto de abogacia de la competencia de la SIC mediante radicado 2-2023-019946 del 05-07-2023) (20% de este punto)_x000a_3. 20% Atención comentarios SIC y 4. 30% Obtención concepto abogacía competencia SIC: Mediante radicado 23-307670 del 21-07-2023 la SIC emitio concepto de abogacia de la competencia (50% avance en estos dos puntos)_x000a_"/>
    <n v="0"/>
    <n v="100"/>
    <s v="Tarea culminada en julio_x000a_"/>
    <n v="0"/>
    <n v="100"/>
    <s v="Tarea culminada en julio."/>
    <n v="0"/>
    <n v="100"/>
    <s v="Tarea culminada en julio"/>
    <n v="0"/>
    <n v="100"/>
    <s v="Tarea culminada en julio"/>
    <n v="1"/>
    <n v="1"/>
    <s v="Tarea culminada en julio"/>
  </r>
  <r>
    <x v="0"/>
    <s v="Fortalecimiento de la Gestión Institucional (Gestión Institucional)"/>
    <s v="Elaborar el documento borrador del nuevo reglamento RETSIT con el fin de reglamentar las instalaciones de aire acondicionado, refrigeración y distritos térmicos_x000a__x000a__x000a__x000a_"/>
    <s v="DE-029-2023"/>
    <s v="% mensual de avance de actividades  del documento borrador del RETSIT_x000a__x000a__x000a__x000a_"/>
    <n v="2023"/>
    <n v="9"/>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70"/>
    <s v="Solicitud de consulta OMC-RETSIT_x000a_"/>
    <n v="25"/>
    <n v="100"/>
    <n v="0"/>
    <m/>
    <m/>
    <n v="0"/>
    <m/>
    <m/>
    <n v="0"/>
    <n v="0"/>
    <s v="A Marzo sin avance solicitud de consulta OMC-RETSIT"/>
    <n v="0"/>
    <n v="0"/>
    <s v="Sin avance"/>
    <n v="0"/>
    <n v="0"/>
    <s v="Sin avance durante el mes de mayo"/>
    <n v="0"/>
    <n v="0"/>
    <s v="sin avance este mes._x000a_"/>
    <n v="0"/>
    <n v="0"/>
    <s v="Una vez obtengamos el concepto previo de MinCit iniciara esta actividad."/>
    <n v="0"/>
    <n v="0"/>
    <s v="Una vez obtengamos el concepto previo de MinCit iniciara esta actividad._x000a_"/>
    <n v="0"/>
    <n v="0"/>
    <s v="Una vez obtenido el concepto previo de MinCIT se inicio el alistamiento de documentos para la actividad."/>
    <n v="0"/>
    <n v="100"/>
    <s v="Mediante radicado 1-2023-052135 del 18-10-23 Mincit informo que este reglamento no requiere realizar tramite de consulta internacional ante OMC, por lo que se da por terminada esta actividad."/>
    <n v="0"/>
    <n v="100"/>
    <s v="Tarea culminada en octubre."/>
    <n v="1"/>
    <n v="1"/>
    <s v="Tarea culminada en octubre."/>
  </r>
  <r>
    <x v="0"/>
    <s v="Fortalecimiento de la Gestión Institucional (Gestión Institucional)"/>
    <s v="Elaborar el documento borrador del nuevo reglamento RETSIT con el fin de reglamentar las instalaciones de aire acondicionado, refrigeración y distritos térmicos_x000a__x000a__x000a__x000a_"/>
    <s v="DE-029-2023"/>
    <s v="% mensual de avance de actividades  del documento borrador del RETSIT_x000a__x000a__x000a__x000a_"/>
    <n v="2023"/>
    <n v="9"/>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71"/>
    <s v="Ajuste de resolución para revisión OAJ-RETSIT_x000a_"/>
    <n v="25"/>
    <n v="100"/>
    <n v="0"/>
    <m/>
    <m/>
    <n v="0"/>
    <m/>
    <m/>
    <n v="0"/>
    <n v="50"/>
    <s v="&quot;50% Revisión AOJ para solicitar concepto de abogacía de la competencia y concepto previo de Mincit._x000a_50% Revisión AOJ despues del presentación de proyecto ante OMC&quot;_x000a_"/>
    <n v="0"/>
    <n v="50"/>
    <s v="50% Revisión AOJ para solicitar concepto de abogacía de la competencia y concepto previo de Mincit. Sin avance comparando con lo reportado al mes de marzo_x000a_50% Revisión AOJ despues del presentación de proyecto ante OMC (pendiente por realizar)_x000a_"/>
    <n v="0"/>
    <n v="50"/>
    <s v="Sin avance durante el mes de mayo"/>
    <n v="0"/>
    <n v="50"/>
    <s v="sin avance este mes._x000a_"/>
    <n v="0"/>
    <n v="50"/>
    <s v="sin avance este mes._x000a_"/>
    <n v="0"/>
    <n v="50"/>
    <s v="sin avance este mes._x000a_"/>
    <n v="0"/>
    <n v="50"/>
    <s v="sin avance este mes."/>
    <n v="0"/>
    <n v="75"/>
    <s v="Mediante correo electrónico del 17 de octubre de 2023, el GRT solicito a OAJ revisión del documento. (avance de este mes 50%)"/>
    <n v="0"/>
    <n v="100"/>
    <s v="Mediante correo electrónico del 14 de noviembre se atienden observaciones presentandas por la OAJ, para suscripción del reglamento. Tarea culminada 100%."/>
    <n v="1"/>
    <n v="1"/>
    <s v="Tarea culminada en noviembre."/>
  </r>
  <r>
    <x v="0"/>
    <s v="Fortalecimiento de la Gestión Institucional (Gestión Institucional)"/>
    <s v="Elaborar el borrador de analisis de impacto normativo del RETIQ con el fin de revisar el cumplimiento del objeto del reglamento y estudiar la viabilidad de incluir nuevos productos_x000a__x000a_"/>
    <s v="DE-030-2023"/>
    <s v="% mensual de avance de actividades del borrador del  AIN del  RETIQ_x000a__x000a_"/>
    <n v="2023"/>
    <n v="9"/>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73"/>
    <s v="Planteamiento del problema AIN RETIQ_x000a_"/>
    <n v="25"/>
    <n v="100"/>
    <n v="0"/>
    <m/>
    <m/>
    <n v="0"/>
    <m/>
    <m/>
    <n v="0"/>
    <n v="30"/>
    <s v="20% Presentación ante Comisión Asesora de Reglamentos Técnicos de la necesidad de planteamiento del problema del AIN del RETIQ._x000a_10% solicitud a OAJ de revisión del plantemaiento del problema del AIN del RETIQ._x000a_30% Revisión OAJ plantemiento del problema_x000a_40% Publicación plantemiento del problema del AIN RETQ_x000a__x000a_"/>
    <n v="0"/>
    <n v="30"/>
    <s v="20% Presentación ante Comisión Asesora de Reglamentos Técnicos de la necesidad de planteamiento del problema del AIN del RETIQ._x000a_10% solicitud a OAJ de revisión del plantemiento del problema del AIN del RETIQ._x000a_30% Revisión OAJ plantemiento del problema (pendiente por realizar)_x000a_40% Publicación plantemiento del problema del AIN RETQ (pendiente por realizar)_x000a_"/>
    <n v="0"/>
    <n v="100"/>
    <s v="En cuanto a Revisión OAJ planteamiento del problema:El día 23 de mayo OAJ termino de revisar el plantemiento del problema, para publicación._x000a_En cuanto a publicación planteamiento del problema del AIN RETIQ  (sección foros 26-05-23): fue publicado el 26 de mayo de 2023 en la pagina web: https://www.minenergia.gov.co/es/servicio-al-ciudadano/foros/planteamiento-del-problema-actualizaci%C3%B3n-del-retiq-an%C3%A1lisis-de-impacto-normativo/_x000a_"/>
    <n v="0"/>
    <n v="100"/>
    <s v="Tarea culminada en mayo._x000a_"/>
    <n v="0"/>
    <n v="100"/>
    <s v="Tarea culminada en mayo._x000a_"/>
    <n v="0"/>
    <n v="100"/>
    <s v="Tarea culminada en mayo._x000a_"/>
    <n v="0"/>
    <n v="100"/>
    <s v="Tarea culminada en mayo."/>
    <n v="0"/>
    <n v="100"/>
    <s v="Tarea culminada en mayo."/>
    <n v="0"/>
    <n v="100"/>
    <s v="Tarea culminada en mayo."/>
    <n v="1"/>
    <n v="1"/>
    <s v="Tarea culminada en mayo."/>
  </r>
  <r>
    <x v="0"/>
    <s v="Fortalecimiento de la Gestión Institucional (Gestión Institucional)"/>
    <s v="Elaborar el borrador de analisis de impacto normativo del RETIQ con el fin de revisar el cumplimiento del objeto del reglamento y estudiar la viabilidad de incluir nuevos productos_x000a__x000a_"/>
    <s v="DE-030-2023"/>
    <s v="% mensual de avance de actividades del borrador del  AIN del  RETIQ_x000a__x000a_"/>
    <n v="2023"/>
    <n v="9"/>
    <n v="100"/>
    <s v="Total de actividades ejecutadas en el mes/Total de actividades planificada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74"/>
    <s v="Expedir el AIN_x000a_"/>
    <n v="75"/>
    <n v="100"/>
    <n v="0"/>
    <m/>
    <m/>
    <n v="0"/>
    <m/>
    <m/>
    <n v="0"/>
    <n v="0"/>
    <s v="A marzo sin avance expedición AIN"/>
    <n v="0"/>
    <n v="0"/>
    <s v="Sin avance_x000a_"/>
    <n v="0"/>
    <n v="21"/>
    <s v="5% Definición de objetivos y 5% en identificación de alternativas de intervención: en estado terminado._x000a_Para la metodología y evaluación de las alternativas:3% radicados consultorías (1-2023-026925 y 1-2023-003153), 2% solicitudes a empresas del sector, 1% Visita a Siemens y 5% avance documento, total avance mes de mayo corresponde al 11%"/>
    <n v="0"/>
    <n v="32"/>
    <s v="Avance en punto 3:3. 40%Metodología y evaluación de las alternativas (avance parcial 22%):_x000a_Durante este mes se avanzo en el punto 3, con un avance durante este mes del 11%, para un total 32% de esta actividad._x000a_Este avance se dion en 3% que fueron los correos y radicados de solicitudes de información a Organismos Evaluadores de la Calidad y empresas interesadas, y se avanzo en un 8% del documento AIN."/>
    <n v="0"/>
    <n v="42"/>
    <s v="Se avanzó en el ítem 4. 5% Elección de la mejor propuesta:_x000a_4. Metodología y evaluación de las alternativas_x000a_- reuniones con interesados del mercado: Visita a WEG (1% avance este mes)_x000a_- evaluación costo beneficio  y medición de impacto para cada alternativa: Avance en la estructuración del documento (9% avance este mes)_x000a__x000a_Evidencias:_x000a_- Documento borrador AIN completo_x000a_- Registro fotográfico de la visita_x000a_- Documentos complementarios de la consultoría UPME y borrador de comunicación de requerimiento de información adicional._x000a__x000a_Este mes se avanzó en la evaluación de 5 de las 7 alternativas de modificación, y una visita con a las plantas de la empresa WEG, lo que permitió un avance del 10%, para un avance en el numeral 4 del 32% , y un avance total de 42%_x000a_"/>
    <n v="0"/>
    <n v="50"/>
    <s v="3. Metodología y evaluación de las alternativas_x000a__x000a_- evaluación costo beneficio  y medición de impacto para cada alternativa: Avance en la estructuración del documento con la cual se finaliza esta etapa del AIN definida por el DNP (8% avance este mes)_x000a__x000a_Evidencias:_x000a__x000a_-Documento borrador AIN completo_x000a_-Requerimiento oficial de complemento de información de la consultoría técnica desarrollada por la UPME_x000a__x000a_Este mes se completó con la evaluación de las 7 alternativas de modificación, lo permitió un avance del 8%, para un avance en el numeral 3 del 40% , y un avance total de 50%_x000a__x000a_"/>
    <n v="0"/>
    <n v="55"/>
    <s v="Hito 5.Elección de la mejor propuesta_x000a__x000a_- Socialización de los resultados para las alternativas seleccionadas incluyendo retroalimentación por medio de formularios de consulta._x000a__x000a_Evidencias:_x000a__x000a_- Presentación evento de divulgación _x000a_- Consolidado de respuestas a formulario de retroalimentación a las propuestas seleccionadas.&quot;_x0009__x000a__x000a_Este mes se llevo a cabo un evento de divulgación que permitió presentar las propuestas seleccionadas, lo permitió un avance del 5%, para un avance en el numeral 5 del 5%, y un avance total de 55%"/>
    <n v="0"/>
    <n v="70"/>
    <s v="5. Implementación y monitoreo_x000a__x000a_-Establecimiento de los indicadores de medición y monitoreo para la implementación de todas las alternativas planteadas en el AIN._x000a__x000a_Evidencias_x000a__x000a_- Documento borrador AIN completo, documento remitido a primera revisión ._x000a__x000a_Este mes se llevó el planteamiento de los indicadores de medida de la intervención, remitiendo el documento ya finalizado para su primera revisión interna, lo permitió un avance del 15%, en el numeral 5 , y un avance total de 70%"/>
    <n v="0"/>
    <n v="70"/>
    <s v="6. Consulta publica_x000a__x000a_- Se realizaron las actividades correspondientes para presentar el documento ante la CART para posteriormente poner el documento a consulta pública._x000a__x000a_8. Revisión OAJ_x000a__x000a_Se realizó una  revisión por parte del coordinador del GRT y el apoyo jurídico del grupo, con el propósito de ajustar el documento para ser remitido a la OAJ._x000a__x000a_Evidencias:_x000a__x000a_Presentación CART_x000a_Documento borrador AIN completo, (con comentarios)_x000a__x000a_Este mes se llevó la preparación de la presentación del documento para ser puesto a consulta pública y la revisión por parte de los profesionales del GRT,  lo permitió un avance del 5%%, en el numeral 6, un avance del 2% en el numeral 8, y un avance total de 77%"/>
    <n v="1"/>
    <n v="0.85"/>
    <s v="6. Se realiza la publicación del documento a consulta publica en la sesión de foros (avance mes 5%)_x000a__x000a_8. Mediante correo electrónico del 14 de diciembre de 2023, se solicita la revisión jurídica del documento borrador AIN RETIQ. (avance mes 3%._x000a__x000a_Para un avance total del 85%."/>
  </r>
  <r>
    <x v="0"/>
    <s v="Fortalecimiento de la Gestión Institucional (Gestión Institucional)"/>
    <s v="Asignar los recursos de los subsidios de los fondos FSSRI y FOES_x000a__x000a_"/>
    <s v="DE-031-2023"/>
    <s v="% mensual de asignación de recursos de los fondos FSSRI y FOES_x000a__x000a_"/>
    <n v="2023"/>
    <n v="23"/>
    <n v="100"/>
    <s v="Total de recursos realmente asignados de los fondos FSSRI y FOES mensual /Total valor planeado de re"/>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75"/>
    <s v="Asignación de los recursos de subsidios del fondo FSSRI_x000a_"/>
    <n v="50"/>
    <n v="100"/>
    <n v="0"/>
    <m/>
    <m/>
    <n v="0"/>
    <m/>
    <m/>
    <n v="0"/>
    <n v="43.66"/>
    <s v="Apropiación Vigente 2023: $3.125.229.847.358_x000a_A cierre del primer trimestre 2023 se ejecutó (obligó) el 43.66%, equivalente a $1.364.425.877.149._x000a_"/>
    <n v="0"/>
    <n v="59.3"/>
    <s v="Apropiación Vigente 2023: $3.125.229.847.358_x000a_A cierre de abril 2023 se ejecutó (obligó) el 59,3%, equivalente a $ 1.853.215.881.322_x000a_"/>
    <n v="0"/>
    <n v="67.91"/>
    <s v="Apropiación Vigente 2023: $3.125.229.847.358_x000a_A cierre de mayo 2023 se ejecutó (obligó) el 67,9%, equivalente a $2.122.337.277.442_x000a_"/>
    <n v="0"/>
    <n v="68.95"/>
    <s v="Apropiación Vigente 2023: $3.125.229.847.358_x000a_A cierre de junio 2023 se ejecutó (obligó) el 68,95%, equivalente a $2.154.774.027.057_x000a_"/>
    <n v="0"/>
    <n v="63.76"/>
    <s v="Apropiación Vigente 2023: $4.070.133.847.358; es este mes se incluye la adición presupuestal del proyecto por $944.904.000.000_x000a__x000a_A cierre de julio 2023 se ejecutó (obligó) el 63,76%, equivalente a $2.595.175.141.981"/>
    <n v="0"/>
    <n v="71.92"/>
    <s v="Apropiación Vigente 2023: $4.070.133.847.358_x000a_A cierre de agosto 2023 se ejecutó (obligó) el 71,92%, equivalente a $2.927.199.546.596_x000a_"/>
    <n v="0"/>
    <n v="90.37"/>
    <s v="A cierre de septiembre 2023 se ejecutó (obligó) el 90,37%, equivalente a $3.678.326.710.382"/>
    <n v="0"/>
    <n v="97.19"/>
    <s v="A cierre de octubre 2023 se ejecutó (obligó) el 97,19%, equivalente a $3.955.797.617.190"/>
    <n v="0"/>
    <n v="97.42"/>
    <s v="A cierre de octubre 2023 se ejecutó (obligó) el 97,42%, equivalente a $3.965.020.909.161 "/>
    <n v="1"/>
    <n v="0.97659999999999991"/>
    <s v="A cierre de octubre 2023 se ejecutó (obligó) el 97,66%, equivalente a $3.974.749.934.081"/>
  </r>
  <r>
    <x v="0"/>
    <s v="Fortalecimiento de la Gestión Institucional (Gestión Institucional)"/>
    <s v="Asignar los recursos de los subsidios de los fondos FSSRI y FOES_x000a__x000a_"/>
    <s v="DE-031-2023"/>
    <s v="% mensual de asignación de recursos de los fondos FSSRI y FOES_x000a__x000a_"/>
    <n v="2023"/>
    <n v="23"/>
    <n v="100"/>
    <s v="Total de recursos realmente asignados de los fondos FSSRI y FOES mensual /Total valor planeado de re"/>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76"/>
    <s v="Asignación de los recursos de subsidios del fondo FOES_x000a_"/>
    <n v="50"/>
    <n v="100"/>
    <n v="0"/>
    <m/>
    <m/>
    <n v="0"/>
    <m/>
    <m/>
    <n v="0"/>
    <n v="9.98"/>
    <s v="Apropiación Vigente 2023: $200.421.696.329_x000a_A cierre del primer trimestre 2023 se ejecutó (obligó) el 9.98%, equivalente a $ 19.999.086.846._x000a__x000a_"/>
    <n v="0"/>
    <n v="30.45"/>
    <s v="Apropiación Vigente 2023: $200.421.696.329_x000a_A cierre del mes de abril 2023 se ejecutó (obligó) el 30.45%, equivalente a $61.034.832.218_x000a_"/>
    <n v="0"/>
    <n v="30.46"/>
    <s v="Apropiación Vigente 2023: $200.421.696.329_x000a_A cierre del mes de mayo 2023 se ejecutó (obligó) el 30.46%, equivalente a $61.049.065.107_x000a_"/>
    <n v="0"/>
    <n v="40.99"/>
    <s v="Apropiación Vigente 2023: $200.421.696.329_x000a_A cierre del mes de junio 2023 se ejecutó (obligó) el 40,99%, equivalente a $82.149.750.198_x000a_"/>
    <n v="0"/>
    <n v="51.25"/>
    <s v="Apropiación Vigente 2023: $200.421.696.329_x000a_A cierre del mes de julio 2023 se ejecutó (obligó) el 51,25%, equivalente a $102.726.140.322_x000a_"/>
    <n v="0"/>
    <n v="61.36"/>
    <s v="Apropiación Vigente 2023: $200.421.696.329_x000a_A cierre del mes de agosto 2023 se ejecutó (obligó) el 61,36%, equivalente a $122.973.934.200_x000a_"/>
    <n v="0"/>
    <n v="71.709999999999994"/>
    <s v="A cierre del mes de septiembre 2023 se ejecutó (obligó) el 71,71%, equivalente a $143.725.220.358"/>
    <n v="0"/>
    <n v="81.81"/>
    <s v="A cierre del mes de octubre de 2023 se ejecutó (obligó) el 81,88%, equivalente a $164.114.569.862"/>
    <n v="0"/>
    <n v="89.78"/>
    <s v="A cierre del mes de octubre de 2023 se ejecutó (obligó) el 89,78%, equivalente a $179.944.907.128"/>
    <n v="1"/>
    <n v="0.89790000000000003"/>
    <s v="A cierre del mes de diciembre de 2023 se ejecutó (obligó) el 89,79%, equivalente a $179.962.758.131"/>
  </r>
  <r>
    <x v="0"/>
    <s v="Fortalecimiento de la Gestión Institucional (Gestión Institucional)"/>
    <s v="Seguimiento al desarrollo del modulo SISEG_x000a_"/>
    <s v="DE-032-2023"/>
    <s v="Seguimiento al desarrollo del módulo SISEG_x000a_"/>
    <n v="2023"/>
    <n v="5"/>
    <n v="100"/>
    <s v="(Número de actividades realizadas en el mes/Total de actividades planeadas)*100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77"/>
    <s v="Ajustes del SISEG para la validación de las cuentas de subsidios y contribuciones del FSSRI en el SIN (% de historias de usuario corregidas)_x000a_"/>
    <n v="100"/>
    <n v="56"/>
    <n v="0"/>
    <m/>
    <m/>
    <n v="0"/>
    <m/>
    <m/>
    <n v="0"/>
    <n v="0"/>
    <s v="Avances obtenidos:_x000a_Solicitudes realizadas por las empresas:_x000a__x000a_Se atendieron las solicitudes hechas por 12 empresas prestadoras de servicio de energía eléctrica (ISAGEN, ENERMAS, MESSER ENERGY SERVICES, CEO, EMCALI, ENERMAS, EDEQ, OPTIMA CONSULTORES, EMCALI, ENERCO, EBSA Y DISPAC) quienes reportaron novedades al momento de realizar el cargue de la información correspondiente al cuarto trimestre de 2022 en el aplicativo SISEG. Dentro de los errores más comunes se encuentran las generadas por los valores de Costo Unitario (CU), errores por ingreso de ajustes en los formatos de subsidios y contribuciones y problemas de ingreso al aplicativo a quienes se les asignó una nueva contraseña._x000a__x000a_También se atendieron las solicitudes hechas por las empresas SOL-CIELO, DISPAC y ENELX, relacionadas con el proceso de formalización del registro (en el aplicativo) y se realizaron dos capacitaciones relacionadas con el manejo del aplicativo, socialización de los formatos de las conciliaciones, proceso de c"/>
    <n v="0"/>
    <n v="0"/>
    <s v="Se llevaron a cabo reuniones con personal de las empresas Enel y Enertotal, con quienes les bridó apoyo en cuanto a problemas de acceso al aplicativo y se aclararon algunas dudas relacionadas con el cargue de la información. También se respondieron correos atendiendo las consultas realizadas por las empresas al no estar habilitado el periodo 2023.Se elabora y se envía la historia de usuario para habilitar en el aplicativo el periodo 2023 para que las empresas puedan realizar el cargue de la información de las conciliaciones del primer trimestre. Se envía al ingeniero Jhon Faustino de TICs para su aprobación.El 11 de abril, se realizó una reunión entre el personal de TICs, el Grupo de subsidios y la SAF, donde se socializó el estado actual del aplicativo, las historias de usuario (HU) que se han creado desde el año pasado y que aún no se han aceptado, el problema de acceso al aplicativo al parecer por una actualización de los servidores y los errores que se generan."/>
    <n v="0"/>
    <n v="0"/>
    <s v="Durante el mes de mayo se atendieron las solicitudes hechas por las empresas GECELCA, DICEL, CEDENAR y PEESA, relacionadas con la habilitación del periodo 2023 en el aplicativo SISEG y solicitudes de extemporaneidad. A las empresas se les informó que actualmente se está trabajando en la corrección de las novedades que se han venido presentando con el aplicativo y que una vez los mismos se hayan corregido, se informará para que realicen el cargue de las conciliaciones. Esto se realiza con el fin de que las empresas puedan aprovechar de una mejor manera el periodo de extemporaneidad (de un mes) para cargar la información, ya una vez transcurra este periodo, las empresas no pueden solicitar un nuevo periodo para cargar información y las empresas nos van a reportar las novedades que aún están pendientes para ajustar._x000a_Se realizaron varias reuniones entre el personal de la SAF y TICs, a quienes se les recordó las historias de usuario que se han venido priorizando desde el año pasado "/>
    <n v="0"/>
    <n v="0"/>
    <s v="Junio: en cuanto al aplicativo SISEG, se atendieron las solicitudes hechas por las empresas PEESA y ENEL COLOMBIA, relacionadas con solicitudes de  extemporaneidad para el cargue de la información correspondiente al primer trimestre de 2023. A las empresas se les informó que actualmente se está trabajando en la corrección de las novedades que se han venido presentando en el aplicativo y que una vez los mismos se hayan corregido, se informará (oficialmente) para que realicen el cargue de las conciliaciones._x000a_Por otro lado, se realizó la elaboración del borrador de los estudios previos para la contratación del desarrollador que apoyará las actividades del Grupo de subsidios relacionadas con la puesta en marcha del aplicativo SISEG, contratación que se dará para el segundo semestre de 2023. Para esto, se solicitó apoyo del personal de TICs, quienes orientaron en cuanto a los requerimientos de conocimientos y experiencia del profesional que se va a contratar._x000a_"/>
    <n v="0"/>
    <n v="0"/>
    <s v="Durante el mes de julio, en cuanto al aplicativo SISEG, se atendieron las solicitudes hechas por las empresas DICEL, DICELER, ENEL, PEESA, AES y CEDENAR, relacionadas con solicitudes de extemporaneidad para el cargue de la información correspondiente al segundo trimestre de 2023. A las empresas se les informó, que actualmente se está trabajando en la corrección de las novedades que se han venido presentando y que una vez los mismos se hayan corregido, se informará para que realicen el cargue de las conciliaciones que están pendientes._x000a_Por otro lado, se realizaron dos entrevistas (a dos ingenieros de sistemas), para seleccionar al desarrollador que apoyará en todas las actividades de análisis, diseño, desarrollo, implementación, soporte y ajustes que deben realizarse dentro del aplicativo SISEG para su correcto funcionamiento. Igualmente, se estructuraron los estudios previos, se realizó la revisión de la documentación enviada por el ingeniero que quedó seleccionado, se socializaron los"/>
    <n v="0"/>
    <n v="0"/>
    <s v="Durante el mes de Agosto se atendieron las solicitudes hechas por las empresas CENS y EDEQ, relacionadas con solicitudes de extemporaneidad para el cargue de la información correspondiente al primero y segundo trimestre de 2023. A las empresas se les informó, que actualmente se está trabajando en la corrección de las novedades que se han estado presentando y que una vez los mismos se hayan corregido, se informará para que realicen el cargue de las conciliaciones que están pendientes._x000a_Por otro lado, respecto a la posibilidad de que la Dirección de Energía Eléctrica cuente con un desarrollador de tiempo completo para apoyar en todo lo requerido respecto al aplicativo SISEG, se ajustaron los estudios previos en cuanto a actividades específicas y entregables, con el apoyo de personal de TICs y se realizaron varias mesas de trabajo con la SAF a quienes de les compartió la versión final de este documento. Sin embargo, hasta el 31 de agosto, la contratación de personal está inactiva, situació"/>
    <n v="0"/>
    <n v="0"/>
    <s v="Se realizaron 4 reuniones entre personal de la SAF y de TICs._x000a_Se compartió la versión final de los estudios previos del ingeniero desarrollador que apoyará los requerimientos de la Dirección de Energía, para revisión por parte de la SAF y de la Dirección General._x000a_Como resultado de las sesiones entre la SAF y TICs, se tuvo el compromiso de revisar las historias de usuario HU-1, HU-3, HU-32, HU-33, HU-34, HU-35, HU-55, HU-75, HU-80 y HU-85. Se realizaron las respectivas revisiones y se encontró que únicamente las HU-80 y HU-85, cumplen con lo solicitado por el usuario. Las demás deben revisarse nuevamente. Adicionalmente, en un correo electrónico enviado el 19 de septiembre se informó que para las Historias de usuario HU-3, HU-32, HU-33, HU-34 y HU-35, no se pueden hacer las respectivas pruebas, dado que estás se encuentran ligadas a la HU-46 que está relacionada con el cargue de Información Histórica (tres (3) años) y se requiere de esta información para poderla validar, ya que le aplic"/>
    <n v="0"/>
    <n v="0"/>
    <s v="Se realizaron varias reuniones con la SAF y personal de TICs. Como resultado de estas sesiones, se tuvo avance en las historias de usuario HU-68 (relacionada con la parametrización del CU dentro del aplicativo) y HU-98 (relacionada con el ajuste al formato de exentos). Se realizaron varias simulaciones en el módulo de pruebas y se informó al personal de TICs que estas historias cumplen con lo requerido y se autorizó la actualización en el módulo de producción a través de Gitlab. _x000a__x000a_También se realizó una sesión con el personal de TICs, donde se revisaron las novedades se presentan con el módulo de reportes y que fueron definidas en las historias de usuario desde la HU-99 y HU-109. Se van a realizar unas pruebas adicionales con el objetivo de verificar el estado de los filtros de consulta, dado que al parecer se desconfiguraron luego de una actualización que se hizo al aplicativo."/>
    <n v="0"/>
    <n v="0"/>
    <s v="la HU-99 a la HU-109, que hacen referencia a los &quot;Reportes Dinámicos&quot;. Las verificaciones se realizaron tanto en el ambiente de pruebas como en el de producción y se pudo verificar que persisten los problemas al seleccionar los filtros de la información que se desea consultar._x000a__x000a_También se identificó que no hay conexión entre este módulo y la información que ha sido cargada previamente por las empresas, haciendo imposible la visualización de los respectivos análisis. Estas novedades se informaron al grupo de TICs en una reunión que se llevó a cabo el pasado 24 de noviembre. Como resultado de esta sesión, quedó pendiente identificar la razón por la cual se están presentando fallas para la sincronización de la información._x000a__x000a_Por otro lado, se respondieron las  solicitudes de las empresas AES, CENS y VATIA, relacionadas con el estado actual y cargue de la información en el aplicativo SISEG, a quienes se les informó que aún se están haciendo ajustes en el mismo y que en su momento se informa"/>
    <n v="1"/>
    <n v="1"/>
    <s v="la HU-99 a la HU-109, confirmando las fallas en la visualización de la información y en los filtros de búsqueda. Por parte de personal de TICS, se recibió la información, del numero total de reportes que se encuentran en la plataforma JasperServer y se está haciendo la revisión en cuanto a la información que presenta cada reporte y recomendaciones de mejora para su visualización (11 historias de usuario están relacionadas con este modulo)._x000a__x000a_Por otro lado, se respondieron las solicitudes de las empresas AFINIA y QIENERGY relacionadas con el estado actual y cargue de la información en el aplicativo SISEG, a quienes se les informó que aún se están haciendo ajustes en el mismo y que en su momento se informará el paso a seguir._x000a__x000a_Finalmente, me permito informar que se realizó la actualización del formato del Plan de acción, en cuanto a Meta de producto, Meta de producto, Nombre del Indicador y Formula del indicador del producto, dado que el formato que se recibió no estaba actualizado y se a"/>
  </r>
  <r>
    <x v="0"/>
    <s v="Transformación productiva, internacionalización y acción climática"/>
    <s v="Comprometer recursos del fondo PRONE_x000a__x000a__x000a_"/>
    <s v="DE-033-2023"/>
    <s v="Recursos comprometidos PRONE_x000a__x000a__x000a__x000a_"/>
    <n v="2023"/>
    <n v="6"/>
    <n v="100"/>
    <s v="Recursos comprometidos 2023/Total de recursos planeados 2023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78"/>
    <s v="Convocatoria PRONE_x000a_"/>
    <n v="25"/>
    <n v="1"/>
    <n v="0"/>
    <m/>
    <m/>
    <n v="0"/>
    <m/>
    <m/>
    <n v="0"/>
    <n v="0"/>
    <s v="Se estima realizar una convocatoria PRONE en la vigencia 2023 para el mes de julio._x000a_"/>
    <n v="0"/>
    <n v="0"/>
    <s v="El 21 de abril desde la Dirección de Energía Eléctrica se realizo una capacitación a los Operadores de Red con el fin de socializar la próxima convocatoria Prone 01 de 2023."/>
    <n v="0"/>
    <n v="0"/>
    <s v="En el mes de mayo desde la Dirección de Energía Eléctrica se realizaron mesas de trabajo internas con el fin de consolidar los documentos finales que se publicaran en la convocatoria PRONE 001 del 2023, que será realizada en el mes de Junio, se adjuntan evidencias."/>
    <n v="0"/>
    <n v="0"/>
    <s v="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_x000a_Enalces:_x000a_https://www.minenergia.gov.co/es/misional/energia-electrica-2/fondos-especiales/programa-de-normalizaci%C3%B3n-de-redes-el%C3%A9ctricas-prone/_x000a_https://normativame.minenergia.gov.co/normatividad/6670/norma/ &quot;_x000a_"/>
    <n v="1"/>
    <n v="1"/>
    <s v="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_x000a_En el mes de julio se realizó la recepción y evaluación de los proyectos, se espera que los Operadores de Red subsanen las observaciones para continuar con el proceso._x000a_Enlaces:_x000a_https://www.minenergia.gov.co/es/misional/energia-electrica-2/fondos-especiales/programa-de-normalizaci%C3%B3n-de-redes-el%C3%A9ctricas-prone/_x000a_https://normativame.minenergia.gov.co/normatividad/6670/norma/ _x000a_"/>
    <n v="1"/>
    <n v="1"/>
    <s v="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_x000a_En el mes de julio se realizó la evaluación la subsanación de los proyectos, y se realizó la preparación de comité CAPRONE._x000a_Enlaces._x000a_https://www.minenergia.gov.co/es/misional/energia-electrica-2/fondos-especiales/programa-de-normalizaci%C3%B3n-de-redes-el%C3%A9ctricas-prone/_x000a_https://normativame.minenergia.gov.co/normatividad/6670/norma/ &quot;_x000a_"/>
    <n v="1"/>
    <n v="1"/>
    <s v="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_x000a_Y en el mes de julio se realizó la evaluación la subsanación de los proyectos, con esta actividad se culminó la convocatoria._x000a_https://www.minenergia.gov.co/es/misional/energia-electrica-2/fondos-especiales/programa-de-normalizaci%C3%B3n-de-redes-el%C3%A9ctricas-prone/_x000a_https://normativame.minenergia.gov.co/normatividad/6670/norma/ "/>
    <n v="1"/>
    <n v="1"/>
    <s v="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_x000a_Y en el mes de julio se realizó la evaluación la subsanación de los proyectos, con esta actividad se culminó la convocatoria._x000a_https://www.minenergia.gov.co/es/misional/energia-electrica-2/fondos-especiales/programa-de-normalizaci%C3%B3n-de-redes-el%C3%A9ctricas-prone/_x000a_https://normativame.minenergia.gov.co/normatividad/6670/norma/ "/>
    <n v="1"/>
    <n v="1"/>
    <s v="En el mes de junio se publicó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_x000a_Y en el mes de julio se realizó la evaluación la subsanación de los proyectos, con esta actividad se culminó la convocatoria._x000a_https://www.minenergia.gov.co/es/misional/energia-electrica-2/fondos-especiales/programa-de-normalizaci%C3%B3n-de-redes-el%C3%A9ctricas-prone/_x000a_https://normativame.minenergia.gov.co/normatividad/6670/norma/"/>
    <n v="1"/>
    <n v="1"/>
    <s v="En el mes de junio se publicó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_x000a_Y en el mes de julio se realizó la evaluación la subsanación de los proyectos, con esta actividad se culminó la convocatoria._x000a_https://www.minenergia.gov.co/es/misional/energia-electrica-2/fondos-especiales/programa-de-normalizaci%C3%B3n-de-redes-el%C3%A9ctricas-prone/_x000a_https://normativame.minenergia.gov.co/normatividad/6670/norma/"/>
  </r>
  <r>
    <x v="0"/>
    <s v="Transformación productiva, internacionalización y acción climática"/>
    <s v="Comprometer recursos del fondo PRONE_x000a__x000a__x000a_"/>
    <s v="DE-033-2023"/>
    <s v="Recursos comprometidos PRONE_x000a__x000a__x000a__x000a_"/>
    <n v="2023"/>
    <n v="6"/>
    <n v="100"/>
    <s v="Recursos comprometidos 2023/Total de recursos planeados 2023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79"/>
    <s v="Comité PRONE_x000a_"/>
    <n v="25"/>
    <n v="1"/>
    <n v="0"/>
    <m/>
    <m/>
    <n v="0"/>
    <m/>
    <m/>
    <n v="0"/>
    <n v="0"/>
    <s v="Se estima realizar un comité PRONE en la vigencia 2023 la cual se proyecta llevar a cabo en el mes de agosto._x000a_Actualmente no se tiene avance en la realización del comité CAPRONE dado que esta actividad depende la realización de la convocatoria que se encuentra en curso y la recepción de proyectos (con cumplimiento de los requisitos) _x000a_"/>
    <n v="0"/>
    <n v="0"/>
    <s v="Actualmente no se tiene avance en la realización del comité CAPRONE dado que esta actividad depende la realización de la convocatoria."/>
    <n v="0"/>
    <n v="0"/>
    <s v="Actualmente no se tiene avance en la realización del comité CAPRONE dado que esta actividad depende la realización de la convocatoria la cual se tiene proyectada realizar en el mes de Junio._x000a_"/>
    <n v="0"/>
    <n v="0"/>
    <s v="Actualmente no se tiene avance en la realización del comité CAPRONE dado que esta actividad depende de la culminación de la convocatoria en el mes de Junio._x000a_"/>
    <n v="0"/>
    <n v="0"/>
    <s v="Actualmente no se tiene avance en la realización del comité CAPRONE dado que esta actividad depende de la culminación de la convocatoria._x000a_"/>
    <n v="1"/>
    <n v="0"/>
    <s v="En Agosto se hizo la preparación del comité CAPRONE con los 15 proyectos que cumplieron con los requisitos establecidos en la convocatoria, se espera la realización del comité._x000a_"/>
    <n v="1"/>
    <n v="1"/>
    <s v="El Comité de Administración del PRONE, CAPRONE 36,  en reunión del 11 de septiembre de 2023, decide destinar recursos del PRONE para financiar los 15 proyectos que cumplieron con los requisitos de la convocatoria 001 de 2023 que normalizaran a 4.852 usuarios por un valor de $37.017.899.395 pesos colombianos (COP). Adicionalmente, el comité decide dar por terminado anticipadamente el contrato GGC-789 de 2019."/>
    <n v="1"/>
    <n v="1"/>
    <s v="El Comité de Administración del PRONE, CAPRONE 36,  en reunión del 11 de septiembre de 2023, decide destinar recursos del PRONE para financiar los 15 proyectos que cumplieron con los requisitos de la convocatoria 001 de 2023 que normalizaran a 4.852 usuarios por un valor de $37.017.899.395 pesos colombianos (COP). Adicionalmente, el comité decide dar por terminado anticipadamente el contrato GGC-789 de 2019."/>
    <n v="1"/>
    <n v="1"/>
    <s v="El Comité de Administración del PRONE, CAPRONE 36,  en reunión del 11 de septiembre de 2023, decide destinar recursos del PRONE para financiar los 15 proyectos que cumplieron con los requisitos de la convocatoria 001 de 2023 que normalizaran a 4.852 usuarios por un valor de $37.017.899.395 pesos colombianos (COP). Adicionalmente, el comité decide dar por terminado anticipadamente el contrato GGC-789 de 2019."/>
    <n v="1"/>
    <n v="1"/>
    <s v="El Comité de Administración del PRONE, CAPRONE 36 en reunión del 11 de septiembre de 2023, decide destinar recursos del PRONE para financiar los 15 proyectos que cumplieron con los requisitos de la convocatoria 001 de 2023 que normalizaran a 4.852 usuarios por un valor de $37.017.899.395 pesos colombianos (COP). Adicionalmente, el comité decide dar por terminado anticipadamente el contrato GGC-789 de 2019."/>
  </r>
  <r>
    <x v="0"/>
    <s v="Transformación productiva, internacionalización y acción climática"/>
    <s v="Comprometer recursos del fondo PRONE_x000a__x000a__x000a_"/>
    <s v="DE-033-2023"/>
    <s v="Recursos comprometidos PRONE_x000a__x000a__x000a__x000a_"/>
    <n v="2023"/>
    <n v="6"/>
    <n v="100"/>
    <s v="Recursos comprometidos 2023/Total de recursos planeados 2023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81"/>
    <s v="Recursos Comprometidos comité PRONE (millones de pesos)_x000a_"/>
    <n v="50"/>
    <n v="29253"/>
    <n v="9431"/>
    <m/>
    <m/>
    <n v="10127"/>
    <m/>
    <m/>
    <n v="10307"/>
    <n v="10307"/>
    <s v="En cuanto a recursos comprometidos PRONE, se alcanzó un 9.03% del total de la apropiación del fondo, con $10.307.448.945."/>
    <n v="10311"/>
    <n v="10308"/>
    <s v="En cuanto a recursos comprometidos PRONE, se alcanzó un 9% del total de la apropiación del fondo, con $10,308,262,094.00"/>
    <n v="10315"/>
    <n v="10354"/>
    <s v="A 30 de mayo, se comprometieron $10.354.277.519, corresponde el 9,07% del total de la apropiación del fondo PRONE_x000a_"/>
    <n v="10352"/>
    <n v="10517"/>
    <s v="A 30 de junio se comprometieron  $10.517.374.293 , que corresponde a un 9,19% de la apropiación del fondo PRONE_x000a_En el mes de mayo se realizó ajuste a las matrices del PAE; esto cambio las metas de ejecución._x000a_La modificación global se dió conforme a lo estipulado en la circular 40009 de 2023 &quot;por la cual se imparten lineamientos para actualización del Plan de Abastecimiento Estratégico (PAE) en contratos de prestación de servicios profesionales y de apoyo a la gestión&quot;._x000a_Asimismo, se realizó el ajuste en los acuerdos de gestión conforme a proyección de realización de comité PRONE. _x000a_"/>
    <n v="10364"/>
    <n v="10614"/>
    <s v="A julio se comprometieron   $10.614.375.518  , que corresponde a un 9,27% de la apropiación del fondo PRONE_x0009__x0009__x0009__x0009__x0009__x000a_En el mes de mayo se realizó ajuste a las matrices del PAE; esto cambio las metas de ejecución._x0009__x0009__x0009__x0009__x0009__x000a_La modificación global se dió conforme a lo estipulado en la circular 40009 de 2023 &quot;por la cual se imparten lineamientos para actualización del Plan de Abastecimiento Estratégico (PAE) en contratos de prestación de servicios profesionales y de apoyo a la gestión&quot;._x0009__x0009__x0009__x0009__x0009__x000a_Asimismo, se realizó el ajuste en los acuerdos de gestión conforme a proyección de realización de comité PRONE. _x0009__x0009__x0009__x0009__x0009__x000a_"/>
    <n v="10640"/>
    <n v="10640"/>
    <s v="A agosto se comprometieron  $10.640.725.517  , que corresponde a un 9,30% de la apropiación del fondo PRONE_x0009__x0009__x0009__x0009__x0009__x000a_En el mes de mayo se realizó ajuste a las matrices del PAE; esto cambio las metas de ejecución._x0009__x0009__x0009__x0009__x0009__x000a_La modificación global se dió conforme a lo estipulado en la circular 40009 de 2023 &quot;por la cual se imparten lineamientos para actualización del Plan de Abastecimiento Estratégico (PAE) en contratos de prestación de servicios profesionales y de apoyo a la gestión&quot;._x0009__x0009__x0009__x0009__x0009__x000a_Asimismo, se realizó el ajuste en los acuerdos de gestión conforme a proyección de realización de comité PRONE. _x000a_Al 31 de agosto no se ha realizado comité CAPRONE para asignación de recursos y posterior suscripción de contratos que comprometan los recursos"/>
    <n v="10664"/>
    <n v="10666"/>
    <s v="A septiembre se comprometieron  $10.666.417.409 , que corresponde a un 9,30% de la apropiación del fondo PRONE._x000a__x000a_El Comité de Administración del PRONE en reunión del 11 de septiembre de 2023, decide destinar recursos del PRONE para financiar los 15 proyectos que cumplieron con los requisitos de la convocatoria 001 de 2023 que normalizaran a 4.852 usuarios por un valor de $37.017.899.395 pesos colombianos (COP). De los cuales se van a comprometer $18.509 millones de pesos en el mes noviembre de 2023._x000a__x000a_Respecto a la proyección de recursos a ejecutar a diciembre 2023 por $29.253M, el avance reportado a septiembre por $10.666M, representa 36.4%"/>
    <n v="10687"/>
    <n v="10675"/>
    <s v="A octubre se comprometieron $10.675.709.333, que corresponde a un 9,35% de la apropiación del fondo PRONE._x000a__x000a_El Comité de Administración del PRONE en reunión del 11 de septiembre de 2023, decide destinar recursos del PRONE para financiar los 15 proyectos que cumplieron con los requisitos de la convocatoria 001 de 2023 que normalizaran a 4.852 usuarios por un valor de $37.017.899.395 pesos colombianos (COP). De los cuales se van a comprometer $18.509 millones de pesos en el mes noviembre de 2023._x000a__x000a_Respecto a la proyección de recursos a ejecutar a diciembre 2023 por $29.253M, el avance reportado a octubre por $10.675.709.333, representa 36.50%"/>
    <n v="29205"/>
    <n v="10703"/>
    <s v="A noviembre se comprometieron $10.703.600.842, que corresponde a un 9,38% de la apropiación del fondo PRONE._x000a__x000a_El Comité de Administración del PRONE en reunión del 11 de septiembre de 2023, decide destinar recursos del PRONE para financiar los 15 proyectos que cumplieron con los requisitos de la convocatoria 001 de 2023 que normalizaran a 4.852 usuarios por un valor de $37.017.899.395 pesos colombianos (COP). De los cuales se van a comprometer $18.509 millones de pesos en el mes noviembre de 2023._x000a__x000a_Respecto a la proyección de recursos a ejecutar a diciembre 2023 por $29.253M, el avance reportado a octubre por $10.703.600.842, representa 36.59%"/>
    <n v="1"/>
    <n v="0.36587700406795887"/>
    <s v="No es posible realizar el reporte con los valores comprometidos en el mes de diciembre, toda vez que no esta disponible el Informe de Ejecución y Seguimiento PAE e Informe SPI Obligaciones con Usos Presupuestales, este es enviado por el grupo de presupuesto, una vez finalice el mes  en cuestión."/>
  </r>
  <r>
    <x v="0"/>
    <s v="Transformación productiva, internacionalización y acción climática"/>
    <s v="Usuarios beneficiados con recursos del Fondo PRONE_x000a_"/>
    <s v="DE-034-2023"/>
    <s v="Usuarios beneficiados con recursos del Fondo PRONE_x000a_"/>
    <n v="2023"/>
    <n v="5"/>
    <n v="100"/>
    <s v="#usuarios Beneficiados con recursos en Comité/#beneficiarios con recursos en Comité Planeados_x000a_"/>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82"/>
    <s v="Usuarios Beneficiados con recursos del Fondo PRONE"/>
    <n v="100"/>
    <n v="4852"/>
    <n v="0"/>
    <m/>
    <m/>
    <n v="0"/>
    <m/>
    <m/>
    <n v="0"/>
    <n v="0"/>
    <s v="Se estima que con la realización de la convocatoria PRONE se le asignen recursos aproximadamente a 10.000 usuarios, dependiendo de la presentación de proyectos presentados por los Operadores de Red. Esta convocatoria esta estimada para el mes de julio._x000a_"/>
    <n v="0"/>
    <n v="0"/>
    <s v="Desde la Dirección de Energía se ha trabajado con las diferentes áreas involucradas en el borrador de Resolución, la memoria justificativa y los distintos anexos de la convocatoria."/>
    <n v="0"/>
    <n v="0"/>
    <s v="Desde la Dirección de Energía se ha trabajado con las diferentes áreas involucradas en el borrador de Resolución, la memoria justificativa y los distintos anexos de la convocatoria, se adjuntan evidencias_x000a_"/>
    <n v="0"/>
    <n v="0"/>
    <s v="En el mes de Junio se publico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_x000a_Los usuarios beneficiados con recursos del comité CAPRONE se determinarán una vez se culmine el proceso de la presentación de proyectos y se realice el comite de asignación de recursos CAPRONE._x000a_Enalces:_x000a_https://www.minenergia.gov.co/es/misional/energia-electrica-2/fondos-especiales/programa-de-normalizaci%C3%B3n-de-redes-el%C3%A9ctricas-prone/_x000a_https://normativame.minenergia.gov.co/normatividad/6670/norma/ &quot;_x000a_"/>
    <n v="0"/>
    <n v="0"/>
    <s v="En el mes de Junio se publicó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_x000a_Los usuarios beneficiados con recursos del comité CAPRONE se determinarán una vez se culmine el proceso de la presentación de proyectos y se realice el comite de asignación de recursos CAPRONE._x000a_En el mes de julio se realizó la recepción y evaluación de los proyectos, se espera que los Operadores de Red subsanen las observaciones para continuar con el proceso._x000a_Enalces:_x000a_https://www.minenergia.gov.co/es/misional/energia-electrica-2/fondos-especiales/programa-de-normalizaci%C3%B3n-de-redes-el%C3%A9ctricas-prone/_x000a_https://normativame.minenergia.gov.co/normatividad/6670/norma/ &quot;_x000a_"/>
    <n v="0"/>
    <n v="0"/>
    <s v="En el mes de Junio se publicó la Resolución 40440 del 29 de junio de 2023 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 _x000a_Los usuarios beneficiados con recursos del comité CAPRONE se determinarán una vez se realice el comité, sin embargo durante el mes de agosto, por parte de la secretaria técnica se hizo la preparación del comité y se espera la realización del mismo para el siguiente mes._x000a_Enalces:_x000a_https://www.minenergia.gov.co/es/misional/energia-electrica-2/fondos-especiales/programa-de-normalizaci%C3%B3n-de-redes-el%C3%A9ctricas-prone/_x000a_https://normativame.minenergia.gov.co/normatividad/6670/norma/ _x000a_"/>
    <n v="0"/>
    <n v="4852"/>
    <s v="El Comité de Administración del PRONE, CAPRONE 36, en reunión del 11 de septiembre de 2023, decide destinar recursos del PRONE para financiar los 15 proyectos que normalizaran a 4.852 usuarios"/>
    <n v="0"/>
    <n v="4852"/>
    <s v="El Comité de Administración del PRONE, CAPRONE 36, en reunión del 11 de septiembre de 2023, decide destinar recursos del PRONE para financiar los 15 proyectos que normalizaran a 4.852 usuarios"/>
    <n v="0"/>
    <n v="4852"/>
    <s v="El Comité de Administración del PRONE, CAPRONE 36, en reunión del 11 de septiembre de 2023, decide destinar recursos del PRONE para financiar los 15 proyectos que normalizaran a 4.852 usuarios"/>
    <n v="1"/>
    <n v="1"/>
    <s v="El Comité de Administración del PRONE, CAPRONE 36, en reunión del 11 de septiembre de 2023, decide destinar recursos del PRONE para financiar los 15 proyectos que normalizaran a 4.852 usuarios"/>
  </r>
  <r>
    <x v="0"/>
    <s v="Transformación productiva, internacionalización y acción climática"/>
    <s v="Comprometer recursos del fondo FAER_x000a_"/>
    <s v="DE-035-2023"/>
    <s v="Recursos comprometidos FAER_x000a_"/>
    <n v="2023"/>
    <n v="6"/>
    <n v="100"/>
    <s v="Recursos comprometidos 2023/Total de recursos planeados 2023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83"/>
    <s v="Recursos Comprometidos FAER (millones de pesos)_x000a_"/>
    <n v="100"/>
    <n v="116325"/>
    <n v="0"/>
    <m/>
    <m/>
    <n v="961"/>
    <m/>
    <m/>
    <n v="1190"/>
    <n v="1222"/>
    <s v="Apropiación Vigente 2023: $144.498.700.000_x000a_En cuanto a recursos comprometidos, se alcanzó un 0.85%, con $1.222.321.328."/>
    <n v="1206"/>
    <n v="1238"/>
    <s v="A 30 de abril se comprometieron  $1.238.210.879 , que corresponde a un 0,85%, del total de la apropiación de este proyecto_x000a__x000a_"/>
    <n v="1311"/>
    <n v="1338"/>
    <s v="A 30 de mayo, se comprometieron $1.338.108.732, corresponde el 0,92% del total de la apropiación del fondo FAER_x000a_"/>
    <n v="1660"/>
    <n v="1690"/>
    <s v="A 30 de junio se comprometieron  $1.690.125.500 , que corresponde a 1.17% de la apropiación total del FAER_x000a_"/>
    <n v="1678"/>
    <n v="1709.6"/>
    <s v="Al mes de julio se han comprometido  $1.709.601.318 , que corresponde a un 1.19% de la apropiación del FAER_x000a_En el mes de mayo se realizó ajuste a las matrices del PAE; esto cambio las metas de ejecución._x000a_La modificación global se dió conforme a lo estipulado en la circular 40009 de 2023 &quot;por la cual se imparten lineamientos para actualización del Plan de Abastecimiento Estratégico (PAE) en contratos de prestación de servicios profesionales y de apoyo a la gestión&quot;._x000a_Asimismo, se realizó el ajuste en los acuerdos de gestión conforme a proyección de realización de comité FAER. _x000a__x000a_"/>
    <n v="1757"/>
    <n v="1757"/>
    <s v="Al mes de agosto se han comprometido  $1.756.781.840   , que corresponde a un 1.22% de la apropiación del FAER_x000a_En el mes de mayo se realizó ajuste a las matrices del PAE; esto cambio las metas de ejecución._x000a_La modificación global se dió conforme a lo estipulado en la circular 40009 de 2023 &quot;por la cual se imparten lineamientos para actualización del Plan de Abastecimiento Estratégico (PAE) en contratos de prestación de servicios profesionales y de apoyo a la gestión&quot;._x000a_Asimismo, se realizó el ajuste en los acuerdos de gestión conforme a proyección de realización de comité FAER. "/>
    <n v="1792"/>
    <n v="1819.8"/>
    <s v="Al mes de septiembre se han comprometido  $1.819.858.337, que corresponde a un 1.56% de la apropiación del FAER_x000a_Se ajustan los recursos propuestos para el año 2023, ya que inicialmente estos valores eran indicativos, y se colocaron con base en las proyecciones realizadas con los recursos solicitados y un costo por usuario de aproximadamente $ 23 millones de pesos. Con la realización de los Comités CAFAER 62, 63 y 64 de 2023, se ajustan estos valores de acuerdo con los recursos aprobados en cada comité. Para lo cual se pretende comprometer $114.437 millones en noviembre de 2023"/>
    <n v="1870"/>
    <n v="1971.8"/>
    <s v="Al mes de octubre se han comprometido $1.971.883.197, que corresponde a un 1.36% de la apropiación del FAER_x000a__x000a_Se ajustan los recursos propuestos para el año 2023, ya que inicialmente estos valores eran indicativos, y se colocaron con base en las proyecciones realizadas con los recursos solicitados y un costo por usuario de aproximadamente $ 23 millones de pesos. Con la realización de los Comités CAFAER 62, 63 y 64 de 2023, se ajustan estos valores de acuerdo con los recursos aprobados en cada comité. Para lo cual se pretende comprometer $114.437 millones en noviembre de 2023"/>
    <n v="116325"/>
    <n v="1979.54"/>
    <s v="Al mes de noviembre se han comprometido $1.979.549.863, que corresponde a un 1.70% de la apropiación del FAER_x000a__x000a_Se ajustan los recursos propuestos para el año 2023, ya que inicialmente estos valores eran indicativos, y se colocaron con base en las proyecciones realizadas con los recursos solicitados y un costo por usuario de aproximadamente $ 23 millones de pesos. Con la realización de los Comités CAFAER 62, 63 y 64 de 2023, se ajustan estos valores de acuerdo con los recursos aprobados en cada comité. Para lo cual se pretende comprometer $114.437 millones en noviembre de 2023"/>
    <n v="1"/>
    <n v="1.7017322157747688E-2"/>
    <s v="No es posible realizar el reporte con los valores comprometidos en el mes de diciembre, toda vez que no esta disponible el Informe de Ejecución y Seguimiento PAE e Informe SPI Obligaciones con Usos Presupuestales, este es enviado por el grupo de presupuesto, una vez finalice el mes  en cuestión."/>
  </r>
  <r>
    <x v="0"/>
    <s v="Transformación productiva, internacionalización y acción climática"/>
    <s v="Usuarios beneficiados con recursos del Fondo FAER_x000a_"/>
    <s v="DE-036-2023"/>
    <s v="Usuarios conectados con recuros del Fondo FAER_x000a_"/>
    <n v="2023"/>
    <n v="5"/>
    <n v="100"/>
    <s v="#usuarios Beneficiados con recursos en Comité/#beneficiarios con recursos en Comité Planeado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84"/>
    <s v="Usuarios conectados con recursos del Fondo FAER"/>
    <n v="100"/>
    <n v="5000"/>
    <n v="0"/>
    <m/>
    <m/>
    <n v="0"/>
    <m/>
    <m/>
    <n v="0"/>
    <n v="0"/>
    <s v="A 31 de marzo no se han conectado usuarios beneficiados con el fondo FAER"/>
    <n v="0"/>
    <n v="0"/>
    <s v="A corte del 30 de abril no se tienen usuarios conectados con recursos del FAER"/>
    <n v="0"/>
    <n v="0"/>
    <s v="A corte del 31 de mayo no se tienen usuarios conectados con recursos del FAER, los proyectos se encuentran en ejecución y aún se están realizando las certificaciones retie para poder oficializar el acta de entrega._x000a_"/>
    <n v="0"/>
    <n v="0"/>
    <s v="A corte del 30 de junio no se tienen usuarios conectados con recursos del FAER, los proyectos se encuentran en ejecución y aún se están realizando las certificaciones retie para poder oficializar el acta de entrega._x000a_"/>
    <n v="0"/>
    <n v="0"/>
    <s v="A corte del 31 de julio no se tienen usuarios conectados con recursos del FAER, los proyectos se encuentran en ejecución y aún se están realizando las certificaciones retie para poder oficializar el acta de entrega._x000a_"/>
    <n v="0"/>
    <n v="0"/>
    <s v="A corte del 31 de agosto no se tienen usuarios conectados con recursos del FAER, los proyectos se encuentran en ejecución y aún se están realizando las certificaciones retie para poder oficializar el acta de entrega."/>
    <n v="619"/>
    <n v="98"/>
    <s v="A corte del 30 de septiembre se ha brindado servicio de energía eléctrica a 98 usuarios en el departamento de la Guajira."/>
    <n v="1161"/>
    <n v="98"/>
    <s v="Para el mes de octubre no se tienen usuarios conectados con recursos del FAER, los proyectos se encuentran en ejecución y el retraso radica principalmente en el proceso de recibo de los proyectos que ha presentado retrasos en la realización de visitas pertinentes debido a problemas de orden público en las zonas de impacto de los proyectos así como observaciones en las actas en proceso de suscripción entre las partes"/>
    <n v="2696"/>
    <n v="640"/>
    <s v="Para el mes de noviembre se ha brindado servicio de energía eléctrica a 542 usuarios en el departamento de Norte de Santander._x000a__x000a_Justificación _x000a__x000a_El problema radica principalmente en el proceso de recibo de los proyectos que ha presentado retrasos en la realización de visitas pertinentes debido a problemas de orden público en las zonas de impacto de los proyectos así como observaciones en las actas en proceso de suscripción entre las partes"/>
    <n v="1"/>
    <n v="0.128"/>
    <s v="No es posible realizar el reporte de los usuarios conectados, toda vez que el corte se realiza el ultimo día de cada mes, y esta información esta disponible los primeros días del mes siguiente."/>
  </r>
  <r>
    <x v="0"/>
    <s v="Transformación productiva, internacionalización y acción climática"/>
    <s v="Comprometer recursos del fondo FAZNI_x000a_"/>
    <s v="DE-037-2023"/>
    <s v="Recursos comprometidos FAZNI_x000a_"/>
    <n v="2023"/>
    <n v="6"/>
    <n v="100"/>
    <s v="Recursos comprometidos 2023/Total de recursos planeados 2023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85"/>
    <s v="Recursos Comprometidos FAZNI (millones de pesos)"/>
    <n v="100"/>
    <n v="123207"/>
    <n v="0"/>
    <m/>
    <m/>
    <n v="730"/>
    <m/>
    <m/>
    <n v="874"/>
    <n v="905"/>
    <s v="Apropiación Vigente 2023: $123.857.500.000._x000a_En cuanto a recursos comprometidos, se alcanzó un 0.73%, con $904.615.775."/>
    <n v="911"/>
    <n v="941.6"/>
    <s v="A 30 de abril, se comprometieron  $941.670.191, corresponde el 0,76% del total de la apropiación del fondo FAZNI_x000a__x000a_"/>
    <n v="1034"/>
    <n v="1054"/>
    <s v="A 30 de mayo, se comprometieron $1.053.668.874, corresponde el 0,85% del total de la apropiación del fondo FAZNI_x000a_"/>
    <n v="1559"/>
    <n v="1572"/>
    <s v="A 30 de junio, se comprometieron  $1.592.013.198 , que corresponde a 1,29% del total da apropiación del FAZNI_x000a_"/>
    <n v="1626"/>
    <n v="1659"/>
    <s v="Al mes de julio se han comprometido  $1.659.198.960 , que corresponde al 1,34% del total de apropiación del FAZNI_x000a_En el mes de mayo se realizó ajuste a las matrices del PAE; esto cambio las metas de ejecución._x000a_La modificación global se dió conforme a lo estipulado en la circular 40009 de 2023 &quot;por la cual se imparten lineamientos para actualización del Plan de Abastecimiento Estratégico (PAE) en contratos de prestación de servicios profesionales y de apoyo a la gestión&quot;._x000a_Asimismo, se realizó el ajuste en los acuerdos de gestión conforme a proyección de realización de comité FAZNI. _x000a_"/>
    <n v="1779"/>
    <n v="1779"/>
    <s v="Al mes de agosto se han comprometido   $1.779.405.311  , que corresponde al 1,44% del total de apropiación del FAZNI_x000a_En el mes de mayo se realizó ajuste a las matrices del PAE; esto cambio las metas de ejecución._x000a_La modificación global se dió conforme a lo estipulado en la circular 40009 de 2023 &quot;&quot;por la cual se imparten lineamientos para actualización del Plan de Abastecimiento Estratégico (PAE) en contratos de prestación de servicios profesionales y de apoyo a la gestión&quot;&quot;._x000a_Asimismo, se realizó el ajuste en los acuerdos de gestión conforme a proyección de realización de comité FAZNI. _x000a_"/>
    <n v="1813"/>
    <n v="1799"/>
    <s v="Al mes de  septiembre  se han comprometido   $1.799.745.440  , que corresponde al 1,46% del total de apropiación del FAZNI_x000a_Para el mes de septiembre se ajustan los recursos propuestos para el año 2023, con la realización de los Comités de Administración del Fondo de Apoyo Financiero para la Energización de las Zonas no Interconectadas (CAFAZNI) 85 y 86 de 2023, se ajustan estos valores de acuerdo con los recursos aprobados en cada comité. Para lo cual se pretende comprometer $121.314 millones en noviembre de 2023"/>
    <n v="1842"/>
    <n v="1857.9"/>
    <s v="Al mes de octubre se han comprometido $1.857.934.582, que corresponde al 1,51% del total de apropiación del FAZNI_x000a_Para el mes de octubre se ajustan los recursos propuestos para el año 2023, con la realización de los Comités de Administración del Fondo de Apoyo Financiero para la Energización de las Zonas no Interconectadas (CAFAZNI) 85 y 86 de 2023, se ajustan estos valores de acuerdo con los recursos aprobados en cada comité. Para lo cual se pretende comprometer $121.314 millones en noviembre de 2023"/>
    <n v="123207"/>
    <n v="1886.65"/>
    <s v="Al mes de noviembre se han comprometido $1.886.651.090, que corresponde al 1,53% del total de apropiación del FAZNI_x000a_Para el mes de octubre se ajustan los recursos propuestos para el año 2023, con la realización de los Comités de Administración del Fondo de Apoyo Financiero para la Energización de las Zonas no Interconectadas (CAFAZNI) 85 y 86 de 2023, se ajustan estos valores de acuerdo con los recursos aprobados en cada comité. Para lo cual se pretende comprometer $121.314 millones en noviembre de 2023_x000a__x000a_Justificación_x000a__x000a_Debido a que las empresas no presentaron toda la documentación solicitada, no se pudo realizar la firma de los contratos, por lo cual se espera que en el mes de Diciembre estos radiquen la documentación completa para continuar con el proceso de contratación."/>
    <n v="1"/>
    <n v="1.5312847484315016E-2"/>
    <s v="No es posible realizar el reporte con los valores comprometidos en el mes de diciembre, toda vez que no esta disponible el Informe de Ejecución y Seguimiento PAE e Informe SPI Obligaciones con Usos Presupuestales, este es enviado por el grupo de presupuesto, una vez finalice el mes  en cuestión."/>
  </r>
  <r>
    <x v="0"/>
    <s v="Transformación productiva, internacionalización y acción climática"/>
    <s v="Usuarios beneficiados con recursos del Fondo FAZNI_x000a_"/>
    <s v="DE-038-2023"/>
    <s v="Usuarios conectados con recursos del Fondo FAZNI_x000a_"/>
    <n v="2023"/>
    <n v="5"/>
    <n v="100"/>
    <s v="#usuarios Beneficiados con recursos en Comité/#beneficiarios con recursos en Comité Planeados_x000a_"/>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86"/>
    <s v="Usuarios conectados con recursos del Fondo FAZNI_x000a_"/>
    <n v="100"/>
    <n v="8000"/>
    <n v="0"/>
    <m/>
    <m/>
    <n v="0"/>
    <m/>
    <m/>
    <n v="0"/>
    <n v="0"/>
    <s v="A 31 de marzo no se han conectado usuarios beneficiados con el fondo FAZNI"/>
    <n v="0"/>
    <n v="0"/>
    <s v="A corte del 30 de abril no se tienen usuarios conectados con recursos del FAZNI"/>
    <n v="2589"/>
    <n v="2589"/>
    <s v="A corte del 30 de mayo se ha brindado servicio de energía eléctrica a 2.589 usuarios en los departamentos de Putumayo, Meta y Caquetá._x000a_"/>
    <n v="2871"/>
    <n v="2871"/>
    <s v="A corte del 30 de junio se ha brindado servicio de energía eléctrica a 282 usuarios en el departamento de Norte de Santander._x000a_Se presentan retrasos debido a las problemáticas de orden público y dificultades por condiciones climáticas en las zonas de impacto de los proyectos._x000a_"/>
    <n v="2871"/>
    <n v="2871"/>
    <s v="Para el mes de Julio no se tienen usuarios conectados con recursos del FAZNI, los proyectos se encuentran en ejecución y aún están realizando las certificaciones ipse para poder oficializar el acta de entrega_x000a_"/>
    <n v="2871"/>
    <n v="2871"/>
    <s v="Para el mes de agosto no se tienen usuarios conectados con recursos del FAZNI, los proyectos se encuentran en ejecución y aún están realizando las certificaciones ipse para poder oficializar el acta de entrega"/>
    <n v="4045"/>
    <n v="3410"/>
    <s v="En el mes de septiembre se ha brindado servicio de energía eléctrica a 539 usuarios en el departamento de la Caquetá."/>
    <n v="5689"/>
    <n v="3514"/>
    <s v="Para el mes de octubre se ha brindado servicio de energía eléctrica a 104 usuarios con recursos del FAZNI, en el departamento de Bolivar."/>
    <n v="6198"/>
    <n v="4780"/>
    <s v="Para el mes de noviembre se ha brindado servicio de energía eléctrica a 1.266 usuarios con recursos del FAZNI, en el departamento de Córdoba, Caquetá y Guainía."/>
    <n v="1"/>
    <n v="0.59750000000000003"/>
    <s v="No es posible realizar el reporte con los valores los usuarios conectados, toda vez que el corte se realiza el ultimo día de cada mes, y esta información esta disponible los primeros días del mes siguiente."/>
  </r>
  <r>
    <x v="0"/>
    <s v="Transformación productiva, internacionalización y acción climática"/>
    <s v="Impulsar la implementación de proyectos de generación a partir de FNCER y proyectos de transmisión de energía eléctrica._x000a__x000a__x000a_"/>
    <s v="DE-025-2023"/>
    <s v="Demanda no atendida dentro del SIN_x000a_"/>
    <n v="2023"/>
    <n v="8"/>
    <n v="100"/>
    <s v="Total de DNA acumulada en el pais en Gigavatios hora en el año (GWh)_x000a_"/>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88"/>
    <s v="Informe mensual de consolidación de variables energéticas en el país_x000a_"/>
    <n v="100"/>
    <n v="11"/>
    <n v="0"/>
    <m/>
    <m/>
    <n v="1"/>
    <m/>
    <m/>
    <n v="2"/>
    <n v="2"/>
    <s v="En enero 2023 se tuvo una Demanda No Atendida de 2.610 MWh, en febrero de 4.218 MWh  y en marzo de 4.373 MWh (Indicador de meta de resultado). En cuanto a producto se anexan dos informes periódicos de gestión de los meses de febrero y marzo de 2023."/>
    <n v="3"/>
    <n v="3"/>
    <s v="Se adjunta el informe de consolidación de variables energéticas de abril._x000a_ "/>
    <n v="4"/>
    <n v="4"/>
    <s v="Se remite el informe de consolidación de variables para Mayo 2023, con lo cual se completan 4 informes remitidos (Febrero, marzo, abril y mayo"/>
    <n v="5"/>
    <n v="5"/>
    <s v="Se remite el informe de consolidación de variables para Junio 2023_x000a_"/>
    <n v="6"/>
    <n v="6"/>
    <s v="Se remite el informe de consolidación de variables para Julio 2023"/>
    <n v="7"/>
    <n v="7"/>
    <s v="Se remite el informe de consolidación de variables para Agosto 2023"/>
    <n v="8"/>
    <n v="8"/>
    <s v="Se remite el informe de consolidación de variables para Septiembre 2023"/>
    <n v="9"/>
    <n v="9"/>
    <s v="Se remite el informe de consolidación de variables para Octubre 2023"/>
    <n v="10"/>
    <n v="10"/>
    <s v="Se remite el informe de consolidación de variables para noviembre 2023"/>
    <n v="1"/>
    <n v="0.90909090909090906"/>
    <s v="Las variables de los informes se consolidan de forma mensual por lo que no se puede adjuntar el informe"/>
  </r>
  <r>
    <x v="1"/>
    <s v="Transformación productiva, internacionalización y acción climática"/>
    <s v="Elaboración del Plan Nacional de Acción de Minamata en conjunto con los otros 7 ministerios involucrados, y radicación ante la Secretaría General del Convenio. "/>
    <s v="DFM-014-2023"/>
    <s v="% de avance en la elaboración y ejecución del Plan Nacional de Acción del Convenio de Minamata"/>
    <n v="2023"/>
    <n v="10"/>
    <n v="100"/>
    <s v="valor ejecutado/ valor planeado"/>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06"/>
    <s v="Porcentaje de avance en la elaboración del Plan Nacional de Acción"/>
    <n v="50"/>
    <n v="100"/>
    <n v="0"/>
    <m/>
    <m/>
    <n v="0"/>
    <m/>
    <m/>
    <n v="0"/>
    <m/>
    <m/>
    <n v="0"/>
    <m/>
    <m/>
    <n v="0"/>
    <n v="25"/>
    <s v="Se finalizó la construcción de la matriz de marco lógico del PAN con la participación de diversas entidades, la cual incluye objetivos, estrategias y acciones a desarrollar. Se realizaron 4 sesiones de trabajo durante el periodo correspondiente a este seguimiento."/>
    <n v="0"/>
    <n v="45"/>
    <s v="En proceso de estructuración de estrategias con instituciones involucradas. Realizadas 8 reuniones y una específica con MinSalud. Se añadió al ICBF y a la Consejería Presidencial para la Equidad de la Mujer"/>
    <n v="0"/>
    <n v="45"/>
    <s v="En proceso de estructuración de estrategias con instituciones involucradas."/>
    <n v="0"/>
    <n v="50"/>
    <s v="Se realiza socialización del plan formulado con las distintas entidades."/>
    <n v="100"/>
    <n v="100"/>
    <s v="El Ministerio de Minas y Energía y la Cancillería lideraron el proceso de formulación del Plan de Acción sobre mercurio en la Minería Artesanal y de Pequeña Escala - MAPE, conforme al Articulo 7, Anexo C y Directrices del Convenio de Minamata (PAN MAPE - Hg), el cual convocó a 19 instituciones a participar de talleres semanales y reuniones sectoriales que permitieron la estructuración del PAN mediante una metodología de marco lógico. Tres (3) instituciones se sumaron al proceso y se terminaron de diseñar nueve (9) estrategias de implementación con un horizonte a 2035 buscando la protección de la vida, la salud y el ambiente de los efectos del mercurio y sus compuestos en las zonas de influencia MAPE mediante la acción interinstitucional estratégica a nivel local, regional y nacional."/>
    <n v="100"/>
    <n v="100"/>
    <s v="Indicador cumplido en septiembre de 2023"/>
    <n v="100"/>
    <n v="100"/>
    <s v="Indicador cumplido en septiembre de 2023"/>
    <n v="1"/>
    <n v="1"/>
    <s v="Indicador cumplido en septiembre de 2023"/>
  </r>
  <r>
    <x v="1"/>
    <s v="Transformación productiva, internacionalización y acción climática"/>
    <s v="Elaboración del Plan Nacional de Acción de Minamata en conjunto con los otros 7 ministerios involucrados, y radicación ante la Secretaría General del Convenio. "/>
    <s v="DFM-014-2023"/>
    <s v="% de avance en la elaboración y ejecución del Plan Nacional de Acción del Convenio de Minamata"/>
    <n v="2023"/>
    <n v="10"/>
    <n v="100"/>
    <s v="valor ejecutado/ valor planeado"/>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08"/>
    <s v="Porcentaje de avance en la aprobación y radicación del Plan Nacional de Acción"/>
    <n v="50"/>
    <n v="100"/>
    <n v="0"/>
    <m/>
    <m/>
    <n v="0"/>
    <m/>
    <m/>
    <n v="0"/>
    <m/>
    <m/>
    <n v="0"/>
    <n v="0.3"/>
    <s v="El Ministerio de Minas y Energía, a través de la Dirección de Formalización Minera, se encuentra coordinando los esfuerzos interinstitucionales para la formulación del Plan de Acción Nacional sobre Mercurio en la Minería Artesanal y de Pequeña Escala de Oro en Colombia, Conforme al Artículo 7, Anexo C y directrices de la Convención de Minamata, donde se convocó a 13 ministerios y 10 instituciones para la estructuración y concertación de dicho plan, que busca fortalecer la articulación interinstitucional, fortalecer las políticas públicas, promover la formalización, junto con la generación , uso y apropiación social del conocimiento relacionado con la mineria artesanal y de pequeña escala. FINALIDAD: &quot;Colombia para el 2035 protege la vida, la salud y el ambiente de los efectos del mercurio y sus compuestos en las zonas de influencia de la minería artesanal y de pequeña escala de oro, mediante la acción interinstitucional estratégica a nivel local, regional y nacional&quot;. OBJETIVO: &quot;Colomb"/>
    <n v="0"/>
    <n v="5"/>
    <s v="A la espera de finalizar el PAN."/>
    <n v="0"/>
    <n v="10"/>
    <s v="En proceso de formulación del Plan de Acción."/>
    <n v="0"/>
    <n v="45"/>
    <s v="En proceso de estructuración de estrategias con instituciones involucradas."/>
    <n v="0"/>
    <n v="50"/>
    <s v="Se realiza socialización del plan formulado con las distintas entidades."/>
    <n v="0"/>
    <n v="50"/>
    <s v="El proceso de revisión, aprobación y radicación del Plan de Acción sobre mercurio en la Minería Artesanal y de Pequeña Escala - MAPE, conforme al Articulo 7, Anexo C y Directrices del Convenio de Minamata (PAN MAPE - Hg), inició con la revisión del documento final por todos los participantes del proceso de formulación, donde se obtuvo el respaldo de las instituciones y se solicitaron modificaciones menores. Se encuentra pendiente el envió a la Dirección de la Autoridad Nacional de Consulta Previa del Ministerio del Interior, esperando el concepto de la OAJ para continuar."/>
    <n v="83"/>
    <n v="83"/>
    <s v="Se realizaron las reuniones de preparación de delegación para la Quinta Conferencia de las Partes (COP-5) del Convenio de Minamata sobre Mercurio, con el acompañamiento de la Cancilleria. Se preparó el insumo técnico minero sobre los proyectos de decisión a discutirse en el evento. _x000a_La participación de la delegación del Ministerio de Minas y Energía no fue posible, pero mediante comunicación con la Secretaria del Convenio se acordó filmar una sesión pregrabada para incluir en el repositorio; se preparó el guion. _x000a_Se consolidaron los comentarios de las demás entidades en la versión final del Plan de Acción Nacional sobre Mercurio en la Minería Artesanal y de Pequeña Escala (MAPE), conforme al Articulo 7, Anexo c y Directrices del Convenio de Minamata. _x000a_La OAAS emitió su respuesta sobre el concepto de consulta previa, donde concluyen la necesidad de analizar el anexo del Convenio relativo a la participación así como la jurisprudencia constitucional que la respalde."/>
    <n v="95"/>
    <n v="95"/>
    <s v="Se formularon dos versión del PAN MAPE - Hg (01-11-2023 y 17-11-2023) de acuerdo con los aportes institucionales recibidos y la evaluación interna de revisión de estilo. _x000a_Se realizó una reunión con el equipo OAAS para discutir sobre el tema de consulta previa y se redacto un oficio a ser presentado en conjunto con el Viceministerio de Asuntos Multilaterales del Ministerio de Relaciones Exteriores dirigido a la DANCP del Ministerio del Interior, con la intención de expresar que la formulación del Plan de Acción Nacional no entraña una obligación de consulta previa; y que para el caso de proyectos de implementación con afectación directa a las comunidades si requeriría de consulta previa. _x000a_Se iniciaron las reuniones de la mesa técnica interna del PAN MAPE - Hg, con el fin de identificar las dependencias responsables de las acciones propuestas en el plan.  "/>
    <n v="1"/>
    <n v="1"/>
    <s v="Se proyectaron los siguientes oficios desde el despacho de la Viceministra de Minas: _x000a_- Remisión del Plan de Acción Nacional sobre Mercurio en la Minería Artesanal y de Pequeña Escala de Oro en Colombia – Conforme al Artículo 7, Anexo C y Directrices del Convenio de Minamata sobre Mercurio (PAN MAPE - Hg) ante la Dirección de Asuntos Economicos, Ambientales y Sociales de la Cancillería_x000a_- Solicitud de Concepto sobre consulta previa, sugiriendo una mesa de trabajo interinstitucional ante el Viceministerio de Relaciones Multilaterales del Ministerio del Interior"/>
  </r>
  <r>
    <x v="1"/>
    <s v="Transformación productiva, internacionalización y acción climática"/>
    <s v="Coordinar la elaboración, socialización y la publicación de los actos reglamentarios de los artículos de la Ley 2250 de 2022, cuya responsabilidad recaiga en el MME, particularmente en la Dirección de Formalización Minera."/>
    <s v="DFM-015-2023"/>
    <s v="% de avance en la reglamentación de la Ley 2250 de 2022 en lo correspondiente a la DFM. "/>
    <n v="2023"/>
    <n v="2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11"/>
    <s v="% de avance en las actividades para la reglamentación y/o visto bueno de la Oficina Asesora Jurídica del MME para los Artículos de la Ley 2250"/>
    <n v="25"/>
    <n v="100"/>
    <n v="0"/>
    <m/>
    <m/>
    <n v="0"/>
    <m/>
    <m/>
    <n v="0"/>
    <n v="0"/>
    <s v="Se han generado espacios de trabajo para la revisión de los artículos a reglamentar"/>
    <n v="0"/>
    <m/>
    <m/>
    <n v="0"/>
    <n v="40"/>
    <s v="1. Proyecto de reglamentación del Art. 24 publicado desde el 08 de junio para observaciones de interesados._x000a_2. Proyecto de reglamentación del art. 8 en construcción con SG y SAF, pendiente de revisión para envío a MinHacienda._x000a_3. Proyecto de reglamentación del art. 12 trabajado con MinAmbiente y en versión preliminar._x000a_4. Proyecto de reglamentación del Art. 14 (controles por exceso de producción) en cabeza de Minería Empresarial._x000a_5. Proyecto de reglamentación del Art. 15 fue enviado el día 6 de junio a Presidencia de la República para firma. El día 9 se reune con enlace de presidencia para explicar el contenido del proyecto de decreto._x000a_6. Art 5. Se publicó la versión definitiva en la URL:  https://www.minenergia.gov.co/documents/10010/Plan-unico-legalizaci%C3%B3n-y-formalizacion-minera-2023.pdf. _x000a_7. Proyecto de reglamentación del artículo 20 en versión para envío a la OAJ para el trámite de publicación."/>
    <n v="0"/>
    <n v="42"/>
    <s v="*Artículo 5: Se reportó el cumplimiento en el mes de Mayo._x000a_*Artículo 8: El 23 de junio fue enviado proyecto de decreto artículo 8 a SG y O. de Planeación del MME, con el fin de recibir su retroalimentación; sin observaciones recibidas a la fecha._x000a_*Artículo 12: A la espera de proyecto de decreto por parte del MADS; propuestas de sector Minas allegadas._x000a_*Artículo 15: Proyecto de decreto fue enviado a Presidencia de la Republica el día 7 de junio de 2023. En revisión y ajuste._x000a_*Artículo 20: El pasado 22 de junio de 2023 se publicó para participación ciudadana el proyecto de resolución para el parágrafo. Respecto a la reglamentación del artículo 20 se vienen realizando mesas de trabajo en donde han participado la Agencia Nacional de Minería, el Ministerio de Ambiente y Desarrollo Sostenible y este Ministerio. _x000a_*Artículo 24: Publicado, recepción de 26 observaciones de la ciudadanía (Fenalcarbón, ACM, S. de Minas de Boyacá y un particular), las cuales ya fueron resueltas y ajustadas."/>
    <n v="42"/>
    <n v="42"/>
    <s v="Artículo 8: Proyecto de decreto en proceso de remisión al MinHacienda para verificar las posibilidades de configuración del fondo._x000a_Artículo 12: Borrador de resolución conjunta (MME-MADS) con un porcentaje de avance de 80%. No obstante, la cartera de ambiente ha realizado solicitud reciente de cambio de instrumento reglamentario._x000a_Artículo 15: Se definieron algunos ajustes con Secretaría de Presidencia, los cuales ya fueron realizados, se adelanta el trámite previo a su expedición definitiva._x000a_Parágrafo del Artículo 20: Proyecto de resolución conjunta (MME-MADS) publicado para comentarios de la ciudadanía del 22 de junio al 7 de julio de 2023. En proceso de concertación previa a su expedición con MADS._x000a_Artículo 20: Proyecto de Decreto conjunto (MME-MADS) en proceso de finalización en mesas técnicas conjuntas para posteriormente ser sometido a vistos buenos y publicación para comentarios._x000a_Artículo 24: En de pronunciamiento en el Ministerio de Trabajo respecto al proyecto de reglamentación."/>
    <n v="45"/>
    <n v="45"/>
    <s v="Artículo 5: Reglamentado._x000a_Artículo 8: Proyecto de decreto se encuentra en proceso de remisión al Ministerio de Hacienda para verificar administrador, condiciones de estructuración y firma. _x000a_Artículo 12: Se cuenta con un borrador de resolución conjunta (MME-MADS) con un porcentaje de avance de 80%. La cartera de ambiente ha realizado solicitud de cambio de instrumento reglamentario, se busca conciliar el asunto lo más pronto posible._x000a_Artículo 15: Decreto sobre trazabilidad se publicó para comentarios del 28 de febrero al 15 de abril de 2023. Fue remitido para firma a Presidencia el día 7 de junio, se adelanta el trámite previo a su expedición definitiva._x000a_Parágrafo del Artículo 20: En proceso de concertación previa a su expedición con MADS._x000a_Artículo 20:Proyecto de Decreto en proceso de finalización en mesas técnicas conjuntas para posteriormente ser sometido a vistos buenos y publicación._x000a_Artículo 24: En revisión por parte de asesores del Despacho del Ministro."/>
    <n v="70"/>
    <n v="70"/>
    <s v="Artículo 5: Reglamentado._x000a_Artículo 8: Proyecto de decreto se encuentra en proceso de remisión al Ministerio de Hacienda para verificar administrador, condiciones de estructuración y firma. _x000a_Artículo 12: Se cuenta con un borrador de resolución conjunta (MME-MADS) con un porcentaje de avance de 80%. La cartera de ambiente ha realizado solicitud de cambio de instrumento reglamentario, se busca conciliar el asunto lo más pronto posible._x000a_Artículo 15: Decreto sobre trazabilidad se publicó para comentarios del 28 de febrero al 15 de abril de 2023. Fue remitido para firma a Presidencia el día 7 de junio, se adelanta el trámite previo a su expedición definitiva._x000a_Parágrafo del Artículo 20: En proceso de concertación previa a su expedición con MADS._x000a_Artículo 20:Proyecto de Decreto en proceso de finalización en mesas técnicas conjuntas para posteriormente ser sometido a vistos buenos y publicación._x000a_Artículo 24: 70% de avance, a la espera de la aprobación del despacho del señor Ministro para envío "/>
    <n v="80"/>
    <n v="78"/>
    <s v="Articulo 5: Reglamentado_x000a_Artículo 8: Antes de emitir la  autorización para el trámite de expedición del proyecto de decreto se remitió el mismo para comentarios al Ministerio de Hacienda el 23/10/2023 a través del radicado 2-2023-03128._x000a_Artículo 12: Se cuenta con un borrador de resolución conjunta (MME-MADS). La cartera de ambiente ha realizado solicitud de cambio de instrumento reglamentario, se busca conciliar el asunto lo más pronto posible_x000a_Artículo 15: Decreto sobre trazabilidad se publicó para comentarios del 28-02 15 -04 de 2023. Fue remitido para firma a Presidencia el día 7 de junio, se adelanta el trámite previo a su expedición definitiva. Ya estamos validando con npresidencia la memoria justificativa, para que se pueda proceder con la firma desde presidencia. Ya fue validado con la OAJ de este ministerio._x000a_Artículo 24: Mediante correo de 04-10-2023 se reitera la solicitud, revisión y firma del proyecto decreto para la reglamentación del Sistema Nacional de Seguridad Minera"/>
    <n v="90"/>
    <n v="82"/>
    <s v="Artículo 5: Reglamentado_x000a_Artículo 8: Antes de emitir la autorización para el trámite de expedición del proyecto de decreto se remitió el mismo para comentarios al Ministerio de Hacienda, el  dia 11 de Noviembre de 2023 a traves del radicado 2-2023-033963 se solicitó reunión al Minuisterio de Hacienda para conocer los comentarios_x000a_Artículo 12: Se cuenta con un borrador de resolución conjunta (MME-MADS). No obstante, la cartera de ambiente ha realizado la solicitud reciente de cambio de instrumento reglamentario (indican la necesidad de que sea por decreto). _x000a_Artículo 15: El 9.11.23 hubo reunión con presidencia. Devolvieron el paquete ya que requeríamos ajustar la memoria justificativa._x000a_Ya se ajustó la memoria Justificativa y se cuenta con el visto bueno de la OAJ; pendiente envío a Presidencia_x000a_Artículo 20: Se elaboraron oficios a MADR, MTSS y MICT para obtener insumos y vistos buenos que permitan tener una reglamentación articulada_x000a_Artículo 24: El 30-11-2023 se remite correo a la Oficin"/>
    <n v="1"/>
    <n v="0.85"/>
    <s v="Artículo 5: Reglamentado_x000a_Artículo 8: La OAJ del MHCP remitió sus comentarios el 12.12.23. El 21.12.23 se realizó reunión con ocasión del concepto enviado por el MHCP; por lo tanto se requiere adelantar una mesa de trabajo con el MHCP dada la situación jurídica presentada._x000a_Artículo 12: Se coordinó reunión para el 12.12.23 para continuar con la reglamentación. No fue posible llevar a cabo la reunión. A la fecha está pendiente que MADS remita la propuesta._x000a_Artículo 15: Se remitió a Presidencia el 13.12.23. para firma del señor Presidente. El 26.12.23 se recibió el decreto firmado._x000a_Artículo 20: Se elaboraron oficios a MADR, MTSS y MICT para obtener insumos y vistos buenos que permitan tener una reglamentación articulada y no tener problemas con Secretaría Jurídica de Presidencia._x000a_Artículo 24: El 13.12.23 se envió a Presidencia. El 18.12.23 Secretaría Jurídica de Presidencia solicitó concepto de DAFP con el objeto de corroborar que no se crea un trámite adicional."/>
  </r>
  <r>
    <x v="1"/>
    <s v="Transformación productiva, internacionalización y acción climática"/>
    <s v="Coordinar la elaboración, socialización y la publicación de los actos reglamentarios de los artículos de la Ley 2250 de 2022, cuya responsabilidad recaiga en el MME, particularmente en la Dirección de Formalización Minera."/>
    <s v="DFM-015-2023"/>
    <s v="% de avance en la reglamentación de la Ley 2250 de 2022 en lo correspondiente a la DFM. "/>
    <n v="2023"/>
    <n v="2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12"/>
    <s v="Fondo de Fomento Minero en implementación"/>
    <n v="25"/>
    <n v="50"/>
    <n v="0"/>
    <m/>
    <m/>
    <n v="0"/>
    <m/>
    <m/>
    <n v="0"/>
    <n v="1"/>
    <s v="En el presente periodo se tiene una reunión con APC, para trabajar en la hoja de ruta del estatuto de Fondo minero."/>
    <n v="0"/>
    <m/>
    <m/>
    <n v="0"/>
    <n v="5"/>
    <s v="A la espera del Reglamentación del Fondo."/>
    <n v="0"/>
    <n v="5"/>
    <s v="El 23 de junio fue enviado proyecto de decreto artículo 8 a SG y O. de Planeación del MME, con el fin de recibir su retroalimentación; sin observaciones recibidas a la fecha."/>
    <n v="0"/>
    <n v="6"/>
    <s v="El 23 de junio fue enviado proyecto de decreto artículo 8 a SG y O. de Planeación del MME, con el fin de recibir su retroalimentación; sin observaciones recibidas a la fecha."/>
    <n v="0"/>
    <n v="10"/>
    <s v="Se ha elaborado un proyecto de decreto que se encuentra en proceso de remisión al Ministerio de Hacienda para verificar administrador, condiciones de estructuración y firma. Actualmente se encuentra en proceso de aprobación por parte de la Directora para envío a Oficina Asesora Jurídica."/>
    <n v="0"/>
    <n v="36"/>
    <s v="La implementación del Fondo Minero se dará a través de la expedición del Decreto que lo reglamente conforme a lo establecido en el articulo 8 de la Ley 2250 de 2022.  Actualmente el proyecto de Decreto se encuentra en revisión de las distintas dependencias internas competentes. Lo anterior representa un avance del 36% en el plan de acción establecido para este indicador."/>
    <n v="40"/>
    <n v="40"/>
    <s v="La implementación del Fondo Minero se dará a través de la expedición del Decreto que lo reglamenta conforme a lo establecido en el articulo 8 de la Ley 2250 de 2023. Antes de emitir la  autorización para el trámite de expedición del proyecto de decreto se remitió el mismo para comentarios al Ministerio de Hacienda el 23 de Octubre de 2023 a través del radicado 2-2023-03128."/>
    <n v="50"/>
    <n v="40"/>
    <s v="La implementación del Fondo Minero se dará a través de la expedición del Decreto que lo reglamenta conforme a lo establecido en el articulo 8 de la Ley 2250 de 2023. Antes de emitir la autorización para el trámite de expedición del proyecto de decreto se remitió el mismo para comentarios al Ministerio de Hacienda, el  día 11 de Noviembre de 2023 a través del radicado 2-2023-033963 se solicito reunión al Ministerio de Hacienda para conocer los comentarios de esa cartera frente al proyecto de Decreto."/>
    <n v="1"/>
    <n v="0.9"/>
    <s v="La implementación del Fondo Minero se dará a través de la expedición del Decreto que lo reglamenta conforme a lo establecido en el artículo 8 de la Ley 2250 de 2023. Antes de emitir la autorización para el trámite de expedición del proyecto de decreto se remitió el mismo para comentarios al Ministerio de Hacienda, el Ministerio de Hacienda nos remitió a través de los radicados 2-2023-064814 y 2-2023-065036 los conceptos correspondientes, una vez se hagan los ajustes solicitados se precederá a la publicación para comentarios del Decreto._x000a_El proyecto de Decreto superó el concepto del Ministerio de Hacienda lo cual permitirá reglamentar en 2024 el fondo conforme a lo previsto."/>
  </r>
  <r>
    <x v="1"/>
    <s v="Transformación productiva, internacionalización y acción climática"/>
    <s v="Coordinar la elaboración, socialización y la publicación de los actos reglamentarios de los artículos de la Ley 2250 de 2022, cuya responsabilidad recaiga en el MME, particularmente en la Dirección de Formalización Minera."/>
    <s v="DFM-015-2023"/>
    <s v="% de avance en la reglamentación de la Ley 2250 de 2022 en lo correspondiente a la DFM. "/>
    <n v="2023"/>
    <n v="2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14"/>
    <s v="Adopción del Decreto que reglamenta el Sistema Nacional de Seguridad Minera"/>
    <n v="25"/>
    <n v="1"/>
    <n v="0"/>
    <m/>
    <m/>
    <n v="0"/>
    <m/>
    <m/>
    <n v="0"/>
    <m/>
    <m/>
    <n v="0"/>
    <m/>
    <m/>
    <n v="0"/>
    <n v="0"/>
    <s v="A la espera de reglamentación del SNSM."/>
    <n v="0"/>
    <n v="0"/>
    <s v="En proceso de reglamentación."/>
    <n v="0"/>
    <n v="0"/>
    <s v="En proceso de reglamentación."/>
    <n v="0"/>
    <n v="0"/>
    <s v="En proceso de reglamentación del artículo 24 de la Ley 2250 de 2022, cuyo proyecto fue revisado por la OAJ y se encuentra en validación por parte de los asesores del Despacho del Ministro."/>
    <n v="0"/>
    <n v="0"/>
    <s v="La Oficina Asesora Jurídica del Ministerio de Minas y Energía, el 11-09-2023, la Oficina Asesora Jurídica del MME remitió vía correo electrónico al asesor del Ministro de Minas y Energía la documentación correspondiente para revisión y posterior firma."/>
    <n v="0"/>
    <n v="0"/>
    <s v="Mediante correo de 04-10-2023 se reitera la solicitud, revisión y firma del proyecto decreto para la reglamentación del Sistema Nacional de Seguridad Minera "/>
    <n v="0"/>
    <n v="0"/>
    <s v="El proyecto de decreto fue publicado para comentarios de la ciudadanía el 23 de noviembre. El 30-11-2023 se remite correo a la Oficina de Asesora Jurídica con el fin de continuar con el trámite de expedición del decreto “Por el cual se adiciona la Sección 6 al Capítulo 1 del Título V de la Parte 2 del Libro 2 del Decreto 1073 de 2015 Decreto Único Reglamentario del Sector Administrativo de Minas y Energía, en relación con la creación del Sistema Nacional de Seguridad Minera -SNSM contenido en el artículo 24 de la Ley 2250 de 2022”. En el mencionado correo se remite  el citado proyecto junto con los documentos soportes para su respectiva revisión y firma por parte del señor Ministro, para el posterior trámite de envío a la Dirección Jurídica de Presidencia de la Republica."/>
    <n v="1"/>
    <n v="0"/>
    <s v="El 13.12.23 se envió a presidencia. El 18.12.23 Secretaría Jurídica de Presidencia solicitó concepto de función pública con el objeto de corroborar que no se crea un trámite adicional. _x000a_El oficio ya fue remitido el 18.12.23 Rad. 2-2023-037917.   _x000a_Una vez llegue el concepto presidencia gestionará firma del señor presidente. _x000a_"/>
  </r>
  <r>
    <x v="1"/>
    <s v="Transformación productiva, internacionalización y acción climática"/>
    <s v="Coordinar la elaboración, socialización y la publicación de los actos reglamentarios de los artículos de la Ley 2250 de 2022, cuya responsabilidad recaiga en el MME, particularmente en la Dirección de Formalización Minera."/>
    <s v="DFM-015-2023"/>
    <s v="% de avance en la reglamentación de la Ley 2250 de 2022 en lo correspondiente a la DFM. "/>
    <n v="2023"/>
    <n v="2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15"/>
    <s v="Porcentaje de avance en la elaboración del Plan de Acción para grupos territoriales de seguridad minera"/>
    <n v="25"/>
    <n v="100"/>
    <n v="0"/>
    <m/>
    <m/>
    <n v="0"/>
    <m/>
    <m/>
    <n v="0"/>
    <m/>
    <m/>
    <n v="0"/>
    <m/>
    <m/>
    <n v="0"/>
    <n v="15"/>
    <s v="El 25 de mayo se llevó a cabo jornada de socialización del proyecto de decreto del artículo 20 de la Ley 2250 de 2022, Sistema Nacional de Seguridad Minera, así como la construcción de la Agenda regional preliminar de seguridad minera para el departamento de Cundinamarca. Así mismo, se llevó a cabo el mismo ejercicio en Manizales el días 31 de mayo, para el departamento de Caldas."/>
    <n v="0"/>
    <n v="16"/>
    <s v="El 25/05 se llevó a cabo jornada de socialización del proyecto de decreto del artículo 20 SNSM, así como la construcción de la agenda regional preliminar de seguridad minera para el departamento de Cundinamarca. Así mismo, se llevó a cabo el mismo ejercicio en Manizales el días 31 de mayo."/>
    <n v="18"/>
    <n v="18"/>
    <s v="El 06/07 se llevó a cabo jornada de socialización del proyecto de decreto del artículo 20 SNSM, así como la construcción de la agenda regional preliminar de seguridad minera para el departamento de Santander. El mismo ejercicio fue replicado el 07 y el 13 de julio en los departamentos de Cesar y Nariño, respectivamente."/>
    <n v="97"/>
    <n v="97"/>
    <s v="Finalizada la recolección de información a los proyectos de plan de acción de la Política Nacional de Seguridad Minera. Consolidada la información recolectada."/>
    <n v="97"/>
    <n v="97"/>
    <s v="En el mes de septiembre se realizó Taller de Socialización de Articulación de la política Nacional de Seguridad Minera y el SNSM, y la elaboración del proyecto de agenda regional del Tolima"/>
    <n v="97"/>
    <n v="97"/>
    <s v="Para el mes de octubre, no se presenta avance frente a este indicador teniendo en cuenta que no ha sido posible la coordinación del evento con el grupo de Seguridad del Departamento de la Guajira"/>
    <n v="100"/>
    <n v="97"/>
    <s v="No se presentó avance frente a este indicador respecto al reporte de octubre, teniendo en cuenta que se está adelantando la consolidación de los talleres realizados y la construcción del plan de acción para los grupos territoriales de seguridad Minera. _x000a__x000a_Una vez se cuente con el plan de acción se dará cumplimiento al 100% del indicador"/>
    <n v="1"/>
    <n v="1"/>
    <s v="En el mes de diciembre se cuenta con un documento de propuesta de Plan de Acción para los grupos territoriales, dado que el marco legal que lo reglamenta obedece al ejercicio de reglamentación del artículo 24 de la Ley 2250 de 2022, el cual está en proceso de revisión para firma en Presidencia._x000a__x000a_Contemplando la creación del Sistema Nacional de Seguridad Minera, el cual se encuentra en reglamentación, se adelantaron en el año 2023, 14 talleres con los grupos regionales en los departamentos de: Antioquia, Bolivar, Boyacá, Caldas, Cauca, Cesar, Cundinamarca, Chocó, Huila, Nariño, Norte de Santander, Santander, Tolima y valle del Cauca; esto con el objeto de recoger insumos que permitan la construcción de del plan de acción a seguir para lograr el objetivo de la reducción de las altas cifras de accidentalidad en el sector minero. En el mes de diciembre se construyó este documento de propuesta, dado que está aún en trámite la reglamentación del parágrafo 2 del artículo 24 de la ley 2250."/>
  </r>
  <r>
    <x v="1"/>
    <s v="Transformación productiva, internacionalización y acción climática"/>
    <s v="Construir un nuevo Código de Minas para la transición energética justa y la minería para la vida, en articulación con las entidades competentes del sector, y el Congreso de la República. "/>
    <s v="DFM-016-2023"/>
    <s v="% de avance en la construcción del Código de Minas"/>
    <n v="2023"/>
    <n v="2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18"/>
    <s v="Proyecto de Ley del nuevo Código de Minas formulado para consulta"/>
    <n v="25"/>
    <n v="1"/>
    <n v="0"/>
    <m/>
    <m/>
    <n v="0"/>
    <m/>
    <m/>
    <n v="0"/>
    <n v="1"/>
    <s v="Se han venido apoyando las actividades de planeación y estructuración de proyectos que faciliten ajustes normativos e instrumentos técnicos en torno a la minería de subsistencia, de igual manera se socializa con la comunidad y se levantan insumos para el artículo del código de minas."/>
    <n v="0"/>
    <m/>
    <m/>
    <n v="0"/>
    <n v="1"/>
    <s v="En proceso."/>
    <n v="0"/>
    <n v="1"/>
    <s v="En proceso."/>
    <n v="0"/>
    <n v="1"/>
    <s v="Sin reporte para el periodo."/>
    <n v="0"/>
    <n v="1"/>
    <s v="Sin reporte para el periodo."/>
    <n v="0"/>
    <n v="1"/>
    <s v="Sin reporte para el periodo."/>
    <n v="0"/>
    <n v="1"/>
    <s v="Indicador cumplido en marzo 2023"/>
    <n v="0"/>
    <n v="1"/>
    <s v="Indicador cumplido en marzo 2023"/>
    <n v="1"/>
    <n v="1"/>
    <s v="Indicador cumplido en marzo 2023"/>
  </r>
  <r>
    <x v="1"/>
    <s v="Transformación productiva, internacionalización y acción climática"/>
    <s v="Construir un nuevo Código de Minas para la transición energética justa y la minería para la vida, en articulación con las entidades competentes del sector, y el Congreso de la República. "/>
    <s v="DFM-016-2023"/>
    <s v="% de avance en la construcción del Código de Minas"/>
    <n v="2023"/>
    <n v="2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19"/>
    <s v="Convención Nacional Minera realizada"/>
    <n v="25"/>
    <n v="100"/>
    <n v="0"/>
    <m/>
    <m/>
    <n v="0"/>
    <m/>
    <m/>
    <n v="0"/>
    <n v="0"/>
    <s v="Está en construcción para desarrollar en el mes de mayo"/>
    <n v="0"/>
    <m/>
    <m/>
    <n v="0"/>
    <n v="100"/>
    <s v="Se realizó el evento de la Cumbre Nacional Minera entre el 27 y el 28 de mayo, contando con la participación de más de 2000 asistentes."/>
    <n v="0"/>
    <n v="100"/>
    <s v="Se realizó el evento de la Cumbre Nacional Minera entre el 27 y el 28 de mayo, contando con la participación de más de 2000 asistentes."/>
    <n v="0"/>
    <n v="100"/>
    <s v="Cumbre minera realizada."/>
    <n v="0"/>
    <n v="100"/>
    <s v="Indicador alcanzado en mayo de 2023."/>
    <n v="0"/>
    <n v="100"/>
    <s v="Indicador alcanzado en mayo de 2023."/>
    <n v="0"/>
    <n v="100"/>
    <s v="Cumbre minera realizada."/>
    <n v="0"/>
    <n v="100"/>
    <s v="Indicador cumplido en mayo 2023"/>
    <n v="1"/>
    <n v="1"/>
    <s v="Indicador cumplido en mayo 2023"/>
  </r>
  <r>
    <x v="1"/>
    <s v="Transformación productiva, internacionalización y acción climática"/>
    <s v="Construir un nuevo Código de Minas para la transición energética justa y la minería para la vida, en articulación con las entidades competentes del sector, y el Congreso de la República. "/>
    <s v="DFM-016-2023"/>
    <s v="% de avance en la construcción del Código de Minas"/>
    <n v="2023"/>
    <n v="2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20"/>
    <s v="Convenio con cooperación internacional para la realización de las consultas a comunidades"/>
    <n v="25"/>
    <n v="100"/>
    <n v="0"/>
    <m/>
    <m/>
    <n v="0"/>
    <m/>
    <m/>
    <n v="0"/>
    <n v="0"/>
    <s v="Construcción y sondeo de mercado para la suscripción de convenios interadministrativos."/>
    <n v="0"/>
    <m/>
    <m/>
    <n v="0"/>
    <n v="0"/>
    <s v="En proceso."/>
    <n v="0"/>
    <n v="0"/>
    <s v="En proceso."/>
    <n v="0"/>
    <n v="0"/>
    <s v="Sin reporte para el periodo."/>
    <n v="0"/>
    <n v="0"/>
    <s v="Sin reporte para el periodo."/>
    <n v="0"/>
    <n v="0"/>
    <s v="Sin reporte para el periodo."/>
    <n v="30"/>
    <n v="40"/>
    <s v="Se proyectaron los estudios previos, se definió que el operador sería PNUD, se realizó la primera mesa de trabajo con PNUD."/>
    <n v="70"/>
    <n v="100"/>
    <s v="Se firmó convenio con PNUD el 17 de noviembre de 2023, con el objeto &quot;Aunar esfuerzos para diseñar e implementar la ruta metodológica que permita garantizar el derecho fundamental a la Consulta Previa Libre e Informada de los Pueblos Indígenas, las Comunidades Negras, Afrocolombianas, Raizales y Palenqueras, y las Comunidades ROM, frente a la iniciativa normativa elaborada por el Gobierno Nacional denominada “Proyecto de Ley Minera para la Transición Energética Justa, la Industrialización Nacional y la Minería para la Vida”"/>
    <n v="1"/>
    <n v="1"/>
    <s v="Indicador cumplido en noviembre 2023"/>
  </r>
  <r>
    <x v="1"/>
    <s v="Transformación productiva, internacionalización y acción climática"/>
    <s v="Construir un nuevo Código de Minas para la transición energética justa y la minería para la vida, en articulación con las entidades competentes del sector, y el Congreso de la República. "/>
    <s v="DFM-016-2023"/>
    <s v="% de avance en la construcción del Código de Minas"/>
    <n v="2023"/>
    <n v="2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21"/>
    <s v="Acercamientos con las comunidades objeto de consulta previa, libre e informada al nuevo Código de Minas (NARP, Indígenas, ROOM)"/>
    <n v="25"/>
    <n v="100"/>
    <n v="0"/>
    <m/>
    <m/>
    <n v="0"/>
    <m/>
    <m/>
    <n v="0"/>
    <n v="0"/>
    <s v="En construcción estratégica para el cumplimiento total ."/>
    <n v="0"/>
    <m/>
    <m/>
    <n v="0"/>
    <n v="0"/>
    <s v="En proceso."/>
    <n v="0"/>
    <n v="0"/>
    <s v="En proceso."/>
    <n v="0"/>
    <n v="0"/>
    <s v="Sin reporte para el periodo."/>
    <n v="0"/>
    <n v="0"/>
    <s v="Sin reporte para el periodo."/>
    <n v="0"/>
    <n v="0"/>
    <s v="Sin reporte para el periodo."/>
    <n v="0"/>
    <n v="30"/>
    <s v="Los asesores del despacho en temas étnicos han adelantando las gestiones con el relacionamiento con las comunidades directamente. Una vez celebrado el convenio con PNUD esta entidad deberá celebrar convenios con cada una de las organizaciones para efectos de adelantar la consulta previa"/>
    <n v="0"/>
    <n v="85"/>
    <s v="Se realizó acercamiento con las siete comunidades que conforman la mesa permanente de consulta de comunidades indígenas y aproximación al espacio nacional de consulta previa de comunidades NARP. Con 5 de las comunidades indígenas se concertó el valor de los procesos de consulta que se realizarían con sus comunidades."/>
    <n v="1"/>
    <n v="1"/>
    <s v="Se concertó con las 7 comunidades indígenas de la MPC el valor de los acuerdos para la consulta previa. El 13/dic se realizó reunión del Comité Técnico del convenio GGC-1094. El 14/dic se realizó la sesión de la comisión V del espacio Nacional de Consulta Previa de comunidades Negras, Afrocolombianas, Raizales y Palenqueras, cuyo objeto fue la &quot;Concertación de la ruta metodológica de la consulta previa de la Nueva Ley Minera&quot;. Se continuó con la revisión del anexo B de los acuerdos a suscribirse con las organizaciones indígenas. Se realizaron reuniones de avance en el tema de la microevaluación requerida por aquellas organizaciones que suscribirán con PNUD un APR._x000a_Durante el mes de diciembre tuvimos acercamientos con la Dirección de Asuntos Indígenas, ROM  y Minorías, del Ministerio del Interior, específicamente con la secretaria técnica del espacio consultivo con el pueblo ROM, con el fin establecer la ruta para esos espacios de interlocución en el marco del proceso participativo."/>
  </r>
  <r>
    <x v="1"/>
    <s v="Transformación productiva, internacionalización y acción climática"/>
    <s v="Expedir la Reglamentación del Capítulo V de la Ley 70 de 1993, sobre minería en territorios de comunidades negras, afrocolombianas, raizales y palenqueras, previa consulta y protocolización del texto con las autoridades NARP."/>
    <s v="DFM-017-2023"/>
    <s v="% avance en la reglamentación del Capítulo V de la Ley 70 de 1993"/>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25"/>
    <s v="Proyecto de Decreto Reglamentario del Capítulo V de la Ley 70 de 1993"/>
    <n v="30"/>
    <n v="1"/>
    <n v="0"/>
    <m/>
    <m/>
    <n v="0"/>
    <m/>
    <m/>
    <n v="0"/>
    <n v="0"/>
    <s v="Está en construcción y socialización."/>
    <n v="0"/>
    <m/>
    <m/>
    <n v="0"/>
    <n v="0"/>
    <s v="En proceso."/>
    <n v="0"/>
    <n v="0"/>
    <s v="En proceso."/>
    <n v="0"/>
    <n v="0"/>
    <s v="Sin reporte para el periodo."/>
    <n v="0"/>
    <n v="1"/>
    <s v="Capítulo V de la Ley 70 reglamentado mediante Decreto No. 1396 del 25 de agosto de 2023, el cual se puede consultar en el link de Función Pública https://www.funcionpublica.gov.co/eva/gestornormativo/norma.php?i=217090."/>
    <n v="0"/>
    <n v="1"/>
    <s v="Indicador cumplido en agosto de 2023"/>
    <n v="0"/>
    <n v="1"/>
    <s v="Indicador cumplido en agosto 2023"/>
    <n v="0"/>
    <n v="1"/>
    <s v="Indicador cumplido en agosto 2023"/>
    <n v="1"/>
    <n v="1"/>
    <s v="Indicador cumplido en agosto 2023. Capítulo V de la Ley 70 reglamentado mediante Decreto No. 1396 del 25 de agosto de 2023, el cual se puede consultar en el link de Función Pública https://www.funcionpublica.gov.co/eva/gestornormativo/norma.php?i=217090."/>
  </r>
  <r>
    <x v="1"/>
    <s v="Transformación productiva, internacionalización y acción climática"/>
    <s v="Expedir la Reglamentación del Capítulo V de la Ley 70 de 1993, sobre minería en territorios de comunidades negras, afrocolombianas, raizales y palenqueras, previa consulta y protocolización del texto con las autoridades NARP."/>
    <s v="DFM-017-2023"/>
    <s v="% avance en la reglamentación del Capítulo V de la Ley 70 de 1993"/>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28"/>
    <s v="Avance en la consulta previa, libre e informada con comunidades negras, afrocolombianas, raizales y palenqueras"/>
    <n v="30"/>
    <n v="100"/>
    <n v="0"/>
    <m/>
    <m/>
    <n v="0"/>
    <m/>
    <m/>
    <n v="0"/>
    <m/>
    <m/>
    <n v="0"/>
    <m/>
    <m/>
    <n v="0"/>
    <n v="0"/>
    <s v="En proceso."/>
    <n v="0"/>
    <n v="0"/>
    <s v="En proceso."/>
    <n v="0"/>
    <n v="0"/>
    <s v="Sin reporte para el periodo."/>
    <n v="0"/>
    <n v="100"/>
    <s v="Capítulo V de la Ley 70 reglamentado mediante Decreto No. 1396 del 25 de agosto de 2023, el cual se puede consultar en el link de Función Pública https://www.funcionpublica.gov.co/eva/gestornormativo/norma.php?i=217090."/>
    <n v="0"/>
    <n v="100"/>
    <s v="Indicador cumplido en agosto de 2023"/>
    <n v="0"/>
    <n v="100"/>
    <s v="Indicador cumplido en agosto 2023"/>
    <n v="0"/>
    <n v="100"/>
    <s v="Indicador cumplido en agosto 2023"/>
    <n v="1"/>
    <n v="1"/>
    <s v="Indicador cumplido en agosto 2023. Capítulo V de la Ley 70 reglamentado mediante Decreto No. 1396 del 25 de agosto de 2023, el cual se puede consultar en el link de Función Pública https://www.funcionpublica.gov.co/eva/gestornormativo/norma.php?i=217090."/>
  </r>
  <r>
    <x v="1"/>
    <s v="Transformación productiva, internacionalización y acción climática"/>
    <s v="Expedir la Reglamentación del Capítulo V de la Ley 70 de 1993, sobre minería en territorios de comunidades negras, afrocolombianas, raizales y palenqueras, previa consulta y protocolización del texto con las autoridades NARP."/>
    <s v="DFM-017-2023"/>
    <s v="% avance en la reglamentación del Capítulo V de la Ley 70 de 1993"/>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30"/>
    <s v="Acto administrativo adoptado"/>
    <n v="40"/>
    <n v="1"/>
    <n v="0"/>
    <m/>
    <m/>
    <n v="0"/>
    <m/>
    <m/>
    <n v="0"/>
    <m/>
    <m/>
    <n v="0"/>
    <m/>
    <m/>
    <n v="0"/>
    <n v="0"/>
    <s v="Formulado el proyecto de reglamentación."/>
    <n v="0"/>
    <n v="0"/>
    <s v="En proceso."/>
    <n v="0"/>
    <n v="0"/>
    <s v="Sin reporte para el periodo."/>
    <n v="0"/>
    <n v="1"/>
    <s v="Capítulo V de la Ley 70 reglamentado mediante Decreto No. 1396 del 25 de agosto de 2023, el cual se puede consultar en el link de Función Pública https://www.funcionpublica.gov.co/eva/gestornormativo/norma.php?i=217090."/>
    <n v="0"/>
    <n v="1"/>
    <s v="Indicador cumplido en agosto de 2023"/>
    <n v="0"/>
    <n v="1"/>
    <s v="Indicador cumplido en agosto 2023"/>
    <n v="0"/>
    <n v="1"/>
    <s v="Indicador cumplido en agosto 2023"/>
    <n v="1"/>
    <n v="1"/>
    <s v="Indicador cumplido en agosto 2023. Capítulo V de la Ley 70 reglamentado mediante Decreto No. 1396 del 25 de agosto de 2023, el cual se puede consultar en el link de Función Pública https://www.funcionpublica.gov.co/eva/gestornormativo/norma.php?i=217090."/>
  </r>
  <r>
    <x v="1"/>
    <s v="Transformación productiva, internacionalización y acción climática"/>
    <s v="Promover y apoyar estrategias para la formalización de la pequeña mineria, mineria tradicional, mineria ancestral"/>
    <s v="DFM-018-2023"/>
    <s v="% de ejecución del plan unico para la formalización y legalización en la vigencia 2023"/>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32"/>
    <s v="Unidades de Producción Minera de los Procesos de Regularización de mineros acompañados"/>
    <n v="34"/>
    <n v="1808"/>
    <n v="0"/>
    <m/>
    <m/>
    <n v="0"/>
    <m/>
    <m/>
    <n v="68"/>
    <n v="68"/>
    <s v="A la fecha se cuenta con 170 procesos que fueron acompañados en la vigencia entre enero y abril de 2023"/>
    <n v="136"/>
    <m/>
    <m/>
    <n v="204"/>
    <n v="231"/>
    <s v="Para el periodo del mes de mayo se realizó el acompañamiento a 153 procesos de formalización logrando un acumulado de 231 procesos."/>
    <n v="272"/>
    <n v="389"/>
    <s v="Para el periodo del mes de junio se realizó el acompañamiento a 158 procesos de formalización logrando un acumulado de 389 procesos logrando así una ejecución del 57,20% de la meta."/>
    <n v="1259"/>
    <n v="1259"/>
    <s v="1.259 UPM en los Departamentos de Antioquia, Bolívar, Boyacá, Caldas, Caqueta, Casanare, Cauca, Chocó, Córdoba, Cundinamarca, Huila, La Guajira, Meta, Nariño, Norte de Santander, Putumayo, Quindío, Risaralda, Santander, Tolima con número de beneficiarios 14.268. Logrando así el 185,14% y el cumplimiento de la meta"/>
    <n v="1502"/>
    <n v="1502"/>
    <s v="1502 UPM en 20 departamentos con número de beneficiarios de 15,980. logrando así el 220,8% y el cumplimiento de la meta"/>
    <n v="1658"/>
    <n v="1658"/>
    <s v="1658 UPM en 20 departamentos con número de beneficiarios de 17,852. "/>
    <n v="1708"/>
    <n v="2362"/>
    <s v="Durante el mes de octubre se les brindó acompañamiento a 704 Unidades de Producción Minera que corresponde a 154 procesos de formalizacion minera, con lo cual se tiene un avance para el 2023 de 2362 UPM, es importante resaltar que este indicador se presenta por demanda de procesos y necesidades de acompañamientos, por lo que la variación de Unidades de producción minera puede ser altas como en el presente caso y que a pesar que se halla cumplido la meta establecida para el indicador: los acompañamientos deben continuar siendo este una de las actividades misionales de la dirección de formalización minera, por lo anterior se presenta un sobrecumplimiento de la meta planteada."/>
    <n v="1758"/>
    <n v="3189"/>
    <s v="Durante el mes de noviembre se les brindó acompañamiento desde el componente técnico – minero a 827 UPM en territorio nacional que representan 179 procesos de formalización, con lo cual se obtiene un acumulado de 3189 UPM acompañadas con corte al 30 de noviembre de 2023. Es importante resaltar que este indicador se presenta por demanda de procesos y necesidades de acompañamientos, por lo que la variación de Unidades de producción minera puede ser altas como en el presente caso y que a pesar que se halla cumplido la meta establecida para el indicador: los acompañamientos deben continuar siendo este una de las actividades misionales de la dirección de formalización minera. "/>
    <n v="1"/>
    <n v="1"/>
    <s v="Durante el mes de diciembre se les brindó acompañamiento desde el componente técnico – minero a 752 UPM en territorio nacional que representan 151 procesos de formalización. A corte del 31 de diciembre del 2023 se reportan 3941 UPM. Es importante resaltar que este indicador se presenta por demanda de procesos y necesidades de acompañamientos, por lo que la variación de Unidades de producción minera puede ser altas como en el presente caso y que a pesar que se halla cumplido la meta establecida para el indicador: los acompañamientos deben continuar siendo este una de las actividades misionales de la dirección de formalización minera."/>
  </r>
  <r>
    <x v="1"/>
    <s v="Transformación productiva, internacionalización y acción climática"/>
    <s v="Promover y apoyar estrategias para la formalización de la pequeña mineria, mineria tradicional, mineria ancestral"/>
    <s v="DFM-018-2023"/>
    <s v="% de ejecución del plan unico para la formalización y legalización en la vigencia 2023"/>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34"/>
    <s v="Asociaciones o colectivos de mineros apoyados en sus procesos de  formalización minera"/>
    <n v="33"/>
    <n v="183"/>
    <n v="0"/>
    <m/>
    <m/>
    <n v="0"/>
    <m/>
    <m/>
    <n v="0"/>
    <n v="0"/>
    <s v="se han apoyado asociaciones por medio de reuniones virtuales y presenciales"/>
    <n v="0"/>
    <m/>
    <m/>
    <n v="1"/>
    <n v="56"/>
    <s v="Para el periodo del mes de mayo se realizó el acompañamiento a 56 asociaciones y/o colectivos en materia de formalizacion minera."/>
    <n v="1"/>
    <n v="56"/>
    <s v="Para el periodo del mes de junio se realizó el acompañamiento a 44 asociaciones y/o colectivos en materia de formalizacion minera."/>
    <n v="104"/>
    <n v="104"/>
    <s v="104 en los Departamentos de Antioquia, Bolívar, Boyacá, Caldas, Cauca, Chocó, Córdoba, Cundinamarca, Huila, Meta, Norte de Santander, Putumayo, Quindío, Risaralda, Santander, Tolima beneficiarios 7.787."/>
    <n v="122"/>
    <n v="122"/>
    <s v="122 en los Departamentos de Antioquia, Bolívar,Santander, Cundinamarca y Tolima beneficiarios 8,891. Logrando así el cumplimiento de la meta con un 1220%"/>
    <n v="138"/>
    <n v="138"/>
    <s v="138 Asociaciones o Colectivos intervenidos"/>
    <n v="153"/>
    <n v="185"/>
    <s v="Durante el mes de octubre se les brindó acompañamiento a 47 Asociaciones o colectivos de mineros, con lo cual para el 2023 se tienen 185 asociaciones acompañadas, es importante resaltar que este indicador funciona por demanda por lo cual es variable el comportamiento de la cantidad de acompañamientos que se pueden realizar a las diferentes asociaciones o colectivos mineros."/>
    <n v="168"/>
    <n v="235"/>
    <s v="Durante el mes de noviembre se les brindo acompañamiento a 50 Asociaciones o colectivos de mineros, para un acumulado de 235 en el año. Es importante resaltar que este indicador funciona por demanda por lo cual es variable el comportamiento de la cantidad de acompañamientos que se pueden realizar a las diferentes asociaciones o colectivos mineros."/>
    <n v="1"/>
    <n v="1"/>
    <s v="Durante el mes de diciembre se brindó acompañamiento a 33 Asociaciones o colectivos de mineros, con lo cual se logró un total de 268 asociaciones para el año 2023. Es importante resaltar que este indicador funciona por demanda por lo cual es variable el comportamiento de la cantidad de acompañamientos que se pueden realizar a las diferentes asociaciones o colectivos mineros."/>
  </r>
  <r>
    <x v="1"/>
    <s v="Transformación productiva, internacionalización y acción climática"/>
    <s v="Promover y apoyar estrategias para la formalización de la pequeña mineria, mineria tradicional, mineria ancestral"/>
    <s v="DFM-018-2023"/>
    <s v="% de ejecución del plan unico para la formalización y legalización en la vigencia 2023"/>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35"/>
    <s v="% de avance y seguimiento de los 18 hitos previstos por la mesa del Distrito Agro Minero y Pesquero para el Bajo Cauca Bajo Cauca antioqueño"/>
    <n v="33"/>
    <n v="100"/>
    <n v="0"/>
    <m/>
    <m/>
    <n v="0"/>
    <m/>
    <m/>
    <n v="0"/>
    <n v="20"/>
    <s v="Desarrollo de espacios de trabajo con comunidades mineras y entidades para la construcción de un plan de formalización en la subregión del bajo cauca."/>
    <n v="0"/>
    <m/>
    <m/>
    <n v="0"/>
    <n v="35"/>
    <s v="En el proceso de implementación de la estrategia se logro el siguiente avance:_x000a__x000a_ - ESTRATEGIA DE DIÁLOGO SOCIAL: 80%_x000a_ - APOYO EN LA CONSTRUCCIÓN E IMPLEMENTACIÓN DEL PLAN DE LA CARACTERIZACIÓN PRODUCTIVA: 21,4%_x000a_ -CARTOGRAFÍA DEL DISTRITO: 50%_x000a_- ACOMPAÑAMIENTO PROCESOS DE FORMALIZACIÓN MINERA: 35%"/>
    <n v="0"/>
    <n v="60"/>
    <s v="En el proceso de implementación de la estrategia se logro el siguiente avance:_x000a__x000a_ - ESTRATEGIA DE DIALOGO SOCIAL: 90%_x000a_ - APOYO EN LA CONSTRUCCIÓN E IMPLEMENTACION DEL PLAN DE LA CARACTERIZACION PRODUCTIVA: 44,9%_x000a_ -CARTOGRAFIA DEL DISTRITO: 60%_x000a_- ACOMPAÑAMIENTO PROCESOS DE FORMALIZACION MINERA: 45%."/>
    <n v="65"/>
    <n v="65.5"/>
    <s v="En el proceso de implementación de la estrategia se logro el siguiente avance:_x000a__x000a_ - ESTRATEGIA DE DIALOGO SOCIAL: 90%_x000a_ - APOYO EN LA CONSTRUCCIÓN E IMPLEMENTACION DEL PLAN DE LA CARACTERIZACION PRODUCTIVA: 67,1%_x000a_ -CARTOGRAFIA DEL DISTRITO: 60%_x000a_- ACOMPAÑAMIENTO PROCESOS DE FORMALIZACION MINERA: 45%"/>
    <n v="76"/>
    <n v="76"/>
    <s v="En el proceso de implementación de la estrategia se logro el siguiente avance:_x000a__x000a_ - ESTRATEGIA DE DIALOGO SOCIAL: 95%_x000a_ - APOYO EN LA CONSTRUCCIÓN E IMPLEMENTACION DEL PLAN DE LA CARACTERIZACION PRODUCTIVA: 90%_x000a_ -CARTOGRAFIA DEL DISTRITO: 70%_x000a_- ACOMPAÑAMIENTO PROCESOS DE FORMALIZACION MINERA: 50%"/>
    <n v="84"/>
    <n v="84"/>
    <s v="En el proceso de implementación de la estrategia se logro el siguiente avance:_x000a__x000a_ - ESTRATEGIA DE DIALOGO SOCIAL: 95%_x000a_ - APOYO EN LA CONSTRUCCIÓN E IMPLEMENTACION DEL PLAN DE LA CARACTERIZACION PRODUCTIVA: 90%_x000a_ -CARTOGRAFIA DEL DISTRITO: 70%_x000a_- ACOMPAÑAMIENTO PROCESOS DE FORMALIZACION MINERA: 50%"/>
    <n v="90"/>
    <n v="90"/>
    <s v="Se han realizado reuniones de seguimiento semanales a la mesa del Distrito Agro Minero y Pesquero del Bajo Cauca en las que se ha contado con la asistencia de aproximadamente 22 entidades y se ha comentado el avance en cada uno de los 18 hitos dispuestos. De igual forma se han realizado reuniones semanales de prospectiva en las que se ha conversado sobre la definición de determinantes ambientales por parte de la Corporación Autónoma de Antioquia y el Ministerio de Ambiente y Desarrollo Sostenible. Se remitieron cartas a las 22 entidades que forman parte de la mesa solicitando la documentación que acredita los avances realizados en cada hito."/>
    <n v="94"/>
    <n v="94"/>
    <s v="Se han relizado reuniones de seguimiento semanales a la mesa del Distrito Agro Minero y Pesquero del Bajo Cauca en las que se ha contado con la asistencia de aproximadamente 22 entidades y se ha comentado el avance en cada uno de los 18 hitos dispuestos. De igual forma, se han realizado reuniones semanales en fase de prospectiva, con el fin de revisar, analizar y procesar la información recolectada por las entidades que hacen parte de la Mesa, especialmente lo relacionado con minería, determinantes ambientales y zonificación productiva. Se remitieron cartas a las 22 entidades que forman parte de la mesa solicitando la documentación que acredita los avances realizados en cada hito, de los cuales se obtuvieron 9 respuestas."/>
    <n v="1"/>
    <n v="0.95"/>
    <s v="Se han realizado reuniones de seguimiento semanales a la mesa del Distrito Agro Minero y Pesquero del Bajo Cauca en las que se ha contado con la asistencia de aproximadamente 22 entidades y se ha comentado el avance en cada uno de los 18 hitos dispuestos. De igual forma, se han realizado reuniones semanales en fase de prospectiva, con el fin de revisar, analizar y procesar la información recolectada por las entidades que hacen parte de la Mesa, especialmente lo relacionado con minería, determinantes ambientales y zonificación productiva. Se remitieron cartas a las 22 entidades que forman parte de la mesa solicitando la documentación que acredita los avances realizados en cada hito, de los cuales se obtuvieron 11 respuestas._x000a_La mesa del Distrito y los 18 hitos a los cuales se les hace seguimiento tuvieron un avance positivo en 2023, como logros importantes se destaca la caracterización minera y productiva, la definición de determinantes ambientales, la declaración de áreas estratégicas."/>
  </r>
  <r>
    <x v="1"/>
    <s v="Transformación productiva, internacionalización y acción climática"/>
    <s v="Fortalecer las capacidades de las comunidades mineras en buenas practicas, seguridad y conversión tecnologica entre otras."/>
    <s v="DFM-019-2023"/>
    <s v="% de implementación de las estrategias para el fortalecimiento de capacidades en las comunidades mineras en el marco de la transición."/>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36"/>
    <s v="Clínicas técnico-jurídicas"/>
    <n v="34"/>
    <n v="4"/>
    <n v="0"/>
    <m/>
    <m/>
    <n v="0"/>
    <m/>
    <m/>
    <n v="0"/>
    <m/>
    <m/>
    <n v="0"/>
    <m/>
    <m/>
    <n v="0"/>
    <n v="0"/>
    <s v="En proceso de construcción."/>
    <n v="1"/>
    <n v="0"/>
    <s v="Se remitió al GGC del MME el documento técnico para sondeo de mercado para clínicas técnico-jurídicas en los departamentos de Cauca, Chocó y Boyacá. Cabe resaltar que la Universidad Francisco de Paula Santander se encuentra limitada para suscribir convenios por la Ley de garantías, se decidió priorizar el departamento de Antioquia."/>
    <n v="1"/>
    <n v="0"/>
    <s v="En proceso de sondeo de mercado, de acuerdo con el procedimiento y los tiempos establecidos por el Grupo de Gestión Contractual."/>
    <n v="2"/>
    <n v="0"/>
    <s v="Documentación precontractual remitida al Grupo de Gestión Contractual para continuar con el trámite correspondientes."/>
    <n v="2"/>
    <n v="0"/>
    <s v="El avance a Septiembre es del 46 %, nos encontramos en la actividad 12 del procedimiento en las 4 clínicas técnico jurídicas, dicha actividad es la postulación de cada convenio para aprobación ante el comité de contratación, lo anterior representa un avance del 46% en la meta establecida. Las clínicas jurídicas se crearan y  desarrollarán en el marco de los Convenios que se pretenden suscribir._x000a_Se adjuntan los Estudios Previos de los cuatro procesos contractuales."/>
    <n v="3"/>
    <n v="0"/>
    <s v="La celebración de los convenios requeridos para desarrollar los consultorios técnico jurídicos fue aprobada en comité de contratación del 11 del Octubre, posteriormente se adelantaron los procedimientos correspondientes para suscribir los convenios reseñados. "/>
    <n v="3"/>
    <n v="3"/>
    <s v="Se dio inicio a la ejecución de los Convenios a través de los cuales se desarrollaran los 3 consultorios técnico - jurídicos previstos , un consultorio se desarrolla a través de la UPTC en el departamento de Boyacá  y los  dos restantes se adelantan en el departamento de Antioquia con la Universidad Nacional, el primero en los municipios del nordeste antioqueño y el  segundo en el bajo Cauca. "/>
    <n v="1"/>
    <n v="0.75"/>
    <s v="Se dio Continuidad a la ejecución de los Convenios a través de los cuales se desarrollaran los 3 consultorios técnico - jurídicos previstos, un consultorio se desarrolla a través de la UPTC en el departamento de Boyacá  y los  dos restantes se adelantan en el Departamento de Antioquia con la Universidad Nacional, el primero en los municipios del nordeste antioqueño y el  segundo en el bajo Cauca._x000a_Los  Consultorios técnico jurídicos  generaron espacios para compartir información, metodologías, estándares, entre otros, apoyando a los mineros de pequeña escala y mineros en proceso de formalización en las diferentes regiones de los departamentos de Antioquia y Boyacá, mediante la integración de estudiantes de último semestre en proceso de práctica, con el acompañamiento de docentes o asesores externos, de las áreas de Geología, Minas, ambiental y normativa minero ambiental con las necesidades del territorio."/>
  </r>
  <r>
    <x v="1"/>
    <s v="Transformación productiva, internacionalización y acción climática"/>
    <s v="Fortalecer las capacidades de las comunidades mineras en buenas practicas, seguridad y conversión tecnologica entre otras."/>
    <s v="DFM-019-2023"/>
    <s v="% de implementación de las estrategias para el fortalecimiento de capacidades en las comunidades mineras en el marco de la transición."/>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38"/>
    <s v="Eventos para la gestión del cambio"/>
    <n v="33"/>
    <n v="15"/>
    <n v="0"/>
    <m/>
    <m/>
    <n v="0"/>
    <m/>
    <m/>
    <n v="0"/>
    <m/>
    <m/>
    <n v="0"/>
    <m/>
    <m/>
    <n v="0"/>
    <n v="0"/>
    <s v="En proceso de publicación de estudio de mercado en plataforma SECOP por parte del GGC."/>
    <n v="5"/>
    <n v="0"/>
    <s v="Sondeo de mercado realizado. Actualmente se construyen estudios y documentos previos, así como solicitud de CDP."/>
    <n v="5"/>
    <n v="0"/>
    <s v="Sondeo de mercado realizado. Actualmente se construyen estudios y documentos previos, así como solicitud de CDP."/>
    <n v="5"/>
    <n v="0"/>
    <s v="Sondeo de mercado realizado. Actualmente se finalizan estudios y documentos previos, así como solicitud de CDP."/>
    <n v="10"/>
    <n v="0"/>
    <s v="Para el mes de septiembre se avanzó con la estructuración de los temas y metodología de la talleres a realizar en territorio. Se adelantaron mesas de trabajo para el diseño metodológico de los talleres de gestión del cambio y priorización de los temas. "/>
    <n v="10"/>
    <n v="0"/>
    <s v="Se adelantó la estructuración metodológica de los talleres y cronograma en territorio "/>
    <n v="10"/>
    <n v="9"/>
    <s v="Se realizaron 9 talleres de gestión del cambio en 9 municipios: _x000a_Boyacá: Paipa y Sogamoso_x000a_Antioquia: Angelopolis y Amaga_x000a_Cundinamarca: Cucunuba, Lenguazaque y Guacheta_x000a_Norte de Santander: Cúcuta y El Zulia_x000a__x000a_Se contó con la participación de mas de 300 asistentes"/>
    <n v="1"/>
    <n v="1"/>
    <s v="Durante el mes de diciembre se realizaron 6 talleres de gestión del cambio en 6 municipios: _x000a_Boyacá: Sochá, Samacá y Topagá_x000a_Cundinamarca:  Tausa y Bogotá (Empresa Anafalco)_x000a_Norte de Santander: Sardinata. Se contó con la particiación de mas de 340 asistentes"/>
  </r>
  <r>
    <x v="1"/>
    <s v="Transformación productiva, internacionalización y acción climática"/>
    <s v="Fortalecer las capacidades de las comunidades mineras en buenas practicas, seguridad y conversión tecnologica entre otras."/>
    <s v="DFM-019-2023"/>
    <s v="% de implementación de las estrategias para el fortalecimiento de capacidades en las comunidades mineras en el marco de la transición."/>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39"/>
    <s v="Servicios vinculados al CAM"/>
    <n v="33"/>
    <n v="10"/>
    <n v="0"/>
    <m/>
    <m/>
    <n v="0"/>
    <m/>
    <m/>
    <n v="1"/>
    <m/>
    <m/>
    <n v="2"/>
    <m/>
    <m/>
    <n v="3"/>
    <n v="0"/>
    <s v="Se puso en conocimiento de la oficina de comunicaciones y prensa de este ministerio las necesidades del área técnica para fortalecer el centro de aprendizaje minero. A la espera de pronunciamiento."/>
    <n v="4"/>
    <n v="0"/>
    <s v="Se puso en conocimiento de la oficina de comunicaciones y prensa de este ministerio, las necesidades del área técnica para fortalecer el centro de aprendizaje minero. A la espera de pronunciamiento."/>
    <n v="5"/>
    <n v="0"/>
    <s v="Se puso en conocimiento de la oficina de comunicaciones y prensa de este ministerio, las necesidades del área técnica para fortalecer el centro de aprendizaje minero. "/>
    <n v="6"/>
    <n v="0"/>
    <s v="A la espera de pronunciamiento de oficina de comunicaciones."/>
    <n v="7"/>
    <n v="0"/>
    <s v="Durante el mes de septiembre se realizó revisión del estado actual del micrositio web del CAM en la página web del Ministerio de Minas y Energía, se verificó uno a uno los cursos en cada uno de los ejes temáticos y los documentos del repositorio, validando así la disponibilidad de los mismos para la comunidad minera que los consulte, se detalla en la matriz el estado de cada uno; así mismo, se avanza en el rediseño de la página web del ministerio y con ello, del micrositio web para el CAM."/>
    <n v="8"/>
    <n v="0"/>
    <s v="Se adelantaron las revisiones de cada uno de los 228 cursos y sus respectivos links de acceso de alojados en el Centro de Aprendizaje Minero con el fin de identificar los que están fuera de línea o caídos, así como también se realizó recopilación de los documentos por coordinación de interés de la comunidad minera para que sean alojados en el repositorio documental del CAM."/>
    <n v="9"/>
    <n v="9"/>
    <s v="Se realizó contacto con los funcionarios a cargo de la oferta formativa en materia financiera para incluir en el Centro de Aprendizaje Minero nueve cursos a disposición de la comunidad minera, links de acceso que ya están actualizados en la matriz de mapeo de oferta del CAM. Adicionalmente, se va a realizar contacto con TIC para reactivar cursos dispuestos por PNUD para el CAM. "/>
    <n v="1"/>
    <n v="1"/>
    <s v="Se realizó contacto con algunos de los aliados que hacen parte de la oferta formativa dispuesta en el Centro de Aprendizaje Minero - CAM para activar la oferta nueva que estará a disposición de los mineros y demás integrantes del sector minero para su acceso, entre los aliados que han retomado su apoyo a la estrategia están hasta el mes de diciembre, la Bolsa de Valores de Colombia, ICONTEC y el Banco Agrario de Colombia, poniendo un total de 14 cursos en funcionamiento para la plataforma._x000a__x000a_Durante la vigencia del 2023 se retomó la estrategia del Centro de Aprendizaje Minero -  CAM con el objetivo de poner a disposición de la comunidad minera y el sector minero en general de toda la oferta formativa ofertada por los aliados que hacen parte de la iniciativa, una vez realizado el mapa de la oferta actual, se procedió a realizar contacto con algunos de los aliados para poner a disposición los cursos tanto los que serían reactivados, como los nuevos a poner en oferta."/>
  </r>
  <r>
    <x v="1"/>
    <s v="Transformación productiva, internacionalización y acción climática"/>
    <s v="Impulsar la implementación, ejecución y apropiación de la normatividad vigente en materia minera en los territorios."/>
    <s v="DFM-020-2023"/>
    <s v="% de avance en las gestiones para el cumplimiento de la normatividad minera vigente realizadas"/>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40"/>
    <s v="Acompañamientos a la comunidad minera"/>
    <n v="50"/>
    <n v="30"/>
    <n v="0"/>
    <m/>
    <m/>
    <n v="0"/>
    <m/>
    <m/>
    <n v="3"/>
    <n v="3"/>
    <s v="A la fecha se cuenta con 170 procesos que fueron acompañados en la vigencia entre enero y abril de 2023"/>
    <n v="6"/>
    <m/>
    <m/>
    <n v="9"/>
    <n v="7"/>
    <s v="Se han realizado siete jornadas (presenciales y virtuales), en las cuales se han capacitado 195 mineros de subsistencia de los municipios Timbiquí, Guapi (Cauca), Fonseca (La Guajira) e Ipiales (Nariño)."/>
    <n v="12"/>
    <n v="12"/>
    <s v="La coordinación de los programas de Minería Artesanal y Reconversión Productiva construyó y viene implementado un plan de capacitaciones de modalidad virtual y presencial. En el marco de la implementación de este plan, a la fecha, se han adelantado 12 talleres a traves de los cuales se han  capacitado presencialmente 929 mineros de subsistencia y 42  funcionarios de 14 municipios de los departamentos de Cundinamarca, Boyacá, Meta, La Guagira, Cesar, Magdalena, Huila, Cordoba, Cauca y Tolima. "/>
    <n v="15"/>
    <n v="17"/>
    <s v="La coordinación de los programas de Minería Artesanal y Reconversión Productiva construyó y viene implmentado un plan de capacitaciones de modalidad virtual y presencial. Se han desarrollado 17 talleres de buenas prácticas (Presenciales) a través de los cuales se han capacitado  1.118 mineros de subsistencia (artesanales) y 60 autoridades municipales en 19 municipios de los departamentos de  Antioquia, Cundinamarca, Boyacá, Meta, La Guajira, Cesar, Magdalena, Huila, Córdoba, Cauca y Tolima "/>
    <n v="18"/>
    <n v="18"/>
    <s v="La coordinación de los programas de Minería Artesanal y Reconversión Productiva construyó y viene implementado un plan de capacitaciones de modalidad virtual y presencial que tiene como objetivo: “Fortalecer y desarrollar las competencias y el conocimiento de los entes territoriales, autoridades regionales y nacionales, mineros de subsistencia (artesanales) y demás grupos de interés sobre normatividad, sistemas de información, trazabilidad, comercialización, seguridad minera y buenas prácticas en el marco de la implementación de la política nacional de la minería de subsistencia”._x000a__x000a_Se han desarrollado 18 talleres de buenas prácticas (Presenciales) a través de los cuales se han capacitado  1.118 mineros de subsistencia (artesanales) 18 municipios de los departamentos de  Antioquia, Cundinamarca, Boyacá, Meta, La Guajira, Cesar, Magdalena, Huila, Córdoba, Cauca y Tolima."/>
    <n v="21"/>
    <n v="22"/>
    <s v="La coordinación de los programas de Minería Artesanal y Reconversión Productiva construyó y viene implementado un plan de capacitaciones de modalidad virtual y presencial que tiene como objetivo: “Fortalecer y desarrollar las competencias y el conocimiento de los entes territoriales, autoridades regionales y nacionales, mineros de subsistencia (artesanales) y demás grupos de interés sobre normatividad, sistemas de información, trazabilidad, comercialización, seguridad minera y buenas prácticas en el marco de la implementación de la política nacional de la minería de subsistencia”._x000a__x000a_Se han desarrollado 22 talleres de buenas prácticas (Presenciales) a través de los cuales se han capacitado  1.212 mineros de subsistencia (artesanales) 22 municipios de los departamentos de  Antioquia, Cundinamarca, Boyacá, Meta, La Guajira, Cesar, Magdalena, Huila, Córdoba, Cauca, Cundinamarca y Tolima"/>
    <n v="24"/>
    <n v="24"/>
    <s v="La coordinación de los programas de Minería Artesanal y Reconversión Productiva construyó y viene implementado un plan de capacitaciones de modalidad virtual y presencial que tiene como objetivo: “Fortalecer y desarrollar las competencias y el conocimiento de los entes territoriales, autoridades regionales y nacionales, mineros de subsistencia (artesanales) y demás grupos de interés sobre normatividad, sistemas de información, trazabilidad, comercialización, seguridad minera y buenas prácticas en el marco de la implementación de la política nacional de la minería de subsistencia”._x000a__x000a_Se han desarrollado 24 talleres de buenas prácticas (Presenciales) a través de los cuales se han capacitado  1.232 mineros de subsistencia (artesanales) 24 municipios de los departamentos de  Antioquia, Cundinamarca, Boyacá, Meta, La Guajira, Cesar, Magdalena, Huila, Córdoba, Cauca, Cundinamarca, Tolima y Boyacá."/>
    <n v="27"/>
    <n v="46"/>
    <s v="Se han desarrollado 46 talleres de buenas prácticas (Presenciales) a través de los cuales se han capacitado  1.858 mineros de subsistencia (artesanales) en 46 municipios de los departamentos de  Antioquia, Cundinamarca, Boyacá, Meta, La Guajira, Cesar, Magdalena, Huila, Córdoba, Cauca, Cundinamarca, Tolima, Boyacá, Casanare, Valle del Cauca, Huila, Caquetá, Risaralda, Caldas, Meta y Quindío._x000a_"/>
    <n v="1"/>
    <n v="1"/>
    <s v="Se han desarrollado 49 talleres de buenas prácticas (Presenciales) a través de los cuales se han capacitado  1.899 mineros de subsistencia (artesanales) en 49 municipios de los departamentos de  Antioquia, Cundinamarca, Boyacá, Meta, La Guajira, Cesar, Magdalena, Huila, Córdoba, Cauca, Cundinamarca, Tolima, Boyacá, Casanare, Valle del Cauca, Huila, Caquetá, Risaralda, Caldas, Meta, Quindío y Norte de Santander._x000a__x000a_Este logro evidencia un compromiso excepcional con el desarrollo y la formación de los mineros artesanales del país. Se destaca la capacidad de adaptación y la dedicación para responder a las necesidades de esta población minera en cuanto a la generación y apropiación de conocimiento para el desarrollo de buenas prácticas mineras y ambientales en su labor. Por otra parte, el éxito en la ejecución de talleres adicionales ofrece la oportunidad de evaluar y replantear metas futuras, considerando la capacidad y disposición para ir más allá de lo planeado originalmente."/>
  </r>
  <r>
    <x v="1"/>
    <s v="Transformación productiva, internacionalización y acción climática"/>
    <s v="Impulsar la implementación, ejecución y apropiación de la normatividad vigente en materia minera en los territorios."/>
    <s v="DFM-020-2023"/>
    <s v="% de avance en las gestiones para el cumplimiento de la normatividad minera vigente realizadas"/>
    <n v="2023"/>
    <n v="10"/>
    <n v="100"/>
    <s v="valor ejecutado/ valor planeado"/>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41"/>
    <s v="Estructuración de pilotos para la reconversión en ecosistemas estratégicos"/>
    <n v="50"/>
    <n v="100"/>
    <n v="0"/>
    <m/>
    <m/>
    <n v="0"/>
    <m/>
    <m/>
    <n v="0"/>
    <m/>
    <m/>
    <n v="0"/>
    <m/>
    <m/>
    <n v="0"/>
    <n v="0"/>
    <s v="En lo que respecta al piloto en Amazonía, a la fecha de este reporte se formularon estudios previos y hoja de ruta de la estrategia de la Mesa Regional Amazónica – MRA._x000a__x000a_En lo que respecta al piloto de Santander:_x000a_1. En el Municipio de California, a la fecha se instalaron tres comisiones permanentes a saber: monitoreo integral, alternativa minera con producción limpia y diversificación. Las mismas cuentan con un cronograma concertado con la comunidad de California. _x000a_2. Sobre Suratá, se concertó el ineludible No. 1 relacionado con la línea de páramo, de acuerdo a la propuesta de ASOMAR, con unos compromisos sociales sobre el área que se propone modificar y se realizarán mesas de trabajo entre el MME, la ANM y la asociación para llegar a acuerdos sobre las posibles figuras a implementar. "/>
    <n v="0"/>
    <n v="0"/>
    <s v="Pilotos reconversión Amazonia _x000a__x000a_Se viene participando en reuniones para aclarar dudas de la OPIAC y avanzar en la propuesta de hoja de ruta de la estrategia._x000a__x000a_Piloto reconversión Santurbán_x000a__x000a_En el Municipio de California, a la fecha se instalaron tres comisiones permanentes a saber: monitoreo integral, alternativa minera con producción limpia y diversificación. Las mismas cuentan con un cronograma concertado con la comunidad de California. Sobre Suratá, se concertó el ineludible No. 1 relacionado con la línea de páramo, de acuerdo a la propuesta de ASOMAR, con unos compromisos sociales sobre el área que se propone modificar y se realizarán mesas de trabajo entre el MME, la ANM y la asociación para llegar a acuerdos sobre las posibles figuras a implementar. "/>
    <n v="0"/>
    <n v="0"/>
    <s v="*Pilotos reconversión Amazonia: Se llevó a cabo acuerdo con la Organización de Pueblos Indígenas de la Amazonía Colombiana OPIAC respecto a las actividades a desarrollar en la elaboración de una estrategia de reconversión con enfoque étnico para los pueblos de la Amazonía; a la fecha está en revisión de Grupo de Gestión Contractual, bajo los EP 966-2023._x000a_*Piloto reconversión Santurbán: Se instaló la mesa de alternativa minera con producción limpia. Suratá: Se acompañó a la asociación de mineros ASOMAR durante el proceso de concertación, para llegar a acuerdos sobre la propuesta de línea de páramo y la solicitud de área para la formalización minera."/>
    <n v="10"/>
    <n v="10"/>
    <s v="Pilotos reconversión Amazonia: Se llevó a cabo en el Comité de Contratación la votación para aprobación del convenio a suscribir con la OPIAC. El compromiso de establecer una estrategia de reconversión de la actividad minera de pequeña escala y de minería de subsistencia para los territorios indígenas de la Amazonia Colombiana, diseñada e implementada en concertación con la MRA. Actualmente está en proceso contractual los EP para posteriormente firmar el convenio. _x000a__x000a_Piloto reconversión Santurbán.Se instaló la mesa de alternativa minera con producción limpia. Suratá: Se acompañó a la asociación de mineros ASOMAR durante el proceso de concertación, para llegar a acuerdos sobre la propuesta de línea de páramo y la solicitud de área para la formalización minera."/>
    <n v="12"/>
    <n v="12"/>
    <s v="Pilotos reconversión Amazonia _x000a__x000a_Se suscribió Convenio No. GGC-946 de 2023, entre el Ministerio de Minas y Energía y la Organización Nacional Indígena de los Pueblos de la Amazonia – OPIAC, cuyo objeto es: Aunar esfuerzos técnicos, financieros, profesionales y metodológicos entre el Ministerio de Minas y energía – MME y la Organización Nacional de los Pueblos Indígenas de la Amazonía Colombiana – OPIAC para formular la ruta de Implementación del Plan de Acción en los territorios indígenas de la Amazonía colombiana, en coordinación con las autoridades indígenas de la MRA. _x000a__x000a_Piloto reconversión Santurbán_x000a__x000a_Se instaló la mesa de alternativa minera con producción limpia. Suratá: Se acompañó a la asociación de mineros ASOMAR durante el proceso de concertación, para llegar a acuerdos sobre la propuesta de línea de páramo y la solicitud de área para la formalización minera."/>
    <n v="28"/>
    <n v="28"/>
    <s v="Mediante el convenio GGC-946 de 2023, suscrito entre el Ministerio de Minas y Energía y la Organización Nacional Indígena de los Pueblos de la Amazonia – OPIAC, se realizaron las siguientes acciones: _x000a__x000a_Realización de un espacio para intercambiar conocimientos y saberes entre el Ministerio de Minas y Energía y la OPIAC, sobre procesos y experiencias de reconversión de la actividad minera, así como de buenas prácticas en la explotación de minerales de pequeña escala y de subsistencia, en territorios indígenas de la Amazonía._x000a__x000a_Selección concertada entre OPIAC y la Dirección de Formalización Minera del Ministerio de Minas y Energía de al menos una (1) comunidad indígena de la Amazonía, con las que se puedan proyectar las estrategias de reconversión de la actividad minera y de buenas prácticas, en la explotación de minerales de pequeña escala y de subsistencia por parte de las comunidades indígenas."/>
    <n v="70"/>
    <n v="77"/>
    <s v="_x000a_Piloto Santurbán_x000a__x000a_Se realizó una mesa en Suratá los días 18 y 19 de noviembre de 2023 a través de la cual se tenía presupuestado hablar de reconversión por parte del Minagricultura, pero por razones de tiempo de duración de la mesa no se alcanzó a abordar, quedando como compromiso desarrollarlo los días 23 y 24 de febrero de 2024._x000a__x000a_Piloto Amazonia_x000a__x000a_Para la región del Amazonas, la Organización Nacional de los Pueblos Indígenas de la Amazonía Colombiana (OPIAC), realizó visitas a territorio para realizar el levantamiento de información y hacer la socialización con las comunidades de las actividades establecidas en el convenio GGC 946 de 2023, los cuales servirán de insumo para la elaboración de la estrategia de reconversión, la cual deberán entregar a más tardar el 8 de diciembre de 2023."/>
    <n v="1"/>
    <n v="0.77"/>
    <s v="Durante el mes de diciembre no se realizaron actividades adicionales teniendo en cuenta lo descrito en la justificación."/>
  </r>
  <r>
    <x v="1"/>
    <s v="Transformación productiva, internacionalización y acción climática"/>
    <s v="Dialogos con gobiernos locales y comunidades de mineros."/>
    <s v="DFM-021-2023"/>
    <s v="% de avance en las acciones para el fortalecimiento de la política de mineria de subsistencia en el territorio nacional"/>
    <n v="2023"/>
    <n v="5"/>
    <n v="100"/>
    <s v="valor ejecutado/ valor planeado"/>
    <s v="Porcentaje"/>
    <s v="Estratégic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42"/>
    <s v="Acompañamiento a autoridades locales"/>
    <n v="100"/>
    <n v="100"/>
    <n v="0"/>
    <m/>
    <m/>
    <n v="0"/>
    <m/>
    <m/>
    <n v="5"/>
    <n v="5"/>
    <s v="A la fecha se cuenta con 6 espacios de articulación realizados en la vigencia del año 2023, los cuales se encuentran distribuidos de la siguiente manera:"/>
    <n v="10"/>
    <m/>
    <m/>
    <n v="15"/>
    <n v="16"/>
    <s v="Se han realizado 7 jornadas de trabajo en las cuales se han capacitado 82 funcionarios municipales de los departamentos de Caldas, Risaralda, Quindío, Cundinamarca, Boyacá y Chocó."/>
    <n v="20"/>
    <n v="73"/>
    <s v="La coordinación de los programas de Minería Artesanal y Reconversión Productiva construyó y viene implmentado un plan de capacitaciones de modalidad virtual y presencial. En el marco de la implementación de este plan, a la fecha, se han capacitado virtualmente 145 funcionarios de 73 municipios de los departamentos de Cundinamarca, Chocó y Boyacá Caldas, Quindío, Risaralda, Caquetá, Putumayo, La Guajira, Norte de Santander, Bolívar y Guaviare. "/>
    <n v="73"/>
    <n v="73"/>
    <s v="La coordinación de los programas de Minería Artesanal y Reconversión Productiva construyó y viene implmentado un plan de capacitaciones de modalidad virtual y presencial. En el marco de la implementación de este plan, a la fecha, se han acompañado virtualmente 145 funcionarios de 73 municipios de los departamentos de Cundinamarca, Chocó y Boyacá Caldas, Quindío, Risaralda, Caquetá, Putumayo, La Guajira, Norte de Santander, Bolívar y Guaviare. "/>
    <n v="73"/>
    <n v="73"/>
    <s v="En desarrollo del Plan de capacitación la Dirección de Formalización Minera, a través del Grupo de Minería artesanal y reconversión productiva , ha venido fortaleciendo las competencias y el conocimiento de los funcionarios de los entes territoriales, autoridades regionales y nacionales en los temas de normatividad, sistemas de información, trazabilidad, comercialización, seguridad minera y buenas prácticas, en el marco de la implementación de la política nacional de la minería de subsistencia._x000a__x000a_En el marco de este plan, a la fecha, se han acompañado a 205 funcionarios de 73 municipios (presenciales: 60 y en la modalidad virtual: 145) de los departamentos de Cundinamarca, Chocó y Boyacá Caldas, Quindío, Risaralda, Caquetá, Putumayo, La Guajira, Norte de Santander, Bolívar y Guaviare. "/>
    <n v="73"/>
    <n v="73"/>
    <s v="En desarrollo del Plan de capacitación la Dirección de Formalización Minera, a través del Grupo de Minería artesanal y reconversión productiva , ha venido fortaleciendo las competencias y el conocimiento de los funcionarios de los entes territoriales, autoridades regionales y nacionales en los temas de normatividad, sistemas de información, trazabilidad, comercialización, seguridad minera y buenas prácticas, en el marco de la implementación de la política nacional de la minería de subsistencia._x000a__x000a_En de este plan, a la fecha, se han acompañado a 205 funcionarios de 73 municipios (presenciales: 60 y en la modalidad virtual: 145) de los departamentos de Cundinamarca, Chocó y Boyacá Caldas, Quindío, Risaralda, Caquetá, Putumayo, La Guajira, Norte de Santander, Bolívar y Guaviare."/>
    <n v="83"/>
    <n v="87"/>
    <s v="En desarrollo del Plan de capacitación la Dirección de Formalización Minera, a través del Grupo de Minería artesanal y reconversión productiva , ha venido fortaleciendo las competencias y el conocimiento de los funcionarios de los entes territoriales, autoridades regionales y nacionales en los temas de normatividad, sistemas de información, trazabilidad, comercialización, seguridad minera y buenas prácticas, en el marco de la implementación de la política nacional de la minería de subsistencia._x000a__x000a_En de este plan, a la fecha, se han acompañado a 226 funcionarios de 87 municipios (presenciales: 60 y en la modalidad virtual: 166) de los departamentos de Cundinamarca, Chocó y Boyacá Caldas, Quindío, Risaralda, Caquetá, Putumayo, La Guajira, Norte de Santander, Bolívar y Guaviare, Antioquia, Risaralda y Casanare."/>
    <n v="90"/>
    <n v="99"/>
    <s v="En el marco de la implementación de plan de capacitaciones, a la fecha, se han acompañado a 267 funcionarios de 99 municipios (presenciales: 101 y en la modalidad virtual: 166) de los departamentos de Cundinamarca, Chocó y Boyacá Caldas, Quindío, Risaralda, Caquetá, Putumayo, La Guajira, Norte de Santander, Bolívar y Guaviare, Antioquia, Risaralda y Casanare."/>
    <n v="1"/>
    <n v="1"/>
    <s v="En el marco de la implementación de plan de capacitaciones, a la fecha, se han acompañado a 267 funcionarios de 102 municipios (presenciales: 111 y en la modalidad virtual: 166) de los departamentos de Cundinamarca, Chocó y Boyacá Caldas, Quindío, Risaralda, Caquetá, Putumayo, La Guajira, Norte de Santander, Bolívar y Guaviare, Antioquia, Risaralda, Casanare, Valle del Cauca y Meta. _x000a__x000a_Al haber acompañado a 102 municipios en la modalidad presencial y virtual, fortaleciendo capacidades los funcionarios municipales sobre la minería de subsistencia, se muestra un compromiso profundo con el desarrollo integral de las comunidades, la promoción de prácticas responsables y el empoderamiento de los entes locales en un sector crucial para su sustento."/>
  </r>
  <r>
    <x v="1"/>
    <s v="Transformación productiva, internacionalización y acción climática"/>
    <s v="Fase de Diseño de herramientas y estrategias para la implementación de un plan socio-cultural para la comunidad minera en el marco de la transición energética"/>
    <s v="DFM-022-2023"/>
    <s v="% de avance en las iniciativas para la protección de la actividad minera dentro de los parametros socio-culturales y ancestrales de los territorios"/>
    <n v="2023"/>
    <n v="5"/>
    <n v="100"/>
    <s v="valor ejecutado/ valor planeado"/>
    <s v="Porcentaje"/>
    <s v="Estratégic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43"/>
    <s v="Insumos para la construcción de Caja de Herramientas"/>
    <n v="100"/>
    <n v="3"/>
    <n v="0"/>
    <m/>
    <m/>
    <n v="0"/>
    <m/>
    <m/>
    <n v="0"/>
    <m/>
    <m/>
    <n v="0"/>
    <m/>
    <m/>
    <n v="0"/>
    <n v="0"/>
    <s v="En proceso de construcción."/>
    <n v="0"/>
    <n v="0"/>
    <s v="Sin avance programado."/>
    <n v="0"/>
    <n v="0"/>
    <s v="Sin reporte para el periodo."/>
    <n v="0"/>
    <n v="0"/>
    <s v="Se encuentra en elaboración una propuesta de caja de herramientas para la protección diferencial de la actividad minera artesanal, ancestral, tradicional y de pequeña escala."/>
    <n v="0"/>
    <n v="0"/>
    <s v="Se encuentra en elaboración una propuesta de caja de herramientas para la protección diferencial de la actividad minera artesanal, ancestral, tradicional y de pequeña escala."/>
    <n v="0"/>
    <n v="1"/>
    <s v="Para la construcción de la caja de herramientas se trabaja en varios aspectos. Por un lado, se recopiló un marco normativo de la minería de subsistencia (artesanal) que facilite acceso a la información para las comunidades y otros actores interesados _x000a__x000a_Por otra parte, a través del convenio con el Instituto Colombiano de Antropología e Historia (Icanh) se trabaja en la recolección de insumos con comunidades para la definición de los términos 'artesanal', 'ancestral' y 'tradicional' en el ámbito de la minería de subsistencia.  "/>
    <n v="1"/>
    <n v="1"/>
    <s v="Para la construcción de la caja de herramientas se realizó un documento donde se relaciona toda la normatividad referente a la minería artesanal, así mismo a través del convenio con el Instituto Colombiano de Antropología e Historia (Icanh) se trabaja en la recolección de insumos con comunidades para la definición de los términos 'artesanal', 'ancestral' y 'tradicional' en el ámbito de la minería de subsistencia"/>
    <n v="1"/>
    <n v="1"/>
    <s v="Para el presente periodo, se adjunta como insumo para la construcción de la caja de herramientas, cartillas (https://minenergiacol.sharepoint.com/:b:/s/GRUPODEGESTINPARALAFORMALIZACINMINERA/EYahcmoKWdxKoj5Yttv3hm4BgFNXV5DQI3cOkHF0DT3X0Q?e=MbqBVe)  y videos donde se relaciona gran parte de la normatividad vigente de la minería de subsistencia (los videos están disponibles en el enlace https://minenergiacol.sharepoint.com/:u:/s/GRUPODEGESTINPARALAFORMALIZACINMINERA/EQ-K_DUs-TBLodW2qb8I_WUBHSDTBZE9GTMlIdphO1SI_A?e=4uSc0I_x000a_ dado que por tema de tamaño no es posible adjuntarlos como evidencias), procesos de comercialización y encadenamientos productivos, seguridad minera y buenas prácticas. _x000a__x000a_Estos insumos permitirán crear una caja de herramientas con recursos tangibles y conocimientos prácticos que les permitan a los mineros trabajar de manera más segura, eficiente y sostenible, promoviendo un desarrollo positivo en sus comunidades y en la industria minera en general."/>
  </r>
  <r>
    <x v="2"/>
    <s v="Transformación productiva, internacionalización y acción climática"/>
    <s v="Impulsar el abastecimiento de gas en el país."/>
    <s v="DH-040-2023"/>
    <s v="Porcentaje de ampliación de  la cobertura de servicios públicos domiciliarios de gas asegurando su sostenibilidad y eficiencia."/>
    <n v="2023"/>
    <n v="8"/>
    <n v="100"/>
    <s v="Porcentaje de ampliación de  la cobertura de servicios públicos domiciliarios de gas"/>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46"/>
    <s v="Realizar el registro de usuarios que dejan de usar leña para cocinar (SINERGIA)                  "/>
    <n v="50"/>
    <n v="15000"/>
    <n v="0"/>
    <m/>
    <m/>
    <n v="0"/>
    <m/>
    <m/>
    <n v="3750"/>
    <n v="0"/>
    <s v="Se elaboró el proyecto del Convenio de cofinanciación con la empresa NORGAS S.A. E.S.P. para beneficiar a 9489 usuarios de los departamentos del Cauca y Córdoba que actualmente cocinan con leña."/>
    <n v="3750"/>
    <n v="0"/>
    <s v="Se suscribió el Convenio de cofinanciación GGC-377 de 2023 con la empresa NORGAS S.A. E.S.P. para beneficiar a 9489 usuarios de los departamentos del Cauca y Córdoba que actualmente cocinan con leña."/>
    <n v="3750"/>
    <n v="0"/>
    <s v="Se suscribió el Convenio de cofinanciación GGC-377 de 2023 con la empresa NORGAS S.A. E.S.P. para beneficiar a 9489 usuarios de los departamentos del Cauca y Córdoba que actualmente cocinan con leña."/>
    <n v="7500"/>
    <n v="0"/>
    <s v="No se reporta avances por parte del grupo para el mes de junio"/>
    <n v="7500"/>
    <n v="0"/>
    <s v="No se reportaron avances por parte de grupo de gas"/>
    <n v="7500"/>
    <n v="5267"/>
    <s v="A la fecha se cuenta con 5.267 usuarios beneficiados del Programa de Sustitución de Leña en los departamentos del Cauca y Córdoba que cuentan con el kit de conexión de GLP a través de cilindros, de los cuales 3.333 son del departamento de Córdoba y 1.934 del departamento del Cauca."/>
    <n v="11250"/>
    <n v="6183"/>
    <s v="A 30 de septiembre de 2023 se cuenta con 6.183 usuarios beneficiados del Programa de Sustitución de Leña en los departamentos del Cauca y Córdoba que cuentan con el kit de conexión de GLP a través de cilindros, de los cuales 3.834 son del departamento de Córdoba y 2.349 del departamento del Cauca."/>
    <n v="11250"/>
    <n v="6183"/>
    <s v="Durante el mes de Octubre no hubo avances. Se reporta lo mismo del mes anterior"/>
    <n v="11250"/>
    <n v="9489"/>
    <s v="Durante e mes de noviembre se registraron un total de 3306 nuevos usuarios. Se llegó un total de 9489 usuarios que dejaron usar leña"/>
    <n v="1"/>
    <n v="0.63873333333333338"/>
    <s v="Bajo el convenio GCC 377 del 2023, ejecutado con éxito, se beneficiaron 3,938 personas con pagos realizados hasta octubre. Se está validando la información de noviembre, y el cierre de ejecución está previsto para el 31 de diciembre. El pago a 1,818 beneficiarios de noviembre está pendiente."/>
  </r>
  <r>
    <x v="2"/>
    <s v="Transformación productiva, internacionalización y acción climática"/>
    <s v="Impulsar el abastecimiento de gas en el país."/>
    <s v="DH-040-2023"/>
    <s v="Porcentaje de ampliación de  la cobertura de servicios públicos domiciliarios de gas asegurando su sostenibilidad y eficiencia."/>
    <n v="2023"/>
    <n v="8"/>
    <n v="100"/>
    <s v="Porcentaje de ampliación de  la cobertura de servicios públicos domiciliarios de gas"/>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87"/>
    <s v="Contar con nuevos usuarios con acceso al servicio de gas combustible por redes (SINERGIA)"/>
    <n v="50"/>
    <n v="100000"/>
    <n v="0"/>
    <m/>
    <m/>
    <n v="0"/>
    <m/>
    <m/>
    <n v="25000"/>
    <n v="0"/>
    <s v="No se reporta avance para el mes de marzo 2023, ya que las empresas tienen plazo para reportar hasta el 30 de abril de 2023"/>
    <n v="25000"/>
    <n v="100000"/>
    <s v="Se reportan 11,381,616 usuarios conectados al servicio. Se incrementaron 121,629 usuarios"/>
    <n v="25000"/>
    <n v="100000"/>
    <s v="No se reporta avance para el mes de mayo"/>
    <n v="50000"/>
    <n v="100000"/>
    <s v="El segundo trimestre terminó el 30 de junio de 2023. Las empresas tienen hasta el 30 de julio para enviar el reporte respectivo"/>
    <n v="50000"/>
    <n v="100000"/>
    <s v="No se reportaron avances por parte de grupo de gas en el mes de julio"/>
    <n v="50000"/>
    <n v="100000"/>
    <s v="El reporte es por trimestre vencido."/>
    <n v="75000"/>
    <n v="100000"/>
    <s v="Durante el segundo trimestre, se conectaron 122,233 nuevos usuarios al servicio de gas combustible por redes, desglosados en 120,556 residenciales, 1,659 comerciales y 18 industriales. Esto suma un total acumulado de 11'503,849 usuarios conectados al servicio de gas combustible por redes"/>
    <n v="75000"/>
    <n v="100000"/>
    <s v="En octubre, deseamos informarles que la información sobre el número de nuevos usuarios conectados al servicio de gas combustible por redes durante el segundo trimestre sigue sin cambios._x000a_"/>
    <n v="75000"/>
    <n v="100000"/>
    <s v="El tercer trimestre vio un aumento en la conexión de usuarios, con 133,487 nuevos usuarios para llegar a un total de 11.637.336 "/>
    <n v="1"/>
    <n v="1"/>
    <s v="Durante el último trimestre, se avanzó en 11 convenios de cofinanciación, expandiendo el uso de gas en áreas prioritarias. Con una inversión de $87.8 mil millones, se conectaron 122,506 nuevos usuarios, alcanzando un total de 11,381,616. Además, se proyecta beneficiar a 9,489 usuarios adicionales. En resumen, avances significativos en cobertura y eficiencia."/>
  </r>
  <r>
    <x v="2"/>
    <s v="Transformación productiva, internacionalización y acción climática"/>
    <s v="Impulsar el abastecimiento de gas en el país."/>
    <s v="DH-042-2023"/>
    <s v="Porcentaje de avance en la expedición de reglamentos relacionados con la infraestructura de distribución de gas combustible"/>
    <n v="2023"/>
    <n v="10"/>
    <n v="100"/>
    <s v="Porcentaje de avance en la expedición de reglamentos"/>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91"/>
    <s v="Resolución &quot;Por la cual se adopta el Reglamento Interno para promover y cofinanciar proyectos de  infraestructura de Gas Licuado del Petróleo (GLP) por red de tubería a nivel nacional&quot; expedida"/>
    <n v="50"/>
    <n v="1"/>
    <n v="0"/>
    <m/>
    <m/>
    <n v="0"/>
    <m/>
    <m/>
    <n v="0"/>
    <n v="0"/>
    <s v="Se revisó con la OAJ y la Dirección de Hidrocarburos, el proyecto de resolución que deroga las Resoluciones 90032, 90033 y 90325. Se decidió unificar el reglamento interno con los requisitos de presentación de proyectos en un solo acto administrativo."/>
    <n v="0"/>
    <n v="0"/>
    <s v="Se revisó con la OAJ y la Dirección de Hidrocarburos, el proyecto de resolución que deroga las Resoluciones 90032, 90033 y 90325. Se decidió unificar el reglamento interno con los requisitos de presentación de proyectos en un solo acto administrativo. Se está estructurando el acto administrativo definitivo."/>
    <n v="0"/>
    <n v="0"/>
    <s v="Se revisó con la OAJ y la Dirección de Hidrocarburos, el proyecto de resolución que deroga las Resoluciones 90032, 90033 y 90325. Se decidió unificar el reglamento interno con los requisitos de presentación de proyectos en un solo acto administrativo. Se decidio unificar el reglamento interno con los requisitos de presentación de proyectos en un solo acto administrativo el cual se esta estructurando."/>
    <n v="1"/>
    <n v="0"/>
    <s v="No se reporta avances por parte del grupo para el mes de junio"/>
    <n v="1"/>
    <n v="0"/>
    <s v="No se reportaron avances por parte de grupo de gas en el mes de julio"/>
    <n v="1"/>
    <n v="0"/>
    <s v="Se elaboró el proyecto de Resolución &quot;Por la cual se establecen los requisitos de presentación, evaluación, priorización y asignación de recursos 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quot;."/>
    <n v="1"/>
    <n v="0"/>
    <s v="e ha realizado una revisión exhaustiva de los procedimientos y especificaciones técnicas existentes, identificando la necesidad de incorporar un párrafo específico que aborde las posibles diferencias técnicas en las instalaciones internas. Este enfoque busca asegurar que los diseños y estándares técnicos sean lo suficientemente flexibles para adaptarse a las particularidades de cada proyecto o instalación, garantizando así la seguridad, la calidad y la eficiencia en la ejecución de las obras. Además, se ha establecido un mecanismo de revisión técnica continua para evaluar y validar las soluciones propuestas en función de las diferencias técnicas identificadas, contribuyendo a la mejora constante del proceso."/>
    <n v="1"/>
    <n v="0"/>
    <s v="Durante el mes de octubre no hubo avances. Se reporta lo mismo del mes anterior"/>
    <n v="1"/>
    <n v="0"/>
    <s v="No se reportaron avances en el mes de noviembre de 2023"/>
    <n v="1"/>
    <n v="0"/>
    <s v="No se reportaron avances en el mes de diciembre de 2023"/>
  </r>
  <r>
    <x v="2"/>
    <s v="Transformación productiva, internacionalización y acción climática"/>
    <s v="Impulsar el abastecimiento de gas en el país."/>
    <s v="DH-042-2023"/>
    <s v="Porcentaje de avance en la expedición de reglamentos relacionados con la infraestructura de distribución de gas combustible"/>
    <n v="2023"/>
    <n v="10"/>
    <n v="100"/>
    <s v="Porcentaje de avance en la expedición de reglamentos"/>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92"/>
    <s v="Resolución &quot;Por el cual se establecen los requisitos de presentación de los proyectos dirigidos a la prestación del servicio público de gas licuado de petróleo – GLP, a través del desarrollo de infraestructura de GLP por red de tubería a nivel nacional&quot;  expedida"/>
    <n v="50"/>
    <n v="1"/>
    <n v="0"/>
    <m/>
    <m/>
    <n v="0"/>
    <m/>
    <m/>
    <n v="0"/>
    <n v="0"/>
    <s v="Se revisó con la OAJ y la Dirección de Hidrocarburos, el proyecto de resolución que deroga las Resoluciones 90032, 90033 y 90325. Se decidió unificar el reglamento interno con los requisitos de presentación de proyectos en un solo acto administrativo."/>
    <n v="0"/>
    <n v="0"/>
    <s v="Se revisó con la OAJ y la Dirección de Hidrocarburos, el proyecto de resolución que deroga las Resoluciones 90032, 90033 y 90325. Se decidió unificar el reglamento interno con los requisitos de presentación de proyectos en un solo acto administrativo. Se está estructurando el acto administrativo definitivo."/>
    <n v="0"/>
    <n v="0"/>
    <s v="Se revisó con la OAJ y la Dirección de Hidrocarburos, el proyecto de resolución que deroga las Resoluciones 90032, 90033 y 90325. Se decidió unificar el reglamento interno con los requisitos de presentación de proyectos en un solo acto administrativo. Se decidio unificar el reglamento interno con los requisitos de presentación de proyectos en un solo acto administrativo el cual se esta estructurando."/>
    <n v="1"/>
    <n v="0"/>
    <s v="No se reporta avances por parte del grupo para el mes de junio"/>
    <n v="1"/>
    <n v="0"/>
    <s v="No se reportaron avances por parte de grupo de gas en el mes de julio"/>
    <n v="1"/>
    <n v="0"/>
    <s v="Se estructuró el proyecto de Resolución unificándolo en uno solo y derogando las 3 resoluciones. Corresponde al descrito en el producto anterior"/>
    <n v="1"/>
    <n v="0"/>
    <s v="&quot;Estructuración del proyecto de Resolución unificando los requisitos de presentación de proyectos de infraestructura de gas licuado de petróleo (GLP) por red de tubería a nivel nacional._x000a_* Derogación de tres resoluciones previamente existentes, consolidando los requisitos en un solo documento normativo._x000a_* Fusión del proyecto de Resolución con otro numeral para facilitar su cumplimiento y optimizar los procedimientos regulatorios._x000a_* Simplificación y mejora de los trámites y regulaciones relacionados con la infraestructura de GLP, promoviendo eficacia y eficiencia en la prestación del servicio público de GLP a nivel nacional.&quot;"/>
    <n v="1"/>
    <n v="0"/>
    <s v="Se ha desarrollado la estructuración de un proyecto de Resolución que tiene como finalidad unificar los requisitos para la presentación de proyectos de infraestructura de gas licuado de petróleo (GLP) a nivel nacional. En este contexto, se ha procedido a derogar tres resoluciones previamente vigentes, consolidando los requisitos en un solo documento normativo._x000a__x000a_Adicionalmente, se ha llevado a cabo la fusión de dicho proyecto de Resolución con otro numeral, lo que facilita su cumplimiento y optimiza los procedimientos regulatorios, contribuyendo a una mayor eficacia y eficiencia en la prestación del servicio público de GLP a nivel nacional. Este enfoque se alinea con la simplificación y mejora de los trámites y regulaciones relacionados con la infraestructura de GLP, lo que en última instancia promueve la calidad y eficiencia en la prestación de este servicio a nivel nacional."/>
    <n v="1"/>
    <n v="0"/>
    <s v="No se reportaron avances en el mes de noviembre de 2023"/>
    <n v="1"/>
    <n v="0"/>
    <s v="No se reportaron avances en el mes de diciembre de 2023"/>
  </r>
  <r>
    <x v="2"/>
    <s v="Transformación productiva, internacionalización y acción climática"/>
    <s v="Impulsar el abastecimiento de gas en el país."/>
    <s v="DH-044-2023"/>
    <s v="Porcentaje de avance en la expedición de actos administración relacionados con el abastecimiento de gas"/>
    <n v="2023"/>
    <n v="6"/>
    <n v="100"/>
    <s v="Porcentaje de avance en la expedición de actos administración "/>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94"/>
    <s v="Acto administrativo de adición al Decreto 1073 de 2015 con los conceptos de seguridad del abastecimiento y confiabilidad del suministro expedido."/>
    <n v="50"/>
    <n v="1"/>
    <n v="0"/>
    <m/>
    <m/>
    <n v="0"/>
    <m/>
    <m/>
    <n v="0"/>
    <n v="0"/>
    <s v="No se reporta avance para el mes de marzo 2023."/>
    <n v="0"/>
    <n v="0"/>
    <s v="No se registran avances en el mes de abril de 2023."/>
    <n v="0"/>
    <n v="0"/>
    <s v="No se reporta avance para el mes de mayo de 2023."/>
    <n v="1"/>
    <n v="0"/>
    <s v="No se reporta avances por parte del grupo para el mes de junio"/>
    <n v="1"/>
    <n v="0"/>
    <s v="No se reportaron avances por parte de grupo de gas en el mes de julio"/>
    <n v="1"/>
    <n v="0"/>
    <s v="No se registraron avances en el mes de agosto"/>
    <n v="1"/>
    <n v="0"/>
    <s v="&quot;El proyecto de adición al Decreto 1073 de 2015 con los conceptos de seguridad del abastecimiento y confiabilidad del suministro está en proceso de revisión y desarrollo._x000a_* A pesar de que no se ejecutó en septiembre, se ha establecido un lineamiento por parte de la coordinación para avanzar en su implementación._x000a_* El equipo de abastecimiento de gas combustible trabajará en conjunto para llevar a cabo este proyecto y garantizar su cumplimiento en el futuro cercano._x000a_* El objetivo de fortalecer la seguridad y confiabilidad del suministro de gas combustible a nivel nacional sigue siendo una prioridad y será abordado en colaboración con el equipo de abastecimiento"/>
    <n v="1"/>
    <n v="0"/>
    <s v="No se reportan avances para el mes de octubre, se presenta  el mismo avance del mes anterior "/>
    <n v="1"/>
    <n v="0"/>
    <s v="No se reportaron avances en el mes de noviembre de 2023"/>
    <n v="1"/>
    <n v="0"/>
    <s v="No se reportaron avances en el mes de diciembre de 2024"/>
  </r>
  <r>
    <x v="2"/>
    <s v="Transformación productiva, internacionalización y acción climática"/>
    <s v="Impulsar el abastecimiento de gas en el país."/>
    <s v="DH-044-2023"/>
    <s v="Porcentaje de avance en la expedición de actos administración relacionados con el abastecimiento de gas"/>
    <n v="2023"/>
    <n v="6"/>
    <n v="100"/>
    <s v="Porcentaje de avance en la expedición de actos administración "/>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505"/>
    <s v="Acto adminstrativo de adición al Decreto  1073 de 2015 con los ajustes a los criterios para las declaraciones de producción de gas natural expedido"/>
    <n v="50"/>
    <n v="1"/>
    <n v="0"/>
    <m/>
    <m/>
    <n v="0"/>
    <m/>
    <m/>
    <n v="0"/>
    <n v="0"/>
    <s v="El documento final - resolución que adopta los nuevos parámetros para la Declaración de Producción está en revisión del Grupo Legal de la DH."/>
    <n v="0"/>
    <n v="0"/>
    <s v="El documento final - resolución que adopta los nuevos parámetros para la Declaración de Producción está en revisión del Grupo Legal de la DH."/>
    <n v="0"/>
    <n v="0"/>
    <s v="No se reporta avance para el mes de mayo de 2023"/>
    <n v="1"/>
    <n v="0"/>
    <s v="No se reporta avances por parte del grupo para el mes de junio"/>
    <n v="1"/>
    <n v="0"/>
    <s v="No se reportaron avances por parte de grupo de gas en el mes de julio"/>
    <n v="1"/>
    <n v="0"/>
    <s v="No se registraron avances en agosto de 2023"/>
    <n v="1"/>
    <n v="0"/>
    <s v="* Aunque no se ejecutó en septiembre, se ha establecido un lineamiento por parte de la coordinación para avanzar en su implementación._x000a_* El equipo encargado de este proyecto trabajará en conjunto para llevar a cabo las modificaciones necesarias y garantizar su cumplimiento en el futuro cercano._x000a_* El objetivo de ajustar los criterios para las declaraciones de producción de gas natural sigue siendo una prioridad y será abordado en colaboración con el equipo correspondiente."/>
    <n v="1"/>
    <n v="0"/>
    <s v="No se reportan avances para el mes de octubre, se presenta  el mismo avance del mes anterior "/>
    <n v="1"/>
    <n v="0"/>
    <s v="No se reportaron avances en el mes de noviembre de 2023"/>
    <n v="1"/>
    <n v="0"/>
    <s v="No se reportaron avances en el mes de diciembre de 2023"/>
  </r>
  <r>
    <x v="2"/>
    <s v="Transformación productiva, internacionalización y acción climática"/>
    <s v="Impulsar el abastecimiento de gas en el país."/>
    <s v="DH-045-2023"/>
    <s v="Porcentaje de avance en proceso de incentivar el Uso del gas combustible automotor"/>
    <n v="2023"/>
    <n v="7"/>
    <n v="100"/>
    <s v="Porcentaje de avance en proceso de incentivar el Uso del gas combustible automotor"/>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06"/>
    <s v="Reglamento Técnico que establece el marco normativo de calidad Auto GLP expedido "/>
    <n v="57"/>
    <n v="1"/>
    <n v="0"/>
    <m/>
    <m/>
    <n v="0"/>
    <m/>
    <m/>
    <n v="0"/>
    <n v="0"/>
    <s v="Se está revisando con el ICONTEC la actualización de la NTC 2303 que establece los requisitos de calidad del GLP para los diferentes usos."/>
    <n v="0"/>
    <n v="0"/>
    <s v="n el acto administrativo que incentive el uso del AutoGLP y NautiGLP se adoptará el estandar de calidad exigido para el uso vehicular."/>
    <n v="0"/>
    <n v="0"/>
    <s v="El acto administrativo que incentive el uso del AutoGLP y NautiGLP se adoptará el estandar de calidad exigido para el uso vehicular."/>
    <n v="0"/>
    <n v="0"/>
    <s v="Se está revisando la actualización del proyecto de resolución"/>
    <n v="0"/>
    <n v="0"/>
    <s v="No se reportaron avances por parte de grupo de gas en el mes de julio"/>
    <n v="0"/>
    <n v="0"/>
    <s v="Se elaboró el proyecto de Resolución &quot;Por la cual se adoptan medidas para incentivar el uso del AUTOGÁS como tecnología vehicular de bajas emisiones, se establecen los parámetros de calidad del Gas Licuado de Petróleo (GLP) para uso vehicular (AutoGLP y NautiGLP) y se dictan otras disposiciones&quot;"/>
    <n v="1"/>
    <n v="0"/>
    <s v="e elaboró el proyecto de Resolución &quot;Por la cual se adoptan medidas para incentivar el uso del AUTOGÁS como tecnología vehicular de bajas emisiones, se establecen los parámetros de calidad del Gas Licuado de Petróleo (GLP) para uso vehicular (AutoGLP y NautiGLP) y se dictan otras disposiciones&quot;."/>
    <n v="1"/>
    <n v="0"/>
    <s v="No se reportan avances para el mes de octubre, se presenta  el mismo reporte del mes anterior "/>
    <n v="1"/>
    <n v="0"/>
    <s v="No se reportaron avances en el mes de noviembre de 2023"/>
    <n v="1"/>
    <n v="0"/>
    <s v="No se reportaron avances en el mes de diciembre de 2024"/>
  </r>
  <r>
    <x v="2"/>
    <s v="Transformación productiva, internacionalización y acción climática"/>
    <s v="Impulsar el abastecimiento de gas en el país."/>
    <s v="DH-045-2023"/>
    <s v="Porcentaje de avance en proceso de incentivar el Uso del gas combustible automotor"/>
    <n v="2023"/>
    <n v="7"/>
    <n v="100"/>
    <s v="Porcentaje de avance en proceso de incentivar el Uso del gas combustible automotor"/>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07"/>
    <s v="Resolución por la cual se autoriza el uso del Gas Natural Licuado – GNL, como carburante en motores de combustión interna y carburante en transporte automotor (autoGNL), para la realización de prueba piloto en el territorio nacional  expedida"/>
    <n v="43"/>
    <n v="1"/>
    <n v="0"/>
    <m/>
    <m/>
    <n v="0"/>
    <m/>
    <m/>
    <n v="0"/>
    <n v="1"/>
    <s v="EL 17 de febrero de 2023 se expidió la Resolución 40217 de 2023 “Por la cual se autoriza el uso del Gas Natural Licuado – GNL, como carburante de motores de combustión interna y carburante para el transporte automotor (AutoGNL), para la realización de pruebas experimentales en el territorio nacional”"/>
    <n v="0"/>
    <n v="1"/>
    <s v="Ya fue completado de acuerdo al informe de marzo"/>
    <n v="0"/>
    <n v="1"/>
    <s v="Completado en el reporte del mes de marzo de 2023"/>
    <n v="1"/>
    <n v="1"/>
    <s v="Este indicador fue cumplido en el mes de marzi"/>
    <n v="1"/>
    <n v="1"/>
    <s v="Ya fue completado de acuerdo al informe del mes de marzo"/>
    <n v="1"/>
    <n v="1"/>
    <s v="Ya fue completado de acuerdo al  reporte de marzo"/>
    <n v="1"/>
    <n v="1"/>
    <s v="Completado en el mes de marzo"/>
    <n v="1"/>
    <n v="1"/>
    <s v="Ya fue completado de acuerdo al  reporte de marzo"/>
    <n v="1"/>
    <n v="1"/>
    <s v="Ya fue completado de acuerdo al  reporte de marzo"/>
    <n v="1"/>
    <n v="1"/>
    <s v="Completado de acuerdo a reprote del mes de marzo"/>
  </r>
  <r>
    <x v="2"/>
    <s v="Transformación productiva, internacionalización y acción climática"/>
    <s v="Expedición de reglamentos técnicos para la producción de hidrocarburos de forma responsable"/>
    <s v="DH-046-2023"/>
    <s v="Porcentaje de avance en la elaboración de proyectos de reglamentación  para las actividades de exploración y producción   "/>
    <n v="2023"/>
    <n v="8"/>
    <n v="100"/>
    <s v="Porcentaje de avance en la elaboración de proyectos de reglamentación  para las actividades de explo"/>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08"/>
    <s v="Acto administrativo de modificación de la  Resolución 181495 de 2009 que reglamenta la exploración y la explotación de Hidrocarburos expedido"/>
    <n v="50"/>
    <n v="1"/>
    <n v="0"/>
    <m/>
    <m/>
    <n v="0"/>
    <m/>
    <m/>
    <n v="0"/>
    <n v="0"/>
    <s v="Adelantando proceso de definición de propuesta borrador del proyecto de modificación a la Res. 181495 de 2009 al interior del Grupo Upstream."/>
    <n v="0"/>
    <n v="0"/>
    <s v="Adelantando proceso de definición de propuesta borrador del proyecto de modificación a la Res. 181495 de 2009 al interior del Grupo Upstream."/>
    <n v="0"/>
    <n v="0"/>
    <s v="En proceso de definición de propuesta borrador del proyecto de modificación a la Res. 181495 de 2009 al interior del Grupo Upstream."/>
    <n v="0"/>
    <n v="0"/>
    <s v="En proceso de definición de propuesta borrador del proyecto de modificación a la Res. 181495 de 2009 al interior del Grupo Upstream."/>
    <n v="0"/>
    <n v="0"/>
    <s v="En proceso de definición de propuesta borrador del proyecto de modificación a la Res. 181495 de 2009 al interior del Grupo Upstream."/>
    <n v="0"/>
    <n v="0"/>
    <s v="En proceso de definición de propuesta borrador del proyecto de modificación a la Res. 181495 de 2009 al interior del Grupo Upstream."/>
    <n v="1"/>
    <n v="0"/>
    <s v="En proceso de definición de propuesta borrador del proyecto de modificación a la Res. 181495 de 2009 al interior del Grupo Upstream"/>
    <n v="1"/>
    <n v="0"/>
    <s v="En proceso de definición de propuesta borrador del proyecto de modificación a la Res. 181495 de 2009 al interior del Grupo Upstream."/>
    <n v="1"/>
    <n v="0"/>
    <s v="Se mantiene el reporte del mes anterior. Ya se tiene el proyecto de Resolución elaborado por Upstream. "/>
    <n v="1"/>
    <n v="0"/>
    <s v="Desde de la Dirección de hidrocarburos se adelantó y socialización el proyecto de resolución con ANH y está en revision del grupo Jurídico de la DH, se espera tener en el 2 trimestre del 2024 la resolución firmada."/>
  </r>
  <r>
    <x v="2"/>
    <s v="Transformación productiva, internacionalización y acción climática"/>
    <s v="Expedición de reglamentos técnicos para la producción de hidrocarburos de forma responsable"/>
    <s v="DH-046-2023"/>
    <s v="Porcentaje de avance en la elaboración de proyectos de reglamentación  para las actividades de exploración y producción   "/>
    <n v="2023"/>
    <n v="8"/>
    <n v="100"/>
    <s v="Porcentaje de avance en la elaboración de proyectos de reglamentación  para las actividades de explo"/>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09"/>
    <s v="Acto administrativo que establezca Reglamentación Técnica para proyectos de recobro mejorado y producción incremental  o reglamentación operaciones de recobro mejorado (EOR) expedido"/>
    <n v="50"/>
    <n v="1"/>
    <n v="0"/>
    <m/>
    <m/>
    <n v="0"/>
    <m/>
    <m/>
    <n v="0"/>
    <n v="0"/>
    <s v="Mediante comunicación 2-2023-008211 del 6 de abril de 2023, la DH definió los proyectos de fiscalización de hidrocarburos a financiar con recursos del SGR para el bienio 2023-2024 y a ser ejecutados por la ANH, dentro de los cuales se encuentra una “Consultoría acerca de la nueva Reglamentación de Proyectos de Producción Incremental”. Se esta a la espera de que el MME oficialice la asignación de recursos a sus Adscritas."/>
    <n v="0"/>
    <n v="0"/>
    <s v="Mediante comunicación 2-2023-008211 del 6 de abril de 2023, la DH informó a la ANH los proyectos de fiscalización de hidrocarburos a financiar con recursos del SGR para el bienio 2023-2024 , dentro de los cuales se encuentra la “Consultoría acerca de la nueva Reglamentación de Proyectos de Producción Incremental”.  ANH se encuentra preparando todo lo concerniente al proceso de Consultoría.  "/>
    <n v="0"/>
    <n v="0"/>
    <s v="ANH adelantando lo concerniente al proceso de consultoría  acerca de la nueva Reglamentación de Proyectos de Producción Incremental”. "/>
    <n v="0"/>
    <n v="0"/>
    <s v="ANH adelantando lo concerniente al proceso de Consultoría “... acerca de la nueva Reglamentación de Proyectos de Producción Incremental”. "/>
    <n v="0"/>
    <n v="0"/>
    <s v=" ANH adelantando lo concerniente al proceso de Consultoría “... acerca de la nueva Reglamentación de Proyectos de Producción Incremental”. "/>
    <n v="0"/>
    <n v="0"/>
    <s v="La  ANH adelantando lo concerniente al proceso de Consultoría “... acerca de la nueva Reglamentación de Proyectos de Producción Incremental”. "/>
    <n v="1"/>
    <n v="0"/>
    <s v="El MME-Grupo Upstream solicitó a la ANH presentar cronograma de contratación de la consultoría de proyectos de recobro mejorado y PPI, en reunión sostenida 28 de septiembre de 2023"/>
    <n v="1"/>
    <n v="0"/>
    <s v="El MME continua a la espera de que ANH presente cronograma de contratación de la consultoría de proyectos de recobro mejorado y PPI"/>
    <n v="1"/>
    <n v="0"/>
    <s v="Se mantiene el reporte del mes anterior. El MME continua a la espera de que ANH presente cronograma de contratación de la consultoría de proyectos de recobro mejorado y PPI"/>
    <n v="1"/>
    <n v="0"/>
    <s v="No se reportaron avances en el mes de diciembre de 2024"/>
  </r>
  <r>
    <x v="2"/>
    <s v="Fortalecimiento de la Gestión Institucional (Gestión Institucional)"/>
    <s v=" Seguimiento a los mecanismos de control y vigilancia a las actividades de transporte de hidrocarburos en el país.    "/>
    <s v="DH-047-2023"/>
    <s v="Porcentaje del avance del seguimiento a los mecanismos de control y vigilancia a las actividades de transporte de hidrocarburos en el país.    "/>
    <n v="2023"/>
    <n v="10"/>
    <n v="100"/>
    <s v="Porcentaje del avance del seguimiento a los mecanismos de control y vigilancia a las actividades de "/>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Plan de Acción Anual - PAA"/>
    <s v="#"/>
    <n v="1511"/>
    <s v="Prueba piloto de guia digital de transporte de crudo  realizado"/>
    <n v="50"/>
    <n v="1"/>
    <n v="0"/>
    <m/>
    <m/>
    <n v="0"/>
    <m/>
    <m/>
    <n v="0"/>
    <n v="0"/>
    <s v="Se inicia la elaboración de los pliegos para licitación del sistema de información de crudos y otros productos"/>
    <n v="0"/>
    <n v="0"/>
    <s v="Borrador de ficha tecnica y estudios previos. Desglose de actividades y módulos de la herramienta realizados. "/>
    <n v="0"/>
    <n v="0"/>
    <s v="Documentación lista para inicio de estudio de mercado y vigencias futuras."/>
    <n v="1"/>
    <n v="0"/>
    <s v="Para el mes de Junio se realiza cambio de contratación, se realizara en dos fases (20223-2024) , al momento se encuentra en proceso de estudio de mercado."/>
    <n v="1"/>
    <n v="0"/>
    <s v="Para el mes de Julio se realiza cambio de contratación, se realizara en dos fases (20223-2024) , al momento se encuentra en proceso elaboración de los estudios previos."/>
    <n v="1"/>
    <n v="0"/>
    <s v="Se entregan todos los documentos par dar inicio al preceso de aprobación de la contratación del sistema de información de crudos y otros productos. "/>
    <n v="1"/>
    <n v="0"/>
    <s v="Se aplaza el proceso para el año 2024."/>
    <n v="1"/>
    <n v="0"/>
    <s v="Se aplaza el proceso para el año 2024."/>
    <n v="1"/>
    <n v="0"/>
    <s v="Se aplaza el proceso para el año 2024."/>
    <n v="1"/>
    <n v="0"/>
    <s v="Se aplaza el proceso para el año 2024."/>
  </r>
  <r>
    <x v="2"/>
    <s v="Fortalecimiento de la Gestión Institucional (Gestión Institucional)"/>
    <s v=" Seguimiento a los mecanismos de control y vigilancia a las actividades de transporte de hidrocarburos en el país.    "/>
    <s v="DH-047-2023"/>
    <s v="Porcentaje del avance del seguimiento a los mecanismos de control y vigilancia a las actividades de transporte de hidrocarburos en el país.    "/>
    <n v="2023"/>
    <n v="10"/>
    <n v="100"/>
    <s v="Porcentaje del avance del seguimiento a los mecanismos de control y vigilancia a las actividades de "/>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Plan de Acción Anual - PAA"/>
    <s v="#"/>
    <n v="1512"/>
    <s v="Documento de evaluación de prueba del piloto de la guia digital de transporte de crudo elaborado"/>
    <n v="50"/>
    <n v="1"/>
    <n v="0"/>
    <m/>
    <m/>
    <n v="0"/>
    <m/>
    <m/>
    <n v="0"/>
    <n v="0"/>
    <s v="Una vez se complete con el piloto se hará la evaluación respectiva"/>
    <n v="0"/>
    <n v="0"/>
    <s v="No se genera prueba piloto por estar en proceso de liscitación la nueva herramienta. "/>
    <n v="0"/>
    <n v="0"/>
    <s v="No se genera aún el  documento de evaluación de prueba piloto por estar en proceso de liscitacion la nueva herramienta. "/>
    <n v="0"/>
    <n v="0"/>
    <s v="No se genera prueba piloto por estar en proceso de liscitacion la nueva herramienta. "/>
    <n v="0"/>
    <n v="0"/>
    <s v="No se genera prueba piloto por estar en proceso de liscitacion la nueva herramienta. "/>
    <n v="0"/>
    <n v="0"/>
    <s v="No se genera prueba piloto por estar en proceso de liscitación la nueva herramienta. "/>
    <n v="1"/>
    <n v="0"/>
    <s v="Se aplaza el proceso para el año 2024."/>
    <n v="1"/>
    <n v="0"/>
    <s v="Se aplaza el proceso para el año 2024."/>
    <n v="1"/>
    <n v="0"/>
    <s v="Se aplaza el proceso para el año 2024."/>
    <n v="1"/>
    <n v="0"/>
    <s v="Se aplaza el proceso para el año 2024."/>
  </r>
  <r>
    <x v="2"/>
    <s v="Transformación productiva, internacionalización y acción climática"/>
    <s v="Reducir el impacto ambiental del uso de combustibles fósiles, a partir de la mejora en la calidad de los mismos"/>
    <s v="DH-048-2023"/>
    <s v="Porcentaje de avance en la proyección y expedición  de la regulación relacionada con la calidad de los combustibles líquidos derivados del petróleo, biocombustibles y sus mezclas"/>
    <n v="2023"/>
    <n v="8"/>
    <n v="100"/>
    <s v="Porcentaje de avance en la proyección y expedición  de la regulación relacionada con la calidad"/>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Plan de Acción Anual - PAA"/>
    <s v="#"/>
    <n v="1513"/>
    <s v="Reglamento Técnico definitivo de calidad de combustibles, biocombustibles o sus mezclas"/>
    <n v="50"/>
    <n v="1"/>
    <n v="0"/>
    <m/>
    <m/>
    <n v="0"/>
    <m/>
    <m/>
    <n v="0"/>
    <n v="0"/>
    <s v="Para elaboración del reglamento técnico del programa de calidad de combustibles, biocombustibles  y sus mezclas, la Dirección de Hidrocarburos ha reconocido la necesidad de tener un estudio técnico  que formule los lineamientos, metodología y costos de la implementación de este programa. Por tal  razón, el avance en la expedición del acto administrativo ha sido pausado hasta tanto no se defina la línea base para establecer regulatoriamente este programa."/>
    <n v="0"/>
    <n v="0"/>
    <s v="Conforme se señaló en el reporte anterior, para el avance del proyecto normativo de QA/QC se requiere definir los lineamientos para la formulación de este programa. Por tanto, se evaluará la necesidad de tener un estudio externo o la revisión interna con el equipo para establecer el seguimiento del presente indicador"/>
    <n v="0"/>
    <n v="0"/>
    <s v="Conforme se señaló en el reporte anterior, para el avance del proyecto normativo de QA/QC se requiere definir los lineamientos para la formulación de este programa. Por tanto, se evaluará la necesidad de tener un estudio externo o la revisión interna con el equipo para establecer el seguimiento del presente indicador."/>
    <n v="1"/>
    <n v="0"/>
    <s v="Conforme se expuso en los meses anteriores, este proyecto requiere definir algunas variables por medio de la formulación de la metodología de implementación del programa QA/QC, que incluye información sobre procesos y costos. Por tanto, se espera definir inicialmente dicha información."/>
    <n v="1"/>
    <n v="1"/>
    <s v="Expedición de la Resolución 40444 del 2023 con el reglamento técnico definitivo de calidad de combustibles, biocombustibles y sus mezclas"/>
    <n v="1"/>
    <n v="1"/>
    <s v="Completado en el mes de julio de 2023"/>
    <n v="1"/>
    <n v="1"/>
    <s v="Completado en el mes de julio de 2023"/>
    <n v="1"/>
    <n v="1"/>
    <s v="Completado en el mes de julio de 2023"/>
    <n v="1"/>
    <n v="1"/>
    <s v="Completado en el mes de julio"/>
    <n v="1"/>
    <n v="1"/>
    <s v="Completado de acuerdo a reporte del mes de julio de 2023"/>
  </r>
  <r>
    <x v="2"/>
    <s v="Transformación productiva, internacionalización y acción climática"/>
    <s v="Reducir el impacto ambiental del uso de combustibles fósiles, a partir de la mejora en la calidad de los mismos"/>
    <s v="DH-048-2023"/>
    <s v="Porcentaje de avance en la proyección y expedición  de la regulación relacionada con la calidad de los combustibles líquidos derivados del petróleo, biocombustibles y sus mezclas"/>
    <n v="2023"/>
    <n v="8"/>
    <n v="100"/>
    <s v="Porcentaje de avance en la proyección y expedición  de la regulación relacionada con la calidad"/>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SINERGÍA; Plan de Acción Anual - PAA"/>
    <s v="#"/>
    <n v="1514"/>
    <s v="Reglamento técnico de calidad de combustibles de aviación expedido expedido"/>
    <n v="50"/>
    <n v="2"/>
    <n v="0"/>
    <m/>
    <m/>
    <n v="0"/>
    <m/>
    <m/>
    <n v="0"/>
    <n v="0"/>
    <s v="Una vez se establezca el programa de QA/QC, se empezarán a remitir los reportes de gestión y  avances de la implementación del mismo."/>
    <n v="0"/>
    <n v="0"/>
    <s v="Mientra el proyecto normativo del programa de QA/QC no haya  sido formulado ni expedido, no es posible avanzar en esta acción."/>
    <n v="0"/>
    <n v="0"/>
    <s v="Dado que el proyecto normativo del programa de QA/QC no ha sido formulado ni expedido, no es posible avanzar en esta acción."/>
    <n v="0"/>
    <n v="0"/>
    <s v="De conformidad con el item 4.1.1., una vez que el proyecto normativo_x000a_del programa de QA/QC no ha sido formulado ni expedido, no es posible avanzar en esta acción.&quot;"/>
    <n v="0"/>
    <n v="0"/>
    <s v="Se expidió la Resolución 40481 del 28 de junio de 2023 con la prorroga del reglamento técnico de emergencia de requisitos de calidad de combustibles de aviación para motores tipo turbina. Esta prorroga se estableció por 6 meses en los cuales se trabajará en la expedición del reglamento técnico definitivo que incluye la publicación de la problemática y el AIN completo."/>
    <n v="0"/>
    <n v="0"/>
    <s v="Se realizó la publicación a comentarios del documento que plantea la problemática en relación a combustibles de aviación para motores tipo turbina. Dicha publicación fue realizada en la página web de participación ciudadana del Ministerio de Minas y Energía entre el 25 al 30 de agosto de 2023. El proceso de AIN completo está siendo desarrollado por el equipo de la Dirección de Hidrocarburos."/>
    <n v="1"/>
    <n v="0"/>
    <s v="Se publicó el documento de Análisis de Impacto Normativo Completo en la página de participación ciudadana para comentarios entre el 18 al 28 de septiembre de 2023 (https://www.minenergia.gov.co/es/servicio-al-ciudadano/foros/an%C3%A1lisis-de-impacto-normativo-ain-de-la-regulaci%C3%B3n-sobre-combustibles-de-aviaci%C3%B3n-para-motores-tipo-turbina/), y se recibió el concepto por parte del grupo de mejora regulatoria del DNP, el cual dio resultado &quot;no favorable&quot;. Por tanto, actualmente nos encontramos realizando los ajustes a las observaciones que remitió el DNP y resolviendo la matriz de comentarios. Así mismo, ya se proyectó el acto administrativo, el cual está siendo revisado por la OAJ"/>
    <n v="1"/>
    <n v="0"/>
    <s v="Durante el mes de octubre de 2023, se avanzó en la solicitud de citar una sesión del Comité Asesor de Reglamentos Técnicos CART del Ministerio de Minas y Energía, sin embargo, este espacio está programado para el 9 de noviembre de 2023. Mientras tanto, se avanzó en la revisión de la versión final del documento de Análisis de Impacto Normativo y se remitió la versión con visto bueno de OAJ MME al MinAmbiente para su revisión técnica y jurídica. En noviembre, se espera publicar a comentarios."/>
    <n v="1"/>
    <n v="0"/>
    <s v="Se realizó la sesión No. 18 de la CART en la que se dio visto bueno a los avances en la publicación a comentarios del proyecto de resolución, que está publicado, en el siguiente enlace, del 30 de noviembre al 15 de diciembre._x000a_ https://www.minenergia.gov.co/es/servicio-al-ciudadano/foros/reglamento-t%C3%A9cnico-que-adopta-los-requisitos-y-par%C3%A1metros-de-calidad-de-los-combustibles-de-aviaci%C3%B3n-para-motores-tipo-turbina/ Por su parte, el equipo está avanzando en la revisión y respuesta de los comentarios a las publicaciones anteriores del AIN y la problemática."/>
    <n v="1"/>
    <n v="0"/>
    <s v="Se recibieron cinco (5) comentarios, los cuales están siendo revisados para dar respuesta por parte del equipo técnico y legal de la DH. Además se está realizando la revisión final de la documentación para enviar a la solicitud de concepto previo y notificación al Min. Comercio "/>
  </r>
  <r>
    <x v="2"/>
    <s v="Fortalecimiento de la Gestión Institucional (Gestión Institucional)"/>
    <s v="Revisión del marco regulatorio del sector de combustibles líquidos dentro de la estrategia de legalidad para la cadena de distribución de combustibles"/>
    <s v="DH-049-2023"/>
    <s v="Porcentaje de avance en las modificaciones al Decreto 1073 de 2015"/>
    <n v="2023"/>
    <n v="10"/>
    <n v="100"/>
    <s v="Porcentaje de avance en las modificaciones al Decreto 1073 de 2015"/>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Estratégico Institucional - PEI; Plan de Acción Anual - PAA"/>
    <s v="#"/>
    <n v="1515"/>
    <s v="Acto administrativo modificatorio del decreto 1073 con el propósito de fortalecer la libre competencia de mercado de distribución de combustibles expedido."/>
    <n v="30"/>
    <n v="1"/>
    <n v="0"/>
    <m/>
    <m/>
    <n v="0"/>
    <m/>
    <m/>
    <n v="0"/>
    <n v="0"/>
    <s v="No se tiene avance, Se revisará alcance del objeto del presente producto."/>
    <n v="0"/>
    <n v="0"/>
    <s v="Se está revisando internamente en conjunto con los lineamientos de contratos de agentes de la cadena para poder establecer los parámetros a tener en cuenta en la expedición del acto administrativo."/>
    <n v="0"/>
    <n v="0"/>
    <s v="Se realizan reuniones semanales para revisar el enfoque y competencias que le corresponde al MME y la CREG desde el área jurídica."/>
    <n v="1"/>
    <n v="0"/>
    <s v="Se está revisando internamente en conjunto con los lineamientos de contratos de agentes de la cadena para poder establecer los parámetros a tener en cuenta en la expedición del acto administrativo."/>
    <n v="1"/>
    <n v="0"/>
    <s v="Seguimos en la revisión del enfoque que se le dará al proyecto y se discuten internamente parte de los requisitos que se pueden tener en cuenta para iniciar con la regulación"/>
    <n v="1"/>
    <n v="0"/>
    <s v="Se está revisando internamente en conjunto con los lineamientos de contratos de agentes de la cadena para poder establecer los parámetros a tener en cuenta en la expedición del acto administrativo."/>
    <n v="1"/>
    <n v="0"/>
    <s v="e está revisando internamente en conjunto con los lineamientos de contratos de agentes de la cadena para poder establecer los parámetros a tener en cuenta en la expedición del acto administrativo."/>
    <n v="1"/>
    <n v="0"/>
    <s v="Se está revisando los comentarios emitidos al MME por parte de los productores de biocombustibles frente al esquema de contratación, esto junto con el área legal."/>
    <n v="1"/>
    <n v="0"/>
    <s v="Se mantiene el reporte del mes anterior. Durante el periodo se continuo identificando oportunidades de mejoras posibles, así mismo se obtiene una tabla excel con algunas propuestas de requisitos"/>
    <n v="1"/>
    <n v="0"/>
    <s v="Se reitera el reporte del mes noviembre: &quot;Se está revisando internamente en conjunto con los lineamientos de contratos de agentes de la cadena para poder establecer los parámetros a tener en cuenta en la expedición del acto administrativo._x000a_Se adelantaron reuniones con las federaciones para revision de comentarios realizados al proyecto de resolucion&quot;"/>
  </r>
  <r>
    <x v="2"/>
    <s v="Fortalecimiento de la Gestión Institucional (Gestión Institucional)"/>
    <s v="Revisión del marco regulatorio del sector de combustibles líquidos dentro de la estrategia de legalidad para la cadena de distribución de combustibles"/>
    <s v="DH-049-2023"/>
    <s v="Porcentaje de avance en las modificaciones al Decreto 1073 de 2015"/>
    <n v="2023"/>
    <n v="10"/>
    <n v="100"/>
    <s v="Porcentaje de avance en las modificaciones al Decreto 1073 de 2015"/>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516"/>
    <s v=" Resolución con lineamientos de contratos de agentes de la cadena expedida"/>
    <n v="30"/>
    <n v="1"/>
    <n v="0"/>
    <m/>
    <m/>
    <n v="0"/>
    <m/>
    <m/>
    <n v="0"/>
    <n v="0"/>
    <s v="Se esta retomando la revisión de los comentarios sobre el proyecto publicado para la modificación y elaboración del nuevo proyecto regulatorio para publicación a comentarios."/>
    <n v="0"/>
    <n v="0"/>
    <s v="Se realizan reuniones semanales para revisar el enfoque y competencias que le corresponde al MME y la CREG desde el área jurídica."/>
    <n v="0"/>
    <n v="0"/>
    <s v="Se está revisando internamente en conjunto con los lineamientos de contratos de agentes de la cadena para poder establecer los parámetros a tener en cuenta en la expedición del acto administrativo."/>
    <n v="1"/>
    <n v="0"/>
    <s v="Se realizan reuniones semanales para revisar el enfoque y lineamientos por parte de la CREG."/>
    <n v="1"/>
    <n v="0"/>
    <s v="Se realizan reuniones semanales para revisar el enfoque y lineamientos por parte de la CREG."/>
    <n v="1"/>
    <n v="0"/>
    <s v="Se realizan reuniones semanales para revisar el enfoque y lineamientos por parte de la CREG."/>
    <n v="1"/>
    <n v="0"/>
    <s v="Se realizan reuniones semanales para revisar el enfoque y lineamientos por parte de la CREG."/>
    <n v="1"/>
    <n v="0"/>
    <s v="Se está revisando los comentarios emitidos al MME por parte de los productores de biocombustibles frente al esquema de contratación, esto junto con el área legal."/>
    <n v="1"/>
    <n v="0"/>
    <s v="Se mantiene el mismo reporte del mes anterior. Se está revisando los comentarios emitidos al MME por parte de los productores de biocombustibles frente al esquema de contratación, esto junto con el área legal."/>
    <n v="1"/>
    <n v="0"/>
    <s v="Se reitera los mismo que lo expresado en los reportes de octubre y noviembre: &quot;Se está revisando los comentarios emitidos al MME por parte de los productores de biocombustibles frente al esquema de contratación, esto junto con el área legal.&quot;"/>
  </r>
  <r>
    <x v="2"/>
    <s v="Fortalecimiento de la Gestión Institucional (Gestión Institucional)"/>
    <s v="Revisión del marco regulatorio del sector de combustibles líquidos dentro de la estrategia de legalidad para la cadena de distribución de combustibles"/>
    <s v="DH-049-2023"/>
    <s v="Porcentaje de avance en las modificaciones al Decreto 1073 de 2015"/>
    <n v="2023"/>
    <n v="10"/>
    <n v="100"/>
    <s v="Porcentaje de avance en las modificaciones al Decreto 1073 de 2015"/>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517"/>
    <s v="Acto administrativo que establezca Regulación de requisitos de agentes de la cadena expedido."/>
    <n v="40"/>
    <n v="1"/>
    <n v="0"/>
    <m/>
    <m/>
    <n v="0"/>
    <m/>
    <m/>
    <n v="0"/>
    <n v="0"/>
    <s v="Se está evaluando cada uno de los requisitos de los agentes de la cadena, para determinar cuáles deberían ser modificados, removidos o ajustados, de acuerdo al histórico de los documentos adicionales que se han venido solicitando a los agentes"/>
    <n v="0"/>
    <n v="0"/>
    <s v="Se realizan reuniones para revisar el enfoque que se le dará al proyecto y se discuten internamente parte de los requisitos que se pueden tener en cuenta para iniciar con la regulación"/>
    <n v="0"/>
    <n v="0"/>
    <s v="Se realizan reuniones para revisar el enfoque que se le dará al proyecto y se discuten internamente parte de los requisitos que se pueden tener en cuenta para iniciar con la regulación"/>
    <n v="0"/>
    <n v="0"/>
    <s v="eguimos en la revisión del enfoque que se le dará al proyecto y se discuten internamente parte de los requisitos que se pueden tener en cuenta para iniciar con la regulación"/>
    <n v="0"/>
    <n v="0"/>
    <s v="Seguimos en la revisión del enfoque que se le dará al proyecto y se discuten internamente parte de los requisitos que se pueden tener en cuenta para iniciar con la regulación"/>
    <n v="0"/>
    <n v="0"/>
    <s v="Se realizan mesas de trabajo para recoger insumos y analizar oportunidades de mejora, en elaboración primera versión de la resolución"/>
    <n v="1"/>
    <n v="0"/>
    <s v="En revisión proyecto de acto administrativo con el equipo de agentes de la cadena y abogadas, por otra parte, se realizaron mesas de trabajo con gremios para recibir propuestas de oportunidades de mejora."/>
    <n v="1"/>
    <n v="0"/>
    <s v="Durante el periodo se han recibido propuestas por parte de los gremios y se continuaron las mesas de trabajo entre el equipo del down con el fin de identificar las mejoras posibles, asì mismo se obtiene una tabla excel con algunas propuestas de requisitos "/>
    <n v="1"/>
    <n v="0"/>
    <s v="Se mantiene el reporte del mes anterior. Durante el periodo se continúo identificando oportunidades de mejoras posibles, así mismo se obtiene una tabla excel con algunas propuestas de requisitos"/>
    <n v="1"/>
    <n v="0"/>
    <s v=" El acto administrativo esta en proceso de revisión por parte del equipo técnico para la identificación de nuevas oportunidades de mejora de acuerdo a los requisitos establecidos y sobre los cuales otras entidades tienen la facultad"/>
  </r>
  <r>
    <x v="2"/>
    <s v="Fortalecimiento de la Gestión Institucional (Gestión Institucional)"/>
    <s v="Avance en el fortalecimiento de los esquemas de control y seguimiento al abastecimiento de combustible en las zonas de frontera."/>
    <s v="DH-050-2023"/>
    <s v="Avance en la focalización de Subsidios ZDF (GLP+LIQUIDOS) SICOM 2.0, mediante modelo BPM elaborado."/>
    <n v="2023"/>
    <n v="4"/>
    <n v="100"/>
    <s v="Avance en la focalización de Subsidios ZDF (GLP+LIQUIDOS) SICOM 2.0, mediante modelo BPM elaborado."/>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Plan de Acción Anual - PAA"/>
    <s v="#"/>
    <n v="1518"/>
    <s v="Esquema relacionado con la focalización de Subsidios ZDF (GLP+LIQUIDOS) SICOM 2.0, mediante modelo BPM elaborado."/>
    <n v="100"/>
    <n v="1"/>
    <n v="0"/>
    <m/>
    <m/>
    <n v="0"/>
    <m/>
    <m/>
    <n v="0"/>
    <n v="0"/>
    <s v="Se han venido trabajando sesiones para ir avanzando con la focalización del problema e identificarlos."/>
    <n v="0"/>
    <n v="0"/>
    <s v="Se está revisando y analizando la metodología que se va a utilizar para focalización en zonas de frontera que tiene como plazo diciembre de 2023, hasta tanto, se podrá implementar en los nuevos proyectos de SICOM una vez sea definida esta metodología."/>
    <n v="0"/>
    <n v="0"/>
    <s v="Se está revisando y analizando la metodología que se va a utilizar para focalización en zonas de frontera que tiene como plazo diciembre de 2023, hasta tanto, se podrá implementar en los nuevos proyectos de SICOM una vez sea definida esta metodología."/>
    <n v="0"/>
    <n v="0"/>
    <s v="Se está revisando y analizando la metodología que se va a utilizar para focalización en zonas de frontera que tiene como plazo diciembre de 2023, hasta tanto, se podrá implementar en los nuevos proyectos de SICOM una vez sea definida esta metodología."/>
    <n v="0"/>
    <n v="0"/>
    <s v="Se está revisando y analizando la metodología que se va a utilizar para focalización en zonas de frontera que tiene como plazo diciembre de 2023, hasta tanto, se podrá implementar en los nuevos proyectos de SICOM una vez sea definida esta metodología."/>
    <n v="0"/>
    <n v="0"/>
    <s v="Se está revisando y analizando la metodología que se va a utilizar para focalización en zonas de frontera que tiene como plazo diciembre de 2023, hasta tanto, se podrá implementar en los nuevos proyectos de SICOM una vez sea definida esta metodología."/>
    <n v="0"/>
    <n v="0"/>
    <s v="Se dio inició a la contratación el día 15-09-2023 y se tendrá como producto n° 4 (15-12-2023) como entregable la propuesta de focalización de subsidios al consumidor final y redistribución del volumen a asignar en zona de frontera entre estaciones de servicio mediante la aplicación de una solución-herramienta informática (software) con su respectivo manual."/>
    <n v="0"/>
    <n v="0"/>
    <s v="Para los dos: Saturación y logística de abastecimiento (combustibles ) y para Metodología de asignación de volúmenes máximos de combustible en ZDF (zdf)  de Focalización de subsidios &quot;El producto 4 de Saturación y Logística de abastecimiento&quot; nos entregará un estudio donde nos permita analizar cuál es la mejor herramienta tecnológica para focalizar los subsidios al combustibleSe encuentra  en revisión del producto 2 de 4, analizando la normatividad vigente, estableciendo los lineamientos y entregando insumos por parte del Ministerio para el producto 3"/>
    <n v="0"/>
    <n v="0"/>
    <s v="Se mantiene el mismo reporte del mes anterior. Para los dos: Saturación y logística de abastecimiento (combustibles ) y para Metodología de asignación de volúmenes máximos de combustible en ZDF (zdf)  de Focalización de subsidios &quot;El producto 4 de Saturación y Logística de abastecimiento&quot; nos entregará un estudio donde nos permita analizar cuál es la mejor herramienta tecnológica para focalizar los subsidios al combustible. Se encuentra  en revisión del producto 2 de 4, analizando la normatividad vigente, estableciendo los lineamientos y entregando insumos por parte del Ministerio para el producto 3"/>
    <n v="1"/>
    <n v="0"/>
    <s v="Se encuentra  en revisión del producto 3 de 4, analizando la normatividad vigente, estableciendo los lineamientos y entregando insumos por parte del Ministerio para el producto 4 _x000a_Para los dos: Saturación y logística de abastecimiento (combustibles) y para Metodología de asignación de volúmenes máximos de combustible en ZDF (zdf)  de Focalización de subsidios &quot;El producto 4 de Saturación y Logística de abastecimiento&quot; nos entregará un estudio donde nos permita analizar cuál es la mejor herramienta tecnológica para focalizar los subsidios al combustible"/>
  </r>
  <r>
    <x v="2"/>
    <s v="Fortalecimiento de la Gestión Institucional (Gestión Institucional)"/>
    <s v="Avance en el fortalecimiento de los esquemas de control y seguimiento al abastecimiento de combustible en las zonas de frontera."/>
    <s v="DH-051-2023"/>
    <s v="Porcentaje de avance en la conformación de Centro Nacional de Operaciones de combustibles líquidos (&quot;CNO&quot;)   "/>
    <n v="2023"/>
    <n v="5"/>
    <n v="100"/>
    <s v="Porcentaje de avance en la conformación de Centro Nacional de Operaciones de combustibles líquidos ("/>
    <s v="Cantidad"/>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519"/>
    <s v="Regulación de C.N.O. ( Concejo Nacional de Operaciones) de Combustibles líquidos expedida"/>
    <n v="100"/>
    <n v="1"/>
    <n v="0"/>
    <m/>
    <m/>
    <n v="0"/>
    <m/>
    <m/>
    <n v="0"/>
    <n v="0"/>
    <s v="Se atendieron reuniones con los agentes con el fin de nuevamente reunir las necesidades para establecer la regulación requerida "/>
    <n v="0"/>
    <n v="0"/>
    <s v="Se está revisando internamente con los agentes de la cadena, recopilando toda la información pertinente para analizar y enfocar la regulación. "/>
    <n v="0"/>
    <n v="0"/>
    <s v="Se está revisando internamente con los agentes de la cadena, recopilando toda la información pertinente para analizar y enfocar la regulación. "/>
    <n v="1"/>
    <n v="0"/>
    <s v="Se está revisando internamente con los agentes de la cadena, recopilando toda la información pertinente para analizar y enfocar la regulación. "/>
    <n v="1"/>
    <n v="0"/>
    <s v="Se está revisando internamente con los agentes de la cadena, recopilando toda la información pertinente para analizar y enfocar la regulación. "/>
    <n v="1"/>
    <n v="0"/>
    <s v="Se está revisando internamente con los agentes de la cadena, recopilando toda la información pertinente para analizar y enfocar la regulación. "/>
    <n v="1"/>
    <n v="0"/>
    <s v="Se está revisando internamente con los agentes de la cadena, recopilando toda la información pertinente para analizar y enfocar la regulación. "/>
    <n v="1"/>
    <n v="0"/>
    <s v="Se está revisando internamente con los agentes de la cadena, recopilando toda la información pertinente para analizar y enfocar la regulación, se programa en la agenda regulatoria de 2024."/>
    <n v="1"/>
    <n v="0"/>
    <s v="Se mantiene el mismo reporte del mea anterior Se está revisando internamente con los agentes de la cadena, recopilando toda la información pertinente para analizar y enfocar la regulación, se programa en la agenda regulatoria de 2024."/>
    <n v="1"/>
    <n v="0"/>
    <s v="Se está revisando internamente con los agentes de la cadena, recopilando toda la información pertinente para analizar y enfocar la regulación, se programa en la agenda regulatoria de 2024."/>
  </r>
  <r>
    <x v="2"/>
    <s v="Fortalecimiento de la Gestión Institucional (Gestión Institucional)"/>
    <s v="Avance en el fortalecimiento de los esquemas de control y seguimiento al abastecimiento de combustible en las zonas de frontera."/>
    <s v="DH-052-2023"/>
    <s v="Avance en  la política de almacenamientos comerciales en términos de capacidad e inventario en producto .  "/>
    <n v="2023"/>
    <n v="6"/>
    <n v="100"/>
    <s v="Avance en  la política de almacenamientos comerciales en términos de capacidad e inventario."/>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Plan de Acción Anual - PAA"/>
    <s v="#"/>
    <n v="1520"/>
    <s v="Regulación que incentive el desarrollo de inventarios estratégicos expedida"/>
    <n v="50"/>
    <n v="1"/>
    <n v="0"/>
    <m/>
    <m/>
    <n v="0"/>
    <m/>
    <m/>
    <n v="0"/>
    <n v="0"/>
    <s v="Se realizó el primer taller con los agentes y gremios del sector de combustibles, con el fin de reunir las necesidades regulatorias. De igual forma, se realizó la articulación con la CREG y la UPME para establecer una alineación en la regulación que se expedirá durante esta vigencia. "/>
    <n v="0"/>
    <n v="0"/>
    <s v="Se realizan acercamientos con agentes de la cadena, mediante talleres, para revisar y enfocar la necesidad de infraestructura. Así como reuniones periódicas con la UPME y CREG haciendo seguimiento de sus competencias."/>
    <n v="0"/>
    <n v="0"/>
    <s v="Teniendo en cuenta el lineamiento estipulado en el articulo 246 en el Plan Nacional de Desarrollo, se ha venido trabajando en el proyecto decreto que establezca los lineamientos para almacenamientos estratégicos priorizando Zonas de Frontera"/>
    <n v="1"/>
    <n v="0"/>
    <s v="Teniendo en cuenta el lineamiento estipulado en el articulo 246 en el Plan Nacional de Desarrollo, se ha venido trabajando en el proyecto decreto que establezca los lineamientos para almacenamientos estratégicos priorizando Zonas de Frontera. Se recibieron comentarios por parte de la ciudadanía. Se encuentra a revisión de la OAJ. Se realizan reuniones internas para analizar y revisar el plan de acción para la elaboración de esta resolución teniendo en cuenta abastecimiento comercial, operativo y estratégico. "/>
    <n v="1"/>
    <n v="0"/>
    <s v="Mediante La ley 2294 del 19 de mayo del Plan Nacional de Desarrollo se da el lineamiento en el articulo 246 para almacenamientos estratégicos de combustibles líquidos y GLP en zonas de frontera. El 7 de junio de 2023 se realiza el documento proyecto decreto del artículo 246 y se publica a comentarios hasta el 23 de junio. Actualmente se esta elaborando el documento técnico-económico que solicita la SIC para su posterior revisión. Se está revisando internamente con los agentes de la cadena, recopilando toda la información pertinente para analizar y enfocar la regulación con todos los elementos técnicos."/>
    <n v="1"/>
    <n v="0"/>
    <s v="Mediante La ley 2294 del 19 de mayo del Plan Nacional de Desarrollo se da el lineamiento en el articulo 246 para almacenamientos estratégicos de combustibles líquidos y GLP en zonas de frontera. El 7 de junio de 2023 se realiza el documento proyecto decreto del artículo 246 y se publica a comentarios hasta el 23 de junio. Se realiza el documento técnico-económico que solicita la SIC para su posterior revisión. Se está revisando internamente con los agentes de la cadena, recopilando toda la información pertinente para analizar y enfocar la regulación con todos los elementos técnicos."/>
    <n v="1"/>
    <n v="0"/>
    <s v="Mediante La ley 2294 del 19 de mayo del Plan Nacional de Desarrollo se da el lineamiento en el articulo 246 para almacenamientos estratégicos de combustibles líquidos y GLP en zonas de frontera. El 7 de junio de 2023 se realiza el documento proyecto decreto del artículo 246 y se publica a comentarios hasta el 23 de junio. Se realiza el documento técnico-económico que solicita la SIC para su posterior revisión. Se está revisando internamente con los agentes de la cadena, recopilando toda la información pertinente para analizar y enfocar la regulación con todos los elementos técnicos."/>
    <n v="1"/>
    <n v="0"/>
    <s v="La SIC emitió concepto favorable al proyecto de decreto, y se cuentan con los siguientes comentarios: 1. Definir parámetros para que la DH fije los requisitos de los almacenamientos estratégicos y evaluar si 12 meses es el tiempo correcto para la CREG o debería ser inferior."/>
    <n v="1"/>
    <n v="0"/>
    <s v="La SIC emitió concepto favorable al proyecto de decreto, y se cuentan con los siguientes comentarios: 1. Definir parámetros para que la DH fije los requisitos de los almacenamientos estratégicos y evaluar si 12 meses es el tiempo correcto para la CREG o deberìa ser inferior."/>
    <n v="1"/>
    <n v="0"/>
    <s v="Se reitera lo expresado en los reportes de los meses de octubre y noviembre &quot;La SIC emitió concepto favorable al proyecto de decreto, y se cuentan con los siguientes comentarios: 1. Definir parámetros para que la DH fije los requisitos de los almacenamientos estratégicos y evaluar si 12 meses es el tiempo correcto para la CREG  o deberìa ser inferior.&quot;"/>
  </r>
  <r>
    <x v="2"/>
    <s v="Fortalecimiento de la Gestión Institucional (Gestión Institucional)"/>
    <s v="Avance en el fortalecimiento de los esquemas de control y seguimiento al abastecimiento de combustible en las zonas de frontera."/>
    <s v="DH-052-2023"/>
    <s v="Avance en  la política de almacenamientos comerciales en términos de capacidad e inventario en producto .  "/>
    <n v="2023"/>
    <n v="6"/>
    <n v="100"/>
    <s v="Avance en  la política de almacenamientos comerciales en términos de capacidad e inventario."/>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Plan de Acción Anual - PAA"/>
    <s v="#"/>
    <n v="1521"/>
    <s v="Resolución del plan de abastecimiento de combustibles líquidos expedida."/>
    <n v="50"/>
    <n v="1"/>
    <n v="0"/>
    <m/>
    <m/>
    <n v="0"/>
    <m/>
    <m/>
    <n v="0"/>
    <n v="0"/>
    <s v="No se tiene avance, Se revisará alcance del objeto del presente producto."/>
    <n v="0"/>
    <n v="0"/>
    <s v="Se realizan reuniones internas para analizar y revisar el plan de acción para la elaboración de esta resolución teniendo en cuenta abastecimiento comercial, operativo y estratégico. "/>
    <n v="0"/>
    <n v="0"/>
    <s v="Se realizan reuniones internas para analizar y revisar el plan de acción para la elaboración de esta resolución teniendo en cuenta abastecimiento comercial, operativo y estratégico. "/>
    <n v="1"/>
    <n v="0"/>
    <s v="Se adelanta proyecto por la cual se pretende reglamentar artículo 246 de la Ley 2294 de 2023. Se publica y se deja a comentarios de la ciudadanía. Revisión de comentarios . Se realizan reuniones internas para analizar y revisar el plan de acción para la elaboración de esta resolución teniendo en cuenta abastecimiento comercial, operativo y estratégico. "/>
    <n v="1"/>
    <n v="0"/>
    <s v="Mediante La ley 2294 del 19 de mayo del Plan Nacional de Desarrollo se da el lineamiento en el articulo 246 para almacenamientos estratégicos de combustibles líquidos y GLP en zonas de frontera. El 7 de junio de 2023 se realiza el documento proyecto decreto del artículo 246 y se publica a comentarios hasta el 23 de junio. Actualmente se esta elaborando el documento técnico-económico que solicita la SIC para su posterior revisión. Se está revisando internamente con los agentes de la cadena, recopilando toda la información pertinente para analizar y enfocar la regulación con todos los elementos técnicos."/>
    <n v="1"/>
    <n v="0"/>
    <s v="Mediante La ley 2294 del 19 de mayo del Plan Nacional de Desarrollo se da el lineamiento en el articulo 246 para almacenamientos estratégicos de combustibles líquidos y GLP en zonas de frontera. El 7 de junio de 2023 se realiza el documento proyecto decreto del artículo 246 y se publica a comentarios hasta el 23 de junio. Se realiza el documento técnico-económico que solicita la SIC para su posterior revisión. Se está revisando internamente con los agentes de la cadena, recopilando toda la información pertinente para analizar y enfocar la regulación con todos los elementos técnicos."/>
    <n v="1"/>
    <n v="0"/>
    <s v="Se mantiene la reunión con UPME y agentes (ECP y Cenit) de cara al avance y su plan de expansión dentro del sistema de poliductos nacional"/>
    <n v="1"/>
    <m/>
    <m/>
    <n v="1"/>
    <n v="0"/>
    <s v="Se mantiene el mismo reporte del mes anterior. Se mantiene la reunión con UPME y agentes (ECP y Cenit) de cara al avance y su plan de expansión dentro del sistema de poliductos nacional."/>
    <n v="1"/>
    <n v="0"/>
    <s v="Se reitera lo expresado en los reporte de los meses de octubre y noviembre: &quot;Se mantiene la reunión con UPME y agentes (ECP y Cenit) de cara al avance y su plan de expansión dentro del sistema de poliductos nacional&quot;"/>
  </r>
  <r>
    <x v="2"/>
    <s v="Fortalecimiento de la Gestión Institucional (Gestión Institucional)"/>
    <s v="Avance en el fortalecimiento de los esquemas de control y seguimiento al abastecimiento de combustible en las zonas de frontera."/>
    <s v="DH-053-2023"/>
    <s v="Avance en el fortalecimiento de los esquemas de control y seguimiento al abastecimiento de combustible en las zonas de frontera.."/>
    <n v="2023"/>
    <n v="8"/>
    <n v="100"/>
    <s v="Porcentaje de avance  en el fortalecimiento de los esquemas de abastecimiento de combustilble ZF"/>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Plan de Acción Anual - PAA"/>
    <s v="#"/>
    <n v="1522"/>
    <s v="Acto administrativo para la implementación de un sistema y/o mecanismo de monitoreo tecnologico al transporte de combustible subsidiado expedido."/>
    <n v="38"/>
    <n v="1"/>
    <n v="0"/>
    <m/>
    <m/>
    <n v="0"/>
    <m/>
    <m/>
    <n v="0"/>
    <n v="0"/>
    <s v="Se inicia con la entrega del sistema de guías digitales al SICOM"/>
    <n v="0"/>
    <n v="0"/>
    <s v="La entrega del sistema SIGDI a SICOM tiene un avance del 80%"/>
    <n v="0"/>
    <n v="0"/>
    <s v="La entrega del sistema SIGDI a SICOM tiene un avance del 90%"/>
    <n v="1"/>
    <n v="0"/>
    <s v="Se realiza AA y se encuentra en comentarios, Se espera que este listo para el mes de agosto. "/>
    <n v="1"/>
    <n v="1"/>
    <s v="Se expide la resolución 40483 del 28 de julio de 2023 . Por la cual se adopta el sistema de información de guias digitales -SIGDI relativa a la actividad de transporte terrestre , fluvial ,marítimo y ferrero de hidrocarburos, combustibles líquidos, biocombustibles, mezzcasl y otros derivados del petróleo."/>
    <n v="1"/>
    <n v="1"/>
    <s v="Completado en el mes de julio"/>
    <n v="1"/>
    <n v="1"/>
    <s v="Completado en el mes de julio de 2023"/>
    <n v="1"/>
    <n v="1"/>
    <s v="Completado en el mes de julio"/>
    <n v="1"/>
    <n v="1"/>
    <s v="Completado en el mes de septiembre"/>
    <n v="1"/>
    <n v="1"/>
    <s v="Completado en el mes de septiembre"/>
  </r>
  <r>
    <x v="2"/>
    <s v="Fortalecimiento de la Gestión Institucional (Gestión Institucional)"/>
    <s v="Avance en el fortalecimiento de los esquemas de control y seguimiento al abastecimiento de combustible en las zonas de frontera."/>
    <s v="DH-053-2023"/>
    <s v="Avance en el fortalecimiento de los esquemas de control y seguimiento al abastecimiento de combustible en las zonas de frontera.."/>
    <n v="2023"/>
    <n v="8"/>
    <n v="100"/>
    <s v="Porcentaje de avance  en el fortalecimiento de los esquemas de abastecimiento de combustilble ZF"/>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Plan de Acción Anual - PAA"/>
    <s v="#"/>
    <n v="1523"/>
    <s v="Piloto del sistema y/o mecanismos de monitoreo tecnológico al transporte de combustible subsidiado implementado."/>
    <n v="62"/>
    <n v="1"/>
    <n v="0"/>
    <m/>
    <m/>
    <n v="0"/>
    <m/>
    <m/>
    <n v="0"/>
    <n v="0"/>
    <s v="Los pilotos no han iniciado debido a la entrega de la herramienta a SICOM"/>
    <n v="0"/>
    <n v="0"/>
    <s v="Se programan los pilotos para el mes de mayo"/>
    <n v="0"/>
    <n v="0"/>
    <s v="Cronograma de pilotos aceptado y se inicia con la solicitud de información de los agentes "/>
    <n v="0"/>
    <n v="0"/>
    <s v="Se inicia Piloto con la empresa Biomax, ya se encuentra en creación de usuarios y proceso de capacitación a los usuarios internos. "/>
    <n v="0"/>
    <n v="0"/>
    <s v="El piloto con Biomax continua y se hacen las correcciones correspondientes para tener el sistema funcional en el mes de Agosto."/>
    <n v="0"/>
    <n v="0"/>
    <s v="Se inicia el periodo de transición de las guías para los agentes de la cadena de combustible. "/>
    <n v="1"/>
    <n v="1"/>
    <s v="En el periodo de transición se han generado mas de 1500 registros y mas de 1000 guías digitales para el transporte de combustibles liquidos. "/>
    <n v="1"/>
    <n v="1"/>
    <s v="Completado en el mes de julio"/>
    <n v="1"/>
    <n v="1"/>
    <s v="Completado en el mes de julio"/>
    <n v="1"/>
    <n v="1"/>
    <s v="Completado en el mes de julio"/>
  </r>
  <r>
    <x v="2"/>
    <s v="Fortalecimiento de la Gestión Institucional (Gestión Institucional)"/>
    <s v="Promover el mayor uso de biocombustibles en demanda regulada y explorar sus alternativas."/>
    <s v="DH-054-2023"/>
    <s v="Porcentaje de avance en la promoción del uso alternativo de biocombustibles en la cadena de distribución de combustibles en el territorio nacional"/>
    <n v="2023"/>
    <n v="8"/>
    <n v="100"/>
    <s v="Porcentaje de avance en la promoción del uso alternativo de biocombustibles en la cadena de distribu"/>
    <s v="Porcentaje"/>
    <s v="Eficacia"/>
    <s v="Plan de Acción Anual - PAA"/>
    <s v="Formular y adoptar oportunamente políticas, planes, programas, proyectos, regulaciones y reglamentaciones para el sector minero y energético, de acuerdo con las directrices del Gobierno Nacional"/>
    <s v="Direccionamiento Estratégico"/>
    <s v="Plan de Acción Anual - PAA"/>
    <s v="#"/>
    <n v="1524"/>
    <s v="Reglamentación Técnica para el uso alternativo de biocombustibles en la cadena de suministro expedida"/>
    <n v="100"/>
    <n v="1"/>
    <n v="0"/>
    <m/>
    <m/>
    <n v="0"/>
    <m/>
    <m/>
    <n v="0"/>
    <n v="0"/>
    <s v="La reglamentación sobre el uso de biocombustibles alternativos en proyectos experimentales ha  avanzado en la definición técnica y de los requisitos. Sin embargo, es necesario retomar el proceso de elaboración del acto administrativo durante el segundo trimestre de 2023, para lo cual se realizará la revisión del documento actual con el director de hidrocarburos y el equipo técnico y legal."/>
    <n v="0"/>
    <n v="0"/>
    <s v="Durante los siguientes meses se estará retomando el proceso de elaboración del acto administrativo con la revisión del documento por el director,  el equipo técnico, los profesionales legales de la Dirección de Hidrocarburos y la Oficina Asesora Jurídica."/>
    <n v="0"/>
    <n v="0"/>
    <s v="Durante los siguientes meses se estará retomando el proceso de elaboración del acto administrativo con la revisión del documento por el director y el equipo técnico y legal de la Dirección de Hidrocarburos y la Oficina Asesora Juridica."/>
    <n v="1"/>
    <n v="0"/>
    <s v="Este acto administrativo requiere ser revisado por el equipo del Ministerio de Minas y Energía. El proceso de revisión se realizará durante el segundo semestre del año 2023."/>
    <n v="1"/>
    <n v="0"/>
    <s v="Se esta realizando la revisión técnica del documento para definir la publicación a comentarios durante el mes de agosto de 2023."/>
    <n v="1"/>
    <n v="0"/>
    <s v="Se esta realizando la revisión técnica del documento para definir la publicación a comentarios durante el mes de el último trimestre de 2023."/>
    <n v="1"/>
    <n v="0"/>
    <s v="Se está realizando la revisión con la Oficina de Asuntos Regulatorios y Empresariales - OARE, ya que ellos están formulando un proyecto de decreto sobre un sandbox que incluye el desarrollo de proyectos experimentales en el sector minero-energético. Por tanto, estás reuniones se están dando entre la DH y la OARE."/>
    <n v="1"/>
    <n v="0"/>
    <s v="Aún no se ha realizado la revisión con la Oficina de la OARE, la cual está programada para el 14 de noviembre de 2023. Se espera poder avanzar en la revisión de las disposiciones sobre proyectos experimentales."/>
    <n v="1"/>
    <n v="0"/>
    <s v="Se realizaron comentarios al proyecto de decreto presentado por la OARE. Se espera poder avanzar en la revisión de las disposiciones sobre proyectos experimentales."/>
    <n v="1"/>
    <n v="0"/>
    <s v="Se reitera lo expresado en el reporte del mes de Noviembre: &quot; Se realizaron comentarios al proyecto de decreto presentado por la OARE. Se espera poder avanzar en la revisión de las disposiciones sobre proyectos experimentales. Este proyecto se incluyó en la agenda regulatoria para 2024&quot;"/>
  </r>
  <r>
    <x v="3"/>
    <s v="Transformación productiva, internacionalización y acción climática"/>
    <s v="_x000a_Realizar propuesta de plan para Buenas Prácticas de Minería por regiones mineras, dirigida a los titulares de pequeña y mediana minería, con el fin de mejorar la tecnificación e industrialización del sector."/>
    <s v="DME-014-2023"/>
    <s v="Porcentaje de avance de la propuesta de Plan de Buenas Prácticas Mineras"/>
    <n v="2023"/>
    <n v="7"/>
    <n v="1"/>
    <s v="# de propuesta de plan de buenas prácticas mineras elaborado"/>
    <s v="Cantidad"/>
    <s v="Product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78"/>
    <s v="Propuesta de Plan de Buenas Prácticas Mineras."/>
    <n v="100"/>
    <n v="1"/>
    <n v="0"/>
    <m/>
    <m/>
    <n v="0"/>
    <m/>
    <m/>
    <n v="0"/>
    <n v="0"/>
    <s v="No se ha avanzado, debido a que a la fecha no se cuenta con el profesional - contratista que trabajará en el tema. "/>
    <n v="0"/>
    <n v="0"/>
    <s v="En proceso de contratación del personal profesional."/>
    <n v="0"/>
    <n v="0"/>
    <s v="La propuesta se realizará mediante la contratación directa a través de una universidad pública, realizando un contrato interadministrativo, con recursos del Proyecto de Inversión de la DME. (Se realizarán 20 eventos). Como uno de los productos, se tendrá la de un archivo electrónico relacionado con las buenas prácticas en la ejecución de los procesos mineros, que describa o contenga la información bibliográfica consultada, donde se relacione el resumen de la bibliografía, fuente URL del sitio WEB verificable. Teniendo en cuenta lo anterior, se elaboró el documento preliminar &quot;Ficha Técnica de Necesidades&quot; para la contratación, donde se relacionó la necesidad, competencia funcional, las características del servicio a contratar y las contrataciones hechas por el MME y entidades adscritas en años anteriores, al igual que el tiempo que tomará esta contratación para este año&quot;."/>
    <n v="0"/>
    <n v="0"/>
    <s v="Teniendo definida la necesidad de la contratación, se envió la solicitud de oferta a dos universidades (UNAL y UPTC) quienes enviaron sus propuestas  con los capítulos de la parte técnica y económica, los cuales fueron revisados respectivamente, arrojando que la UPTC presentó el menor valor, ubicándose dentro del presupuesto que se destinó desde la DME para esta contratación. Con el valor de la oferta de la UPTC, se estimó finalmente el valor de la contratación y se completó el documento &quot;Ficha Técnica de Necesidades&quot; para la contratación  correspondiente, el cual, luego de su revisión por parte de la abogada de la DME, se envió al Grupo de Contratación Contractual, mediante un memorando (3-2023-016517 del 30-06-2023), a fin de que surta el trámite respectivo para continuar con el proceso contractual con la universidad UPTC, bajo la modalidad de contratación directa mediante un contrato interadministrativo."/>
    <n v="0"/>
    <n v="0"/>
    <s v="De acuerdo con la solicitud desde el Grupo de Gestión Contractual se prepararon los documentos para realizar el estudio de mercado, para continuar debidamente el proceso de contratación respectiva. Se diligenció el formato &quot;Información a Proveedores para Presentar Cotizaciones&quot; y se agregó la tabla para presentar los valores de la cotización al igual que la invitación a cotizar. Estos documentos fueron enviados al GGC mediante memorando con radicado N°3-2023-019095 del 25-7-2023, para su respectivo trámite en el SECOPII._x000a_"/>
    <n v="0"/>
    <n v="0"/>
    <s v="Siguiendo las instrucciones dadas por el GGC se preparó el documento en formato PPT para presentar la propuesta de contratación al Comité de Contratación el día 25 de agosto de 2023; en ese comité se aprobó la ejecución del contrato con la UPTC y se dieron algunas consideraciones patra ajustar los EP,  las cuales fueron acatadas y comunicadas mediante memorando con radicado N°3-2023-022452 del 28-08-2023. Con esto se dió viabilidad para realizar los documentos del contrato con la UPTC por parte de jurídica del GGC._x000a_"/>
    <n v="1"/>
    <n v="1"/>
    <s v="Se firmó el contrato interadministrativo N°GG-915-2023, entre el MME y la universidad UPTC, el día 14 de septiembre de 2023. Posteriormente se firmó otro si a este contrato mediante solicitud realizada por la supervisión el día 15 de de septiembre de 2023 mediante memorando con radicado N° 3-2023-024580._x000a_Todos los documentos de este contrato están almacenados en la carpeta respectiva en SharePoint de la DME."/>
    <n v="0"/>
    <m/>
    <m/>
    <n v="0"/>
    <m/>
    <m/>
    <n v="1"/>
    <n v="1"/>
    <s v="Reporte del mes de septiembre: &quot;Se firmó el contrato interadministrativo N°GG-915-2023, entre el MME y la universidad UPTC, el día 14 de septiembre de 2023. Posteriormente se firmó otro si a este contrato mediante solicitud realizada por la supervisión el día 15 de de septiembre de 2023 mediante memorando con radicado N° 3-2023-024580._x000a_Todos los documentos de este contrato están almacenados en la carpeta respectiva en SharePoint de la DME.&quot;"/>
  </r>
  <r>
    <x v="3"/>
    <s v="Transformación productiva, internacionalización y acción climática"/>
    <s v="Contar con un programa de economía circular para aplicarlo en el sector minero mediante la estructuración de proyectos pilotos que se implementarán en pequeña y mediana minería."/>
    <s v="DME-015-2023"/>
    <s v="# Programa de Selección de proyectos mineros donde se implementarán los proyectos piloto."/>
    <n v="2023"/>
    <n v="7"/>
    <n v="1"/>
    <s v="# Pilotos"/>
    <s v="Cantidad"/>
    <s v="Product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80"/>
    <s v="Programa de economía circular para la pequeña y mediana minería."/>
    <n v="100"/>
    <n v="1"/>
    <n v="0"/>
    <m/>
    <m/>
    <n v="0"/>
    <m/>
    <m/>
    <n v="0"/>
    <n v="0"/>
    <s v="No se ha avanzado, debido a que a la fecha no se cuenta con el profesional - contratista que trabajará en el tema."/>
    <n v="0"/>
    <n v="0"/>
    <s v="Se realizó reunión conjunta con la DFM y MinAmbiente (Abril 12) para la elaboración de la Hoja de ruta del plan de trabajo de la implementación de la economía circular en minería. _x000a_La hoja de ruta quedó elaborada para ser revisada y confirmar las actividades y seguimiento en la próxima reunión programada (8 de mayo)"/>
    <n v="0"/>
    <n v="0"/>
    <s v="&quot;Se realizó reunión conjunta con la DFM y Minambiente (Mayo 8), donde se definieron los indicadores y los tiempos de ejecución para las actividades a realizar establecidas en la Hoja de Ruta del plan de trabajo de la implementación de la economía circular en minería._x000a_Finalmente quedó definida la actividad #3.5 &quot;Estructurar la metodología para la ejecución de  pruebas pilotos para implementar los procesos de la economía circular en minería a pequeña y mediana escala&quot;, para este objetivo del plan de acción&quot;."/>
    <n v="0"/>
    <n v="0"/>
    <s v="Como parte de la estrategia para poder adelantar la ejecución de la actividad #3.5 &quot; Estructurar la metodología para la ejecución de pruebas pilotos para implementar los procesos de la economía circular en minería a pequeña y mediana escala&quot;, establecida en la &quot;Hoja de ruta del plan de trabajo de la implementación de la economía circular en minería&quot;, se realizó la reunión virtual con los representantes de la CÁMARA DE COMERCIO DE BOGOTÁ, se visitó a la empresa UNIMINAS (Ubaté) y se tuvo la reunión virtual con ASOGRAVAS, para establecer vínculos que permitan el acompañamiento a empresas mineras que ya han adelantado iniciativas en economía circular, lo cual servirá de insumo para elaborar el diseño del  protocolo para el piloto a desarrollar."/>
    <n v="0"/>
    <n v="0"/>
    <s v="Como parte del desarrollo de las actividades programadas para la ejecución definida en la &quot;Hoja de ruta del plan de trabajo de la implementación de la economía circular en minería&quot;, se realizó lo siguiente:_x000a_1. Se realizó el primer evento de divulgación presencial de economía circular, el 18 de julio, en la ciudad de Cúcuta (Norte de Santander)._x000a_2. Se inició el acompañamiento en la implementación de economía circular a la empresa UNIMINAS._x000a_3. Se elaboró preliminar del protocolo para la ejecución de pruebas piloto, el cual se presentó en el evento de Cúcuta."/>
    <n v="0"/>
    <n v="0"/>
    <s v="Continuando con del desarrollo de las actividades programadas para la ejecución definida en la &quot;Hoja de ruta del plan de trabajo de la implementación dela economía ccircular en minería&quot;, se realizó lo siguiente:_x000a_1. Se llevó a cabo el segundo evento de divulgación presencial de economía circular, el 16 de agosto, en la ciudad de Ubaté (Cundinamarca)._x000a_2. Se tuvo una reunión con la Secretaría de Minas de la Gobernación de Antioquia, a fin de conocer de primera mano las iniciativas que ellos están realizando este año en economía circular en las empresa mineras de Antioquia."/>
    <n v="0"/>
    <n v="0"/>
    <s v="Se participó el 14 de septiembre en la Mesa Sectorial de Minería SENA, en su Tercer Consejo Directivo en donde se realizó la presentación (Virtual) del programa de la DME de la implementación de la economía circular en minería: a. Realizar el inventario y diagnóstico de capacidades y habilidades del sector minero que se deben fortalecer para incrementar el conocimiento en la aplicación de buenas prácticas mineras, mejores técnicas disponibles y estrategias de economía circular en los proyectos mineros. b. Estructurar de manera conjunta con Universidades y el SENA programas educativos de capacitación.  c. Diseñar y poner en ejecución los programas educativos de capacitación con el apoyo del SENA a través de sus plataformas._x000a_2. Se inició el 15 de septiembre al acompañamiento de la implementación de las actividades de economía circular en la empresa PROMINCARG SAS, en Guachetá_x000a_3. Se realizó la divulgación  presencial de economía circular, el 20 de septiembre, en la Ibagué"/>
    <n v="0"/>
    <n v="0"/>
    <s v="1. Se participó el 5 de octubre en el &quot;Congreso XXIV EXPORESIDUOS COLOMBIA 2023- Feria y Seminario Internacional de Gestión Integral de Residuos Sólidos y Peligrosos&quot; de ACODAL Seccional Noroccidente, realizado en la ciudad de Medellín se realizó la conferencia sobre economía circular en minería y se dió a conocer la propuesta de los lineamientos técnicos de buenas prácticas._x000a_2. Se realizó el 23 de octubre, la reunión con encargados de Promincarg SAS, en Guachetá (Cundinamarca), para continuar con la aplicación del protocolo preliminar para la implementación de estrategias de Economía Circular en las actividades de minería que están realizando actualmente. "/>
    <n v="0"/>
    <n v="0"/>
    <s v="1. El 2/nov se realizó la conferencia sobre economía circular en minería y la propuesta de los lineamientos técnicos de buenas prácticas para procesos de economía circular en las actividades de minería en Colombia en el &quot;2 Congreso Internacional de Minería, Construcción y Desarrollo Sostenible realizado por el Centro Minero Regional Boyacá -SENA,en Sogamoso. El 21/nov la reunión con el SENA para su participación en el programa de la DME de la  implementación de la economía circular en minería a través de buenas prácticas de minería con estos temas: a) Realizar el inventario y diagnóstico de capacidades y habilidades del sector minero que se deben fortalecer para incrementar el conocimiento en la aplicación de buenas prácticas mineras, mejores técnicas disponibles y estrategias de economía circular en los proyectos mineros. B) Estructurar de manera conjunta con Universidades y el SENA programas educativos de capacitación. c) Diseñar y poner en ejecución los programas educativos."/>
    <n v="1"/>
    <n v="1"/>
    <s v="Cumplidas las actividades realizadas este año para alcanzar el objetivo de la  meta planteada, se dio cumplimiento mediante la presentación del documento &quot;Programa de economía circular para la pequeña y mediana minería&quot;, que contiene el protocolo para estructurar proyectos de implementación, documento que fue entregado mediante oficio con radicado N°1-2023-1-2023 -061036 del 13 de diciembre de 2023."/>
  </r>
  <r>
    <x v="3"/>
    <s v="Transformación productiva, internacionalización y acción climática"/>
    <s v="Redefinir propuesta de criterios para la selección de nuevos proyectos PINES, acorde con los minerales estratégicos que aporten a la Transición Energética Justa."/>
    <s v="DME-016-2023"/>
    <s v="Propuesta de redefinición de criterios para la selección de nuevos proyectos PINES."/>
    <n v="2023"/>
    <n v="7"/>
    <n v="1"/>
    <s v="# criterios"/>
    <s v="Cantidad"/>
    <s v="Product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81"/>
    <s v="Propuesta de redefinición para la selección de nuevos proyectos PINES."/>
    <n v="100"/>
    <n v="1"/>
    <n v="0"/>
    <m/>
    <m/>
    <n v="0"/>
    <m/>
    <m/>
    <n v="0"/>
    <n v="0"/>
    <s v="En el mes de febrero se estructuró la primera propuesta borrador, la cual fue socializada con Presidencia de la República el 27/02/2023. En ajustes a comentarios realizados por la Presidencia."/>
    <n v="0"/>
    <n v="0"/>
    <s v="El 20 de abril se realizó sesión de comité Tecnico de PINES  en Presidencia. En dicha reunión determinó que por cambio de Viceministro de Minas era necesario socializar propuesta borrador con la persona entrante."/>
    <n v="0"/>
    <n v="0"/>
    <s v="Proyecto de propuesta de redefinición de criterios para la selección de nuevos proyectos PINES, se encuentra en construcción de acuerdo con las lineas establecidas en La Ley 2294/2023, Plan Nacional de Desarrollo “Colombia Potencia Mundial de la Vida”, relacionadas con: &quot;priorizar la extracción y comercialización formal de minerales estratégicos como oro, cobre, níquel, cobalto, litio, tierras raras, entre otros... y ... con el fin de reducir la dependencia a mercados internacionales de insumos agropecuarios y a partir de las reservas de gas y otros minerales se fortalecerá su uso en la producción nacional de fertilizantes”."/>
    <n v="0"/>
    <n v="0"/>
    <s v="Proyecto de propuesta de redefinición de criterios para la selección de nuevos proyectos PINES, se encuentra en construcción de acuerdo con las lineas establecidas en La Ley 2294/2023, Plan Nacional de Desarrollo “Colombia Potencia Mundial de la Vida”. Se adjunta documento en construcción. "/>
    <n v="1"/>
    <m/>
    <m/>
    <n v="0"/>
    <m/>
    <m/>
    <n v="0"/>
    <m/>
    <m/>
    <n v="0"/>
    <m/>
    <m/>
    <n v="0"/>
    <m/>
    <m/>
    <n v="1"/>
    <n v="1"/>
    <s v="Cumplido mediante radicado 1-2023-036431 25-07-2023"/>
  </r>
  <r>
    <x v="3"/>
    <s v="Transformación productiva, internacionalización y acción climática"/>
    <s v="Ampliar la bolsa de proyectos conforme a la implementación de nuevos minerales estratégicos para la transición energética, la vida y la seguridad alimentaria."/>
    <s v="DME-017-2023"/>
    <s v="% de avance en la ampliación de la bolsa de proyectos mineros."/>
    <n v="2023"/>
    <n v="7"/>
    <n v="1"/>
    <s v="# documentos"/>
    <s v="Cantidad"/>
    <s v="Product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82"/>
    <s v="Documento de Proyectos Estratégicos identificados "/>
    <n v="100"/>
    <n v="1"/>
    <n v="0"/>
    <m/>
    <m/>
    <n v="0"/>
    <m/>
    <m/>
    <n v="0"/>
    <n v="0"/>
    <s v="El documento se encuentra en fase inicial de recopilación de información y diagnóstico como insumos para su elaboración."/>
    <n v="0"/>
    <n v="0"/>
    <s v="Se avanza en la elaboración del documento en una primera propuesta borrador."/>
    <n v="0"/>
    <n v="0"/>
    <s v="Se avanza en la construcción del Documento de Proyectos Estratégicos identificados, de acuerdo con  con las líneas establecidas en La Ley 2294/2023, Plan Nacional de Desarrollo “Colombia Potencia Mundial de la Vida”, relacionadas con: &quot;priorizar la extracción y comercialización formal de minerales estratégicos como oro, cobre, níquel, cobalto, litio, tierras raras, entre otros... y ... con el fin de reducir la dependencia a mercados internacionales de insumos agropecuarios y a partir de las reservas de gas y otros minerales se fortalecerá su uso en la producción nacional de fertilizantes”."/>
    <n v="0"/>
    <n v="0"/>
    <s v="Se avanza en la construcción del Documento de Proyectos Estratégicos identificados, de acuerdo con las líneas establecidas en La Ley 2294/2023, Plan Nacional de Desarrollo “Colombia Potencia Mundial de la Vida”. Se adjunta borrador de documento en construcción."/>
    <n v="1"/>
    <m/>
    <m/>
    <n v="0"/>
    <m/>
    <m/>
    <n v="0"/>
    <m/>
    <m/>
    <n v="0"/>
    <m/>
    <m/>
    <n v="0"/>
    <m/>
    <m/>
    <n v="1"/>
    <n v="1"/>
    <s v="Cumplido mediante radicado 1-2023-036431 25-07-2023."/>
  </r>
  <r>
    <x v="3"/>
    <s v="Transformación productiva, internacionalización y acción climática"/>
    <s v="Proponer una estrategia para la diversificación productiva de economías altamente dependientes de la minería."/>
    <s v="DME-018-2023"/>
    <s v="% de avance de propuesta de la estrategia para la diversificación."/>
    <n v="2023"/>
    <n v="7"/>
    <n v="1"/>
    <s v="#Documentos"/>
    <s v="Cantidad"/>
    <s v="Product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83"/>
    <s v="Propuesta de Estrategia para la diversificación productiva."/>
    <n v="100"/>
    <n v="1"/>
    <n v="0"/>
    <m/>
    <m/>
    <n v="0"/>
    <m/>
    <m/>
    <n v="0"/>
    <n v="0"/>
    <s v="En proceso de contratación del personal que avanzará en la construcción de la estrategia."/>
    <n v="0"/>
    <n v="0"/>
    <s v="Se avanza en los procesos administrativos previos para la articulación de las actividades de los profesionales contratados. Inducción en actividades que se venian adelantando desde el Ministerio."/>
    <n v="0"/>
    <n v="0"/>
    <s v="El grupo de trabajo se encuentra analizando información secundaria a nivel regional que pueda servir de insumos para esta estrategia, la cual, debe estar alineada con el PND en en su artículo 231° DISTRITOS MINEROS ESPECIALES PARA LA DIVERSIFICACiÓN PRODUCTIVA."/>
    <n v="0"/>
    <n v="0"/>
    <s v="El grupo de trabajo se encuentra en proceso de consolidación de la  información secundaria a nivel regional que pueda servir de insumos para la construcción de la esta estrategia."/>
    <n v="0"/>
    <n v="0"/>
    <s v="El grupo de trabajo se encuentra en proceso de consolidación de la  información secundaria que será entregada por regiones priorizadas en el mes de agosto."/>
    <n v="0"/>
    <n v="0"/>
    <s v="El grupo de trabajo de la Dirección presentó mediante radicado 1-2023-041749 denominado, &quot;Elementos para la delimitación de los distritos mineros especiales para la diversificación productiva en Colombia&quot;, que contiene información secundaria por regiones priorizadas."/>
    <n v="0"/>
    <n v="0"/>
    <s v="El equipo de diversificación minera de la dirección, se encuentra en proceso de estructuración de la propuesta sobre la estrategia para la Diversificación Productiva de Economías altamente dependientes de la minería, a partir de la información recoplida y al avance de la reglamentación de la delimitación de los distritos mineros especiales."/>
    <n v="0"/>
    <n v="0"/>
    <s v="El equipo de diversificación realiza presentación del documento con el esquema de la propuesta sobre la estrategia para la Diversificación Productiva de Economías altamente dependientes de la minería."/>
    <n v="0"/>
    <n v="0"/>
    <s v="El equipo de diversificación se encuentra construyendo documento con la propuesta sobre la estrategia para la Diversificación Productiva de Economías altamente dependientes de la minería, el cual será entregado en el mes de diciembre."/>
    <n v="1"/>
    <n v="1"/>
    <s v="Mediante radicado 1-2023-061650 fue radicado el documento denominado &quot;ESTRATEGIA TERRITORIAL Y HOJA DE RUTA PARA LA DIVERSIFICACIÓN PRODUCTIVA&quot;"/>
  </r>
  <r>
    <x v="3"/>
    <s v="Transformación productiva, internacionalización y acción climática"/>
    <s v="Lograr la integración minero-energética regional contando con un Plan Estratégico del Corredor de vida del Cesár y La Guajira."/>
    <s v="DME-019-2023"/>
    <s v="Elaborar Plan estratégico del Corredor de Vida del Cesár y La Guajira."/>
    <n v="2023"/>
    <n v="7"/>
    <n v="1"/>
    <s v="#Documentos"/>
    <s v="Documentos"/>
    <s v="Product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84"/>
    <s v="Elaboración del Plan Estratégico del Corredor de Vida del Cesár y La Guajira."/>
    <n v="100"/>
    <n v="1"/>
    <n v="0"/>
    <m/>
    <m/>
    <n v="0"/>
    <m/>
    <m/>
    <n v="0"/>
    <n v="0"/>
    <s v="Teniendo en cuenta los resultados del dialogo social realizado el año anterior, se construyó internamente en el Minenergía documento denominado &quot;Corredor de Vida del Cesar&quot;, Proyecto de Referencia del Programa “Colombia más allá del Carbón” en el marco de la Transición Energética Justa, el cual contiene una primera propuesta de acciones a implementar para el Corredor. El documento en mención (adjunto) ha sido utilizado como base para la elaboración del plan de acción. Este se encuentra en construcción en conjunto con el Minambiente, al ser esta entidad corresponsable del proyecto de referencia."/>
    <n v="0"/>
    <n v="0"/>
    <s v="Se realizó el 17 de abril reunión presencial con Minambiente, donde se estableció la metodología para definir la hoja de ruta a mediano y largo plazo del corredor de vida del Cesár. Esta consiste en establecer acciones alrededor de 5 temáticas: Ambiente, Transición energética justa, Desarrollo agropecuario, Transición laboral y Apoyo social, donde las entidades Minambiente, Minenergía, Minagricultura, Mintrabajo y DPS respectivamente son sus responsables. El 24 de abril se presentó la propuesta de acciones por parte de Mintrabajo y en próximas sesiones se esperan presentar las demás entidades, entre ellas las de Minenergía, entidad que cuenta con una versión preliminar."/>
    <n v="0"/>
    <n v="0"/>
    <s v="Respecto del estudio de diversificación productiva y reconversión económica para el Corredor de Vida del Cesár y La Guajira, se solicito al Banco Mundial proponer una segunda fase de cooperación que permita continuar recibiendo apoyo técnico, para estructurar un programa de inversión del corredor con el objetivo de alcanzar dicha diversificación."/>
    <n v="0"/>
    <n v="0"/>
    <s v="Se cuenta con una primera versión de acciones en desarrollo de ejecución del Plan estratégico. En construcción documento que soporte el plan estratégico del “Corredor de Vida del departamento del Cesár y La Guajira”."/>
    <n v="0"/>
    <n v="0"/>
    <s v="Se participó de distintas reuniones con el Ministerio del Trabajo, Colpensiones y Agencia de Desarrollo Rural- ADR, donde cada entidad compartió su oferta institucional en atención al compromiso de construir y ejecutar dicho plan de trabajo Intersectorial. Así mismo se logró construir con estas entidades una primera propuesta de Plan Intersectorial, en donde se incorporaron las actividades que se impulsaban desde Minenergía para los Corredores de vida. Este Plan Intersectorial se espera presentar a las Ministras (os) para su revisión en el mes de agosto._x000a_Se presentará a la Alta Consejería, la necesidad de vincular otras entidades del orden Nacional y crear una Comisión Intersectorial con su secretaria técnica que facilite la gobernanza, construcción e implementación del plan de trabajo intersectorial."/>
    <n v="0"/>
    <n v="0"/>
    <s v="- Se recibió el estudio de diversificación económica y reconversión productiva del Banco Mundial, compartido a las distintas entidades del orden nacional y regional, para ser incluido en las estrategias y programas de Gobierno en estos departamentos._x000a_- Se socializó el Proyecto de Corredores al asesor de ministro Felipe Corrales con la necesidad de culminar la construcción del Plan Intersectorial para la reconversión laboral y diversificación productiva de los deptos, al igual de socializar las actividades propuestas en el Plan para el sector con las Viceministras y Ministro. Desde la implementación de la Transición Energética Justa, los corredores quedaron como un Proyecto Estratégico a priorizar, se empezará a realizar seguimiento._x000a_- Se presentó a la Consejería para las Regiones la misma necesidad de articulación con entidades, y se requirió el alcance del Plan Intersectorial requerido. El último debe ser definido entre las cabezas de los ministerios de Energía, agricultura y trabajo"/>
    <n v="0"/>
    <n v="0"/>
    <s v="Desde el MinEnergía nos encontramos estructurando la Ley Minera que considera orientar los planes de cierre a una diversificación productiva, y en concordancia con la estrategia de Transción de Fuerza Laboral Justa que define el Mintrabajo y que espera implementar en 2024 y 2025 para estos departamentos._x000a_Respecto a la posibilidad del crédito con el Banco Mundial, se revisará el cupo fiscal del Minenergía a ver si se alcanza a incorporar para 2024._x000a_desde el Minenergía se gestionará segunda fase de cooperación con Banco mundial en aras de definir las industrias anclas a impulsar para corredores, y estructurar un proyecto de inversión para la diversificación productiva y reconversión laboral."/>
    <n v="0"/>
    <n v="0"/>
    <s v="Se esta a la espera de la viabilidad por el despacho del Ministro para la firma del acuerdo de voluntades con el Banco Mundial y avanzar con la formulación del proyecto._x000a__x000a_Se han mantenido reuniones con el SENA para determinar necesidades y plan de capacitación en dichos territorios con miras a la diversificación productiva y la reconversión laboral._x000a__x000a_Se han sostenido reuniones con asesores del despacho comentándoles las preocupaciones y necesidad de que este plan sea liderado por una Alta Consejería."/>
    <n v="0"/>
    <n v="0"/>
    <s v="Se esta a la espera de la viabilidad por el despacho del Ministro para la firma del acuerdo de voluntades con el Banco Mundial y avanzar con la formulación del proyecto._x000a__x000a_Se han mantenido reuniones con el SENA para determinar necesidades y plan de capacitación en dichos territorios con miras a la diversificación productiva y la reconversión laboral._x000a__x000a_Se han sostenido reuniones con asesores del despacho comentándoles las preocupaciones y necesidad de que este plan sea liderado por una Alta Consejería."/>
    <n v="1"/>
    <n v="1"/>
    <s v="Se realizó consolidación de todas las propuestas en términos de proyectos, programas y política-reglamentación para una diversificación económica y reconversión laboral, que se han obtenido durante distintos espacios de participación, en estudios como el del Banco Mundial y de literatura referente a transición justa del carbón en la región Caribe._x000a_La construcción de un Plan Territorial de Inversión y de Política Pública, que busque atender de manera integral la necesidad de diversificación económica y reconversión laboral. Dentro del Plan se espera incluir la conformación de un Comité Territorial, mediante el cual se avalen y tomen decisiones acerca la planeación e implementación para los corredores."/>
  </r>
  <r>
    <x v="3"/>
    <s v="Transformación productiva, internacionalización y acción climática"/>
    <s v="Diseñar las hojas de ruta para la actividad minera en los territorios priorizados."/>
    <s v="DME-020-2023"/>
    <s v="Hoja de ruta para la actividad minera en los territorios priorizados."/>
    <n v="2023"/>
    <n v="7"/>
    <n v="4"/>
    <s v="#Hojas de rutas"/>
    <s v="Cantidad"/>
    <s v="Product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85"/>
    <s v="Hojas de ruta para la actividad minera en los territorios priorizados."/>
    <n v="100"/>
    <n v="4"/>
    <n v="0"/>
    <m/>
    <m/>
    <n v="0"/>
    <m/>
    <m/>
    <n v="0"/>
    <n v="0"/>
    <s v="En proceso de contratacion de los profesionales de apoyo (Enlaces regionales) para la construccion de la hojas de ruta."/>
    <n v="0"/>
    <n v="0"/>
    <s v="Se avanza en los procesos administrativos previos para la articulación de las actividades de los profesionales contratados. Se avanza en la  lectura de la documentación pertinente con el fin de obtener conocimientos concretos frente a las categorías, procedimientos, legislación, rutas, actores, instituciones y contexto para priorizar los territorios. "/>
    <n v="0"/>
    <n v="0"/>
    <s v="Se continua con el análisis de información secundaria y documentación pertinente con el fin de obtener conocimientos concretos frente a las categorías, procedimientos, legislación, rutas, actores, instituciones y contexto para priorizar los territorios. Esta actividad depende de las líneas establecidas en el desarrollo del artículo 231° DISTRITOS MINEROS ESPECIALES PARA LA DIVERSIFICACIÓN PRODUCTIVA establecido en el PND."/>
    <n v="0"/>
    <n v="0"/>
    <s v="Se avanza en la consolidación de información frente a las categorías, procedimientos, legislación, rutas, actores, instituciones y contexto para priorizar los territorios. Esta actividad depende de las líneas establecidas en el desarrollo del artículo 231° DISTRITOS MINEROS ESPECIALES PARA LA DIVERSIFICACIÓN PRODUCTIVA establecido en el PND."/>
    <n v="0"/>
    <n v="0"/>
    <s v="El grupo de trabajo se encuentra en proceso de consolidación de la  información secundaria que será entregada por regiones priorizadas en el mes de agosto. Esta actividad depende de las líneas establecidas en el desarrollo del artículo 231° DISTRITOS MINEROS ESPECIALES PARA LA DIVERSIFICACIÓN PRODUCTIVA establecido en el PND."/>
    <n v="0"/>
    <n v="0"/>
    <s v="El grupo de trabajo de la Dirección presentó mediante radicado 1-2023-041749 denominado, &quot;Elementos para la delimitación de los distritos mineros especiales para la diversificación productiva en Colombia&quot;, que contiene información secundaria por regiones priorizadas. Esta actividad depende de las líneas establecidas en el desarrollo del artículo 231° DISTRITOS MINEROS ESPECIALES PARA LA DIVERSIFICACIÓN PRODUCTIVA establecido en el PND."/>
    <n v="0"/>
    <n v="0"/>
    <s v="El equipo de diversificación minera de la dirección, se encuentra en proceso de estructuración de la propuesta sobre la estrategia para la Diversificación Productiva de Economías altamente dependientes de la minería, a partir de la información recopilada y al avance de la reglamentación de la delimitación de los distritos mineros especiales. Este documento contendrá el diseño de la hoja de ruta."/>
    <n v="0"/>
    <n v="0"/>
    <s v="El equipo de diversificación realiza presentación del documento con el esquema de la propuesta sobre la estrategia para la Diversificación Productiva de Economías altamente dependientes de la minería que incluira la Hoja de Ruta para territorios priorizados."/>
    <n v="0"/>
    <n v="0"/>
    <s v="El equipo de diversificación está construyendo el documento con el esquema de la propuesta sobre la estrategia para la Diversificación Productiva de Economías altamente dependientes de la minería que incluiría la Hoja de Ruta para territorios priorizados. Este documento será entregado en el mes de diciembre."/>
    <n v="1"/>
    <n v="1"/>
    <s v="Mediante radicado 1-2023-061650 fue radicado el documento denominado &quot;ESTRATEGIA TERRITORIAL Y HOJA DE RUTA PARA LA DIVERSIFICACIÓN PRODUCTIVA&quot;"/>
  </r>
  <r>
    <x v="3"/>
    <s v="Transformación productiva, internacionalización y acción climática"/>
    <s v="Fomentar mecanismos que incentiven la formalización y trazabilidad de las operaciones del sector financiero, propiciando seguridad humana y justicia social."/>
    <s v="DME-021-2023"/>
    <s v="Piloto de mecanismo de negociación para obtener formalización y trazabilidad de las operaciones mineras."/>
    <n v="2023"/>
    <n v="7"/>
    <n v="1"/>
    <s v="Porcentaje de avance ejecutado/programado"/>
    <s v="Cantidad"/>
    <s v="Product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86"/>
    <s v="Piloto de mecanismo de negociación financiera."/>
    <n v="100"/>
    <n v="1"/>
    <n v="0"/>
    <m/>
    <m/>
    <n v="0"/>
    <m/>
    <m/>
    <n v="0"/>
    <n v="0"/>
    <s v="En proceso de contratacion de profesional de apoyo, para proceso de contratacion del piloto con BMC, se cuenta con borrador de EP para la consultoria."/>
    <n v="0"/>
    <n v="0"/>
    <s v="Se avanza en los procesos administrativos previos para la articulación de las actividades con el profesional contratado. Inducción en actividades que se venian adelantando desde el Ministerio."/>
    <n v="0"/>
    <n v="0"/>
    <s v="Esta línea de acción fue socializada con el despacho de la viceministra, ya que requiere ser ajustada al contenido establecido en la Ley 2294/20223 PND &quot;Colombia Potencia Munndial de la Vida&quot;."/>
    <n v="0"/>
    <n v="0"/>
    <s v="Fue construida propuesta de estudios previos (adjunto) la cual se encuentra siendo ajustada de acuerdo a los lineamientos dados por el despacho de la Viceministra."/>
    <n v="0"/>
    <n v="0"/>
    <s v="La propuesta del Piloto con la Bolsa Mercantil fue radicada en Grupo de Gestión Contractual para su evaluación. Se espera avanzar en el proceso contractual en el mes de agosto. "/>
    <n v="0"/>
    <n v="0"/>
    <s v="La propuesta del Piloto con la Bolsa Mercantil no será ejecutado por considerar que no se alinea con la política de transición energética justa. Se presenta propuesta de mecanismo para &quot;Facilitar acceso al crédito de la pequeña minería&quot;. Se esta consultando con BanAgrario y Finagro para determinar su viabilidad. _x000a_"/>
    <n v="0"/>
    <n v="0"/>
    <s v="La propuesta del Piloto con la Bolsa Mercantil no será ejecutada por considerar que no se alinea con la política de transición energética justa. Se presenta propuesta de mecanismo para &quot;Facilitar acceso al crédito de la pequeña minería&quot;. Sin embargo, luego de realizar acercamientos con Banagrario, se llego a la conclusión que no contamos con justificación legal para adelantar esta tipo de apoyos."/>
    <n v="0"/>
    <n v="0"/>
    <s v="La propuesta del Piloto con la Bolsa Mercantil no será ejecutada por considerar que no se alinea con el PND 2022-2026 y la política de transición energética justa. "/>
    <n v="0"/>
    <n v="0"/>
    <s v="La propuesta del Piloto con la Bolsa Mercantil no será ejecutada por considerar que no se alinea con el PND 2022-2026 y la política de transición energética justa. "/>
    <n v="1"/>
    <n v="0"/>
    <s v="La propuesta del Piloto con la Bolsa Mercantil no será ejecutada por considerar que no se alinea con el PND 2022-2026 y la política de transición energética justa. "/>
  </r>
  <r>
    <x v="3"/>
    <s v="Fortalecimiento de la Gestión Institucional (Gestión Institucional)"/>
    <s v="Gestionar el cumplimiento de las acciones de la sentencia de Ventanilla minera relacionadas con la actualización de la política minera y la articulación con la UPME."/>
    <s v="DME-022-2023"/>
    <s v="Cumplimiento de acciones de la Sentencia bajo la responsabilidad de Minería Empresarial."/>
    <n v="2023"/>
    <n v="9"/>
    <n v="2"/>
    <s v="#Acciones"/>
    <s v="Cantidad"/>
    <s v="Product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88"/>
    <s v="Cumplimiento de las acciones de la Sentencia de Ventanilla Minera."/>
    <n v="100"/>
    <n v="2"/>
    <n v="0"/>
    <m/>
    <m/>
    <n v="0"/>
    <m/>
    <m/>
    <n v="0"/>
    <n v="0"/>
    <s v="Respecto de la política minera: la DME trabajó en la actualización de la política minera adoptada mediante Res. 40391 de 2016, este documento contó con una versión final en el mes de enero de 2023; sin embargo, dada la necesidad de acoger de manera integral la inclusión de los temas solicitados en la sentencia de Ventanilla Minera, las nuevas polítcas del gobierno nacional desarrolladas en las bases del PND 2022-2026, en reunión llevada  a cabo en Presidencia de la República el día 03 febrero de 2022 se acordó en conjunto con la institucionalidad ambiental formular una  nueva política minera. Sobre esta nueva directriz desde la OAJ se estableció un cronograma de trabajo en el cual la DME ha acompañado en el liderazgo de su desarrollo. Al 31 de marzo de 2023 se ha avanzado en las siguientes actividades: 1. Tres jornadas de trabajo intersectorial (MME, MADS, ANM, ANLA, UPME) con apoyo del DNP, realizadas los días 17 de febrero de 2023, 06 y 17 de marzo de 2023. "/>
    <n v="0"/>
    <n v="0"/>
    <s v="Se continua validando las acciones correspondientes al desarrollo de la actualización la política minera."/>
    <n v="0"/>
    <n v="0"/>
    <s v="Con respecto de la acción de la articulación con la UPME, se está pendiente de realizar reunión conjunta para validar el plan de trabajo correspondiente."/>
    <n v="0"/>
    <n v="0"/>
    <s v="Con respecto de la acción de la articulación con la UPME, se está pendiente de realizar reunión conjunta para validar el plan de trabajo correspondiente."/>
    <n v="0"/>
    <n v="0"/>
    <s v="El 10/07  por parte del Ministerio de Ambiente y Desarrollo Sostenible - Dirección de Asuntos Ambientales, Sectorial y Urbana allegaron comentarios a la versión 3 del documento de política “Una nueva visión de la minería en Colombia”. Estos fueron comentarios fueron consolidados en la matriz general de comentarios. 25/07 la Unidad de Planeación Minero Energética allegó comentarios. 31/07  la Asociación de Profesionales del Sector Minero Colombiano, se recibieron comentarios a la versión 3 del documento. A la fecha está pendiente la revisión y respuesta a comentarios. Esto se realizará una vez se tenga la directriz para la unificación de lineamientos y se determinen las líneas y acciones de la política definitivas. Después de la publicación para comentarios del 6 al 21 de junio “Por la cual se adopta la Política Minera Nacional denominada “Una Nueva Visión de la Minería en Colombia, se está en la revisión de los comentarios recibidos por la ciudadanía."/>
    <n v="0"/>
    <n v="0"/>
    <s v="memorando con radicado 3-2023-020574 del 08-08- 2023 el Grupo de Relacionamiento con el ciudadano y Gestión de la Información, remitió oficialmente certificación de publicación del proyecto de resolución &quot;Por la cual se adopta la Política Minera Nacional denominada “Una Nueva Visión de la Minería en Colombia&quot;  y el informe de comentarios. Se avanzó en la revisión y respuestas a la matriz de comentarios quedando pendiente la revisión y validación por parte de la abogada de la OAJ.  Respecto de los demás comentarios recibidos sobre el documento, se dio respuesta a los mismos de manera general a: Universidad Externado de Colombia, ESAP, Unal Medellín y la Asociación de Profesionales del Sector Minero Colombiano_x000a_Frente al exhorto de articulación sectorial con la UPME para el mes de agosto se estuvo a la espera de recibir lineamientos y de la expedición de la Política Minera Nacional para avanzar en el cumplimiento de lo ordenado."/>
    <n v="0"/>
    <n v="0"/>
    <s v="En el mes de septiembre se realizaron mesas de trabajo con la abogada Marcela Moreno de la OAJ, en las que el equipo de la DME realizó la revisión del documento que se publicó para comentarios en el mes de Junio. Adicionalmente, se llevaron a cabo reuniones de contextualización de los ejes de la Política Minera."/>
    <n v="0"/>
    <n v="0"/>
    <s v="Durante el mes de octubre se continuó con la realización de las reuniones de contexto de los ejes de la politica  plasmados en el documento y la revisión del mismo a la luz de comentarios, lineamientos, adicionalmente se ha venido estructurando la metodología para la validación en territorio."/>
    <n v="0"/>
    <n v="0"/>
    <s v="En el mes de noviembre frente al exhorto de la Política Minera el equipo de trabajo, sostuvo diferentes reuniones y mesas de trabajo, en primer lugar se llevaron a cabo reuniones de contexto con funcionarios de la DME y de otras dependencias para conocer el contexto de lo plasmado en el texto de la política en lo referente a cierre de minas, buenas practicas, fiscalización y formalización minera. Por otro lado, mesas de trabajo internas en la que se inició con la revisión de forma y fondo del texto del documento junto con la revisión de los comentarios allegados por otras entidades y la pertinencia de su inclusión. De igual forma, se continuó con la formulación y elaboración de la metodología para la divulgación de la Política Minera. "/>
    <n v="1"/>
    <n v="0"/>
    <s v="En el mes de diciembre se desarrollaron dos mesas de trabajo para la construcción de la Política Minera, la primera realizada el día 06 denominada “Reunión política minera (comentarios MinAmbiente)” en la que junto con profesionales del Ministerio de Ambiente se revisaron los comentarios de dicha entidad  al texto de la política minera, la segunda mesa se llevo a cabo el día 07 denominada “Metodología Política”, en la que se revisó la metodología para la validación en territorio de la Política Minera."/>
  </r>
  <r>
    <x v="3"/>
    <s v="Transformación productiva, internacionalización y acción climática"/>
    <s v="Proyectar reglamentación  del cierre en operaciones mineras"/>
    <s v="DME-024-2023"/>
    <s v="% de avance en la elaboración del proyecto de reglamentación del cierre en operaciones mineras"/>
    <n v="2023"/>
    <n v="7"/>
    <n v="1"/>
    <s v="# Propuesta de decreto elaborado"/>
    <s v="Cantidad"/>
    <s v="Product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703"/>
    <s v="Proyecto reglamentación del cierre en operaciones mineras (art. 24 Ley 1753 de 2015)"/>
    <n v="100"/>
    <n v="1"/>
    <n v="0"/>
    <m/>
    <m/>
    <n v="0"/>
    <m/>
    <m/>
    <n v="0"/>
    <n v="0"/>
    <s v="En el trimestre la misión del Banco Mundial realizó dos visitas al país: enero (23 al 27) y marzo (21 marzo al 4 de abril). En esta última se trabajó con los equipos técnicos de los sectores de minas y ambiente: MME, ANM, UPME, MADS, ANLA. Al final el Banco quedó en preparar un documento/propuesta de Plan de Cierre Minero Ambiental Único, para lo cual se requieren cambios en la ley, trabajo articulado MME-ANM-MADS-ANLA, por cuanto estos últimos preparan modificaciones al Dto. Único de Ambiente y la modificación de la resolución de términos de referencia en el EIA para minería. Por la parte minera, se prepara la modificación de la Ley 685/2001. El próximo encuentro está previsto para mayo de 2023. La reglamentación depende de las decisiones que se tomen respecto de una norma conjunta minero ambiental o unos términos de referencia en el PTO para cierre de minas."/>
    <n v="0"/>
    <n v="0"/>
    <s v="Continuación  de la reunión del Banco Mundial con funcionarios de la ANM, para revisar el detalle de cómo es el sector minero colombiano, a fin de tomar los elementos correspondientes para el cierre."/>
    <n v="0"/>
    <n v="0"/>
    <s v="El reporte de cierre de minas mes de mayo: no ha habido avances, se trabajó en la visita del Banco Mundial para el mes de junio en la zona norte del país."/>
    <n v="0"/>
    <n v="0"/>
    <s v="Visita del  BM al país. De 5 al 15 junio, se desplazó una comisión del Banco al país. En la 1era sem se realizó visita al corredor minero del Cesár y a La Guajira, para recoger información sobre el cierre destacándose que todas operan bajo ese enfoque faltando la reconversión productiva. En la semana 2, el 14 de junio  se llevó a cabo la socialización de la propuesta: “Términos de Referencia Mineros para la Elaboración y Presentación de Planes de Cierre de Minas” y “Guía de Presentación y Evaluación de Costos de Cierre de Minas”. Se discutieron temas del contenido de la guía, los tipos de cierre, las garantías para el cierre, la vida útil etc._x000a_En el 2do documento  se presentó la guía de costos del cierre, de forma general se presentaron los cálculos así como la posibilidad de contar con unos TDR minero ambientales. Se llevaron a cabo reuniones con el alto gobierno para explorar una segunda fase de cooperación para TEJ carbón-corredor minero"/>
    <n v="0"/>
    <n v="0"/>
    <s v="Avance julio cierre de minas para plan de acción. Con motivo de la visita el mes anterior por parte del banco mundial, se revisaron y enviaron los comentarios a la ayuda de memoria presentada por el banco. Se logró la firma por parte del director de minería empresarial y el banco para continuar con una segunda fase en dos componentes: una posible segunda donación del banco para terminar algunos aspectos faltantes en el cierre de minas, y la formulación de un programa para el corredor de vida del cesar por u$150 millones aproximadamente._x000a_El 21-07-2023 se llevó a cabo reunión entre el MME y la GIZ de Alemania para explorar posible cooperación en cierre de minas._x000a_"/>
    <n v="0"/>
    <n v="0"/>
    <s v="La DME contrató  1 ing de minas y un ambiental para apoyar el tema. Falta incluir en el equipo dos profesionales: el abogado y el financiero. Se avanza en la lectura y análisis de los documentos entregados por el Banco Mundial. Así mismo, éstos fueron remitidos por correo electrónico a la Agencia Nacional de Minería para su revisión y análisis previo a las reuniones que se tendrán sobre el tema."/>
    <n v="0"/>
    <n v="0"/>
    <s v="Se hizo propuesta de cronograma para la reglamentación del art. 24 de la Ley 1753 de 2015 con las siguientes acciones: 1-Creación grupos de trabajo, 2-Revisión información, 3- Validación experto financiero, 4- Propuesta de Decreto, 5- Socializaación y Ajuste, 6- Socialización a MADS, 7- Modificaciones Alta Dirección MME-MADS, 8- Inclusión proyecto en Agenda Regulatoria, 9- Socialización con sector minero, 10- Publicación web, 11- Firma del proyecto de decreto._x000a_"/>
    <n v="1"/>
    <n v="0"/>
    <s v="1. Se revisó la propuesta de TDR del Banco Mundial sobre el cierre de minas._x000a_2. Revisión de las garantías financieras para el cierre. Al interior de la DME se revisaron cuatro (4) propuestas a saber: Upme (2013), MME-MADS (2018), MME (2021) y Banco Mundial (2023). Se vieron ventajas y desventajas de todas las fórmulas propuestas. Lo anterior con el fin de presentarlas más adelante al grupo de minería que se está conformando para la reglamentación"/>
    <n v="0"/>
    <m/>
    <m/>
    <n v="1"/>
    <n v="1"/>
    <s v="Se envió informa a la VM sobre las propuesta para el 2024 relacionadas con la reglamentación del art 24 L 1753/2015. Se convocó y llevó a cabo mesa de trabajo técnica con funcionarios del MME, ANM, UPME a quienes se les socializó el borrador de reglamentación y se les envió por correo y para comentarios del mismo a más tardar el 18 de diciembre."/>
  </r>
  <r>
    <x v="3"/>
    <s v="Transformación productiva, internacionalización y acción climática"/>
    <s v="Validar Programa de Calidad del Aire en procesos de coquización."/>
    <s v="DME-028-2023"/>
    <s v="Validación del  Programa de Calidad del Aire en procesos de coquización"/>
    <n v="2023"/>
    <n v="7"/>
    <n v="6"/>
    <s v="Porcentaje de avance ejecutado/programado"/>
    <s v="Cantidad"/>
    <s v="Product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705"/>
    <s v="Validación del  Programa de Calidad del Aire en procesos de coquización"/>
    <n v="100"/>
    <n v="6"/>
    <n v="0"/>
    <m/>
    <m/>
    <n v="0"/>
    <m/>
    <m/>
    <n v="0"/>
    <n v="0"/>
    <s v="Se está realizando la revisión del documento final entregado por la consultoría en el año 2022, para realizar la hoja de ruta de trabajo para la validación y socialización del programa de calidad del aire en procesos de coquización."/>
    <n v="0"/>
    <n v="0"/>
    <s v="Se proyecta hoja de ruta para el desarrollo de actividades contempladas en CONPES 3943 de 2018 en articulación con el Programa para la implementación de buenas prácticas en la industria del coque en el país y su respectiva socialización."/>
    <n v="0"/>
    <n v="0"/>
    <s v="Se realiza ficha técnica de necesidad para  proceso de contratación que permita el cumplimiento del hito 3 del  CONPES 3943 de 2018."/>
    <n v="0"/>
    <n v="0"/>
    <s v="Se construye acta de liquidación e informe final de supervisión de contrato GGC 645 de 2023 - Programa de Buenas Prácticas en la industria de Coque en el país, para continuar con el trámite de liquidación, se construye documento de propuesta de socialización y validación del PBPC."/>
    <n v="0"/>
    <n v="0"/>
    <s v="Durante el mes de julio de 2023, se realizó la elaboración del documento “propuesta de validación y socialización del programa de buenas prácticas en la industria de producción de Coque en el país”, en el que se estipularon las fechas correspondientes a las validaciones tanto internas como externas a realizar. Así mismo, se realizó la presentación del programa que se hará en los encuentros y/o mesas de validación, las fichas de los eventos y el plan de acción correspondiente. "/>
    <n v="0"/>
    <n v="2"/>
    <s v="Durante el mes de agosto de 2023, se realizaron dos (2) validaciones del documento “propuesta del programa para la implementación de buenas prácticas en la industria de producción de Coque en el país”, llevadas a cabo el 9 y el 15 de agosto con (DME, DFM, OAAS y TEJ) del MME, así mismo se estipularon las fechas correspondientes a las siguientes validaciones externas a realizar. Cumpliendo con las fechas de los eventos y el plan de acción correspondiente."/>
    <n v="6"/>
    <n v="6"/>
    <s v="Durante el mes de septiembre de 2023, se realizaron cuatro (4) validaciones del documento “propuesta del programa para la implementación de buenas prácticas en la industria de producción de Coque en el país”, llevadas a cabo el 20, 22, 27 y 28 de septiembre de 2023 con el MADS, ANM, UPME, SGC, Gobernación de Cundinamarca, Boyacá, Norte de Santander y con las Corporaciones Autónomas Regionales de estos 3 Departamentos. Dado lo anterior, se da cumplimiento con el indicador del presente plan de acción correspondiente. "/>
    <n v="0"/>
    <m/>
    <m/>
    <n v="0"/>
    <m/>
    <m/>
    <n v="1"/>
    <n v="1"/>
    <s v="Reporte del mes de septiembre: Durante el mes de septiembre de 2023, se realizaron cuatro (4) validaciones del documento “propuesta del programa para la implementación de buenas prácticas en la industria de producción de Coque en el país”, llevadas a cabo el 20, 22, 27 y 28 de septiembre de 2023 con el MADS, ANM, UPME, SGC, Gobernación de Cundinamarca, Boyacá, Norte de Santander y con las Corporaciones Autónomas Regionales de estos 3 Departamentos. Dado lo anterior, se da cumplimiento con el indicador del presente plan de acción correspondiente. "/>
  </r>
  <r>
    <x v="3"/>
    <s v="Transformación productiva, internacionalización y acción climática"/>
    <s v="Fortalecer la articulación  y gestión con ANM, SGC y UPME para la consolidación de la información del sector minero (Identificación Hoja de ruta)​."/>
    <s v="DME-029-2023"/>
    <s v="Hoja de ruta para el fortalecimiento de la articulación y gestión de la información del sector minero"/>
    <n v="2023"/>
    <n v="7"/>
    <n v="1"/>
    <s v="# Hoja de Ruta"/>
    <s v="Cantidad"/>
    <s v="Product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706"/>
    <s v="Hoja de Ruta para fortalecer  la articulación y gestión de la Información del Sector Minero"/>
    <n v="100"/>
    <n v="1"/>
    <n v="0"/>
    <m/>
    <m/>
    <n v="0"/>
    <m/>
    <m/>
    <n v="0"/>
    <n v="0"/>
    <s v="Sin avance"/>
    <n v="0"/>
    <n v="0"/>
    <s v="En proceso"/>
    <n v="0"/>
    <n v="0"/>
    <s v="Se avanza en la Hoja de Ruta, realizando una reunion el día 7 de junio para concertar los alcances a los que se quiere llegar con la articulación del sector minero, adicionalmente se establece un primer borrador de la Hoja de Ruta que se estará modificando con las revisiones que se vayan realizando; se espera la reunion del día 13 de junio para definir los alcances y objetivos, y la revisión del borrador."/>
    <n v="0"/>
    <n v="0"/>
    <s v="Se avanza en la hoja de ruta, realizando una reunión el día 7 de junio para concertar los alcances a los que se quiere llegar con la articulación del sector minero, adicionalmente se establece un primer borrador de la hoja de ruta que se estará modificando con las revisiones que se vayan realizando; en la reunión del 13 de junio se determinaron las modificaciones que se requirieron en la revisión para que esta hoja de ruta vaya más centralizada a la articulación y no a un sistema de análisis de datos."/>
    <n v="0"/>
    <n v="0"/>
    <s v="En julio se hizo una reunión el 11/07 con la UPME para establecer un primer acercamiento y proponer la participación de la entidad adscrita en la hoja de ruta para la articulación de la información. Se habló de las dificultades de la información entre las instituciones del sector y transparencia de la información, mostrando la necesidad de la hoja de ruta para la articulación de la información del sector minero. Se propuso un nuevo encuentro de ANM, UPME Y MME.                                                                                                  se presentó la tercera versión de la hoja de ruta para la articulación de la información del sector minero, esta versión ya presenta 5 pilares, los objetivos por cada pilar y  las estrategias para cada pilar. "/>
    <n v="0"/>
    <n v="0"/>
    <s v="Para el mes de agosto se siguió estipulando la estructura y diseño de la hoja de ruta, queda al pendiente determinar las actividades para los pilares o líneas estratégicas de la hoja de ruta para la articulación del sector minero"/>
    <n v="1"/>
    <n v="1"/>
    <s v="Para el mes de septiembre se realizó la entrega de la hoja de ruta para la articulación de la información del sector minero, la cual esta compuesta por 5 pilares que contienen sus respectivas estrategias y actividades para la ejecución de la misma. Se prevé que para el 24 de octubre se haga la socialización de la hoja de ruta con el grupo de CIA para los comentarios y se estipulará otras fechas para la socialización de la hoja de ruta con los grupos que conforman la Dirección de Minería Empresarial "/>
    <n v="0"/>
    <m/>
    <m/>
    <n v="0"/>
    <m/>
    <m/>
    <n v="1"/>
    <n v="1"/>
    <s v="Reporte del mes de septiembre: Para el mes de septiembre se realizó la entrega de la hoja de ruta para la articulación de la información del sector minero, la cual esta compuesta por 5 pilares que contienen sus respectivas estrategias y actividades para la ejecución de la misma. Se prevé que para el 24 de octubre se haga la socialización de la hoja de ruta con el grupo de CIA para los comentarios y se estipulará otras fechas para la socialización de la hoja de ruta con los grupos que conforman la Dirección de Minería Empresarial "/>
  </r>
  <r>
    <x v="3"/>
    <s v="Transformación productiva, internacionalización y acción climática"/>
    <s v="Revisión de lineamientos de Fiscalización minera y conocimiento de Cartografía geológica del subsuelo colombiano (incluyendo el Plan Nacional Geocientífico) conforme al Plan Nacional de Desarrollo."/>
    <s v="DME-025-2023"/>
    <s v="Porcentaje de avance de las revisiones"/>
    <n v="2023"/>
    <n v="7"/>
    <n v="2"/>
    <s v="# Documento"/>
    <s v="Cantidad"/>
    <s v="Product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707"/>
    <s v="Revisiones de Lineamientos de Fiscalización Minera Conocimiento y Cartografía Geológica del Subsuelo Colombiano "/>
    <n v="100"/>
    <n v="2"/>
    <n v="0"/>
    <m/>
    <m/>
    <n v="0"/>
    <m/>
    <m/>
    <n v="0"/>
    <n v="0"/>
    <s v="Se realizó revisión y analisis de lineamientos para el conocimiento y cartografía geológica del subsuelo colombiano y los de fiscalización minera, con base en lo propuesto en el Plan Nacional de Desarrollo &quot;Colombia potencia mundial de la vida&quot; y están pendientes reuniones de trabajo con SGC  y ANM."/>
    <n v="0"/>
    <n v="0"/>
    <s v="Revisados los actuales lineamientos de fiscalización minera, las lineas del PND &quot;Colombia Potencial Mundial de la Vida&quot;, la actualización de la Política Minera 2023 (en construcción) y algunos modelos de fiscalización minera internacionales, se realizó un primer borrador de una propuesta de ajuste al modelo de fiscalización en Colombia._x000a_Borrador en: https://minenergiacol.sharepoint.com/:w:/r/sites/DME/Documentos%20compartidos/1.%20LINEAMIENTOS%20Y%20POLITICAS/FISCALIZACI%C3%93N/PROPUESTA%20DE%20AJUSTE/BORRADOR%20DE%20PROPUESTA%20DE%20AJUSTE%20AL%20MODELO%20DE%20FISCALIZACION%20MINERA%202023%20V2.docx?d=wdfc8b0bb3cdd4efbbced9a45b68d1bf0&amp;csf=1&amp;web=1&amp;e=W0BG76 "/>
    <n v="0"/>
    <n v="0"/>
    <s v="• Se elaboró la propuesta de ajuste al modelo de Fiscalización Minera, y se está a la espera de las indicaciones del Director de Minería Empresarial para concertarlo con ANM y que ello derive en la actualización de los Lineamientos de Fiscalización Minera._x000a_• Se elaboró la propuesta de actualización de lineamientos de cartografía geológica del subsuelo colombiano, haciendo un contexto global de buenas practicas  y resultados positivos en el tema. Se espera la mesa de trabajo con SGC para dar inicio a la actualización de los lineamientos según lo concertado."/>
    <n v="0"/>
    <n v="0"/>
    <s v="Se presentó la propuesta de ajuste al modelo de Fiscalización Minera a la ANM, y se está trabajando articuladamente con ellos en la actualización de los Lineamientos de Fiscalización Minera, para ello, durante el mes, se realizaron dos mesas de trabajo: la primera para definir la hoja de ruta y la segunda para análisis, revisión y ajuste del lineamiento (g). Se continuará realizando mesas de trabajo articuladas hasta finalizar los ajustes._x000a_Se realizaron reuniones con SGC para definir las fechas de las mesas de trabajo, la metodología, y el equipo de trabajo para la actualización de los lineamientos de conocimiento y cartografía geológica del subsuelo colombiano."/>
    <n v="0"/>
    <n v="0"/>
    <s v="Para el mes julio se desarrollaron 2 mesas de trabajo (6 y 19) con la ANM para seguir en la revisión y actualización de los lineamientos de fiscalización, se analizaron los lineamientos correspondientes a TDR para instrumentos tecnicos e idoneidad de los profesionales que ejecutan la fiscalización, de igual forma el dia 18 de julio se llevo a cabo reunión con el equipo del SGC para establecer la metodologia de trabajo y el equipo de trabajo."/>
    <n v="0"/>
    <n v="0"/>
    <s v="En el mes de agosto se realizaron dos mesas de trabajo los dias 3 y 24 con el equipo de la ANM para la actualización de los lineamientos de fiscalización minera, en las cuales se revisarón, analizaròn y retroalimentaron los lineamientos denominados &quot;carácter vinculante de los instrumentos técnicos de planeación&quot;, &quot;especialidad e idoneidad&quot;, &quot;planeación, frecuencia y priorización de la fiscalización&quot;. Se acordaron ajustes y adiciones en cada unos de ellos y se fijaron compromisos para las próximas mesas de articulación."/>
    <n v="2"/>
    <n v="0"/>
    <s v="En el mes de septiembre se realizó la evaluación del  II informe Trimestral de 2023 - se evidenció bajo avance en los proyectos relacionados con cada lineamiento, en cuanto a la actualización de la Resolución 40109 de 2022, no se han tenido avances, Se está a la espera de información para el Plan Nacional Geocientífico que está elaborando el SGC."/>
    <n v="0"/>
    <m/>
    <m/>
    <n v="0"/>
    <m/>
    <m/>
    <n v="1"/>
    <n v="1"/>
    <s v="En el mes de diciembre se desarrollaron dos mesas de trabajo entre los equipos de la DME y la ANM los días 04 y 14 de diciembre para la Actualización Lineamientos de Fiscalización Minera, en la primera se llevó a cabo la revisión del Lineamiento de Seguridad Minera, mientras que en la segunda se realizó una presentación de avances al Vicepresidente (E) Seguimiento y Control de la ANM, balance del trabajo realizado y trabajo futuro."/>
  </r>
  <r>
    <x v="4"/>
    <s v="Fortalecimiento de la Gestión Institucional (Gestión Institucional)"/>
    <s v="Fortalecer el cumplimiento de la ley 5 de 1992 a través de seguimiento interno por parte del GAL, y las áreas internas del Ministerio de minas y energia. _x000a_"/>
    <s v="GAL-005-2023"/>
    <s v="Realizar seguimiento a los requerimientos y Derechos de Petición basados en la Ley 5 de 1992_x000a_"/>
    <n v="2023"/>
    <n v="50"/>
    <n v="100"/>
    <s v="Número de DP respondidos/Número de DP recibidos_x000a_"/>
    <s v="Porcentaje"/>
    <s v="Resultado"/>
    <s v="Plan de Acción Anual - PAA"/>
    <s v="Atender eficientemente los requerimientos de los ciudadanos, de la industria y partes interesadas, para el desarrollo y fortalecimiento del sector minero y energético a nivel nacional"/>
    <s v="Servicio al Ciudadano"/>
    <s v="Plan de Acción Anual - PAA"/>
    <s v="#"/>
    <n v="1535"/>
    <s v="Informe de solicitudes de información por parte de los miembros del congreso de la república y sus tiempos de respuesta."/>
    <n v="100"/>
    <n v="12"/>
    <n v="1"/>
    <m/>
    <m/>
    <n v="2"/>
    <m/>
    <m/>
    <n v="3"/>
    <m/>
    <m/>
    <n v="4"/>
    <m/>
    <m/>
    <n v="5"/>
    <n v="5"/>
    <s v="Se cumple con el seguimiento y respectiva trazabilidad a las solicitudes allegadas de carácter congresional, evidenciando que se realizaron los respectivos traslados y/o la preparación de la respectiva respuesta."/>
    <n v="6"/>
    <n v="6"/>
    <s v="En el mes de junio se dio tramite a 29 solicitudes de congresistas entre estás encontramos traslados, respuestas, también llegaron 6 invitaciones a audiencias, foros y/o mesas técnicas según la necesidad del solicitante a las cuales se les di el respectivo tramite y el seguimiento correspondiente por parte del Grupo de Asuntos Legislativos."/>
    <n v="7"/>
    <n v="7"/>
    <s v="En el mes de julio se dio tramite a 37 solicitudes de congresistas entre estás encontramos traslados por competencia, respuestas, solicitudes de información a estás se les dio el respectivo tramite y el seguimiento correspondiente por parte del Grupo de Asuntos Legislativos. "/>
    <n v="8"/>
    <n v="8"/>
    <s v="En el mes de agosto realizo el respectivo seguimiento a 102 requerimientos del Congreso de la República entre estás, solicitudes de información, traslados por competencia, respuestas de entidades adscritas, en relación con lo anterior adjunto tabla donde se encuentra la información relacionada con las 36 solicitudes de información correspondiente por parte del Grupo de Asuntos Legislativos."/>
    <n v="9"/>
    <n v="9"/>
    <s v="Se presenta informe de seguimiento diligenciado por el equipo del Grupo de Asuntos Legislativos, en adelante GAL, y en el cual se registra la información de carácter congresional allegada a esta cartera. En lo que se refiere al mes de septiembre  se recibieron (29) solicitudes de información y DP;  En la matriz anex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n v="10"/>
    <n v="10"/>
    <s v="En el seguimiento correspondiente al mes de octubre se recibieron 29 solicitudes de información entre estas se encuentran los traslados de otras entidades de Gobierno y las solicitudes de senado de la República y Cámara de representantes, también llegaron 29 respuestas a traslados realizados con anterioridad a otras empresas y/o entidades de gobierno, adicional a esto en el mes de octubre nos invitaron a participar en 7 Audiencias públicas, estas allegadas desde el congreso de la República._x000a_Desde el Grupo de Asuntos Legislativos se registro la trazabilidad correspondiente a cada radicado este se encuentra reportado en la matriz del equipo de trabajo, se anexa respectiva matriz donde se evidencia lo descrito anteriormente._x000a_"/>
    <n v="11"/>
    <n v="11"/>
    <s v="En la matriz anexada se presenta el instrumento de seguimiento diligenciado por el equipo del Grupo de Asuntos Legislativos, en adelante GAL, y en el cual se registra la información de carácter congresional allegada a esta cartera. En lo que se refiere al mes de noviembre de 2023, es preciso indicar que se recibieron (21) solicitudes de información y DP;; (21) respuestas y/o copias de respuestas de entidades externas y (13) Invitaciones a audiencias públicas, mesas de trabajo y/o foros de interés del sector minero-energético.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por parte de la coordinadora del Grupo."/>
    <n v="1"/>
    <n v="1"/>
    <s v="En el mes de diciembre realizo el respectivo seguimiento a 25 requerimientos del Congreso de la República entre estás, solicitudes de información, traslados por competencia, respuestas de entidades adscritas, en relación con lo anterior adjunto tabla donde se encuentra la información relacionada con las 25 solicitudes de información correspondiente por parte del Grupo de Asuntos Legislativos."/>
  </r>
  <r>
    <x v="4"/>
    <s v="Fortalecimiento de la Gestión Institucional (Gestión Institucional)"/>
    <s v="Fortalecer la institucionalidad y la coordinación  del sector minero-energético, ambiental y socialmente, a nivel nacional y territorial cumpliendo con las citaciones a control político, Audiencias y mesas de trabajo citadas por el Senado y la Cámara de representantes."/>
    <s v="GAL-006-2023"/>
    <s v="Realizar seguimiento a los requerimientos de control Político del Congreso de la República (proposiciones)_x000a_"/>
    <n v="2023"/>
    <n v="50"/>
    <n v="100"/>
    <s v="Número de citaciones atendidas/ Número de citaciones recibidas_x000a_"/>
    <s v="Porcentaje"/>
    <s v="Resultado"/>
    <s v="Plan de Acción Anual - PAA"/>
    <s v="Atender eficientemente los requerimientos de los ciudadanos, de la industria y partes interesadas, para el desarrollo y fortalecimiento del sector minero y energético a nivel nacional"/>
    <s v="Servicio al Ciudadano"/>
    <s v="Plan de Acción Anual - PAA"/>
    <s v="#"/>
    <n v="1536"/>
    <s v="Informe en relación a las citaciones allegadas por parte del congreso de la republica para debate de control político y sus tiempos de respuesta."/>
    <n v="100"/>
    <n v="12"/>
    <n v="1"/>
    <m/>
    <m/>
    <n v="2"/>
    <m/>
    <m/>
    <n v="3"/>
    <m/>
    <m/>
    <n v="4"/>
    <m/>
    <m/>
    <n v="5"/>
    <n v="5"/>
    <s v="se realiza respectivo informe de seguimiento con corte a mes de mayo en el cual se encuentra la trazabilidad realizada por el Grupo de Asuntos Legislativo."/>
    <n v="6"/>
    <m/>
    <m/>
    <n v="7"/>
    <n v="7"/>
    <s v="En el mes de julio llegaron 5 citaciones a Debates de control político, estás sin fecha se realizó el trámite correspondiente a las que cuentan con cuestionario, de igual manera llegan invitaciones foros y audiencias públicas con el fin de iniciar encuentros con el fin de hacer acompañamiento a Foros y/o audiencias relacionadas con temas del sector minero energético en relación a lo anterior se delegó para dicha participación según la competencia."/>
    <n v="8"/>
    <n v="8"/>
    <s v="En el mes de agosto llegaron 25 citaciones a Debates de control político, se realizó el seguimiento y se dio tramite de respuesta a los cuestionarios adjuntos, el ministro asistió a todas las citaciones previstas para el mes, de igual manera llegaron 10 invitaciones a foros y audiencias públicas con el fin de participar y escuchar a la comunidad estos encuentros son relacionadas con temas del sector minero energético, se realiza respectiva delegación del área correspondiente."/>
    <n v="9"/>
    <n v="9"/>
    <s v="Se presenta informe de seguimiento diligenciado por el equipo del Grupo de Asuntos Legislativos, en adelante GAL, y en el cual se registra la información de carácter congresional allegada a esta cartera. En lo que se refiere al mes de septiembre  se recibieron (13) citaciones a debate de control político, algunos radicados con el mismo tema con su respectivo cuestionario; y (12) Invitaciones a audiencias públicas, mesas de trabajo y/o foros de interés del sector minero-energético.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n v="10"/>
    <n v="10"/>
    <s v="Se presenta informe correspondiente al mes de octubre del seguimiento diligenciado por el equipo del Grupo de Asuntos Legislativos, en adelante GAL, y en el cual se registra la información de carácter congresional allegada a esta cartera, en lo que se refiere a citaciones a debate de control político, llegaron 6 citaciones con su respectivo cuestionario a través de las proposiciones,  radicadas por los congresistas antes las distintas plenarias, adicional a esto en el mes de octubre nos invitaron a participar en 7 Audiencias públicas, estas allegadas desde el congreso de la República, en la matriz aquí relacionada se especifica la fecha de ingreso y la trazabilidad de cada proposición, garantizando así un monitoreo y seguimiento continuo por parte del GAL en lo relacionado a la solicitud de insumos, la comunicación con las áreas técnicas, el radicado de traslado según competencia, y la prórroga enviada al congresista, según proceda."/>
    <n v="11"/>
    <n v="11"/>
    <s v="En la matriz aquí relacionada se presenta el instrumento de seguimiento diligenciado por el equipo del Grupo de Asuntos Legislativos, en adelante GAL,  en el cual se registra la información de carácter congresional allegada a esta cartera, en lo que se refiere a citaciones a debate de control político, en el mes de noviembre se recibieron  (23) citaciones,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n v="1"/>
    <n v="1"/>
    <s v="En el mes de diciembre  se realizo una citación Debates de control político por la finalización de la legislatura , llegaron de manera oficial 4 cuestionarios a través de proposiciones se dio el tramite correspondiente. "/>
  </r>
  <r>
    <x v="5"/>
    <s v="Fortalecimiento de la Gestión Institucional (Gestión Institucional)"/>
    <s v="Desarrollar estrategias de comunicación para mantener comunicación clara, confiable  y oportuna entre el Ministerio de Minas y Energía y los grupos de valor y partes interesadas"/>
    <s v="GCP-004-2023"/>
    <s v="Alcance de las Publicaciones realizadas a través de las redes sociales oficiales del Ministerio de Minas y Energía."/>
    <n v="2023"/>
    <n v="35"/>
    <n v="100"/>
    <s v="Interacciones realiazadas a través de redes sociales de la entidad/interacciones planeadas"/>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595"/>
    <s v="Impresiones de publicaciones realizadas por el Grupo de Comunicaciones y Prensa a través del perfil oficial del ministerio en la red social LinkedIn"/>
    <n v="20"/>
    <n v="2800000"/>
    <n v="0"/>
    <m/>
    <m/>
    <n v="0"/>
    <m/>
    <m/>
    <n v="0"/>
    <m/>
    <m/>
    <n v="0"/>
    <m/>
    <m/>
    <n v="0"/>
    <m/>
    <m/>
    <n v="0"/>
    <m/>
    <m/>
    <n v="0"/>
    <m/>
    <m/>
    <n v="0"/>
    <n v="0"/>
    <s v="Se realizan actividades para el desarrollo de este indicador, el indicador se encuentra programado para su reporte a final de año, sin embargo se lleva un seguimiento interno."/>
    <n v="0"/>
    <n v="0"/>
    <s v="Se realiza el seguimiento periódico a los avances del indicador"/>
    <n v="0"/>
    <n v="0"/>
    <s v="Se realiza el seguimiento de forma manual, se hara el reporte de acuerdo a lo planeado"/>
    <n v="0"/>
    <n v="0"/>
    <s v="Se realiza seguimiento manual al avance del indicador, se realizara el reporte en diciembre de acuerdo a lo planteado al inicio de la vigencia."/>
    <n v="1"/>
    <n v="1"/>
    <s v="Publicaicon de informacion a traves de la red social "/>
  </r>
  <r>
    <x v="5"/>
    <s v="Fortalecimiento de la Gestión Institucional (Gestión Institucional)"/>
    <s v="Desarrollar estrategias de comunicación para mantener comunicación clara, confiable  y oportuna entre el Ministerio de Minas y Energía y los grupos de valor y partes interesadas"/>
    <s v="GCP-004-2023"/>
    <s v="Alcance de las Publicaciones realizadas a través de las redes sociales oficiales del Ministerio de Minas y Energía."/>
    <n v="2023"/>
    <n v="35"/>
    <n v="100"/>
    <s v="Interacciones realiazadas a través de redes sociales de la entidad/interacciones planeadas"/>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596"/>
    <s v="Impresiones de publicaciones realizadas por el Grupo de Comunicaciones y Prensa a través del perfil oficial del ministerio en la red social Instagram"/>
    <n v="20"/>
    <n v="1600000"/>
    <n v="0"/>
    <m/>
    <m/>
    <n v="0"/>
    <m/>
    <m/>
    <n v="0"/>
    <m/>
    <m/>
    <n v="0"/>
    <m/>
    <m/>
    <n v="0"/>
    <m/>
    <m/>
    <n v="0"/>
    <m/>
    <m/>
    <n v="0"/>
    <m/>
    <m/>
    <n v="0"/>
    <n v="0"/>
    <s v="Se realizan actividades para el desarrollo de este indicador, el indicador se encuentra programado para su reporte a final de año, sin embargo se lleva un seguimiento interno."/>
    <n v="0"/>
    <n v="0"/>
    <s v="Se realiza el seguimiento periódico a los avances del indicador"/>
    <n v="0"/>
    <n v="0"/>
    <s v="Se realiza el seguimiento de forma manual, se hara el reporte de acuerdo a lo planeado"/>
    <n v="0"/>
    <n v="0"/>
    <s v="Se realiza seguimiento manual al avance del indicador, se realizara el reporte en diciembre de acuerdo a lo planteado al inicio de la vigencia."/>
    <n v="1"/>
    <n v="1"/>
    <s v="Debido a la implemntacion de una agencia de medios, el indicador sobrepasa los resultados planeados inicalmente."/>
  </r>
  <r>
    <x v="5"/>
    <s v="Fortalecimiento de la Gestión Institucional (Gestión Institucional)"/>
    <s v="Desarrollar estrategias de comunicación para mantener comunicación clara, confiable  y oportuna entre el Ministerio de Minas y Energía y los grupos de valor y partes interesadas"/>
    <s v="GCP-004-2023"/>
    <s v="Alcance de las Publicaciones realizadas a través de las redes sociales oficiales del Ministerio de Minas y Energía."/>
    <n v="2023"/>
    <n v="35"/>
    <n v="100"/>
    <s v="Interacciones realiazadas a través de redes sociales de la entidad/interacciones planeadas"/>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597"/>
    <s v="Impresiones de publicaciones realizadas por el Grupo de Comunicaciones y Prensa a través del perfil oficial del ministerio en la red social Twitter"/>
    <n v="20"/>
    <n v="9050000"/>
    <n v="0"/>
    <m/>
    <m/>
    <n v="0"/>
    <m/>
    <m/>
    <n v="0"/>
    <m/>
    <m/>
    <n v="0"/>
    <m/>
    <m/>
    <n v="0"/>
    <m/>
    <m/>
    <n v="0"/>
    <m/>
    <m/>
    <n v="0"/>
    <m/>
    <m/>
    <n v="0"/>
    <n v="0"/>
    <s v="Se realizan actividades para el desarrollo de este indicador, el indicador se encuentra programado para su reporte a final de año, sin embargo se lleva un seguimiento interno."/>
    <n v="0"/>
    <n v="0"/>
    <s v="Se realiza el seguimiento periódico a los avances del indicador"/>
    <n v="0"/>
    <n v="0"/>
    <s v="Se realiza el seguimiento de forma manual, se hara el reporte de acuerdo a lo planeado"/>
    <n v="0"/>
    <n v="0"/>
    <s v="Se realiza seguimiento manual al avance del indicador, se realizara el reporte en diciembre de acuerdo a lo planteado al inicio de la vigencia."/>
    <n v="1"/>
    <n v="1"/>
    <s v="Las acciones de la plataforma Twitter fueron reduidas y se enfoco los esfuerzos a traves de otros canales de comunicacion que brindaron mejores resultados "/>
  </r>
  <r>
    <x v="5"/>
    <s v="Fortalecimiento de la Gestión Institucional (Gestión Institucional)"/>
    <s v="Desarrollar estrategias de comunicación para mantener comunicación clara, confiable  y oportuna entre el Ministerio de Minas y Energía y los grupos de valor y partes interesadas"/>
    <s v="GCP-004-2023"/>
    <s v="Alcance de las Publicaciones realizadas a través de las redes sociales oficiales del Ministerio de Minas y Energía."/>
    <n v="2023"/>
    <n v="35"/>
    <n v="100"/>
    <s v="Interacciones realiazadas a través de redes sociales de la entidad/interacciones planeadas"/>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598"/>
    <s v="Impresiones de publicaciones realizadas por el Grupo de Comunicaciones y Prensa a través del perfil oficial del ministerio en la red social Facebook"/>
    <n v="20"/>
    <n v="3400000"/>
    <n v="0"/>
    <m/>
    <m/>
    <n v="0"/>
    <m/>
    <m/>
    <n v="0"/>
    <m/>
    <m/>
    <n v="0"/>
    <m/>
    <m/>
    <n v="0"/>
    <m/>
    <m/>
    <n v="0"/>
    <m/>
    <m/>
    <n v="0"/>
    <m/>
    <m/>
    <n v="0"/>
    <n v="0"/>
    <s v="Se realizan actividades para el desarrollo de este indicador, el indicador se encuentra programado para su reporte a final de año, sin embargo se lleva un seguimiento interno."/>
    <n v="0"/>
    <n v="0"/>
    <s v="Se realiza el seguimiento periódico a los avances del indicador"/>
    <n v="0"/>
    <n v="0"/>
    <s v="Se realiza el seguiiento de forma manual, se hara el reporte segun lo planeado"/>
    <n v="0"/>
    <n v="0"/>
    <s v="Se realiza seguimiento manual al avance del indicador, se realizara el reporte en diciembre de acuerdo a lo planteado al inicio de la vigencia."/>
    <n v="1"/>
    <n v="1"/>
    <s v="Debido a la implementacion de una agencia de medios al final de la vigencia 2023, la meta planteada inicalmente es superada"/>
  </r>
  <r>
    <x v="5"/>
    <s v="Fortalecimiento de la Gestión Institucional (Gestión Institucional)"/>
    <s v="Desarrollar estrategias de comunicación para mantener comunicación clara, confiable  y oportuna entre el Ministerio de Minas y Energía y los grupos de valor y partes interesadas"/>
    <s v="GCP-005-2023"/>
    <s v="Salidas al aire a través de medios de comunicación para la socialización de las actividades que el Ministerio de Minas y Energía adelanta"/>
    <n v="2023"/>
    <n v="30"/>
    <n v="100"/>
    <s v="Publicaciones efectivas en medios de comunicación externos gestionadas/ numero de publicaciones  Pro"/>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602"/>
    <s v="Boletines de prensa generados desde el Grupo de Comunicaciones y Prensa sobre asuntos del ministerio de Minas y Energía"/>
    <n v="50"/>
    <n v="120"/>
    <n v="0"/>
    <m/>
    <m/>
    <n v="0"/>
    <m/>
    <m/>
    <n v="0"/>
    <m/>
    <m/>
    <n v="0"/>
    <m/>
    <m/>
    <n v="0"/>
    <m/>
    <m/>
    <n v="60"/>
    <m/>
    <m/>
    <n v="60"/>
    <m/>
    <m/>
    <n v="60"/>
    <m/>
    <m/>
    <n v="60"/>
    <n v="60"/>
    <s v="Se realiza el seguimiento periódico a los avances del indicador"/>
    <n v="60"/>
    <n v="60"/>
    <s v="Se realiza el seguimiento a los indicadores mensualmente, se registra el seguimiento manual para su reporte final al final del año"/>
    <n v="60"/>
    <n v="60"/>
    <s v="al final de la vigencia seran registrados los valores del avance en el indicador"/>
    <n v="1"/>
    <n v="1"/>
    <s v="Teniendo en cuenta la reestructuracion del grupo de COmunicaciones, se incremento en un 16% el numero de comunicados emitidos por el grupo de comunicaciones como boletines"/>
  </r>
  <r>
    <x v="5"/>
    <s v="Fortalecimiento de la Gestión Institucional (Gestión Institucional)"/>
    <s v="Desarrollar estrategias de comunicación para mantener comunicación clara, confiable  y oportuna entre el Ministerio de Minas y Energía y los grupos de valor y partes interesadas"/>
    <s v="GCP-005-2023"/>
    <s v="Salidas al aire a través de medios de comunicación para la socialización de las actividades que el Ministerio de Minas y Energía adelanta"/>
    <n v="2023"/>
    <n v="30"/>
    <n v="100"/>
    <s v="Publicaciones efectivas en medios de comunicación externos gestionadas/ numero de publicaciones  Pro"/>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605"/>
    <s v="Estrategias y/o campañas de comunicación sobre transición energética justa  a nivel nacional y/o territorial"/>
    <n v="50"/>
    <n v="4"/>
    <n v="0"/>
    <m/>
    <m/>
    <n v="0"/>
    <m/>
    <m/>
    <n v="0"/>
    <m/>
    <m/>
    <n v="0"/>
    <m/>
    <m/>
    <n v="0"/>
    <m/>
    <m/>
    <n v="0"/>
    <m/>
    <m/>
    <n v="0"/>
    <m/>
    <m/>
    <n v="0"/>
    <m/>
    <m/>
    <n v="0"/>
    <n v="0"/>
    <s v="Se realiza el seguimiento periódico a los avances del indicador"/>
    <n v="0"/>
    <n v="0"/>
    <s v="Se realiza el seguimiento al indicador, al final de la vigencia se relacionara las estrategias ejecutadas"/>
    <n v="0"/>
    <n v="0"/>
    <s v="Se realiza seguimiento manual al avance del indicador, se realizara el reporte en diciembre de acuerdo a lo planteado al inicio de la vigencia."/>
    <n v="1"/>
    <n v="1"/>
    <s v="Se ejecutaron las campañas de comunicacion de Fenomeno del niño, mineria para la vida, uso eficiente de la energia y comunidades energeticas"/>
  </r>
  <r>
    <x v="5"/>
    <s v="Fortalecimiento de la Gestión Institucional (Gestión Institucional)"/>
    <s v="Desarrollar estrategias de comunicación para mantener comunicación clara, confiable  y oportuna entre el Ministerio de Minas y Energía y los grupos de valor y partes interesadas"/>
    <s v="GCP-006-2023"/>
    <s v="Nivel de difusión  y apropiación de las noticias internas y externas que se generen en el  Ministerio de Minas y Energía"/>
    <n v="2023"/>
    <n v="35"/>
    <n v="100"/>
    <s v="Nivel de aceptación obtenido / nivel de aceptación esperado"/>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607"/>
    <s v="Desarrollo de programas de contenidos en Vivo"/>
    <n v="30"/>
    <n v="88"/>
    <n v="0"/>
    <m/>
    <m/>
    <n v="0"/>
    <m/>
    <m/>
    <n v="0"/>
    <m/>
    <m/>
    <n v="0"/>
    <m/>
    <m/>
    <n v="0"/>
    <m/>
    <m/>
    <n v="0"/>
    <m/>
    <m/>
    <n v="0"/>
    <m/>
    <m/>
    <n v="0"/>
    <n v="0"/>
    <s v="Se realizan actividades para el desarrollo de este indicador, el indicador se encuentra programado para su reporte a final de año, sin embargo se lleva un seguimiento interno."/>
    <n v="0"/>
    <n v="0"/>
    <s v="Se realiza el seguimiento periódico a los avances del indicador"/>
    <n v="0"/>
    <n v="0"/>
    <s v="Se realiza el seguimiento de forma manual, se hara el reporte de acuerdo a lo planeado"/>
    <n v="0"/>
    <n v="0"/>
    <s v="Se realiza seguimiento manual al avance del indicador, se realizara el reporte en diciembre de acuerdo a lo planteado al inicio de la vigencia."/>
    <n v="1"/>
    <n v="1"/>
    <s v="Se logra una ejecucion de 88 programas de contenidos en vivo, dado que por temas de agenda del Ministro, estos no pudieron ser efectuados en su totalidad"/>
  </r>
  <r>
    <x v="5"/>
    <s v="Fortalecimiento de la Gestión Institucional (Gestión Institucional)"/>
    <s v="Desarrollar estrategias de comunicación para mantener comunicación clara, confiable  y oportuna entre el Ministerio de Minas y Energía y los grupos de valor y partes interesadas"/>
    <s v="GCP-006-2023"/>
    <s v="Nivel de difusión  y apropiación de las noticias internas y externas que se generen en el  Ministerio de Minas y Energía"/>
    <n v="2023"/>
    <n v="35"/>
    <n v="100"/>
    <s v="Nivel de aceptación obtenido / nivel de aceptación esperado"/>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609"/>
    <s v="Boletines informativos emitidos a través del Canal Vivo Minenergia"/>
    <n v="35"/>
    <n v="132"/>
    <n v="0"/>
    <m/>
    <m/>
    <n v="0"/>
    <m/>
    <m/>
    <n v="0"/>
    <m/>
    <m/>
    <n v="0"/>
    <m/>
    <m/>
    <n v="0"/>
    <m/>
    <m/>
    <n v="0"/>
    <m/>
    <m/>
    <n v="0"/>
    <m/>
    <m/>
    <n v="0"/>
    <n v="0"/>
    <s v="Se realizan actividades para el desarrollo de este indicador, el indicador se encuentra programado para su reporte a final de año, sin embargo se lleva un seguimiento interno."/>
    <n v="0"/>
    <n v="0"/>
    <s v="Se realiza el seguimiento periódico a los avances del indicador"/>
    <n v="0"/>
    <n v="0"/>
    <s v="Se realiza el seguimiento de forma manual, se hara el reporte de acuerdo a lo planeado"/>
    <n v="0"/>
    <n v="0"/>
    <s v="Se realiza seguimiento manual al avance del indicador, se realizara el reporte en diciembre de acuerdo a lo planteado al inicio de la vigencia."/>
    <n v="1"/>
    <n v="1"/>
    <s v="Se realiza la publicación de 153 bletines informativos, se evidencia un incremento teniendo en ceunta que las dependencias solicitaron algunos requerimientos adicionales a los normales"/>
  </r>
  <r>
    <x v="5"/>
    <s v="Fortalecimiento de la Gestión Institucional (Gestión Institucional)"/>
    <s v="Desarrollar estrategias de comunicación para mantener comunicación clara, confiable  y oportuna entre el Ministerio de Minas y Energía y los grupos de valor y partes interesadas"/>
    <s v="GCP-006-2023"/>
    <s v="Nivel de difusión  y apropiación de las noticias internas y externas que se generen en el  Ministerio de Minas y Energía"/>
    <n v="2023"/>
    <n v="35"/>
    <n v="100"/>
    <s v="Nivel de aceptación obtenido / nivel de aceptación esperado"/>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709"/>
    <s v="Numero de Piezas graficas creadas para la comunicación interna de contenidos de importancia para el Ministerio."/>
    <n v="35"/>
    <n v="1320"/>
    <n v="0"/>
    <m/>
    <m/>
    <n v="0"/>
    <m/>
    <m/>
    <n v="330"/>
    <m/>
    <m/>
    <n v="330"/>
    <m/>
    <m/>
    <n v="330"/>
    <n v="447"/>
    <s v="Al mes de Mayo se han creado un total de 447 piezas graficas para la comunicacion interna, las piezas se encuentran en el repositorio del grupo de comunicaciones y prensa"/>
    <n v="660"/>
    <n v="579"/>
    <s v="A Junio se reporta un avance de 579 piezas elaboradas para su difusion a traves de los canales de comunicacion interna."/>
    <n v="660"/>
    <m/>
    <m/>
    <n v="660"/>
    <n v="810"/>
    <s v="Se realizan las piezas informativas que son difundidas por los diferentes canales de comunicación interna"/>
    <n v="990"/>
    <n v="973"/>
    <s v="Se realiza el seguimiento periódico a los avances del indicador"/>
    <n v="990"/>
    <n v="1183"/>
    <s v="Se realiza las actividades correspondientes, se registra el avance al mes de octubre "/>
    <n v="990"/>
    <n v="1329"/>
    <s v="se realiza el seguimiento al indicador, por modificaciones en la estructura e instrucciones, el indicador presenta un incremento en su desarrollo"/>
    <n v="1"/>
    <n v="1"/>
    <s v="Teniendo en cuenta que se realizaron requerimientos extras de parte de algunas dependencias, se invrementa el numero de piezas producidas"/>
  </r>
  <r>
    <x v="5"/>
    <s v="Fortalecimiento de la Gestión Institucional (Gestión Institucional)"/>
    <s v="Desarrollar estrategias de comunicación para mantener comunicación clara, confiable  y oportuna entre el Ministerio de Minas y Energía y los grupos de valor y partes interesadas"/>
    <s v="GCP-004-2023"/>
    <s v="Alcance de las Publicaciones realizadas a través de las redes sociales oficiales del Ministerio de Minas y Energía."/>
    <n v="2023"/>
    <n v="35"/>
    <n v="100"/>
    <s v="Interacciones realiazadas a través de redes sociales de la entidad/interacciones planeadas"/>
    <s v="Porcentaje"/>
    <s v="Resultado"/>
    <s v="Plan de Acción Anual - PAA; Plan de Comunicación"/>
    <s v="Garantizar la administración eficiente y oportuna de los recursos financieros, administrativos y tecnológicos para el cumplimiento de los fines de la entidad con criterios de austeridad y transparencia"/>
    <s v="Comunicación Institucional"/>
    <m/>
    <m/>
    <n v="1714"/>
    <s v="Visualizaciones de publicaciones realizadas por el Grupo de Comunicaciones y Prensa a través del perfil oficial del ministerio en la red social de YouTube."/>
    <n v="20"/>
    <n v="1250000"/>
    <n v="0"/>
    <m/>
    <m/>
    <n v="0"/>
    <m/>
    <m/>
    <n v="0"/>
    <m/>
    <m/>
    <n v="0"/>
    <m/>
    <m/>
    <n v="0"/>
    <m/>
    <m/>
    <n v="0"/>
    <m/>
    <m/>
    <n v="0"/>
    <m/>
    <m/>
    <n v="0"/>
    <n v="0"/>
    <s v="Se realizan actividades para el desarrollo de este indicador, el indicador se encuentra programado para su reporte a final de año, sin embargo se lleva un seguimiento interno."/>
    <n v="0"/>
    <n v="0"/>
    <s v="Se realiza el seguimiento periódico a los avances del indicador"/>
    <n v="0"/>
    <n v="0"/>
    <s v="se realiza el seguimineto a los indicadores, el registro se realizara segun lo planeado"/>
    <n v="0"/>
    <n v="0"/>
    <s v="Se realiza seguimiento manual al avance del indicador, se realizara el reporte en diciembre de acuerdo a lo planteado al inicio de la vigencia."/>
    <n v="1"/>
    <n v="1"/>
    <s v="Teniendo en cuenta que al final de la vigencia 2023 se implemento una central de medios que permitiera dar mayor alcance a los contenidos de la entidad, este indicador se incrementa significativamente "/>
  </r>
  <r>
    <x v="6"/>
    <s v="Fortalecimiento de la Gestión Institucional (Gestión Institucional)"/>
    <s v="Automatización en la creacion de informes presupuestales que permitan manejar la información de la contratación en conjunto con la presupuestal, apoyandose en la Interoperabilidad entre el sistema NEON y el Sistema SIIF Nación."/>
    <s v="GP-002-2023"/>
    <s v="Porcentaje de Automatización en la creacion de informes presupuestales "/>
    <n v="2023"/>
    <m/>
    <n v="12"/>
    <s v="Numero De Informes automatizados"/>
    <s v="Cantidad"/>
    <s v="Resultado"/>
    <s v="Plan de Acción Anual - PAA"/>
    <s v="Garantizar la administración eficiente y oportuna de los recursos financieros, administrativos y tecnológicos para el cumplimiento de los fines de la entidad con criterios de austeridad y transparencia"/>
    <s v="Gestión Financiera"/>
    <m/>
    <m/>
    <n v="1572"/>
    <s v="Automatización en la creacion de informes presupuestales que permitan manejar la información de la contratación en conjunto con la presupuestal, apoyandose en la Interoperabilidad entre el sistema NEON y el Sistema SIIF Nación."/>
    <n v="0"/>
    <n v="12"/>
    <n v="1"/>
    <m/>
    <m/>
    <n v="2"/>
    <m/>
    <m/>
    <n v="3"/>
    <n v="3"/>
    <s v="Para el mes de Enero, Febero y Marzo de 2023, se envió correo electrónico el primer dia habil de feberero, de marzo y abril a todas las dependencias del MME, con el Informe de Ejecución y Seguimiento PAE e Informe SPI Oblig. con Usos Presupuestales con corte al 31-03-2023 y el Informe informe de Ejecución Presupuestal de Regalías 2023-2024, , Así mismo se preparó mediante Presentación de Power BI dicho informe de Ejecución con el corte antes mencionado, para ser expuesto en las diferentes reuniones que se programaron a partir del día 17 de abril de 2022 con cada una de las dependencias del MME, en donde se les dio a conocer la ejecución de sus recursos. Ver Link Presentación del BI: https://app.powerbi.com/view?r=eyJrIjoiYWZiNzExYTQtYWQ3Yy00MDZkLWFlNzAtMmMzZmEwMTJjZGJiIiwidCI6ImQ4MjYzNmJlLTZkZDItNGU2NC1hMjg0LTdhMzQwMmYyNGUyNyJ9&amp;pageName=ReportSection367355fb70ca2c91b00e"/>
    <n v="4"/>
    <n v="4"/>
    <s v="En el mes de Abril de 2023, se elaboro el Informe de Ejecución y Seguimiento PAE e Informe SPI Oblig. con Usos Presupuestales con corte al 30-04-2023 y el Informe informe de Ejecución Presupuestal de Regalías 2023-2024 con corte al 30-04-2023, , se preparó mediante Presentación de Power BI, para ser expuesto en las diferentes reuniones que se programaron a partir del día 11 de mayo de 2023 con cada una de las dependencias del MME, en donde se les dio a conocer la ejecución de sus recursos. Ver Link Presentación del BI: https://app.powerbi.com/view?r=eyJrIjoiYWZiNzExYTQtYWQ3Yy00MDZkLWFlNzAtMmMzZmEwMTJjZGJiIiwidCI6ImQ4MjYzNmJlLTZkZDItNGU2NC1hMjg0LTdhMzQwMmYyNGUyNyJ9&amp;pageName=ReportSection367355fb70ca2c91b00e_x000a__x000a_Se trabaja con MEGASOFT en el informe de ejecucion que incluye el Plan de Adquisiciones y las fechas de los contratos Item 20 en las mejoras de Presupuesto 2023. Se realizaron los ajustes acordados al reporte y se instaló en el ambiente de producción el dia 3 de Mayo se esta revisan"/>
    <n v="5"/>
    <n v="5"/>
    <s v="En el mes de Mayo de 2023, se elaboro el Informe de Ejecución y Seguimiento PAE e Informe SPI Oblig. con Usos Presupuestales con corte al 31-05-2023 y el Informe informe de Ejecución Presupuestal de Regalías 2023-2024 con corte al 31-05-2023, , se preparó mediante Presentación de Power BI, para ser expuesto en las diferentes reuniones que se programaron a partir del día 16 de junio de 2023 con cada una de las dependencias del MME, en donde se les da a conocer la ejecución de sus recursos. Ver Link Presentación del BI: https://app.powerbi.com/view?r=eyJrIjoiYWZiNzExYTQtYWQ3Yy00MDZkLWFlNzAtMmMzZmEwMTJjZGJiIiwidCI6ImQ4MjYzNmJlLTZkZDItNGU2NC1hMjg0LTdhMzQwMmYyNGUyNyJ9&amp;pageName=ReportSection367355fb70ca2c91b00e_x000a__x000a_Se trabajo con MEGASOFT en el informe del  item 20 se tuvo 3 reuniones, en la cuales se ajusto el reporte por que salia con varias filas en blanco y algunos errores en valores, se espera trabajar este reporte a mas detalle con un nuevo desarrollo ya que el contrato vencio el 31 de ma"/>
    <n v="6"/>
    <n v="6"/>
    <s v="En el mes de Junio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0 de julio de 2023 con cada una de las dependencias del MME, en donde se les hace seguimiento a la ejecución de sus recursos y comprometiendose a loque se va a ejecutar en el siguiente mes. Ver Link Presentación del BI: https://app.powerbi.com/view?r=eyJrIjoiYWZiNzExYTQtYWQ3Yy00MDZkLWFlNzAtMmMzZmEwMTJjZGJiIiwidCI6ImQ4MjYzNmJlLTZkZDItNGU2NC1hMjg0LTdhMzQwMmYyNGUyNyJ9&amp;pageName=ReportSection367355fb70ca2c91b00e_x000a__x000a_Se trabajo con MEGASOFT a quienes se les amplio contrato solicitandoles corrección del reporte de interoperabilidad del informe consolidado de cps, rps, plc, codigos BPIN de los rubros presupuestales de PGN, en donde se apreciban espacios en"/>
    <n v="7"/>
    <n v="7"/>
    <s v="En el mes de Julio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0 de agosto de 2023 con cada una de las dependencias del MME, en donde se les hace seguimiento a la ejecución de sus recursos y comprometiendose a loque se va a ejecutar en el siguiente mes. Ver Link Presentación del BI: https://app.powerbi.com/view?r=eyJrIjoiYWZiNzExYTQtYWQ3Yy00MDZkLWFlNzAtMmMzZmEwMTJjZGJiIiwidCI6ImQ4MjYzNmJlLTZkZDItNGU2NC1hMjg0LTdhMzQwMmYyNGUyNyJ9&amp;pageName=ReportSection367355fb70ca2c91b00e"/>
    <n v="8"/>
    <n v="8"/>
    <s v="En el mes de Agosto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1 de septiembre de 2023 con cada una de las dependencias del MME, en donde se les hace seguimiento a la ejecución de sus recursos y comprometiendose a loque se va a ejecutar en el siguiente mes. Ver Link Presentación del BI: https://app.powerbi.com/view?r=eyJrIjoiYWZiNzExYTQtYWQ3Yy00MDZkLWFlNzAtMmMzZmEwMTJjZGJiIiwidCI6ImQ4MjYzNmJlLTZkZDItNGU2NC1hMjg0LTdhMzQwMmYyNGUyNyJ9&amp;pageName=ReportSection367355fb70ca2c91b00e_x000a_Se realizaron pruebas del reporte de saldos de registros presupuestales de NEON encontrado este mes la sigueinte observacion:_x000a_En el informe que genera NEON se corrigen espacios en blanco que genera el reporte de saldos de registros pres"/>
    <n v="9"/>
    <n v="9"/>
    <s v="En el mes de Septiembre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6 de OCTUBRE de 2023 con cada una de las dependencias del MME, en donde se les hace seguimiento a la ejecución de sus recursos y comprometiendose a lo que se va a ejecutar en el siguiente mes. Ver Link Presentación del BI: https://app.powerbi.com/view?r=eyJrIjoiYWZiNzExYTQtYWQ3Yy00MDZkLWFlNzAtMmMzZmEwMTJjZGJiIiwidCI6ImQ4MjYzNmJlLTZkZDItNGU2NC1hMjg0LTdhMzQwMmYyNGUyNyJ9&amp;pageName=ReportSection367355fb70ca2c91b00e_x000a_Se realizaron pruebas del reporte de saldos de registros presupuestales de NEON encontrado este mes la siguiente observacion:_x000a_Aunque en el mes se corrigieron la mayoria de los espacios en blanco, aun se debe ajustar manualmente alguno"/>
    <n v="10"/>
    <n v="10"/>
    <s v="En el mes de Octubre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13 de Noviembre de 2023 con cada una de las dependencias del MME, en donde se les hace seguimiento a la ejecución de sus recursos y comprometiendose a lo que se va a ejecutar en el siguiente mes. Ver Link Presentación del BI: https://app.powerbi.com/view?r=eyJrIjoiYWZiNzExYTQtYWQ3Yy00MDZkLWFlNzAtMmMzZmEwMTJjZGJiIiwidCI6ImQ4MjYzNmJlLTZkZDItNGU2NC1hMjg0LTdhMzQwMmYyNGUyNyJ9&amp;pageName=ReportSection367355fb70ca2c91b00e_x000a_Se realizaron pruebas del reporte de saldos de registros presupuestales de NEON encontrado este mes la siguiente observacion:_x000a_Los espacios en blanco se siguen presentando en el informe se debe corregir manualmente uno a uno los RPS don"/>
    <n v="11"/>
    <n v="11"/>
    <s v="En el mes de Noviembre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4 de Diciembre de 2023 con cada una de las dependencias del MME, en donde se les hace seguimiento a la ejecución de sus recursos y comprometiendose a lo que se va a ejecutar en el siguiente mes. Ver Link Presentación del BI: https://app.powerbi.com/view?r=eyJrIjoiYWZiNzExYTQtYWQ3Yy00MDZkLWFlNzAtMmMzZmEwMTJjZGJiIiwidCI6ImQ4MjYzNmJlLTZkZDItNGU2NC1hMjg0LTdhMzQwMmYyNGUyNyJ9&amp;pageName=ReportSection367355fb70ca2c91b00e_x000a_Se realizaron pruebas del reporte de saldos de registros presupuestales de NEON encontrado este mes la siguiente observacion:_x000a_Los espacios en blanco se siguen presentando en el informe se debe corregir manualmente uno a uno los RPS do"/>
    <n v="1"/>
    <n v="1"/>
    <s v="En el mes de Diciembre de 2023, se elaboro el Informe de Ejecución y Seguimiento PAE de los rubros presupuestales del Presupuesto General de la Nación-PGN, al igual que el informe de Ejecución Presupuestal de Regalías 2023-2024, preparándose Presentación de Power BI, para ser expuesto en las diferentes reuniones que se programaron a partir del día 4 de Diciembre de 2023 con cada una de las dependencias del MME, en donde se les hace seguimiento a la ejecución de sus recursos y comprometiendose a lo que se va a ejecutar en el siguiente mes. Ver Link Presentación del BI: https://app.powerbi.com/view?r=eyJrIjoiYWZiNzExYTQtYWQ3Yy00MDZkLWFlNzAtMmMzZmEwMTJjZGJiIiwidCI6ImQ4MjYzNmJlLTZkZDItNGU2NC1hMjg0LTdhMzQwMmYyNGUyNyJ9&amp;pageName=ReportSection367355fb70ca2c91b00e_x000a_Se realizaron pruebas del reporte de saldos de registros presupuestales de NEON encontrado este mes la siguiente observacion:_x000a_De 1880 registros del reporte, 22 se deben corregir manualmente, se corrigen 4 errores de diciembre._x000a_Link ev"/>
  </r>
  <r>
    <x v="6"/>
    <s v="Fortalecimiento de la Gestión Institucional (Gestión Institucional)"/>
    <s v="Optimizar los tiempos  de creacion de Certificados de Disponibilidad Presupuestal para que sea mas eficiente la cadena presupuestal."/>
    <s v="GP-003-2023"/>
    <s v="Disminucion de Tiempo en la creacion de Certificado de Disponibilidad Presupuestal"/>
    <n v="2023"/>
    <m/>
    <n v="20"/>
    <s v="(Tiempo de creacion de Certificados de Disponibilidad Presupuestal Actual - Tiempo de creacion de Ce"/>
    <s v="Porcentaje"/>
    <s v="Resultado"/>
    <s v="Plan de Acción Anual - PAA"/>
    <s v="Garantizar la administración eficiente y oportuna de los recursos financieros, administrativos y tecnológicos para el cumplimiento de los fines de la entidad con criterios de austeridad y transparencia"/>
    <s v="Gestión Financiera"/>
    <m/>
    <m/>
    <n v="1573"/>
    <s v="Optimizar los tiempos  de creacion de Certificados de Disponibilidad Presupuestal para que sea mas eficiente la cadena presupuestal."/>
    <n v="0"/>
    <n v="20"/>
    <n v="0"/>
    <m/>
    <m/>
    <n v="0"/>
    <m/>
    <m/>
    <n v="0"/>
    <n v="0"/>
    <s v="Para marzo de 2023 se viene trabjando con MEGASOFT en la creacion del reporte inicial para establecer los tiempos de generacion de CDPS, identificando varios ajustes antes que fueron requeridos, incluyendo nuevos campos para posteriormente automatizar las cargas masivas de solicitudes de CDPs, que optimizarán los tiempos. Adicionalmentese solicito ajustar en el reporte la suma correcta de los tiempos cuando hay dias festivos, se espera en el proximo mes contar con este reporte ajustado, para establecer los tiempos promedio de creacion de CDPS y realizar un comparativo mes a mes, para implementar la carga masiva de CDPs, y diagnosticar los desarrollos adicionales que deben realizarse. "/>
    <n v="0"/>
    <n v="0"/>
    <s v="Para Abril de 2023 MEGASOFT envio del ambiente de pruebas al ambiente de desarrollo el reporte de tiempos de solicitudes de CDPS Item 17, corrigiendo los errorres que se tenian en el mes anterior. Se espera consolidar en los proximos meses un reporte global de los tiempos de CDPS mes a mes de 2022 y 2023 en base a los nuevos reportes que se estan generando en NEON para proximamente presentar los resultados de la medicion de tiempos y posteriormente poder hacer un anàlisis de los resultados, presentar conclusiones, proporcionar recomendaciones para mejorar el proceso basadas en los resultados del reporte y hacer un seguimiento constante para cumplir los tiempos en las metas esperadas."/>
    <n v="0"/>
    <n v="0"/>
    <s v="Para Mayo de 2023 se hicieron 3 reuniones con MEGASOFT del item 12 , el reporte paso a produccion y actualmente no tiene inconvenientes en generase mensualmente, en las prubas que se han hecho el reporte funciona correctamente y se muestran los tiempos de generacion de cada cdp. Se espera para el proximo mes tener una reunion y consolidar esta informacion, para poder hacer un anàlisis de los resultados, presentar conclusiones, proporcionar recomendaciones para mejorar el proceso basadas en los resultados del reporte y hacer un seguimiento constante para cumplir los tiempos en las metas esperadas."/>
    <n v="0"/>
    <n v="0"/>
    <s v="Para Junio de 2023 Magasoft hizo la entrega en ambiente de produccion del Informe de tiempos, el cual con las pruebas realizadas esta generandose correctamente, se ha consilidado informacion desde enero de 2022 hasta junio 2023 para realizar un comparativo anual y determinar los tiempos de tramite promedio y variaciones._x000a__x000a_El borrador del informe se puede en contrar en el siguiente link: https://app.powerbi.com/view?r=eyJrIjoiZWM2MzMxNmQtOGViYy00NDk1LTk4N2MtMTFiODMzZWUwYTU0IiwidCI6ImQ4MjYzNmJlLTZkZDItNGU2NC1hMjg0LTdhMzQwMmYyNGUyNyJ9"/>
    <n v="0"/>
    <n v="15.4"/>
    <s v="Para Julio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_x000a_Para el mes de Junio 2023 se tuvo una disminucion en la creacion de CDPs de -53,7% y un acumulado del -15.2% en el año actual._x000a_Para el mes de Julio 2023 se tuvo una disminucion en la creacion de CDPs de -48% y un acumulado del -15,4%."/>
    <n v="0"/>
    <n v="16.2"/>
    <s v="Para Agosto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_x000a__x000a_Para el mes de Agosto 2023 se tuvo una disminucion en la creacion de CDPs de -40,7% y un acumulado del -16,2%._x000a__x000a_El grupo de presupuesto presenta un cumplimiento de la meta del 81,2%"/>
    <n v="0"/>
    <n v="17.600000000000001"/>
    <s v="Para Septiembre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_x000a_Para el mes de Septiembre 2023 se tuvo una disminucion en la creacion de CDPs de -17,6% y un acumulado del -17,6%._x000a_El grupo de presupuesto presenta un cumplimiento de la meta del 88,2%_x000a_Link Evidencias: https://minenergiacol-my.sharepoint.com/:f:/g/personal/fforozco_minenergia_gov_co/EiBOkamJdtxIkJdtyKgC3T0BWsZpBzt_SHdTF1t_7Zf2Hw?e=Egqa4l"/>
    <n v="0"/>
    <n v="17.600000000000001"/>
    <s v="Para Octubre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_x000a_Para el mes de Octubre 2023 se tuvo un aumento en la creacion de CDPs de 10,4% y un acumulado del -17,6%._x000a_El grupo de presupuesto presenta un cumplimiento de la meta del 88,0%_x000a_Link Evidencias: https://minenergiacol-my.sharepoint.com/:f:/g/personal/fforozco_minenergia_gov_co/EiBOkamJdtxIkJdtyKgC3T0BWsZpBzt_SHdTF1t_7Zf2Hw?e=Egqa4l"/>
    <n v="0"/>
    <n v="18.899999999999999"/>
    <s v="Para Noviembre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_x000a_Para el mes de Noviembre 2023 se tuvo una disminucion en la creacion de CDPs de 2,3% y un acumulado del -18,9%._x000a_El grupo de presupuesto presenta un cumplimiento de la meta del 94,7%_x000a_Link Evidencias: https://minenergiacol-my.sharepoint.com/:f:/g/personal/fforozco_minenergia_gov_co/EiBOkamJdtxIkJdtyKgC3T0BWsZpBzt_SHdTF1t_7Zf2Hw?e=Egqa4l"/>
    <n v="1"/>
    <n v="1"/>
    <s v="Para 26 Diciembre de 2023 se consolido el informe de tiempos en el siguiente link: https://app.powerbi.com/view?r=eyJrIjoiZWM2MzMxNmQtOGViYy00NDk1LTk4N2MtMTFiODMzZWUwYTU0IiwidCI6ImQ4MjYzNmJlLTZkZDItNGU2NC1hMjg0LTdhMzQwMmYyNGUyNyJ9, este reporte permite ver la variacion de tiempos acumulada entre el año anterior y el actual._x000a_Para el mes de Diciembre 2023 se tuvo una disminucion en la creacion de CDPs de 32% y un acumulado del -20,1%._x000a_El grupo de presupuesto presento un cumplimiento de la meta del 100,4%_x000a_Link Evidencias: https://minenergiacol-my.sharepoint.com/:f:/g/personal/fforozco_minenergia_gov_co/EiBOkamJdtxIkJdtyKgC3T0BWsZpBzt_SHdTF1t_7Zf2Hw?e=Egqa4l"/>
  </r>
  <r>
    <x v="7"/>
    <s v="Fortalecimiento de la Gestión Institucional (Gestión Institucional)"/>
    <s v="Fortalecer la labor de la supervisión en los contratos suscritos por el MME"/>
    <s v="GGC-003-2023"/>
    <s v="Actividades de fortalecimiento en la labor de supervisión en los contratos suscritos por el MME"/>
    <n v="2023"/>
    <n v="55"/>
    <n v="100"/>
    <s v="Actividades de fortalecimiento a la supervisión ejecutadas /actividades programadas"/>
    <s v="Porcentaje"/>
    <s v="Resultado"/>
    <s v="Plan de Acción Anual - PAA"/>
    <s v="Garantizar la administración eficiente y oportuna de los recursos financieros, administrativos y tecnológicos para el cumplimiento de los fines de la entidad con criterios de austeridad y transparencia"/>
    <s v="Gestión Jurídica"/>
    <s v="Plan de Acción Anual - PAA"/>
    <s v="#"/>
    <n v="1554"/>
    <s v="Guía de supervisión a todos los supervisores del MME"/>
    <n v="50"/>
    <n v="4"/>
    <n v="0"/>
    <m/>
    <m/>
    <n v="0"/>
    <m/>
    <m/>
    <n v="0"/>
    <m/>
    <m/>
    <n v="1"/>
    <n v="1"/>
    <s v="Durante el primer trimestre se ha elaborado en una primera versión para comentarios y ajustes la actualización de la guía del supervisor, la cual se encuentra en revisión para posterior codificación y socialización, la cual se hará en el segundo trimestre del año"/>
    <n v="1"/>
    <n v="1"/>
    <s v="Se elaboró la propuesta de actualización y modificación de la Guía de supervisión e interventoría, la cual se encuentra en revisión y ajustes para su publicación y socialización en el mes de agosto"/>
    <n v="1"/>
    <n v="1"/>
    <s v="Se culminó la propuesta de actualización de la guía de supervisión, documento que se encuentra en revisión de la alta dirección para su aprobación y socialización en el tercer trimestre del año "/>
    <n v="1"/>
    <n v="1"/>
    <s v="Se elaboró el documento actualizado guia de supervisión el cual se encuentra en revisión. Se proyecta para el mes de septiembre realizar socialización del mismo con los supervisores del ministerio"/>
    <n v="2"/>
    <n v="2"/>
    <s v="Se cuenta con la versión preliminar de la guía de supervisión, la cual se encuentra en revisión y validación por parte de la alta dirección, se han realizado capacitaciones dirigidas a los supervisores en manejo de secop, cierre de expedientes contractuales y se tiene previsto ciclo de capacitaciones  a la supervisión en temas: planeación contractual, modalidades de contratación, ejecución contractual y supervisión las cuales se llevarán a cabo en el mes de septiembre"/>
    <n v="2"/>
    <n v="2"/>
    <s v="Se cuenta con la versión preliminar de la guía de supervisión, la cual se encuentra en revisión por parte de secretaría general, se realizó durante el mes de septiembre capacitaciones dirigidas a los supervisores, se adjuntan listas de asistencia"/>
    <n v="3"/>
    <n v="3"/>
    <s v="Se cuenta con la versión preliminar de la guía de supervisión, la cual se encuentra en revisión y validación por parte de la alta dirección. Durante el mes de octubre se realizaron dos capacitaciones dirigidas a la supervisión en los temas de : Supervisión de contratos realizada el 04 de octubre con una asistencia de 135 personas y modalidades de contratación, realizada el 24 de octubre con una asistencia de 118 personas. Se adjuntan listados de asistencia"/>
    <n v="3"/>
    <n v="3"/>
    <s v="Se cuenta con la versión preliminar de la guía de supervisión, la cual se encuentra en revisión y validación por parte de la alta dirección. Durante el mes de noviembre se realizó una capacitación dirigida a los supervisores, en el tema de: Conoce el proceso sancionatorio contractual y el nuevo formato de informe de supervisión e interventoría realizada el 30 de noviembre. Se adjunta soporte de convocatoria, circular informativa, presentación y formato de informe de supervisión o interventoría para procesos de incumplimientos"/>
    <n v="1"/>
    <n v="1"/>
    <s v="Se cuenta con la versión final de la guía de supervisión e interventoría, la cual hace parte del sistema integrado de gestión de la entidad, codificado como GJ-G-01 Versión 2 con fecha de aprobación 14 de diciembre de 2023. . Durante toda la vigencia se realizaron en total 8 capacitaciones de las 3 programadas en el plan de acción con lo que se supera la meta propuesta y se da cumplimiento a los productos del indicador"/>
  </r>
  <r>
    <x v="7"/>
    <s v="Fortalecimiento de la Gestión Institucional (Gestión Institucional)"/>
    <s v="Fortalecer la labor de la supervisión en los contratos suscritos por el MME"/>
    <s v="GGC-003-2023"/>
    <s v="Actividades de fortalecimiento en la labor de supervisión en los contratos suscritos por el MME"/>
    <n v="2023"/>
    <n v="55"/>
    <n v="100"/>
    <s v="Actividades de fortalecimiento a la supervisión ejecutadas /actividades programadas"/>
    <s v="Porcentaje"/>
    <s v="Resultado"/>
    <s v="Plan de Acción Anual - PAA"/>
    <s v="Garantizar la administración eficiente y oportuna de los recursos financieros, administrativos y tecnológicos para el cumplimiento de los fines de la entidad con criterios de austeridad y transparencia"/>
    <s v="Gestión Jurídica"/>
    <s v="Plan de Acción Anual - PAA"/>
    <s v="#"/>
    <n v="1555"/>
    <s v="Decálogo de la buena supervisión y capacitar a los supervisores  "/>
    <n v="50"/>
    <n v="1"/>
    <n v="0"/>
    <m/>
    <m/>
    <n v="0"/>
    <m/>
    <m/>
    <n v="0"/>
    <m/>
    <m/>
    <n v="0"/>
    <n v="0"/>
    <s v="Durante los meses en mención se ha estado trabajando en la elaboración del decálogo del supervisor, se ha elaborado nueva versión del formato informe de actividades para los contratistas, a fin de mejorar el seguimiento desde la supervisión. Así mismo se han realizado las gestiones correspondientes con la subdirección de talento humano para incluir la capacitación a supervisores en el plan de capacitación, quedando incluido en el tercer trimestre del año. "/>
    <n v="0"/>
    <n v="0"/>
    <s v="Se elaboró la propuesta de decálogo a fin de ser presentada y remitida a los supervisores, como herramienta para ejercer de manera adecuada el rol de supervisión."/>
    <n v="0"/>
    <n v="0"/>
    <s v="Se culminó la propuesta de actualización de la guía de supervisión así como la propuesta del decálogo del supervisor, documentos que se encuentran en revisión de la alta dirección para su aprobación y socialización en el tercer trimestre del año "/>
    <n v="0"/>
    <n v="0"/>
    <s v="Se remitieron documentos proyectados para revisión, posterior aprobación y codificación por parte de la oficina de planeación, Se planea queden aprobados en el mes de septiembre y realizar la socialización respectiva"/>
    <n v="0"/>
    <n v="0"/>
    <s v="Se cuenta con una versión preliminar del decálogo del supervisor la cual se encuentra en revisión y ajustes por la alta dirección, se prevé socializar con los supervisores en el mes de octubre de 2023"/>
    <n v="1"/>
    <n v="1"/>
    <s v="Se cuenta con la versión inicial del decálogo del buen supervisor, la cual se encuentra en revisión por parte de secretaria general, y será socializada en el siguiente reporte"/>
    <n v="1"/>
    <n v="1"/>
    <s v="Se realizaron los ajustes correspondientes al decálogo inicial contando con una versión final. Para la socialización se solicitó el espacio al grupo de comunicaciones, para de acuerdo al cronograma de actividades, hacer campaña de lanzamiento y socialización. Se está a la espera de la agenda por parte del grupo de comunicaciones y prensa. Se adjunta versión final del decálogo y correo de solicitud de campaña al grupo de comunicaciones."/>
    <n v="1"/>
    <n v="1"/>
    <s v="Se continúa a la espera del agendamiento de la campaña de lanzamiento y socialización del decálogo por parte del grupo de comunicaciones, ya se cuenta con la versión final adjunta al presente reporte"/>
    <n v="1"/>
    <n v="1"/>
    <s v="Se cuenta con la versión final aprobada por el grupo de comunicaciones y la pieza informativa, la cual será socializada con todos los usuarios de la entidad. Se adjunta la versión final y la pieza de comunicaciones. "/>
  </r>
  <r>
    <x v="7"/>
    <s v="Fortalecimiento de la Gestión Institucional (Gestión Institucional)"/>
    <s v="Centralizar la información precontractual a través de la plataforma  para adelantar el proceso precontractual "/>
    <s v="GGC-004-2023"/>
    <s v="Desarrollos adelantado en ambiente de producción de todos los trámites pre contractuales a través de la plataforma neón"/>
    <n v="2023"/>
    <n v="15"/>
    <n v="1"/>
    <s v="Desarrollo ejecutado / desarrollo programado"/>
    <s v="Cantidad"/>
    <s v="Resultado"/>
    <s v="Plan de Acción Anual - PAA"/>
    <s v="Garantizar la administración eficiente y oportuna de los recursos financieros, administrativos y tecnológicos para el cumplimiento de los fines de la entidad con criterios de austeridad y transparencia"/>
    <s v="Gestión Jurídica"/>
    <m/>
    <m/>
    <n v="1645"/>
    <s v="Plataforma neón como el único medio para adelantar el proceso precontractual "/>
    <n v="100"/>
    <n v="1"/>
    <n v="0"/>
    <m/>
    <m/>
    <n v="0"/>
    <m/>
    <m/>
    <n v="0"/>
    <m/>
    <m/>
    <n v="0"/>
    <n v="0"/>
    <s v="Se cuenta con contrato con la empresa Megasoft, con quienes se adelantan las reuniones de seguimiento a fin de validar el cumplimiento de los requisitos contratados, para lograr que todo el proceso en los trámites inherentes al grupo de gestión contractual se gestione a través de la plataforma neón"/>
    <n v="0"/>
    <n v="0"/>
    <s v="Se han llevado a cabo reuniones de seguimiento y pruebas los ítems 8 y 12, en correcciones items 6 y 7, como consta en informe adjunto"/>
    <n v="0"/>
    <n v="0"/>
    <s v="Se ha venido avanzando con el seguimiento y pruebas en el marco del contrato suscrito para lograr tener neón como herramienta para trámites contractuales, Están pendiente las pruebas con los procesos de estudios previos, actas y solicitudes de otrosí a contratos,"/>
    <n v="0"/>
    <n v="0"/>
    <s v="A la fecha se encuentra un avance de 97% en el proyecto de trámites precontractuales a través de la plataforma neón en las modalidades de contratación: directa incluida la prestación de servicios profesionales o de apoyo a la gestión, licitación pública, selecciones abreviadas, y se prevé al finalizar el año, tener todos flujos para las modalidades de contratación mínima cuantía, BID, concurso de méritos, otrosí, cesión y actas"/>
    <n v="0"/>
    <n v="0"/>
    <s v="Durante el mes de agosto se realizaron tres reuniones de seguimiento, encontrando que se encuentra el desarrollo en un avance de 99%, quedando solo el radicar solicitud del estudio previo en argo, solicitud de otrosí en argo, solicitud de actas en argo y la revisión de flujos de estudios previos, otrosí y actas para ajustes finales."/>
    <n v="0"/>
    <n v="1"/>
    <s v="Plataforma neón como el único medio para adelantar el proceso precontractual: se encuentra cumplimiento del 100% del proyecto el cual culminó el 01 de septiembre. Se logró con el objetivo de tener el aplicativo neón como plataforma para adelantar trámites precontractuales en las diferentes modalidades de contratación, el cual se encuentra en funcionamiento. Se da cierre a esta actividad"/>
    <n v="0"/>
    <n v="1"/>
    <s v="se encuentra cumplimiento del 100% del proyecto el cual culminó el 01 de septiembre. Se logró con el objetivo de tener el aplicativo neón como plataforma para adelantar trámites precontractuales en las diferentes modalidades de contratación, el cual se encuentra en funcionamiento. Se da cierre a esta actividad por cumplimiento de la misma"/>
    <n v="0"/>
    <n v="1"/>
    <s v="Se encuentra cumplimiento del 100% del proyecto el cual culminó el 01 de septiembre. Se logró con el objetivo de tener el aplicativo neón como plataforma para adelantar trámites precontractuales en las diferentes modalidades de contratación, el cual se encuentra en funcionamiento. Se da cierre a esta actividad por cumplimiento de la misma"/>
    <n v="1"/>
    <n v="1"/>
    <s v="Se encuentra cumplimiento del 100% del proyecto el cual culminó el 01 de septiembre. Se logró con el objetivo de tener el aplicativo neón como plataforma para adelantar trámites precontractuales en las diferentes modalidades de contratación, el cual se encuentra en funcionamiento. Se da cierre a esta actividad por cumplimiento de la misma_x000a__x000a_Con lo anterior, se da cumplimiento al producto del indicador._x000a_"/>
  </r>
  <r>
    <x v="7"/>
    <s v="Fortalecimiento de la Gestión Institucional (Gestión Institucional)"/>
    <s v="Implementar y socializar el procedimiento de liquidaciones para los contratos suscritos por el MME"/>
    <s v="GGC-005-2023"/>
    <s v="Implementación procedimiento liquidaciones "/>
    <n v="2023"/>
    <n v="30"/>
    <n v="3"/>
    <s v="Implementación procedimiento ejecutada / implementación procedimiento programada"/>
    <s v="Cantidad"/>
    <s v="Resultado"/>
    <s v="Plan de Acción Anual - PAA"/>
    <s v="Garantizar la administración eficiente y oportuna de los recursos financieros, administrativos y tecnológicos para el cumplimiento de los fines de la entidad con criterios de austeridad y transparencia"/>
    <s v="Gestión Jurídica"/>
    <m/>
    <m/>
    <n v="1646"/>
    <s v="Capacitar a los supervisores el procedimiento de liquidaciones"/>
    <n v="50"/>
    <n v="2"/>
    <n v="0"/>
    <m/>
    <m/>
    <n v="0"/>
    <m/>
    <m/>
    <n v="0"/>
    <m/>
    <m/>
    <n v="0"/>
    <n v="0"/>
    <s v="Se tiene programado para finales del mes de mayo una socialización a todos los supervisores y apoyo a la supervisión con el fin de dar a conocer la importancia de la labor de la supervisión en un contrato, donde entre otros aspectos, se incluya la necesidad de liquidar el contrato."/>
    <n v="0"/>
    <n v="0"/>
    <s v="Se está trabajando una nueva versión del procedimiento de liquidaciones así como el formato de acta de liquidación, una vez se cuente con la versión final y sea aprobado para que haga parte del sistema de gestión de calidad, se realizará la socialización de los mismos a los supervisores"/>
    <n v="1"/>
    <n v="1"/>
    <s v="Se realizó capacitación a los supervisores en temas de cierre de expedientes contractuales y manejo de plataforma SECOP II , los días 31 de mayo y 05 de julio. Se adjunta presentación de la capacitación y piezas de comunicaciones de invitación y agendamiento"/>
    <n v="1"/>
    <n v="1"/>
    <s v="En el mes de julio se realizó capacitación a los supervisores el día 05 de julio en el tema de cierre de expedientes contractuales dirigida a los supervisores y a los enlaces, entre otros temas se explicó el manejo de secop,  el diligenciamiento del acta de cierre, y el flujo en secop"/>
    <n v="1"/>
    <n v="2"/>
    <s v="El 29 de agosto se realizó socialización del procedimiento de liquidaciones, dirigida a todos los supervisores, funcionarios y contratistas, donde se tuvo la asistencia de más de 60 personas, y se explicaron los puntos importantes a tener en cuenta para tener una liquidación eficiente de los contratos a cargo, se explicaron las fechas de suspensión, y se dieron tips a tener en cuenta. Hubo también tiempo para preguntas reiterativas. Se adjunta lista de asistencia y presentación de la socialización "/>
    <n v="1"/>
    <n v="2"/>
    <s v="El 29 de agosto se realizó socialización del procedimiento de liquidaciones, dirigida a todos los supervisores, funcionarios y contratistas, donde se tuvo la asistencia de más de 60 personas, y se explicaron los puntos importantes a tener en cuenta para tener una liquidación eficiente de los contratos a cargo, se explicaron las fechas de suspensión, y se dieron tips a tener en cuenta. Hubo también tiempo para preguntas reiterativas. Se adjunta lista de asistencia y presentación de la socialización "/>
    <n v="1"/>
    <n v="2"/>
    <s v="Esta actividad se cumplió el pasado 29 de agosto y se reportó el cumplimiento en dicho mes.  Se da cierre a esta actividad por cumplimiento de la misma."/>
    <n v="2"/>
    <n v="2"/>
    <s v="Esta actividad se cumplió el pasado 29 de agosto y se reportó el cumplimiento en dicho mes.  Se da cierre a esta actividad por cumplimiento de la misma."/>
    <n v="1"/>
    <n v="1"/>
    <s v="Esta actividad se cumplió el pasado 29 de agosto y se reportó el cumplimiento en dicho mes.  Se da cierre a esta actividad por cumplimiento de la misma."/>
  </r>
  <r>
    <x v="7"/>
    <s v="Fortalecimiento de la Gestión Institucional (Gestión Institucional)"/>
    <s v="Implementar y socializar el procedimiento de liquidaciones para los contratos suscritos por el MME"/>
    <s v="GGC-005-2023"/>
    <s v="Implementación procedimiento liquidaciones "/>
    <n v="2023"/>
    <n v="30"/>
    <n v="3"/>
    <s v="Implementación procedimiento ejecutada / implementación procedimiento programada"/>
    <s v="Cantidad"/>
    <s v="Resultado"/>
    <s v="Plan de Acción Anual - PAA"/>
    <s v="Garantizar la administración eficiente y oportuna de los recursos financieros, administrativos y tecnológicos para el cumplimiento de los fines de la entidad con criterios de austeridad y transparencia"/>
    <s v="Gestión Jurídica"/>
    <m/>
    <m/>
    <n v="1647"/>
    <s v="Matriz de seguimiento y control a liquidaciones actualizada"/>
    <n v="50"/>
    <n v="1"/>
    <n v="0"/>
    <m/>
    <m/>
    <n v="0"/>
    <m/>
    <m/>
    <n v="0"/>
    <m/>
    <m/>
    <n v="0"/>
    <n v="0"/>
    <s v="Con corte al mes de abril, se ha avanzado en el diseño y actualización de la base de datos, la cual se mantiene en permanente construcción a fin de hacer seguimiento y requerir a las áreas para que logren la liquidación antes del vencimiento de los términos "/>
    <n v="0"/>
    <n v="0"/>
    <s v="Se ha continuado con la actualización de la matriz de liquidaciones, proponiendo mejoras a la misma para tener un control eficiente de las liquidaciones en cada uno de sus estados"/>
    <n v="0"/>
    <n v="0"/>
    <s v="Se cuenta con matriz de liquidaciones, la cual se actualiza en tiempo real a fin de tener un control de los procesos que están pendientes por liquidar"/>
    <n v="0"/>
    <n v="0"/>
    <s v="Se cuenta con la matriz actualizada en tiempo real respecto al estado actual de las liquidaciones de contratos suscritos en el Ministerio de Minas y Energía, se realizan mesas de trabajo personalizadas con las áreas "/>
    <n v="0"/>
    <n v="0"/>
    <s v="Se cuenta con una matriz actualizada en tiempo real con el estado de las liquidaciones, se anexa matriz actualizada con corte agosto "/>
    <n v="0"/>
    <n v="0"/>
    <s v="Matriz de seguimiento y control a liquidaciones actualizada: Se cuenta con una matriz actualizada en tiempo real con el estado de las liquidaciones, se anexa matriz actualizada con corte septiembre"/>
    <n v="0"/>
    <n v="1"/>
    <s v="Se cuenta con una matriz actualizada en tiempo real con el estado de las liquidaciones, se anexa matriz actualizada con corte octubre. Se adjunta matriz"/>
    <n v="0"/>
    <n v="1"/>
    <s v="Se cuenta con una matriz actualizada en tiempo real con el estado de las liquidaciones, se anexa matriz actualizada con corte noviembre"/>
    <n v="1"/>
    <n v="1"/>
    <s v="Se cuenta con una matriz actualizada en tiempo real con el estado de las liquidaciones, se anexa matriz actualizada con corte diciembre. Se adjunta la matriz. Con lo anterior, se da cumplimiento al producto del indicador formulado"/>
  </r>
  <r>
    <x v="8"/>
    <s v="Fortalecimiento de la Gestión Institucional (Gestión Institucional)"/>
    <s v="Fortalecer la gestión financiera, garantizando información oportuna y confiable_x000a_"/>
    <s v="GGFC-004-2023"/>
    <s v="Políticas y Estrategias para el fortalecimiento de gestión financiera y contable"/>
    <n v="2023"/>
    <n v="100"/>
    <n v="100"/>
    <s v="Políticas y Estrategias creadas/ Políticas y Estrategias Programadas"/>
    <s v="Porcentaje"/>
    <s v="Resultado"/>
    <s v="Plan de Acción Anual - PAA"/>
    <s v="Garantizar la administración eficiente y oportuna de los recursos financieros, administrativos y tecnológicos para el cumplimiento de los fines de la entidad con criterios de austeridad y transparencia"/>
    <s v="Gestión Financiera"/>
    <m/>
    <m/>
    <n v="1568"/>
    <s v="Politicas contables ya existentes actualizadas"/>
    <n v="34"/>
    <n v="2"/>
    <n v="0"/>
    <m/>
    <m/>
    <n v="0"/>
    <m/>
    <m/>
    <n v="0"/>
    <m/>
    <m/>
    <n v="0"/>
    <n v="0"/>
    <s v="Su inicio se encuentra programado para el mes de septiembre de 2023"/>
    <n v="0"/>
    <m/>
    <m/>
    <n v="0"/>
    <n v="0"/>
    <s v="LA EJECUCION DE LA ACTUALIZACION DE POLITICAS CONTABLES ENCUENTRAN PROGRAMADAS PARA EJECUTARSE A PARTIR DEL MES DE SEPTIEMBRE DE 2023"/>
    <n v="0"/>
    <n v="0"/>
    <s v="La gestion de este indicador se encuentra programada para el mes de septiembre de 2023"/>
    <n v="0"/>
    <n v="0"/>
    <s v="su ejecución se encuentra programada apara l mes de septiembre de 2023"/>
    <n v="1"/>
    <n v="1"/>
    <s v="SE ANEXA ARCHIVO DE POLITICA CONTABLE ACTUALIZADO"/>
    <n v="1"/>
    <n v="1"/>
    <s v="SE ANEXA DOCUEMNTO DE POLITICAS CONTABLES EXISTENTES ACTUALIZADAS"/>
    <n v="2"/>
    <n v="2"/>
    <s v="el documento que se anexa ya es el definitivo. Se actualizo las políticas de cuentas por cobrar y de PPYE según la versión 3 del marco normativo para entidades de gobierno res 533 de 2015.}"/>
    <n v="1"/>
    <n v="1"/>
    <s v="SE ANEXA EL ULTIMO DOCUMENTO DE POLITICAS CONTABLES  A DICIEMBRE DE 2023"/>
  </r>
  <r>
    <x v="8"/>
    <s v="Fortalecimiento de la Gestión Institucional (Gestión Institucional)"/>
    <s v="Fortalecer la gestión financiera, garantizando información oportuna y confiable_x000a_"/>
    <s v="GGFC-004-2023"/>
    <s v="Políticas y Estrategias para el fortalecimiento de gestión financiera y contable"/>
    <n v="2023"/>
    <n v="100"/>
    <n v="100"/>
    <s v="Políticas y Estrategias creadas/ Políticas y Estrategias Programadas"/>
    <s v="Porcentaje"/>
    <s v="Resultado"/>
    <s v="Plan de Acción Anual - PAA"/>
    <s v="Garantizar la administración eficiente y oportuna de los recursos financieros, administrativos y tecnológicos para el cumplimiento de los fines de la entidad con criterios de austeridad y transparencia"/>
    <s v="Gestión Financiera"/>
    <m/>
    <m/>
    <n v="1569"/>
    <s v="Documentos estrategias para determinar los sobrantes de recursos"/>
    <n v="33"/>
    <n v="3"/>
    <n v="0"/>
    <m/>
    <m/>
    <n v="0"/>
    <m/>
    <m/>
    <n v="0"/>
    <m/>
    <m/>
    <n v="0"/>
    <n v="0"/>
    <s v="Su inicio se encuentra programado para el mes de junio de 2023"/>
    <n v="0"/>
    <m/>
    <m/>
    <n v="1"/>
    <n v="0"/>
    <s v="Su avance se efectuara en el mes de lulio de 2023,"/>
    <n v="1"/>
    <n v="1"/>
    <s v="se enviara a la DTN  para la asignacion de un rubro de ingresos en el cual se regsitren los sobrantes de recursos de los convenios"/>
    <n v="1"/>
    <n v="1"/>
    <s v="Comunicación enviada al Ministerio de Hacienda y Crédito Publico el 8 de agosto de 2023 con radicado 2-2023-023329"/>
    <n v="2"/>
    <n v="1"/>
    <s v="ENVIO CORREO A LOS DIRECTORES"/>
    <n v="2"/>
    <n v="2"/>
    <s v="SE ANEXA COMUNICACION QUE SE ENVIARA A LOS INTERESADOS QUE TIENNE QUE VER CON INGRESOS"/>
    <n v="2"/>
    <n v="2"/>
    <s v="Se envió solicitud de envío de los soportes de los ingresos (consignaciones)  a la Dirección de Energía, Hidrocarburos, Administrativa, Cobros Coactivos y Subdirección de  Talento Humano"/>
    <n v="1"/>
    <n v="1"/>
    <s v="SE ANEXA COMUNICACION ENVIADA A LA DIRECCIO DE HIDROCARBUROS, DIRECCION DE ENERGIA, SUBDIRECCION DE TALENTO HUMANO, COBREOS COACTIVOS Y ADMINISTRATIVA, EN LA CUEL SE SOLICITAN QUE SE ENVIEN LAS CONSIGNACIONES SOPORTES DE LOS INGRESOS QUE RECIBE EL MINISTERIO DE MINAS Y ENERGIA"/>
  </r>
  <r>
    <x v="8"/>
    <s v="Fortalecimiento de la Gestión Institucional (Gestión Institucional)"/>
    <s v="Fortalecer la gestión financiera, garantizando información oportuna y confiable_x000a_"/>
    <s v="GGFC-004-2023"/>
    <s v="Políticas y Estrategias para el fortalecimiento de gestión financiera y contable"/>
    <n v="2023"/>
    <n v="100"/>
    <n v="100"/>
    <s v="Políticas y Estrategias creadas/ Políticas y Estrategias Programadas"/>
    <s v="Porcentaje"/>
    <s v="Resultado"/>
    <s v="Plan de Acción Anual - PAA"/>
    <s v="Garantizar la administración eficiente y oportuna de los recursos financieros, administrativos y tecnológicos para el cumplimiento de los fines de la entidad con criterios de austeridad y transparencia"/>
    <s v="Gestión Financiera"/>
    <m/>
    <m/>
    <n v="1570"/>
    <s v="Políticas contables de ingresos con contraprestación y sin contraprestación "/>
    <n v="33"/>
    <n v="100"/>
    <n v="0"/>
    <m/>
    <m/>
    <n v="0"/>
    <m/>
    <m/>
    <n v="0"/>
    <m/>
    <m/>
    <n v="0"/>
    <n v="0"/>
    <s v="Se encuentra programado su inicio para el mes de mayo de 2023"/>
    <n v="5"/>
    <m/>
    <m/>
    <n v="15"/>
    <n v="0"/>
    <s v="El avance de este punto se presentara en el mes de Julio de2 2023"/>
    <n v="30"/>
    <n v="30"/>
    <s v="Se efectuó borrador del documento Política contable gestión de ingresos el cual será revisado posteriormente hasta tener el documento definitivo"/>
    <n v="50"/>
    <n v="50"/>
    <s v="El documento de política de ingresos se esta complementando y ajustando"/>
    <n v="60"/>
    <n v="60"/>
    <s v="SE ANEXO EL ULTIMO DOCUMENTO DE POLITICAS CONTABLE  EL CUAL SERA  COMPLEMENTADO EN LOS SIGUIENTES MESOS HASTA TERMINAR SU ACTUALIZACION"/>
    <n v="70"/>
    <n v="70"/>
    <s v="SE ANEXA ULTIMO DOCUMENTO DE LA POLITICA DE INGRESOS"/>
    <n v="90"/>
    <n v="90"/>
    <s v="Se anexa documento definitivo de la Política de Ingresos"/>
    <n v="1"/>
    <n v="1"/>
    <s v="SE ANEXA EL ULTIMO DOCUMENTO DE POLITICA CONTABLE DE INGRESOS"/>
  </r>
  <r>
    <x v="9"/>
    <s v="Fortalecimiento de la Gestión Institucional (Gestión Institucional)"/>
    <s v="Acompañar a las entidades territoriales en las tres primeras etapas que comprenden el ciclo de los proyectos de inversión de otros sectores, susceptibles de ser financiados con recursos del Incentivo a la Producción, Exploración y Formalización."/>
    <s v="GEESE-027-2023"/>
    <s v="Proyectos de inversión de otros sectores con cargo a los recursos del Incentivo a la Producción, Exploración y Formalización aprobados.   "/>
    <n v="2023"/>
    <n v="10"/>
    <n v="100"/>
    <s v="Número de proyectos de inversión de otros sectores aprobados con cargo a los recursos del Incentivo "/>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26"/>
    <s v="Proyectos de inversión de otros sectores con cargo a los recursos del Incentivo a la Producción, Exploración y Formalización aprobados."/>
    <n v="100"/>
    <n v="80"/>
    <n v="0"/>
    <m/>
    <m/>
    <n v="0"/>
    <m/>
    <m/>
    <n v="0"/>
    <n v="3"/>
    <s v="Al cierre del primer trimestre se realizó el acompañamiento a las entidades territoriales en la estructuración de sus proyectos de inversión de los diferentes sectores. Los municipios de Prado - Tolima y San Miguel y Puerto Caicedo en Putumayo aprobaron en total 3 proyectos de inversión."/>
    <n v="2"/>
    <n v="36"/>
    <s v="Para el mes de abril se aprobaron en total 33 proyectos de inversión de diferentes sectores, así mismo se mantiene el acompañamiento a las entidades territoriales en la estructuración de sus proyectos de inversión de los diferentes sectores"/>
    <n v="21"/>
    <n v="38"/>
    <s v="Para el mes de mayo se aprobaron 2 proyectos de inversión en los municipios de Tibú Y Sardinata en el departamento de Norte de Santander. Así mismo, se mantiene el acompañamiento a las entidades territoriales en la estructuración de sus proyectos de inversión de los diferentes sectores."/>
    <n v="52"/>
    <n v="52"/>
    <s v="A partir del acompañamiento que se hace a las entidades territoriales en la estructuración de sus proyectos de inversión de los diferentes sectores, especialmente con recursos del incentivo, en el mes de junio se aprobaron 16 proyectos, no obstante se realizó un ajuste en los meses de abril y mayo para determinar que el acumulado de aprobaciones al cierre de junio corresponde a 52 proyectos."/>
    <n v="54"/>
    <n v="55"/>
    <s v="Para el mes de julio se aprobaron 3 proyectos de inversión en los municipios de Ovejas-Sucre, Valle del Guamuez-Putumayo y Guaduas-Cundinamarca. Así mismo, se mantiene el acompañamiento a las entidades territoriales en la estructuración de sus proyectos de inversión de los diferentes sectores"/>
    <n v="61"/>
    <n v="66"/>
    <s v="Para el mes de agosto se aprobaron 11 proyectos de inversión en los municipios de Sincelejo y San Pedro- Sucre, Pueblo Nuevo-Córdoba, Caucasia-Antioquia, Barrancas y Albania (2)- Guajira, Neiva-Hulia, Simiti-Bolivar,  La Jagua de Ibirico-Cesar y  Piedras Tolima  .Asi mismo, se mantiene el acompañamiento a las entidades territoriales en la estructuración de sus proyectos de inversión de los diferentes sectores."/>
    <n v="65"/>
    <n v="73"/>
    <s v="Para el mes de Septiembre se aprobaron Cuatro  (4) proyectos de inversión en los municipios de Aipe-Hulia; Becerril-Cesar; Villanueva- Casanare y  Hatonuevo-Guajira . Así mismo, se mantiene el acompañamiento a las entidades territoriales en la estructuración de sus proyectos de inversión de los diferentes sectores_x000a_"/>
    <n v="73"/>
    <n v="73"/>
    <s v="Para el mes de Octubre no hubo aprobaciones de proyectos del sector minero energético de otros sectores financiados con recursos de incentivo a la producción. Sin embargo, se mantiene el acompañamiento a las entidades territoriales en la estructuración de sus proyectos de inversión del sector minero energético._x000a_"/>
    <n v="77"/>
    <n v="75"/>
    <s v="Para el mes de Noviembre se aprobó un  (1) proyectos de inversión en el municipio de Socotá-Boyacá. Adicionalmente, se realiza reporte de proyecto aprobado en el municipio de Riohacha el cual no había sido incluido en el mes de septiembre. Así mismo, se mantiene el acompañamiento a las entidades territoriales en la estructuración de sus proyectos de inversión de los diferentes sectores."/>
    <n v="1"/>
    <n v="1"/>
    <s v="Para el mes de Diciembre se aprobaron veinticuatro (24) proyecto del sector minero energético de otros sectores financiados con recursos de incentivo a la producción. Adicionalmente, se mantiene el acompañamiento a las entidades territoriales en la estructuración de sus proyectos de inversión del sector minero energético._x000a_"/>
  </r>
  <r>
    <x v="9"/>
    <s v="Fortalecimiento de la Gestión Institucional (Gestión Institucional)"/>
    <s v="Focalizar recursos de regalías hacia proyectos que amplíen la cobertura de energía eléctrica."/>
    <s v="GEESE-028-2023"/>
    <s v="Nuevos usuarios de energía eléctrica con recursos SGR en proyectos aprobados.  "/>
    <n v="2023"/>
    <n v="15"/>
    <n v="100"/>
    <s v="Nuevos usuarios de energía eléctrica con recursos SGR en proyectos aprobados."/>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27"/>
    <s v="Matriz de nuevos usuarios de energía eléctrica con recursos SGR en proyectos aprobados."/>
    <n v="100"/>
    <n v="12000"/>
    <n v="0"/>
    <m/>
    <m/>
    <n v="0"/>
    <m/>
    <m/>
    <n v="1500"/>
    <n v="1042"/>
    <s v="Al cierre del primer trimestre se realizó el acompañamiento a las entidades territoriales en la estructuración y presentación de sus proyectos de inversión que se traducen en nuevos usuarios de energía eléctrica. Se reportan los siguientes proyectos aprobados para un total de 1042 nuevos usuarios de energía: Urumita: 105  /  San Antero: 20 / Yopal: 111 /  Cotorra: 28  /  Sardinata - Tibú: 547  /  Orito: 187  /  San Bernardo Del Viento: 44"/>
    <n v="3000"/>
    <n v="4909"/>
    <s v="Para el mes de abril se realizó el acompañamiento a las entidades territoriales en la estructuración, presentación y aprobación de sus proyectos de inversión que se traducen en nuevos usuarios de energía eléctrica. Se reportan los siguientes proyectos aprobados para un total de 3.867  nuevos usuarios de energía:  Chocó_x0009_ 210 / Huila: 1.274 /Vista Hermosa: 35/ Tumaco​: 92 / Chaparral:​ 459 /Cantagallo: 236 / Puerto Gaitán: 425 / Tadó : 387 /Galeras: 26 / Magüi Payán:  43  / Dibulla: 255  / Hatonuevo: 126 / San Alberto: 120 / Aipe​: 179"/>
    <n v="4500"/>
    <n v="5949"/>
    <s v="Para el mes de mayo se realizó el acompañamiento a las entidades territoriales en la estructuración, presentación y aprobación de sus proyectos de inversión que se traducen en nuevos usuarios de energía eléctrica. Se reportan los siguientes proyectos aprobados para un total de 1.040  nuevos usuarios de energía:  Arauca: 277 / Casanare: 63 / Cesar:  151 / La Guajira: 50 /La Guajira: 164 / Putumayo: 206 /Putumayo: 129._x000a_"/>
    <n v="6000"/>
    <n v="6776"/>
    <s v="Para el mes de junio se realizó el acompañamiento a las entidades territoriales en la estructuración, presentación y aprobación de sus proyectos de inversión que se traducen en nuevos usuarios de energía eléctrica. Se reportan los siguientes proyectos aprobados para un total de 827  nuevos usuarios de energía:  _x000a_APAZ DE ARIPORO: 181 / CHIMICHAGUA: 47 / RIO DE ORO: 62 / PURISIMA: 30 / VALENCIA: 60 / BARRANCAS: 26 / BARRANCAS: 90 / PUERTO GAITAN: 331"/>
    <n v="6000"/>
    <n v="7517"/>
    <s v="Para el mes de julio se realizó el acompañamiento a las entidades territoriales en la estructuración, presentación y aprobación de sus proyectos de inversión que se traducen en nuevos usuarios de energía eléctrica. Se reportan los siguientes proyectos aprobados para un total de 741  nuevos usuarios de energía:  PLANETA RICA: 24 / HUILA: 717_x000a_"/>
    <n v="6000"/>
    <n v="7686"/>
    <s v="Para el mes de agosto se realizó el acompañamiento a las entidades territoriales en la estructuración, presentación y aprobación de sus proyectos de inversión que se traducen en nuevos usuarios de energía eléctrica. Se reportan los siguientes proyectos aprobados para un total de 169  nuevos usuarios de energía:  MURINDO: 100 /  LA GLORIA: 18  /  CACOTA: 51_x000a_"/>
    <n v="6300"/>
    <n v="8516"/>
    <s v="Para el mes de Septiembre se realizó el acompañamiento a las entidades territoriales en la estructuración, presentación y aprobación de sus proyectos de inversión que se traducen en nuevos usuarios de energía eléctrica. Se reportan los siguientes proyectos aprobados para un total de 830  nuevos usuarios de energía:_x000a_ARAUCA: 44 /  SAN VICENTE DEL CAGÜAN: 5 / OROCUE: 300 / CHIMICHAGUA: 11   / LA GUAJIRA: 90  / MANAURE: 48 / ORITO:89  ORTEGA: 20  / SAN MARTÍN : 105 / GALERAS : 18 /  MORROA: 47 / RIO QUITO 53_x000a_"/>
    <n v="9400"/>
    <n v="9426"/>
    <s v="Para el mes de Octubre se realizó el acompañamiento a las entidades territoriales en la estructuración, presentación y aprobación de sus proyectos de inversión que se traducen en nuevos usuarios de energía eléctrica. Se reportan los siguientes proyectos aprobados para un total de 910  nuevos usuarios de energía:_x000a_Piamonte- Cauca  34 /  San Martin-Cesar   105  /  La Guajira 267 - Vaupes 429 /  Puerto Lleras-Meta  75_x000a_"/>
    <n v="10500"/>
    <n v="10277"/>
    <s v="Para el mes de Noviembre se realizó el acompañamiento a las entidades territoriales en la estructuración, presentación y aprobación de sus proyectos de inversión que se traducen en nuevos usuarios de energía eléctrica. Se reportan los siguientes proyectos aprobados para un total de 851  nuevos usuarios de energía:_x000a_ Arauca Y Cravo Norte 25  /  Arauca y Puerto Rondó 43 / Arauca 343  /  Sabanas De San Ángel -Magdalena 35 /  Uribe-Meta 84  / Monterrey; Casanare - Yopal 321"/>
    <n v="1"/>
    <n v="0.93766666666666665"/>
    <s v="Para el mes de Diciembre se realizó el acompañamiento a las entidades territoriales en la estructuración, presentación y aprobación de sus proyectos de inversión que se traducen en nuevos usuarios de energía eléctrica. Se reportan un total de 975 nuevos usuarios de energía_x000a_"/>
  </r>
  <r>
    <x v="9"/>
    <s v="Fortalecimiento de la Gestión Institucional (Gestión Institucional)"/>
    <s v="Focalizar recursos de regalías hacia proyectos que amplíen la cobertura de energía eléctrica."/>
    <s v="GEESE-029-2023"/>
    <s v="Nuevos usuarios de energía eléctrica con recursos SGR en proyectos terminados"/>
    <n v="2023"/>
    <n v="15"/>
    <n v="100"/>
    <s v="Numero de nuevos usuarios de energía eléctrica con recursos SGR - Proyectos terminados"/>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28"/>
    <s v="Matriz de nuevos usuarios de energía eléctrica con recursos SGR - Proyectos terminados"/>
    <n v="100"/>
    <n v="12000"/>
    <n v="551"/>
    <m/>
    <m/>
    <n v="1403"/>
    <m/>
    <m/>
    <n v="1949"/>
    <n v="2262"/>
    <s v="cierre del primer trimestre se realizó el acompañamiento a las entidades territoriales en la ejecución y terminación de sus proyectos de inversión que se traducen en 2262 nuevos usuarios de energía eléctrica. Se reportan los siguientes proyectos aprobados para un total de 1042 nuevos usuarios de energía: Piamonte - Cauca: 103 usuarios / Puerto Leguizamo - Putumayo: 58 usuarios / Morales - Bolívar: 396 usuarios / Valledupar - Cesar: 508 usuarios / Chalán - Sucre: 73 usuarios / Tumaco - Nariño: 68 usuarios / Quindío: 90 usuarios /_x000a_Puerto Concordia - Guaviare: 227 usuarios / San Diego - Cesar: 57 / Aractaca - Magdalena: 49 / Puerto Asis - Putumayo:184 / La Ure - Meta: 91 / Aractaca - Magdalena: 58 / Fundación - Magdalena: 300"/>
    <n v="2693"/>
    <n v="3063"/>
    <s v="Para el mes de abril se realizó el acompañamiento a las entidades territoriales en la ejecución y terminación de sus proyectos de inversión que se traducen en 801 nuevos usuarios de energía eléctrica: Palermo - Huila: 131 / Yopal - Casanare: 56 / Aracataca - Magdalena: 43 / Puerto Asís - Putumayo: 149 / El Carmen de Bolívar - Bolívar: 422."/>
    <n v="4467"/>
    <n v="4857"/>
    <s v="Para el mes de mayo se realizó el acompañamiento a las entidades territoriales en la ejecución y terminación de sus proyectos de inversión que se traducen en 1.794 nuevos usuarios de energía eléctrica: Zona Bananera - Magdalena 200 / Montecristo - Bolivar 32_x000a_Uribia - La Guajira 47 / Municipios - Guaviare 595 / El Retorno - Guaviare 381 / Aracataca - Magdalena 34 / Aracataca - Magdalena 18 / Florencia - Caqueta 239 / 8 Municipios - Putumayo 228 / Puerto Wilches - Santander 20_x000a_"/>
    <n v="5065"/>
    <n v="5583"/>
    <s v="Para el mes de junio se realizó el acompañamiento a las entidades territoriales en la ejecución y terminación de sus proyectos de inversión que se traducen en 726 nuevos usuarios de energía eléctrica: _x000a_Valledupar – Cesar: 388 / San Diego – Cesar: 226 / Yondó – Antioquia: 70 / Milan – Caqueta: 42 /"/>
    <n v="5786"/>
    <n v="6712"/>
    <s v="Para el mes de julio se realizó el acompañamiento a las entidades territoriales en la ejecución y terminación de sus proyectos de inversión que se traducen en 1.129 nuevos usuarios de energía eléctrica: _x000a_San Jose de Ure - Córdoba: 162 / Carmen de Bolívar- Bolívar 276 / Valencia - Córdoba: 105 / Arauquita - Arauca: 171 / Florencia - Caqueta. 415"/>
    <n v="6345"/>
    <n v="8031"/>
    <s v="Para el mes de agosto se realizó el acompañamiento a las entidades territoriales en la ejecución y terminación de sus proyectos de inversión que se traducen en 1.319 nuevos usuarios de energía eléctrica:_x000a_Sucre - Toluviejo_x0009_85 / 3  Municipios - Guaviare 752 / Uribia - La Guajira _x0009_373 / Uribia - La Guajira_x0009_69 / Albania - La Guajira_x0009_40_x000a_"/>
    <n v="9586"/>
    <n v="9091"/>
    <s v="Para el mes de Septiembre se realizó el acompañamiento a las entidades territoriales en la ejecución y terminación de sus proyectos de inversión que se traducen en 1.060 nuevos usuarios de energía eléctrica:_x000a_Mocoa: 86  /   Manuare: 105    /   Puerto Asis: 97  /  Cantagallo : 20  / San Vicente del Cagüan:  318  / Puerto Rico: 325  /  San Jose de Fragua :113._x000a_"/>
    <n v="10502"/>
    <n v="10147"/>
    <s v="Para el mes de Octubre se realizó el acompañamiento a las entidades territoriales en la ejecución y terminación de sus proyectos de inversión que se traducen en 1.056 nuevos usuarios de energía eléctrica:_x000a_La Paz- Cesar​ 528   /   Fundación - Magdalena​  250 /  Ciénega - Magdalena​ 172   /   Morroa -  Sucre​  106_x000a_"/>
    <n v="11066"/>
    <n v="11309"/>
    <s v="Para el mes de Noviembre se realizó el acompañamiento a las entidades territoriales en la ejecución y terminación de sus proyectos de inversión que se traducen en 1.162 nuevos usuarios de energía eléctrica:_x000a_Meta -Mapiripan 546 /   Caqueta- Milan  117 / Córdoba -San Antero  20  / Meta -Vistahermosa  313 / Uribia- La Guajira-166"/>
    <n v="1"/>
    <n v="1"/>
    <s v="Para el mes de Diciembre se realizó el acompañamiento a las entidades territoriales en la ejecución y terminación de sus proyectos de inversión que se traducen en 701 nuevos usuarios de energía eléctrica:  Uribia y Maicao - La Guajira 179; Colosó-Sucre 353; Buenavista y San Pedro- Sucre 169."/>
  </r>
  <r>
    <x v="9"/>
    <s v="Fortalecimiento de la Gestión Institucional (Gestión Institucional)"/>
    <s v="Focalizar recursos de regalías hacia proyectos que amplíen la cobertura de gas domiciliario."/>
    <s v="GEESE-030-2023"/>
    <s v="Nuevos usuarios de gas domiciliario en proyectos aprobados con recursos del SGR.  "/>
    <n v="2023"/>
    <n v="10"/>
    <n v="100"/>
    <s v="Número de nuevos usuarios de gas domiciliario en proyectos del SGR aprobados"/>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29"/>
    <s v="Matriz  de nuevos usuarios de gas domiciliario en proyectos aprobados con recursos del SGR."/>
    <n v="100"/>
    <n v="65000"/>
    <n v="0"/>
    <m/>
    <m/>
    <n v="0"/>
    <m/>
    <m/>
    <n v="4000"/>
    <n v="6854"/>
    <s v="Al cierre del primer trimestre se realizó el acompañamiento a las entidades territoriales en la estructuración y presentación de sus proyectos de inversión que se traducen en nuevos usuarios de gas. Se reportan los siguientes proyectos aprobados para un total de 6854 nuevos usuarios de gas: Chita - Chiscas - La Uvita - Somondoco - Guayatá: 1391 / Coper: 348 / Casanare: 1187 /Manaure: 257 /_x000a_Lorica: 781 / Calvario: 222 / Puerto Gaitán: 1982 / Eespinál: 209 / Coyaima: 477"/>
    <n v="8000"/>
    <n v="25397"/>
    <s v="Para el mes de abril se realizó el acompañamiento a las entidades territoriales en la estructuración, presentación y aprobación de sus proyectos de inversión que se traducen 18.543 en nuevos usuarios de gas: Boyacá: 4.870  / Viracacha: 664 / Casanare:  1.112 / _x000a_Cesar: 1.970 /  Curumaní: 74  /  La Gloria: 110 /  La Gloria: 80 /  Lorica: 925 / Meta: 3.659 / San Miguel: 1.210 / Santiago de Tolú:​ 381 / Prado: 830 /  Coveñas: 819 /  Sabana de Torres: 317 /  Talaigua Nuevo: 1.168 /  Líbano: 354."/>
    <n v="12000"/>
    <n v="28610"/>
    <s v="Para el mes de mayo se realizó el acompañamiento a las entidades territoriales en la estructuración, presentación y aprobación de sus proyectos de inversión que se traducen 3.213 nuevos usuarios de gas: AQUITANIA  622 / AGUAZUL  428 / BECERRIL  635 / SUAITA  361 / SAN ONOFRE  758 / NATAGAIMA  409."/>
    <n v="30000"/>
    <n v="32104"/>
    <s v="Para el mes de junio se realizó el acompañamiento a las entidades territoriales en la estructuración, presentación y aprobación de sus proyectos de inversión que se traducen 3.716 nuevos usuarios de gas:_x000a_ATLÁNTICO: 924 / TUTAZA: 432 / CASANARE: 234 / LA SALINA: 36 / VILLANUEVA: 457 / MOÑITOS: 818 / SAN ANTERO: 353 / SAN ANTERO: 462_x000a__x000a_Adicionalmente, se reporta ajuste de 222 usuarios para el municipio del Calvario-Meta."/>
    <n v="35000"/>
    <n v="52923"/>
    <s v="Para el mes de julio se realizó el acompañamiento a las entidades territoriales en la estructuración, presentación y aprobación de sus proyectos de inversión que se traducen 20.819 nuevos usuarios de gas. BOYACÁ  489 / DPTO. BOYACÁ  2.597 / CHITARAQUE 328 / CHIVATA 772 / TOTA 242 / SUCRE 450 / BUENAVISTA 272 / LORICA 276 / SAHAGUN 1.001 / HUILA 1.392 / HUILA 2.830 / NATAGA   49 / TELLO 611 / LA MACARENA 1.200 / PUERTO GAITAN 2.339 / GUAVATA 180 / SUCRE 5.315 / CASABIANCA 375 / CUNDAY 101_x000a_"/>
    <n v="40000"/>
    <n v="53808"/>
    <s v="Para el mes de agosto se realizó el acompañamiento a las entidades territoriales en la estructuración, presentación y aprobación de sus proyectos de inversión que se traducen 885 nuevos usuarios de gas: San Pelayo - 144 /  San Marcos -741._x000a_ _x000a_"/>
    <n v="45000"/>
    <n v="56373"/>
    <s v="Para el mes de Septiembre se realizó el acompañamiento a las entidades territoriales en la estructuración, presentación y aprobación de sus proyectos de inversión que se traducen en 2.565 nuevos usuarios de gas._x000a_ CAIMITO:  420 / MONIQUIRA 816 / PAJARITO: 370 / PUEBLO NUEVO:  667 / ORUCUE 292_x000a_"/>
    <n v="50000"/>
    <n v="57529"/>
    <s v="Para el mes de Octubre se realizó el acompañamiento a las entidades territoriales en la estructuración, presentación y aprobación de sus proyectos de inversión que se traducen 1.156 nuevos usuarios de gas. Los municipios beneficiados de los fueron:_x000a_Siachoque-Boyacá 907  /   Yopal-Casanare 249_x000a_ "/>
    <n v="60000"/>
    <n v="59822"/>
    <s v="Para el mes de Noviembre se realizó el acompañamiento a las entidades territoriales en la estructuración, presentación y aprobación de sus proyectos de inversión que se traducen 2.293 nuevos usuarios de gas._x000a_Mompós- Bolívar 438  / Trinidad - Casanare 551  / Casanare -Nuchi 277  /  Casanare - Pore  346 /  Casanare -Hato Corazón 135 /  Cundinamarca - Nilo 546"/>
    <n v="1"/>
    <n v="0.97940000000000005"/>
    <s v="Para el mes de Diciembre se realizó el acompañamiento a las entidades territoriales en la estructuración, presentación y aprobación de sus proyectos de inversión que se traducen 3.839 nuevos usuarios de gas._x000a_"/>
  </r>
  <r>
    <x v="9"/>
    <s v="Fortalecimiento de la Gestión Institucional (Gestión Institucional)"/>
    <s v="Visibilizar en los territorios los beneficios que genera, los recursos del Incentivo a la Producción, Exploración y Formalización a partir de las socializaciones y entregas de los proyectos financiados con estos recursos."/>
    <s v="GEESE-033-2023"/>
    <s v="Proyectos de inversión financiados con recursos del Incentivo a la Producción Socializados a las comunidades"/>
    <n v="2023"/>
    <n v="5"/>
    <n v="100"/>
    <s v="Número de proyectos socializados para el servicio de las comunidades"/>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32"/>
    <s v="Proyectos de inversión financiados con recursos de Incentivo a la Producción, Exploración y Formalización socializados a las comunidades beneficiarias."/>
    <n v="100"/>
    <n v="80"/>
    <n v="2"/>
    <m/>
    <m/>
    <n v="6"/>
    <m/>
    <m/>
    <n v="11"/>
    <n v="17"/>
    <s v="Durante el primer trimestre se acompañó  la socialización de 17 proyectos de inversión financiados con recursos de Incentivo a la Producción, Exploración y Formalización."/>
    <n v="18"/>
    <n v="17"/>
    <s v="Teniendo en cuenta la agenda de las entidades territoriales, durante el mes de abril no se realizó la socialización de proyectos de inversión financiados con recursos de Incentivo a la Producción, Exploración y Formalización."/>
    <n v="25"/>
    <n v="19"/>
    <s v="Teniendo en cuenta la agenda de las entidades territoriales, durante el mes de mayo se realizó la socialización de 2 proyectos de inversión financiados con recursos de Incentivo a la Producción, Exploración y Formalización en los municipios de San Miguel - Putumayo y en Las Jaguas de Ibirico - Cesar. "/>
    <n v="25"/>
    <n v="21"/>
    <s v="Teniendo en cuenta la agenda de las entidades territoriales, durante el mes de junio se realizó la socialización de dos (2) proyectos de inversión financiados con recursos de Incentivo a la Producción, Exploración y Formalización en los municipios de Valle del Guamuez - Putumayo y en Villanueva - Casanare."/>
    <n v="30"/>
    <n v="24"/>
    <s v="Teniendo en cuenta la agenda de las entidades territoriales, durante el mes de julio se realizó la socialización de tres (3) proyectos de inversión financiados con recursos de Incentivo a la Producción, Exploración y Formalización en los municipios de Prado-Tolima, Tolu-Sucre y Talaigua Nuevo-Bolívar. "/>
    <n v="35"/>
    <n v="32"/>
    <s v="Teniendo en cuenta la agenda de las entidades territoriales, durante el mes de Agosto se realizó la socialización de ocho (8) proyectos de inversión financiados con recursos de Incentivo a la Producción, Exploración y Formalización en los municipios de _x000a_Monterrey y San Luis de Palenque-Casanare, Paicol-Huila, Cantagallo-Bolivar, Puerto Caicedo-Putumayo,  Sardinata- Norte de Santander, Rionegro-Santander, Zaragoza-Antioquia._x000a_"/>
    <n v="40"/>
    <n v="45"/>
    <s v="Teniendo en cuenta la agenda de las entidades territoriales, durante el mes de Septiembre se realizó la socialización de trece (13) proyectos de inversión financiados con recursos de Incentivo a la Producción, Exploración y Formalización en los municipios de San Miguel (2) y Puerto Asís - Putumayo; Neiva, Yaguará, Aipe, Baraya- Huila; Yondó y San Roque- Antioquia; Barranco del Loba-Bolívar; San Martín-Cesar; Planeta Rica-Córdoba; Prado-Tolima."/>
    <n v="54"/>
    <n v="53"/>
    <s v="Teniendo en cuenta la agenda de las entidades territoriales, durante el mes de Octubre se realizó la socialización de Ocho (8) proyectos de inversión financiados con recursos de Incentivo a la Producción, Exploración y Formalización en los municipios San Marcos, Caimito y San Pedro en el Departamento de Sucre;  Orocue-Casanare; Los Córdoba - Córdoba; Samacá-Boyacá; Talaigua Nuevo-Bolívar. "/>
    <n v="69"/>
    <n v="60"/>
    <s v="Teniendo en cuenta la agenda de las entidades territoriales, durante el mes de Noviembre se realizó la socialización de Siete (7) proyectos de inversión financiados con recursos de Incentivo a la Producción, Exploración y Formalización en los municipios de_x000a_San Antoni de Palmito,  Guaranda, Galeras y Majagual en el departamento de Sucre; Agustín Codazzi y Becerril en el departamento del Cesar; Melgar en Tolima._x000a_"/>
    <n v="1"/>
    <n v="1"/>
    <s v="Teniendo en cuenta la agenda de las entidades territoriales, durante el mes de Diciembre se realizó la socialización de Veinte (20) proyectos de inversión financiados con recursos de Incentivo a la Producción, Exploración y Formalización en los siguientes municipios: Tame-Arauca; Cicuco-Bolívar; Socota, Samacá-Boyacá; Villanueva, Aguazul- Casanare; San Martín-Cesar; Bagado-Chocó; Ayapel, Pueblo Nuevo- Córdoba; Guacheta-Cundinamarca; Neiva, Paicol- Huila; Barrancas-La Guajira; Cienaga-Magdalena; Guamal-Meta;Cimitarra-Santander;Morroa-Sucre; Piedras, Ortega-Tolima."/>
  </r>
  <r>
    <x v="9"/>
    <s v="Fortalecimiento de la Gestión Institucional (Gestión Institucional)"/>
    <s v="Visibilizar en los territorios los beneficios que genera, los recursos del Incentivo a la Producción, Exploración y Formalización a partir de las socializaciones y entregas de los proyectos financiados con estos recursos."/>
    <s v="GEESE-034-2023"/>
    <s v="Proyectos de inversión financiados con recursos del Incentivo a la Producción entregados a las comunidades"/>
    <n v="2023"/>
    <n v="5"/>
    <n v="100"/>
    <s v="Número de proyectos entregados para el servicio de las comunidades"/>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33"/>
    <s v="Proyectos de inversión financiados con recursos de Incentivo a la Producción, Exploración y Formalización entregados al servicio de las comunidades."/>
    <n v="100"/>
    <n v="50"/>
    <n v="0"/>
    <m/>
    <m/>
    <n v="5"/>
    <m/>
    <m/>
    <n v="12"/>
    <n v="21"/>
    <s v="Durante el primer trimestre se acompañó  la entrega a las comunidades de 21 proyectos de inversión financiados con recursos de Incentivo a la Producción, Exploración y Formalización."/>
    <n v="15"/>
    <n v="21"/>
    <s v="Teniendo en cuenta la agenda de las entidades territoriales, durante el mes de abril no se realizó la entrega de proyectos de inversión financiados con recursos de Incentivo a la Producción, Exploración y Formalización."/>
    <n v="18"/>
    <n v="22"/>
    <s v="Teniendo en cuenta la agenda de las entidades territoriales, durante el mes de mayo se realizó la entrega de un (1) proyecto de inversión financiado con recursos de Incentivo a la Producción, Exploración y Formalización en el municipio de Yopal - Casanare."/>
    <n v="23"/>
    <n v="27"/>
    <s v="Teniendo en cuenta la agenda de las entidades territoriales, durante el mes de junio se realizó la entrega de cinco (5) proyecto de inversión financiado con recursos de Incentivo a la Producción, Exploración y Formalización en los municipios de Puerto Berrio-Antioquia; Tauramena-Casanare; Mocoa-Putumayo; Baraya-Huila y Tuchín-Córdoba_x000a_"/>
    <n v="28"/>
    <n v="30"/>
    <s v="Teniendo en cuenta la agenda de las entidades territoriales, durante el mes de julio se realizó la entrega de tres (3) proyectos de inversión financiado con recursos de Incentivo a la Producción, Exploración y Formalización en los municipios de Ortega-Tolima, El Bagre-Antioquia y Socha-Boyacá."/>
    <n v="33"/>
    <n v="35"/>
    <s v="Teniendo en cuenta la agenda de las entidades territoriales, durante el mes de agosto se realizó la entrega de cinco (5) proyectos de inversión financiado con recursos de Incentivo a la Producción, Exploración y Formalización en los municipios de Villagarzón y San Migel-Putumayo, Lloró-Chocó, Valencia-Córdoba, y  Cucuta-Norte de Santander._x000a_"/>
    <n v="38"/>
    <n v="40"/>
    <s v="Teniendo en cuenta la agenda de las entidades territoriales, durante el mes de Septiembre se realizó la entrega de cinco (5) proyectos de inversión financiado con recursos de Incentivo a la Producción, Exploración y Formalización en los municipios de Tierralta-Córdoba, Neiva-Huila; Espinal-Tolima;  Talaigua Nuevo-Bolivar y La Jagua de Ibirico-Cesar._x000a_"/>
    <n v="43"/>
    <n v="41"/>
    <s v="Teniendo en cuenta la agenda de las entidades territoriales, durante el mes de Octubre se realizó la entrega de un (1) proyecto de inversión financiado con recursos de Incentivo a la Producción, Exploración y Formalización en el municipio de Puerto Caicedo-Putumayo._x000a_"/>
    <n v="47"/>
    <n v="46"/>
    <s v="Teniendo en cuenta la agenda de las entidades territoriales, durante el mes de Noviembre se realizó la entrega de cinco (5) proyecto de inversión financiado con recursos de Incentivo a la Producción, Exploración y Formalización en los municipios de Valle del Guamuez  y Puerto Asís en el departamento del Putumayo; Piamonte-Cauca; El Zulia-Nte de Santander; Casanare-Yopal."/>
    <n v="1"/>
    <n v="1"/>
    <s v="Teniendo en cuenta la agenda de las entidades territoriales, durante el mes de Diciembre se realizó la entrega de catorce (14) proyecto de inversión financiado con recursos de Incentivo a la Producción, Exploración y Formalización en los municipios de Agustín Codazzi, Chiriguana (2)-Cesar; Momil-Córdoba; Paicol, Baraya, Yaguara-Huila; Hatonuevo-La Guajira; Rionegro-Santander; Buenavista, El Roble, Galeras (2)-Sucre;  Chaparral-Tolima."/>
  </r>
  <r>
    <x v="9"/>
    <s v="Fortalecimiento de la Gestión Institucional (Gestión Institucional)"/>
    <s v="Impulsar la conformación de los Comités Tripartitos Territoriales fortaleciendo los procesos de gobernanza y dialogo informado."/>
    <s v="GEESE-035-2023"/>
    <s v="Promover la elaboración de Informes EITI Territoriales que evidencien la información del sector a nivel subnacional"/>
    <n v="2023"/>
    <n v="5"/>
    <n v="100"/>
    <s v="Número de Informes EITI Subnacionales Publicados"/>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534"/>
    <s v="Informes EITI Subnacionales"/>
    <n v="100"/>
    <n v="5"/>
    <n v="0"/>
    <m/>
    <m/>
    <n v="0"/>
    <m/>
    <m/>
    <n v="0"/>
    <n v="0"/>
    <s v="Al cierre del primer trimestre se avanzó con la contratación del equipo a cargo de estas actividades con el propósito de cumplir la programación planteada. Es preciso señalar que las funciones relacionadas con este tema pasarán del GEESE a la OPGI próximamente."/>
    <n v="0"/>
    <n v="0"/>
    <s v="Durante el mes de abril, se avanzó en la reactivación de los Comités Multipartícipes Locales, para iniciar el proceso que lleve a la elaboración y aprobación de los informes territoriales. "/>
    <n v="0"/>
    <n v="0"/>
    <s v="Durante el mes de mayo, se avanzó en la reactivación de los Comités Multipartícipes Locales, para iniciar el proceso que lleve a la elaboración y aprobación de los informes territoriales, en este sentido se adelantaron espacios con los departamentos de Boyacá, Cesar, Santander, Córdoba y La Guajira."/>
    <n v="0"/>
    <n v="0"/>
    <s v="Con la implementación del modelo a nivel territorial, uno de los esfuerzos en este periodo de tiempo se ha concentrado en la reactivación de los Comités Multipartícipes Locales – CML, durante el mes de junio se realizaron una serie de reuniones virtuales que han buscado preparar dichos espacios de diálogo para el desarrollo de actividades de sensibilización con diferentes grupos de interés._x000a_Las reuniones virtuales desarrolladas fueron las siguientes:_x000a_-Reunión preparatoria EITI Casanare_x000a_-Reunión preparatoria EITI Huila_x000a_Así mismo, a partir de dichas reuniones se ha buscado agenda de encuentro en el territorio con el fin de promover la gestión del conocimiento y el diálogo informado sobre los datos del sector minero energético. Los otros territorios donde se han desarrollado durante el mes de junio fueron: _x000a_-Reunión CML - EITI Santander, Bucaramanga, Santander_x000a_-Reunión CML- EITI Cesar, Valledupar, Cesar_x000a_-Reunión CML- EITI Guajira, Riohacha"/>
    <n v="1"/>
    <n v="1"/>
    <s v="se ha concentrado en la reactivación de los Comités Multipartícipes Locales – CML, durante el mes de julio se realizó agenda de para promover la gestión del conocimiento y el diálogo informado sobre los datos del sector minero energético. "/>
    <n v="2"/>
    <n v="2"/>
    <s v="Continuando con la implementación del modelo a nivel territorial, uno de los objetivos en este periodo fue el de entablar de nuevo contacto con los espacios de diálogo en territorios de hidrocarburos, durante el mes de agosto se realizó reunión con la Dirección de Hidrocarburos de la Gobernación de Casanare. _x000a__x0009_Reunión virtual – EITI, 31-08-2023_x000a_En esta reunión se manifestó por parte de la Gobernación de Casanare el apoyo a la iniciativa en el departamento y darle continuidad a la iniciativa en el territorio y establecer contacto con actores clave como la ACP y Ecopetrol."/>
    <n v="3"/>
    <n v="3"/>
    <s v="En la implementación del modelo a nivel territorial, en este periodo se han programado reuniones virtuales con actores institucionales del sector minero- energético para la reactivación de EITI territorial en los departamentos de Meta y Huila. Sin embargo, el llamado a reunión no fue atendido por lo que se procedió a dirigir correos solicitando agenda a los jefes de las respectivas carteras para lograr estos espacios de diálogo en los territorios mencionados. _x000a__x000a_Reunión virtual – EITI Huila, 26-08-2023 _x000a__x000a_Reunión virtual – EITI Meta, 26-08-2023 _x000a__x000a_Posterior a esta convocatoria se remitió correo electrónico solicitando agenda para concretar una reunión. "/>
    <n v="4"/>
    <n v="4"/>
    <s v="En la implementación del modelo a nivel territorial, en este periodo se ha constituido el equipo territorial así como una propuesta de abordaje de la iniciativa territorial, así mismo se programaron reuniones al territorio en los departamentos de Santander, Córdoba, Casanare y Guajira para las siguientes fechas:_x000a__x0009_EITI Santander, 01-10-2023_x000a__x0009_EITI Córdoba, 08-10-2023_x000a__x0009_EITI Casanare, 16-10-2023_x000a__x0009_EITI Guajira, 23-10-2023"/>
    <n v="5"/>
    <n v="5"/>
    <s v="En la implementación del modelo a nivel territorial en el mes de noviembre se adelantaron reuniones con diferentes Comités Multipartícipes Locales - CML en los departamentos de Santander, Córdoba, Casanare, Guajira, y Antioquia en los cuales se socializó la iniciativa y se presentó la agenda de talleres a ser realizados en la siguiente vigencia para entrenar los territorios en el entendimiento del sector minero energético. Igualmente, se realizaron gestiones para programar reuniones durante el mes de diciembre con los CML de Huila, Cesar y Meta._x000a_▪ Santander, Bucaramanga 01-11-2023_x000a_▪ Córdoba, Montería 08-11-2023_x000a_▪ Casanare, Yopal 16-11-2023_x000a_▪ La Guajira, Riohacha 23-11-2023_x000a_▪ Antioquia, virtual 30-11-2023"/>
    <n v="1"/>
    <n v="1"/>
    <s v="Se adelantaron reuniones con el Comité Multipartice Local - CML en el depto de Cesar, en el cual, se socializaron las conclusiones sobre el estudio en materia de acceso a la información en transición energética liderado por la secretaria Internacional del EITI y se presentó la agenda de talleres a ser realizados en la siguiente vigencia para entrenar el territorio en el entendimiento del sector minero energético. Igualmente, con los territorios de Huila y Meta se programaron reuniones para reactivar la iniciativa y en el caso de Boyacá se desarrolló reunión de socialización para integrar un nuevo actor de sociedad civil a la EITI Boyacá"/>
  </r>
  <r>
    <x v="9"/>
    <s v="Fortalecimiento de la Gestión Institucional (Gestión Institucional)"/>
    <s v="Promover el flujo constante de recursos de regalías, estimulando el desarrollo de los territorios a partir de los beneficios que genera el sector extractivo."/>
    <s v="GEESE-025-2023"/>
    <s v="Proyectos del sector Minero Energético con recursos del Incentivo a la Producción, Exploración y Formalización aprobados."/>
    <n v="2023"/>
    <n v="10"/>
    <n v="100"/>
    <s v="Número de proyectos del sector Minero Energético aprobados con recursos del Incentivo a la Producció"/>
    <s v="Porcentaje"/>
    <s v="Resultad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583"/>
    <s v="Proyectos del sector Minero Energético aprobados con recursos del Incentivo a la Producción Exploración y Formalización. "/>
    <n v="100"/>
    <n v="40"/>
    <n v="0"/>
    <m/>
    <m/>
    <n v="0"/>
    <m/>
    <m/>
    <n v="0"/>
    <n v="0"/>
    <s v="Al cierre del primer trimestre se realizó el acompañamiento a las entidades territoriales en la estructuración de sus proyectos de inversión del sector minero energético. Se prevé que en el mes de abril sesionará el OCAD Paz, instancia en la que se aprobarán los proyectos que se encuentran en un estado de avance alto en su formulación."/>
    <n v="0"/>
    <n v="22"/>
    <s v="Para el mes de abril se aprobaron en total 22 proyectos del sector minero energético financiados con recursos de incentivo a la producción, así mismo se mantiene el acompañamiento a las entidades territoriales en la estructuración de sus proyectos de inversión del sector minero energético."/>
    <n v="9"/>
    <n v="22"/>
    <s v="Para el mes de mayo no se presentaron aprobaciones de proyectos del sector minero energetico financiados con recursos de incentivo a la producción, sin embargo, se mantiene el acompañamiento a las entidades territoriales en la estructuración de sus proyectos de inversión del sector minero energético."/>
    <n v="23"/>
    <n v="23"/>
    <s v="Para el mes de junio se aprobó un (1) proyecto del sector minero energético financiado con recursos de incentivo a la producción en el municipio de San Marcos, Sucre. Adicionalmente, se mantiene el acompañamiento a las entidades territoriales en la estructuración de sus proyectos de inversión del sector minero energético."/>
    <n v="23"/>
    <n v="24"/>
    <s v="Para el mes de julio se presentó la aprobación de un (1) proyecto del sector minero energético financiado con recursos de incentivo a la producción en el municipio de Piamonte, Cauca. Adicionamente, se mantiene el acompañamiento a las entidades territoriales en la estructuración de sus proyectos de inversión del sector minero energético."/>
    <n v="25"/>
    <n v="27"/>
    <s v="Para el mes de agosto se presentó la aprobación de tres (3) proyecto del sector minero energético financiado con recursos de incentivo a la producción en los municipio de San Martín-Cesar, Río Quito-Chocó y Caimito-Sucre. Adicionalmente, se mantiene el acompañamiento a las entidades territoriales en la estructuración de sus proyectos de inversión del sector minero energético._x000a_"/>
    <n v="30"/>
    <n v="32"/>
    <s v="Para el mes de Septiembre se aprobarón cuatro (4)  proyecto del sector minero energetico financiados con recursos de incentivo a la producción en los municipios de Galera, Sucre y Morrora en el Dpto. de Sucre y otro proyecto en el municipio Pueblo Nuevo en Dpto. de Córdoba . Adicionalmente, es importante aclarar que para el mes inmediatamente anterior se debe reportar un proyecto más que correponde al municipio de Ortega-Tolima debido a que no fue incluido en el reporte. Adicionamente, se mantiene el acompañamiento a las entidades territoriales en la estructuración de sus proyectos de inversión del sector minero energético."/>
    <n v="34"/>
    <n v="32"/>
    <s v="Para el mes de Octubre no hubo aprobaciones de proyectos  del sector minero energetico financiados con recursos de incentivo a la producción. Sin embargo, se mantiene el acompañamiento a las entidades territoriales en la estructuración de sus proyectos de inversión del sector minero energético._x000a_"/>
    <n v="37"/>
    <n v="32"/>
    <s v="Para el mes de Noviembre no hubo aprobaciones de proyectos  del sector minero energetico financiados con recursos de incentivo a la producción. Sin embargo, se mantiene el acompañamiento a las entidades territoriales en la estructuración de sus proyectos de inversión del sector minero energético."/>
    <n v="1"/>
    <n v="1"/>
    <s v="Para el mes de Diciembre se aprobaron diez (10)  proyecto del sector minero energético financiados con recursos de incentivo a la producción. Adicionalmente, se mantiene el acompañamiento a las entidades territoriales en la estructuración de sus proyectos de inversión del sector minero energético."/>
  </r>
  <r>
    <x v="10"/>
    <s v="Fortalecimiento de la Gestión Institucional (Gestión Institucional)"/>
    <s v="Optimizar los procesos y/o servicios de información institucionales, optimizando tiempos y recursos y dotando de transparencia la gestión administrativa mediante la digitalización de procesos."/>
    <s v="GGISC-006-2023"/>
    <s v="Procesos o servicios de información institucionales digitalizados"/>
    <n v="2023"/>
    <n v="50"/>
    <n v="100"/>
    <s v="Total de procesos o trámites digitalizados  / Número de procesos o trámites priorizados"/>
    <s v="Porcentaje"/>
    <s v="Resultado"/>
    <s v="Plan de Acción Anual - PAA; Plan Institucional de Archivos de la Entidad ­PINAR"/>
    <s v="Atender eficientemente los requerimientos de los ciudadanos, de la industria y partes interesadas, para el desarrollo y fortalecimiento del sector minero y energético a nivel nacional"/>
    <s v="Gestión Documental"/>
    <s v="Plan de Acción Anual - PAA"/>
    <s v="#"/>
    <n v="1540"/>
    <s v="Procesos o tramites institucionales automatizados"/>
    <n v="34"/>
    <n v="3"/>
    <n v="0"/>
    <m/>
    <m/>
    <n v="0"/>
    <m/>
    <m/>
    <n v="0"/>
    <n v="0"/>
    <s v="Durante este trimestre se han realizado los avances con respecto a la identificación de procesos y trámites a automatizar debidamente priorizados. De la misma manera se ha realizado la estructuración inicial del Anexo Técnico que acompañará las solicitudes de cotización."/>
    <n v="0"/>
    <n v="0"/>
    <s v="En este periodo se han adelantado las aclaraciones y definiciones técnicas sobre los procesos a automatizar que se deben entregar sobre la declaratoria de utilidad pública de interés social, proceso coactivo y exploración del recurso geotérmico. También se han adelantado las solicitudes para la revisión del componente de ventanilla de los procesos de DUPIS y Geotérmia."/>
    <n v="0"/>
    <n v="0"/>
    <s v="Llegados a este punto del proyecto, el proveedor ha presentado los avances de las automatizaciones de los procesos de declaratoria de utilidad pública (DUPIS), el proceso de Exploración de Recurso Geotérmico y del proceso disciplinario que también se ha socializado con los equipos funcionales de la entidad. Solo se han presentado los caminos felices de cada proceso faltando solo implementar los asuntos de excepciones y compensaciones de cada proceso, además de hacer la entrega respectiva en los ambientes productivos para cada ambiente."/>
    <n v="0"/>
    <n v="0"/>
    <s v="Formula: 8 tramites / 0 implementados de los priorizados_x000a__x000a_ _x000a__x000a_De un total de 8 tramites, se está en proceso de automatizar 2 de los 3 priorizados en el indiacador. Los 2 trámites en proceso son Declaratoria de Utilidad Pública ,y Exploración o Explotación para Registro Geotérmico"/>
    <n v="0"/>
    <n v="0"/>
    <s v="De un total de 8 tramites, se está en proceso de automatizar 2 de los 3 priorizados en el indicador. Los 2 trámites en proceso son Declaratoria de Utilidad Pública ,y Exploración o Explotación para Registro Geotérmico"/>
    <n v="0"/>
    <n v="0"/>
    <s v="El Grupo de Relacionamiento con el Ciudadano y Gestión de la Información se encuentra adelantando el proceso validación de entregables del contrato GGC-681-2022 en el cual se involucra los trámites de exploración del recurso geotérmico y el de declaratoria de utilidad pública (DUPIS). Adicionalmente se adelanta proceso contractual (Selección abreviada de Mínima Cuantía) en el cual se proyecta la automatización de tres (3) tramites adicionales."/>
    <n v="0"/>
    <n v="0"/>
    <s v="El Grupo de Relacionamiento con el Ciudadano y Gestión de la Información se encuentra adelantando el proceso validación, mediante mesas de trabajo técnicas, de entregables del contrato GGC-681-2022 en el cual se involucra los trámites de exploración del recurso geotérmico, declaratoria de utilidad pública (DUPIS), disciplinarios y Coactivos. "/>
    <n v="0"/>
    <n v="0"/>
    <s v="El Grupo de Relacionamiento con el Ciudadano y Gestión de la Información se encuentra  a la espera del despliegue en ambiente de capacitación por parte del Contratista para realizar el proceso validación, mediante mesas de trabajo técnicas, de los entregables del contrato GGC-681-2022 en el cual se involucra los trámites de exploración del recurso geotérmico, declaratoria de utilidad pública de interes social (DUPIS), y procesos disciplinarios. "/>
    <n v="0"/>
    <n v="0"/>
    <s v="El Grupo de Relacionamiento con el Ciudadano y Gestión de la Información durante el mes de noviembre sostuvo mesa de trabajo con el contratista LINTIK, donde se realizó seguimiento técnico a los entregables pactados contractualmente. Así mismo, se continua a la espera del despliegue en ambiente de capacitación por parte del Contratista para realizar el proceso validación, mediante mesas de trabajo técnicas, de los entregables del contrato GGC-681-2022 en el cual se involucra "/>
    <n v="1"/>
    <n v="0"/>
    <s v="El Grupo de Relacionamiento con el Ciudadano y Gestión de la Información en el marco del contrato GGC-681-2022, cuyo objeto es &quot;Contratar la implementación de la tercera fase del proyecto SGDEA-ARGO, para los servicios de administración, mantenimiento, mejora y puesta en producción de funcionalidades complementarias, escalonamiento e integraciones, así como los servicios digitales y de infraestructura requeridos para su óptimo funcionamiento&quot;, en el cual se involucra los trámites de exploración del recurso geotérmico y el de declaratoria de utilidad pública (DUPIS), está en proceso de posible incumplimiento, para lo cual se elaboró una línea de tiempo que estableciera el desarrollo del proyecto a través de reuniones, correos con sus respectivas fechas, temas, descripción y evidencias, de igual forma se estableció el porcentaje de avance técnico de cada uno de los servicios o productos y el porcentaje financiero. Se realizo reunión técnica con el contratista para conciliar la entrega y "/>
  </r>
  <r>
    <x v="10"/>
    <s v="Fortalecimiento de la Gestión Institucional (Gestión Institucional)"/>
    <s v="Optimizar los procesos y/o servicios de información institucionales, optimizando tiempos y recursos y dotando de transparencia la gestión administrativa mediante la digitalización de procesos."/>
    <s v="GGISC-006-2023"/>
    <s v="Procesos o servicios de información institucionales digitalizados"/>
    <n v="2023"/>
    <n v="50"/>
    <n v="100"/>
    <s v="Total de procesos o trámites digitalizados  / Número de procesos o trámites priorizados"/>
    <s v="Porcentaje"/>
    <s v="Resultado"/>
    <s v="Plan de Acción Anual - PAA; Plan Institucional de Archivos de la Entidad ­PINAR"/>
    <s v="Atender eficientemente los requerimientos de los ciudadanos, de la industria y partes interesadas, para el desarrollo y fortalecimiento del sector minero y energético a nivel nacional"/>
    <s v="Gestión Documental"/>
    <s v="Plan de Acción Anual - PAA"/>
    <s v="#"/>
    <n v="1541"/>
    <s v="Plan Institucional de Archivos - PINAR"/>
    <n v="33"/>
    <n v="25"/>
    <n v="0"/>
    <m/>
    <m/>
    <n v="0"/>
    <m/>
    <m/>
    <n v="0"/>
    <n v="0"/>
    <s v="Se realizo la aprobación del Plan Institucional de Archivos - PINAR por medio de Acta de Reunión el 31-01-2023 por el Comité institucional de Gestión y Desempeño."/>
    <n v="0"/>
    <n v="2"/>
    <s v="Se realiza avance de las actividades programas conforme a los proyectos definidos para la presente vigencia, a contiinuación se describe de la siguiente manera:_x000a__x000a_Evidencia: Elaboración del Subprograma de Capacitación y Formación Versión 1"/>
    <n v="0"/>
    <n v="2"/>
    <s v="Se realiza avance de las actividades programas conforme a los proyectos definidos para la presente vigencia, a continuación, se describe de la siguiente manera:_x000a__x000a_Evidencia: Subprograma de Auditoría y Control Versión 1"/>
    <n v="0"/>
    <n v="6.6"/>
    <s v="Se realiizo el avance de las actividades conforme los proyectos definidos  para la presente vigencia, a continuación se descroben de la siguiente manera:_x000a__x000a_-  Elaboración y/o actualización de inventarios documentales de la información custodiada en el archivo central_x000a_- Expedientes fisicos y electrónicos  intervenidos_x000a_-  Capacitación y formación con las entidades adscritas (mesa sectorial)"/>
    <n v="0"/>
    <n v="8.6"/>
    <s v="Se continuo con el avance de las actividades conforme los proyectos definidos  para la presente vigencia, se describen de la siguiente manera:_x000a__x000a_- Elaboración_Actualización_Inventarios_Documentales"/>
    <n v="0"/>
    <n v="11"/>
    <s v="En el proyecto de Implementación del modelo sistémico de gestión de documentos electrónicos de archivo corporativo se generaron dos (2) integraciones:_x000a_-NEON_x000a_- Avanzame"/>
    <n v="0"/>
    <n v="12"/>
    <s v="En relación al P2 - Proyecto de Aplicación de las Herramientas Archivísticas en los Archivos de Gestión y en el Archivo Central del Ministerio de Minas y Energía, se realizo en el marco del contrato 615 de 2022 los siguientes inventarios:_x000a_-  Elaboración_Actualización_Inventarios_Documentales _x000a_(Entrega 3 y 4 )"/>
    <n v="0"/>
    <n v="13"/>
    <s v="En relación al P1 - Proyecto para la actualización y/o elaboración de instrumentos archivísticos se realizó en el marco del contrato 939 de 2023 una (1) capacitación: _x000a__x000a_- Capacitación mecanismos de acceso, consulta y gestión de la información _x000a__x000a_- Pieza_Acceso_Consulta_Gestión_Información "/>
    <n v="0"/>
    <n v="16.600000000000001"/>
    <s v="En relación al P1 - Proyecto para la actualización y/o elaboración de instrumentos archivísticos, se realizó en el marco del contrato 939 de 2023 la segunda capacitación: - Capacitación mecanismos de acceso, consulta y gestión de la información _x000a_- Pieza_Acceso_Consulta_Gestión_Información _x000a_En relación al P2 - Proyecto de Aplicación de las Herramientas Archivísticas en los Archivos de Gestión y en el Archivo Central del Ministerio de Minas y Energía. _x000a_- Intervención_Archivistica_Disposición_Final _x000a_- Elaboración_Actualización_Inventarios_Documentales  (Entrega 5) "/>
    <n v="1"/>
    <n v="1"/>
    <s v="En relación al P1 - Proyecto para la actualización y/o elaboración de instrumentos archivístico, se realizo en el marco del contrato 939 de 2023 la segunda capacitación :_x000a_-  Procedimiento_Transfrencias_Secundarias_x000a_- Programa_Documentos_Vitales_x000a_- Capacitacón_Preservación_Digital"/>
  </r>
  <r>
    <x v="10"/>
    <s v="Fortalecimiento de la Gestión Institucional (Gestión Institucional)"/>
    <s v="Optimizar los procesos y/o servicios de información institucionales, optimizando tiempos y recursos y dotando de transparencia la gestión administrativa mediante la digitalización de procesos."/>
    <s v="GGISC-006-2023"/>
    <s v="Procesos o servicios de información institucionales digitalizados"/>
    <n v="2023"/>
    <n v="50"/>
    <n v="100"/>
    <s v="Total de procesos o trámites digitalizados  / Número de procesos o trámites priorizados"/>
    <s v="Porcentaje"/>
    <s v="Resultado"/>
    <s v="Plan de Acción Anual - PAA; Plan Institucional de Archivos de la Entidad ­PINAR"/>
    <s v="Atender eficientemente los requerimientos de los ciudadanos, de la industria y partes interesadas, para el desarrollo y fortalecimiento del sector minero y energético a nivel nacional"/>
    <s v="Gestión Documental"/>
    <s v="Plan de Acción Anual - PAA"/>
    <s v="#"/>
    <n v="1542"/>
    <s v="Servicios de integración implementados entre el SGDEA-ARGO y Aplicativos institucionales "/>
    <n v="33"/>
    <n v="2"/>
    <n v="0"/>
    <m/>
    <m/>
    <n v="0"/>
    <m/>
    <m/>
    <n v="0"/>
    <n v="0"/>
    <s v="Respecto a las integraciones se han identificado mejoras en las interoperabilidades existentes con la plataforma de Avánzame que será tomada en una fase dos junto con la obligatoria actualización que es necesario realizar de la interoperabilidad con la plataforma SIPOST. También se identificó la aplicación SARA de talento humano que servirá para la confirmación de los expedientes de historias laborales en el sistema Argo durante la vigencia 2024. De la misma manera se ha realizado la estructuración inicial de los componentes correspondientes en Anexo Técnico que acompañará las solicitudes de cotización."/>
    <n v="0"/>
    <n v="0"/>
    <s v="En la última gestión realizada para la integración del sistema NEON con ARGO se ha venido _x000a_avanzando en la definición de los componentes de interoperabilidad que ha permiten crear _x000a_radicados, anexos y expedientes de manera automatizada._x000a_En otros avances también se han adelantado gestiones para determinar el panorama de _x000a_integración con el sistema SARA y AVANZAME."/>
    <n v="0"/>
    <n v="1"/>
    <s v="Durante este mes de mayo se han adelantado gestiones relacionadas con la futura interoperabilidad con SECOP II y donde se obtuvo información técnica para su primera definición._x000a__x000a_También es de anotar que durante el mes de mayo se avanzó en la entrega de los web services al equipo de NEON - MEGASOFT con alguna dificultad con uno de los métodos de la interoperabilidad denominado &quot;crear expediente&quot;. Esta anomalía se ha manifestado a los equipos técnicos respectivos y que será escalada respectivamente hasta su solución definitiva. "/>
    <n v="0"/>
    <n v="2"/>
    <s v="De un total de 20 aplicativos, se integraron 2 de los 2 priorizados en el indicador. Los 2 aplicativos integrados son NEON, y Avanzame_x000a_"/>
    <n v="0"/>
    <n v="2"/>
    <s v="_x000a_De un total de 20 aplicativos, se integraron 2 de los 2 priorizados en el indiacador. Los 2 aplicativos integrados son NEON, y Avanzame"/>
    <n v="0"/>
    <n v="2"/>
    <s v="Durante meses anteriores se dio cumplimiento a las metas de producto proyectadas, por lo tanto para el mes de reporte no se genera avance."/>
    <n v="0"/>
    <n v="2"/>
    <s v="Durante meses anteriores se dio cumplimiento a las metas de producto proyectadas, por lo tanto para el mes de reporte no se genera avance."/>
    <n v="0"/>
    <n v="2"/>
    <s v="Cumplido al 100%"/>
    <n v="0"/>
    <n v="2"/>
    <s v="Durante meses anteriores se dio cumplimiento a las metas de producto proyectadas, por lo tanto, para el mes de reporte no se genera avance. "/>
    <n v="1"/>
    <n v="1"/>
    <s v="Se dio cumplimineto al indicador en el mes de Julio."/>
  </r>
  <r>
    <x v="10"/>
    <s v="Fortalecimiento de la Gestión Institucional (Gestión Institucional)"/>
    <s v="Realizar acompañamiento técnico para la aplicación del procedimiento de organización de los archivos de gestión para el cumplimiento de las transferencias primarias"/>
    <s v="GGISC-007-2023"/>
    <s v="Transferencias primarias efectuadas al Archivo Central del MME"/>
    <n v="2023"/>
    <n v="50"/>
    <n v="100"/>
    <s v="Transferencias aprobadas de las dependencias al archivo central/ Programadas"/>
    <s v="Porcentaje"/>
    <s v="Resultado"/>
    <s v="Plan de Acción Anual - PAA; Plan Institucional de Archivos de la Entidad ­PINAR"/>
    <s v="Atender eficientemente los requerimientos de los ciudadanos, de la industria y partes interesadas, para el desarrollo y fortalecimiento del sector minero y energético a nivel nacional"/>
    <s v="Gestión Documental"/>
    <s v="Plan de Acción Anual - PAA"/>
    <s v="#"/>
    <n v="1545"/>
    <s v="Transferencias aprobadas de las dependencias al archivo central_x000a_"/>
    <n v="100"/>
    <n v="10"/>
    <n v="0"/>
    <m/>
    <m/>
    <n v="0"/>
    <m/>
    <m/>
    <n v="0"/>
    <n v="0"/>
    <s v="Se elaboro Memorando 3-2023-008443 del 5 de abril de 2023 y se envió el cronograma a las dependencias  del Ministerio, con el fin de realizar la socialización de las Tablas de Retención Documental."/>
    <n v="0"/>
    <n v="0"/>
    <s v="Se socializo tablas de retención documental a  13 dependencias del Ministerio dejando como evidencia registros de asistencias. "/>
    <n v="0"/>
    <n v="0"/>
    <s v="Se realizo acompañamiento en la implementación de las tablas de retención documental a  26 dependencias del Ministerio dejando como evidencia registros de asistencias. "/>
    <n v="0"/>
    <n v="0"/>
    <s v="Se realizo acompañamiento en la implementación de las tablas de retención documental a  4 dependencias del Ministerio dejando como evidencia registros de asistencias. "/>
    <n v="5"/>
    <n v="0"/>
    <s v="El Grupo de Relacionamiento con el Ciudadano y Gestión de la Información GRCGI tiene la responsabilidad de realizar seguimiento a las transferencias primarias en el marco de plan de acción 2023 y por funciones asignadas._x000a_ _x000a_Lo anterior, dado a que no se logró dar cumplimiento al indicador a la fecha, toda vez las dependencias del Ministerio son quienes organizan técnicamente los archivos de gestión para la transferencia, y es el GRCGI quien valida la aprobación. Por lo cual, el incumplimiento de las dependencias afecta el avance programado del plan de acción. _x000a__x000a_Las evidencias están soportadas en las seis (6) prórrogas de las dependencias, por medio de los siguientes memorandos: _x000a__x000a_3-2023-018900 _x000a_3-2023-018739 _x000a_3-2023-018804 _x000a_3-2023-019282 _x000a_3-2023-016671 _x000a_3-2023-019140 _x000a__x000a_Archivo cargado con el nombre: Consolidado_Solicitud_Prorrogas "/>
    <n v="6"/>
    <n v="2"/>
    <s v="Se realizo la transferencia primaria de las siguientes dependencias: _x000a_- Grupo Jurisdicción Coactiva_x000a_- Secretaría General"/>
    <n v="7"/>
    <n v="4"/>
    <s v="Se realizaron dos (2)  transferencias primarias de las siguiente dependencias: _x000a_- Oficna Asuntos Disciplinarios_x000a_- Subdirección Administrativa y Financiera"/>
    <n v="8"/>
    <n v="50"/>
    <s v="Se realizaron una (1)  transferencia primarias de la siguiente dependencia: _x000a_-  Subdirección de Talento Humano"/>
    <n v="9"/>
    <n v="90"/>
    <s v="Se realizaron cuatro (4)  transferencias primarias de la siguientes dependencias: _x000a_- Dirección de Energía Eléctrica _x000a_- Grupo  de Gestión Financiera y Contable _x000a_- Oficina de Planeación y Gestión Internacional _x000a_- Grupo de Ejecución Estratégica del Sector Extractivo"/>
    <n v="1"/>
    <n v="1"/>
    <s v=" _x000a__x000a_Se realizo una (1) transferencia primaria de la siguiente dependencia:  _x000a_ _x000a_- Grupo de Gestión Administrativa "/>
  </r>
  <r>
    <x v="10"/>
    <s v="Fortalecimiento de la Gestión Institucional (Gestión Institucional)"/>
    <s v="Fortalecer la interacción con los ciudadanos, impactando la prestación del servicio y la mejora en la participación de grupos de valor"/>
    <s v="GGISC-008-2023"/>
    <s v="Estrategias de fortalecimiento para la interacción con los ciudadanos"/>
    <n v="2023"/>
    <n v="100"/>
    <n v="100"/>
    <s v="Estrategias implementadas / Estrategias programas"/>
    <s v="Porcentaje"/>
    <s v="Calidad"/>
    <s v="Plan de Acción Anual - PAA; Plan Anticorrupción y de Atención al Ciudadano"/>
    <s v="Atender eficientemente los requerimientos de los ciudadanos, de la industria y partes interesadas, para el desarrollo y fortalecimiento del sector minero y energético a nivel nacional"/>
    <s v="Servicio al Ciudadano"/>
    <s v="Plan de Acción Anual - PAA"/>
    <s v="#"/>
    <n v="1551"/>
    <s v="Documentos en lenguaje claro sometidos a laboratorios de simplicidad"/>
    <n v="20"/>
    <n v="100"/>
    <n v="0"/>
    <m/>
    <m/>
    <n v="0"/>
    <m/>
    <m/>
    <n v="0"/>
    <n v="0.3"/>
    <s v="Espacio con la dirección de Hidrocarburos para trabajar una infografia, piezas o video sobre precios de la gasolina. _x000a_ _x000a_Como resultado de este espacio se tiene autorización de la dirección de Hidrocarburos, para comenzar a diseñar el ejercicio de comunicación en página web del MME. "/>
    <n v="0"/>
    <n v="0.5"/>
    <s v="Se preparó la reunión con la Dirección de Hidrocarburos (Juan Sebastian Beltrán), a quien se le socializó la estrategia de Lenguaje Claro y laboratorio de simplicidad y la propuesta de trabajarlo con Precios de la Gasolina, realizada en mayo 2. Estamos en espera de confirmar agenda para realizar el laboratorio por parte de Hidrocarburos "/>
    <n v="0"/>
    <n v="50"/>
    <s v="Se realiza Laboratorio de simplicidad el 18 de mayo de 2023 con la participación   de 13 funcionarios de diferentes dependencias del ministerio de minas (Mineria, Talento Humano, Servicio Generales, Mundo limpieza, Archivo, Relacionamiento con el ciudadano, Gestion Financiera) donde se llevó a cabo exposición de precios de la gasolina y se realizó taller de lenguaje claro. _x000a_Se digitalizará la información recopilada y se construirá infografía a partir de la información recolectada. Se generan las memorias del Laboratorio de Simplicidad y se está trabajando en el desarrollo de la infografía"/>
    <n v="50"/>
    <n v="50"/>
    <s v="Para el mes de Junio no se realizan Laboratorios de Simplicidad"/>
    <n v="50"/>
    <n v="75"/>
    <s v="En el marco de la Feria JUNTENEMOS, EL FESTIVAL PARA TEJER LO PÚBLICO realizado en el Municipio de Ataco - Tolima, se realizó Laboratorio de Simplicidad (Lenguaje Claro) el 28 de julio sobre Tarifas y Ahorro de Energía Eléctrica, contando con la participación de más de 10 Atacunos. "/>
    <n v="50"/>
    <n v="75"/>
    <s v="Para el mes de agosto no se realizaron Laboratorios de Simplicidad. "/>
    <n v="50"/>
    <n v="75"/>
    <s v="Para el mes de septiembre no se realizan Laboratorios de Simplicidad "/>
    <n v="50"/>
    <n v="75"/>
    <s v="Se estableció contacto con el Departamento Administrativo de la Función Pública, para coordinar un taller Teórico Práctico de Lenguaje Claro el cual estará dirigido a funcionarios a cargo de dar respuesta a PQRSD y a los abogados que proyectan actos normativos en el Ministerio de Minas y Energía. En respuesta a la solicitud, el DAFP propone 2 fechas tentativas para la realización del taller. Se selecciona el día 22 de noviembre de 2023 para efectuar esta actividad en el Auditorio del Minenergia Guillermo Perry."/>
    <n v="50"/>
    <n v="75"/>
    <s v="Se estableció contacto con el Departamento Administrativo de la Función Pública, para coordinar un taller Teórico Práctico de Lenguaje Claro el cual estará dirigido a funcionarios a cargo de dar respuesta a PQRSD y a los abogados que proyectan actos normativos en el Ministerio de Minas y Energía. En respuesta a la solicitud, el DAFP propone 2 fechas tentativas para la realización del taller. Se selecciona el día 22 de noviembre de 2023 para efectuar esta actividad en el Auditorio del Minenergia Guillermo Perry, sin embargo, debido a paro de Taxistas esta fecha se cambió para el lunes 11 de diciembre de 2023. "/>
    <n v="1"/>
    <n v="1"/>
    <s v="El 11 de diciembre de 2023 se realiza Taller Teórico-Practico de Lenguaje Claro, con la colaboración del Departamento Administrativo de la Función Pública, cuyo objetivo era aprender que es y que no es lenguaje claro, reconocer posibilidades para comunicarse mejor y realizar ejercicios prácticos de simplicidad. Se contó con la participación de 40 funcionarios y colaboradores de la entidad._x000a_Se realiza pieza visual sobre Cómo acceder a los subsidios de GAS GLP con base en las necesidades de información detectadas desde la Pqrsd recibidas, así como del grupo focal realizado el 21 de octubre de 2023 en el municipio de Guatirilla, Nariño"/>
  </r>
  <r>
    <x v="10"/>
    <s v="Fortalecimiento de la Gestión Institucional (Gestión Institucional)"/>
    <s v="Fortalecer la interacción con los ciudadanos, impactando la prestación del servicio y la mejora en la participación de grupos de valor"/>
    <s v="GGISC-008-2023"/>
    <s v="Estrategias de fortalecimiento para la interacción con los ciudadanos"/>
    <n v="2023"/>
    <n v="100"/>
    <n v="100"/>
    <s v="Estrategias implementadas / Estrategias programas"/>
    <s v="Porcentaje"/>
    <s v="Calidad"/>
    <s v="Plan de Acción Anual - PAA; Plan Anticorrupción y de Atención al Ciudadano"/>
    <s v="Atender eficientemente los requerimientos de los ciudadanos, de la industria y partes interesadas, para el desarrollo y fortalecimiento del sector minero y energético a nivel nacional"/>
    <s v="Servicio al Ciudadano"/>
    <s v="Plan de Acción Anual - PAA"/>
    <s v="#"/>
    <n v="1553"/>
    <s v="Encuestas de medición de satisfacción"/>
    <n v="20"/>
    <n v="1"/>
    <n v="0"/>
    <m/>
    <m/>
    <n v="0"/>
    <m/>
    <m/>
    <n v="0"/>
    <n v="0.25"/>
    <s v="Se realiza una encuesta de medición de la satisfacción masiva de las 4 que se tienen programadas  para el año."/>
    <n v="0"/>
    <n v="0.25"/>
    <s v="Se envía encuesta de medición del mes de marzo el día 20 de abril.  La medición se realiza una vez se cumplan el segundo trimestre del año."/>
    <n v="0"/>
    <n v="0.5"/>
    <s v="Se envía encuesta de medición a usuarios atendidos en  el mes de abril, el día 17 de mayo. El informe de medición se realiza una vez se cumplan el segundo trimestre del año; Se envía encuesta de medición a usuarios atendidos en  el mes de mayo, el día 16 de abril. El informe de medición se realiza una vez se cumplan el segundo trimestre del año"/>
    <n v="0"/>
    <n v="0.5"/>
    <s v="Se envía encuesta de medición a usuarios atendidos en el mes de Mayo, el día 16 de Junio. El informe correspondiente al 1mer Semestre de 2023 será publicado a finales del mes de Julio . "/>
    <n v="0"/>
    <n v="0.5"/>
    <s v="Se envía encuesta de medición a usuarios atendidos en el mes de Junio, el día 11 de Julio. El informe correspondiente al 1mer Semestre de 2023 será publicado en el mes de agosto. "/>
    <n v="0"/>
    <n v="0.5"/>
    <s v="Se realiza informe semestral de medición de la satisfacción. El nivel de satisfacción general con respecto a la calidad del servicio para el período de referencia (Enero a Junio de 2023) fue de 66.80%, que con respecto al mismo periodo del año 2022 (73,96%) cae en 7,16 puntos porcentuales, colocando al Ministerio de Minas y Energía en un nivel de satisfacción BAJO - CRITICO. "/>
    <n v="0"/>
    <n v="0.5"/>
    <s v="Se envía encuesta de medición a usuarios atendidos en el mes de Agosto, el día 19 de septiembre de 2023 a una base de datos de 911 ciudadanos"/>
    <n v="0"/>
    <n v="50"/>
    <s v="Se envía encuesta de medición a usuarios atendidos en el mes de octubre, el día 10 de noviembre de 2023 a una base de datos de 681 ciudadanos "/>
    <n v="0"/>
    <n v="50"/>
    <s v="El 4 de diciembre de 2023 se solicita a los responsables de los diferentes canales de atención, el envío de la base de datos de usuarios atendidos durante el mes de noviembre, con plazo de envío hasta el 11 de diciembre de 2023 para posteriormente realizar el envío de la encuesta de satisfacción. "/>
    <n v="1"/>
    <n v="1"/>
    <s v="urante el segundo semestre de 2023, se envió a través de correo electrónico a los ciudadanos atendidos cada mes a través de los diferentes canales, la encuesta de medición de la satisfacción. _x000a__x000a_El informe de Medición de la Satisfacción de los canales de Atención correspondiente al segundo semestre de 2023, se generará el 15 de enero de 2024, una vez se envíe encuesta de satisfacción de usuarios atendidos en diciembre de 2023 y así obtener resultados el semestre completo. El mismo será publicado en página web. _x000a__x000a_Se generan estadísticas preliminares de Julio a septiembre de 2023. "/>
  </r>
  <r>
    <x v="10"/>
    <s v="Fortalecimiento de la Gestión Institucional (Gestión Institucional)"/>
    <s v="Fortalecer la interacción con los ciudadanos, impactando la prestación del servicio y la mejora en la participación de grupos de valor"/>
    <s v="GGISC-008-2023"/>
    <s v="Estrategias de fortalecimiento para la interacción con los ciudadanos"/>
    <n v="2023"/>
    <n v="100"/>
    <n v="100"/>
    <s v="Estrategias implementadas / Estrategias programas"/>
    <s v="Porcentaje"/>
    <s v="Calidad"/>
    <s v="Plan de Acción Anual - PAA; Plan Anticorrupción y de Atención al Ciudadano"/>
    <s v="Atender eficientemente los requerimientos de los ciudadanos, de la industria y partes interesadas, para el desarrollo y fortalecimiento del sector minero y energético a nivel nacional"/>
    <s v="Servicio al Ciudadano"/>
    <s v="Plan de Acción Anual - PAA"/>
    <s v="#"/>
    <n v="1556"/>
    <s v="Espacios de diálogo al interior y exterior de la entidad"/>
    <n v="20"/>
    <n v="100"/>
    <n v="0"/>
    <m/>
    <m/>
    <n v="0"/>
    <m/>
    <m/>
    <n v="0"/>
    <n v="10"/>
    <s v="Durante el primer trimestre de este año se han realizado 18 espacios ciudadanos involucrando a la ciudadanía en temas estratégicos como equidad energética, hoja de ruta de la transición energética justa, minería empresarial y de subsistencia, fuentes de energía no renovable y reglamentos técnicos del sector de hidrocarburos."/>
    <n v="0"/>
    <n v="10"/>
    <s v="Durante el mes de abril, se realizaron 11 espacios ciudadanos relacionados con temas tales como ley minera, proyectos de impacto para el sector minero - energético. Para el mes de mayo se tiene planeado iniciar nuevos espacios relacionados con los mecanismos de participación ciudadana"/>
    <n v="0"/>
    <n v="30"/>
    <s v="El GRCGI ha avanzado en la gestión de los espacios ciudadanos, por lo cual durante el mes de mayo se ejecutaron 10 espacios ciudadanos enfocados a generar espacios de dialogo y participación en el marco de la planeación participativa, de carácter informativo y pedagógico. "/>
    <n v="50"/>
    <n v="50"/>
    <s v="Durante el mes de abril, se realizaron 11 espacios ciudadanos relacionados con temas tales como ley minera, proyectos de impacto para el sector minero - energético. Para el mes de mayo se tiene planeado iniciar nuevos espacios relacionados con los mecanismos de participación ciudadana, se cumple la meta con el  34% restante dando un  total de 50%"/>
    <n v="50"/>
    <n v="73"/>
    <s v="Para el mes de julio se ejecutaron 39 espacios ciudadanos en donde participaron cerca de 2467 ciudadanos, fomentando la Planeación participativa, Toma de Decisiones Participativa, Resolución de Conflictos e Informativo, lo que permitió afianzar la cultura de participación, transparencia y colaboración ciudadana con la gestión del sector minero energético nacional."/>
    <n v="50"/>
    <n v="89"/>
    <s v="Para el mes de agosto, se ejecutaron alrededor de 1898 ciudadanos participaron en conjunto con el Ministerio de Minas y Energía, fortaleciendo la cultura de participación, transparencia y colaboración ciudadana con la gestión del sector minero energético nacional relacionado con las fases de Planeación participativa, Pedagógico, Toma de Decisiones Participativa e Informativo "/>
    <n v="50"/>
    <n v="91"/>
    <s v="En el marco de la Feria JUNTENEMOS, EL FESTIVAL PARA TEJER LO PÚBLICO realizado en el Municipio de Puerto Guzmán - Putumayo, se realizó un Espacio de Diálogo Social  donde nos acompañó representantes de los Mineros de la Región  y representantes del Pueblo Indígena Nasa. Allí se discutieron estrategias para la formalización Minera, la problemática ambiental, los cambios de actividad económica, la infraestructura vial y las condiciones de vida de los habitantes, en este Espacio de Diálogo Social además de la participación del Ministerio de Minas y Energía y la Agencias Nacional de Minería, estuvo presente el Ministerio de Medio Ambiente y Desarrollo Sostenible, el Instituto Nacional de Vías (Invias), la Agencia de Desarrollo Rural, la Agencia Nacional de Tierras, el ICA y la Unidad de Victimas._x000a__x000a_Adicionalmente, se atendieron 150 personas en el Festival en el Stand del Ministerio de Minas y Energía, donde se orientó respecto a la oferta de tramites y servicios del Ministerio"/>
    <n v="50"/>
    <n v="95"/>
    <s v="En octubre la realización de los espacios de participación ciudadana benefició a más de 3.000 asistentes los cuales pertenecen en su mayoría a los grupos de valor, que, como entidad, se busca estrechar lazos y lograr promover una participación más activa en temas de energía, minería y el sector de los hidrocarburos siendo estos sectores con relevancia para el desarrollo económico y social del país. Las ciudades y/o municipios que fueron escenario de diálogos, talleres, reuniones, simposios entre otras dinámicas de participación fueron Providencia, Bogotá, Medellín, Cali, Tumaco, Uribia, Riohacha, Barranquilla, Girardot, entre otras. Los espacios con mayor impacto y que hacen parte de la iniciativa del Gobierno Nacional es la Transición Energética Justa y la participación de las comunidades que se han visto afectadas por no contar con el servicio de energía eléctrica en adición se realiza Socialización y taller de articulación para la implementación de la Política Nacional de Seguridad "/>
    <n v="50"/>
    <n v="100"/>
    <s v="En el marco de la Feria JUNTENEMOS, EL FESTIVAL PARA TEJER LO PÚBLICO realizado en el Municipio de Tadó - Chocó, se realizó un Espacio de Diálogo Social donde nos acompañó representantes de la comunidad Afro EL CARMELO, dónde nos hablaron de sus necesidades como acceso a la educción, a la cultura, a la formalización laboral, entre otros... Allí se discutieron estrategias para la formalización Minera, la problemática ambiental, los cambios de actividad económica, la infraestructura vial y las condiciones de vida de los habitantes, en este Espacio de Diálogo Social además de la participación del Ministerio de Minas y Energía y la Agencias Nacional de Minería, estuvo presente el Ministerio de Medio Ambiente y Desarrollo Sostenible, el Ministerio de Educación Nacional, ESAP, MinCiencias y la Función Pública. Adicionalmente, se atendieron 58 personas en el Festival en el Stand del Ministerio de Minas y Energía, donde se orientó respecto a la oferta de trámites y servicios del Ministerio y"/>
    <n v="1"/>
    <n v="1"/>
    <s v="Esta meta se cumplió al 100% en el mes pasado, sin embargo, participamos el 2 de diciembre, en la Feria Institucional en la localidad de Kennedy para la población víctimas del conflicto armado y firmantes de paz &quot;Al ComPaz de lo Público&quot; organizado por el DAFP, evento enfocado en promover el relacionamiento entre la ciudadanía y las entidades participantes en el marco de la planeación participativa, de carácter informativo y pedagógico. _x000a__x000a_ "/>
  </r>
  <r>
    <x v="10"/>
    <s v="Fortalecimiento de la Gestión Institucional (Gestión Institucional)"/>
    <s v="Fortalecer la interacción con los ciudadanos, impactando la prestación del servicio y la mejora en la participación de grupos de valor"/>
    <s v="GGISC-008-2023"/>
    <s v="Estrategias de fortalecimiento para la interacción con los ciudadanos"/>
    <n v="2023"/>
    <n v="100"/>
    <n v="100"/>
    <s v="Estrategias implementadas / Estrategias programas"/>
    <s v="Porcentaje"/>
    <s v="Calidad"/>
    <s v="Plan de Acción Anual - PAA; Plan Anticorrupción y de Atención al Ciudadano"/>
    <s v="Atender eficientemente los requerimientos de los ciudadanos, de la industria y partes interesadas, para el desarrollo y fortalecimiento del sector minero y energético a nivel nacional"/>
    <s v="Servicio al Ciudadano"/>
    <s v="Plan de Acción Anual - PAA"/>
    <s v="#"/>
    <n v="1557"/>
    <s v="Plan Anticorrupción y Atención al Ciudadano "/>
    <n v="20"/>
    <n v="100"/>
    <n v="0"/>
    <m/>
    <m/>
    <n v="0"/>
    <m/>
    <m/>
    <n v="0"/>
    <n v="20"/>
    <s v="Este plan se viene desarrollando conforme a los cortes establecidos en el cronograma. Las acciones se encuentran descritas en el soporte correspondiente a evidencias, señalando cada una de las actividades de los componentes 3,4,5 y 6. https://minenergiacol-my.sharepoint.com/:f:/r/personal/cpcorredor_minenergia_gov_co/Documents/PLAN%20DE%20ACCION%202023/Estrategias%20de%20fortalecimiento%20para%20la%20interacci%C3%B3n%20con%20los%20ciudadanos/Plan%20Anticorrupci%C3%B3n%20y%20de%20Atenci%C3%B3n%20al%20Ciudadano?csf=1&amp;web=1&amp;e=cAXV5j"/>
    <n v="0"/>
    <n v="20"/>
    <s v="El grupo continua trabajando en las actividades de los componentes 3,4,5, y 6 teniendo en cuenta los cortes establecidos para el cumplimiento de las metas. Se realizó la primera entrega correspondiente al primer trimestre junto con evidencias del siguiente enlace https://minenergiacol-my.sharepoint.com/:f:/r/personal/cpcorredor_minenergia_gov_co/Documents/PLAN%20ANTICORRUPCI%C3%93N%20Y%20SERVICIO%20AL%20CIUDADANO/PAAC%202023%20-%20I%20CORTE%20ABRIL?csf=1&amp;web=1&amp;e=pHOx3G"/>
    <n v="0"/>
    <n v="30"/>
    <s v="El grupo continua trabajando en las actividades de los componentes 3,4,5, y 6 teniendo en cuenta los tiempos establecidos como metas. Se realizó la primera entrega correspondiente al primer trimestre junto con evidencias. El proximo seguimiento al Plan Anticorrupción se realizará en Agosto de 2023"/>
    <n v="30"/>
    <n v="30"/>
    <s v="El grupo continua trabajando en las actividades de los componentes 3,4,5, y 6 teniendo en cuenta los tiempos establecidos como metas. El próximo seguimiento al Plan Anticorrupción se realizará en Agosto de 2023"/>
    <n v="30"/>
    <n v="30"/>
    <s v="El grupo continua trabajando en las actividades de los componentes 3,4,5, y 6 teniendo en cuenta los tiempos establecidos como metas. El próximo seguimiento al Plan Anticorrupción se realizará en Agosto de 2023"/>
    <n v="30"/>
    <n v="67"/>
    <s v="Este plan se viene desarrollando conforme a los cortes establecidos en el cronograma. Las acciones se encuentran descritas en el soporte correspondiente a evidencias, señalando cada una de las actividades de los componentes 3,4,5 y 6."/>
    <n v="70"/>
    <n v="70"/>
    <s v="Se presento el PLAN ANTICORRUPION Y DE ATENCIÓN AL CIUDADANO a corte de AGOSTO ante la oficina de PLANEACÓN, de igual manera se presento para la auditoria de la oficina de CONTROL INTERNO al “Seguimiento al Plan Anticorrupción y Atención al Ciudadano del Ministerio de Minas y Energía” a agosto 31 de 2023."/>
    <n v="80"/>
    <n v="80"/>
    <s v="Este plan se viene desarrollando conforme a los cortes establecidos en el cronograma. Las acciones se encuentran descritas en el soporte correspondiente a evidencias, señalando cada una de las actividades de los componentes 3,4,5 y 6."/>
    <n v="90"/>
    <n v="90"/>
    <s v="Este plan se viene desarrollando conforme a los cortes establecidos en el cronograma. Las acciones se encuentran descritas en el soporte correspondiente a evidencias, señalando cada una de las actividades de los componentes 3,4,5 y 6."/>
    <n v="1"/>
    <n v="1"/>
    <s v="Este plan se  desarrolló conforme a los cortes establecidos en el cronograma. Las acciones se encuentran descritas en el soporte correspondiente a evidencias, señalando cada una de las actividades de los componentes 3,4,5 y 6. Se adjuntan como soportes los informes de los componenetes enunciados"/>
  </r>
  <r>
    <x v="10"/>
    <s v="Fortalecimiento de la Gestión Institucional (Gestión Institucional)"/>
    <s v="Fortalecer la interacción con los ciudadanos, impactando la prestación del servicio y la mejora en la participación de grupos de valor"/>
    <s v="GGISC-008-2023"/>
    <s v="Estrategias de fortalecimiento para la interacción con los ciudadanos"/>
    <n v="2023"/>
    <n v="100"/>
    <n v="100"/>
    <s v="Estrategias implementadas / Estrategias programas"/>
    <s v="Porcentaje"/>
    <s v="Calidad"/>
    <s v="Plan de Acción Anual - PAA; Plan Anticorrupción y de Atención al Ciudadano"/>
    <s v="Atender eficientemente los requerimientos de los ciudadanos, de la industria y partes interesadas, para el desarrollo y fortalecimiento del sector minero y energético a nivel nacional"/>
    <s v="Servicio al Ciudadano"/>
    <s v="Plan de Acción Anual - PAA; Plan de Comunicación"/>
    <s v="#"/>
    <n v="1559"/>
    <s v="&quot;FOCUS GROUP&quot; en temas relacionados con el sector minero energético "/>
    <n v="20"/>
    <n v="100"/>
    <n v="0"/>
    <m/>
    <m/>
    <n v="0"/>
    <m/>
    <m/>
    <n v="0"/>
    <n v="0"/>
    <s v="El 14 y  21 de marzo de realiza reunión con el equipo de trabajo para la planeación y creación de cronograma de eventos ciudadanos. Respecto a los Focus Group se definieron las temáticas._x000a__x000a_Se estableció la contratación de un experto en Focus Group y Mecanismos Innovadores de Participación Ciudadana, el cual se encuentra en etapa precontractual"/>
    <n v="0"/>
    <n v="0"/>
    <s v="Se está tramitando el contrato de prestación de servicios del profesional que se requiere para trabajar en esta actividad, ya se cuenta con estudios previos, sin embargo, hasta no tener aprobación del PAE, no se puede hacer la solicitud de CDP y la certificación de personal a Talento Humano para la contratación correspondiente. "/>
    <n v="0"/>
    <n v="0"/>
    <s v="Se está tramitando el contrato de prestación de servicios del profesional que se requiere para trabajar en esta actividad. Se estima que el contrato de inicio el 25 de junio de 2023."/>
    <n v="0"/>
    <n v="0"/>
    <s v="Se está tramitando el contrato de prestación de servicios del profesional que se requiere para trabajar en esta actividad. Se estima que el contrato de inicio el 25 de julio de 2023."/>
    <n v="0"/>
    <n v="33"/>
    <s v="En el marco de la Feria JUNTENEMOS, EL FESTIVAL PARA TEJER LO PÚBLICO realizado en el Municipio de Ataco - Tolima, se realizó Focus Group el 29 de julio sobre legalización y formalización minera, contando con la participación de más de 50 Atacunos. "/>
    <n v="33"/>
    <n v="33"/>
    <s v="Para el mes de Agosto no se realizan Focus Group en temas del sector Minero Energético"/>
    <n v="67"/>
    <n v="67"/>
    <s v="En el marco de la Feria JUNTENEMOS, EL FESTIVAL PARA TEJER LO PÚBLICO realizado en el Municipio de Puerto Guzmán - Putumayo, se realizó Focus Group el 22 de septiembre sobre legalización y formalización minera, contando con la participación de 20 Mineros. "/>
    <n v="67"/>
    <n v="80"/>
    <s v="En el equipo GRCGI se ha evidenciado la necesidad de dar respuesta por parte del ministerio de minas y energía a las múltiples peticiones que llegan respecto a las fallas en el acceso al subsidio de gas GLP a nivel nacional, en ese orden de ideas se hace necesario empezar la respuesta institucional a través de la generación de diferentes grupos focales en los departamentos priorizados para la aplicación del subsidio para dar solución y realizar acciones pedagógicas enfocadas a la ciudadanía y a los diferentes gobiernos locales para que las diferentes peticiones, quejas y reclamos sean dirigidas a las instituciones pertinentes y empresas prestadoras del servicio y así lograr dar solución a la problemática en mención. Es por ello que El 20 de octubre se realiza focus group en el municipio de Guaitarilla, Nariño sobre subsidios a gas GLP en donde se tiene asistencia de más de 100 personas donde se proporcionó información sobre los tipos de subsidios y sus requisitos de elegibilidad. Se de"/>
    <n v="67"/>
    <n v="100"/>
    <s v="Tadó, Chocó:_x000a_FOCUS GROUP “Mecanismos de Participación Ciudadana: Las Veedurías Ciudadanas” Fecha: 25 de noviembre de 2023_x000a_Objetivos:_x000a_1. Promover el entendimiento de los mecanismos de participación ciudadana en Colombia, en concreto las veedurías ciudadanas._x000a_2. Facilitar el intercambio de información y experiencias relacionadas con la participación ciudadana._x000a_3. Fomentar en la ciudadanía el interés por el control social de lo público con una de las formas de hacer lucha contra la corrupción y hacer un buen seguimiento sobre la utilización de los recursos públicos._x000a_Inírida, Guainía:_x000a_FOCUS GROUP: &quot;Percepciones y Desafíos Relacionados con el Precio de la Gasolina en Inírida, Guainía: una pedagogía sobre el precio del combustible en el municipio&quot; Fecha: 28 de noviembre de 2023 _x000a_Objetivo:_x000a_1. Explorar las percepciones de los residentes de Inírida sobre el precio de la gasolina y sus efectos en la comunidad, para poder identificar los desafíos que enfrentan y proponer posibles soluciones para "/>
    <n v="1"/>
    <n v="1"/>
    <s v="Esta se cumplió en mes de Noviembre"/>
  </r>
  <r>
    <x v="11"/>
    <s v="Fortalecimiento de la Gestión Institucional (Gestión Institucional)"/>
    <s v="Fomentar desde la gestión administrativa la cultura de sostenibilidad ambiental."/>
    <s v="GSA-002-2023"/>
    <s v="Plan de gestión ambiental interno implementado en las sedes del MME"/>
    <n v="2023"/>
    <n v="40"/>
    <n v="100"/>
    <s v="Productos del plan de gestión ambiental interno ejecutados /productos del plan de gestión ambiental "/>
    <s v="Porcentaje"/>
    <s v="Resultado"/>
    <s v="Plan de Acción Anual - PAA"/>
    <s v="Garantizar la administración eficiente y oportuna de los recursos financieros, administrativos y tecnológicos para el cumplimiento de los fines de la entidad con criterios de austeridad y transparencia"/>
    <s v="Gestión de Recursos Físicos"/>
    <s v="Plan de Acción Anual - PAA"/>
    <s v="#"/>
    <n v="1537"/>
    <s v="Plan de gestión ambiental interno"/>
    <n v="20"/>
    <n v="1"/>
    <n v="0"/>
    <m/>
    <m/>
    <n v="0"/>
    <m/>
    <m/>
    <n v="0"/>
    <n v="1"/>
    <s v="El grupo de Gestión Administrativa elaboró el Plan de Gestión Ambiental - PGA 2023. El plan incluye un total de 15 actividades distribuidas durante la vigencia 2023."/>
    <n v="1"/>
    <n v="1"/>
    <s v="El grupo de Gestión Administrativa elaboró el Plan de Gestión Ambiental - PGA 2023. El plan incluye un total de 15 actividades distribuidas durante la vigencia 2023"/>
    <n v="0"/>
    <m/>
    <m/>
    <n v="0"/>
    <m/>
    <m/>
    <n v="0"/>
    <m/>
    <m/>
    <n v="0"/>
    <m/>
    <m/>
    <n v="0"/>
    <m/>
    <m/>
    <n v="0"/>
    <m/>
    <m/>
    <n v="0"/>
    <m/>
    <m/>
    <n v="1"/>
    <n v="1"/>
    <s v="Reporte del mes de mayo: El grupo de Gestión Administrativa elaboró el Plan de Gestión Ambiental - PGA 2023. El plan incluye un total de 15 actividades distribuidas durante la vigencia 2023"/>
  </r>
  <r>
    <x v="11"/>
    <s v="Fortalecimiento de la Gestión Institucional (Gestión Institucional)"/>
    <s v="Fomentar desde la gestión administrativa la cultura de sostenibilidad ambiental."/>
    <s v="GSA-002-2023"/>
    <s v="Plan de gestión ambiental interno implementado en las sedes del MME"/>
    <n v="2023"/>
    <n v="40"/>
    <n v="100"/>
    <s v="Productos del plan de gestión ambiental interno ejecutados /productos del plan de gestión ambiental "/>
    <s v="Porcentaje"/>
    <s v="Resultado"/>
    <s v="Plan de Acción Anual - PAA"/>
    <s v="Garantizar la administración eficiente y oportuna de los recursos financieros, administrativos y tecnológicos para el cumplimiento de los fines de la entidad con criterios de austeridad y transparencia"/>
    <s v="Gestión de Recursos Físicos"/>
    <s v="Plan de Acción Anual - PAA"/>
    <s v="#"/>
    <n v="1538"/>
    <s v="Socializaciones institucionales del plan de gestión ambiental interno."/>
    <n v="40"/>
    <n v="2"/>
    <n v="0"/>
    <m/>
    <m/>
    <n v="0"/>
    <m/>
    <m/>
    <n v="0"/>
    <n v="1"/>
    <s v="Se realizó una capacitación al personal de servicios generales, para socializarles el Plan de Gestión Ambiental - PGA, ya que son de vital importancia para su cumplimiento. "/>
    <n v="0"/>
    <n v="1"/>
    <s v="Se realizó una reunión interna con el equipo de voluntariado de Secretaria General, con el fin de identificar en cual de los escenarios de la estrategia de la universidad-minenergia, se puede realizar la divulgación o socialización del plan de gestión ambiental"/>
    <n v="0"/>
    <n v="1"/>
    <s v="Durante el mes de mayo se programó con el equipo de la universidad minenergia, una capacitacion de &quot;Huella de Carbono&quot;, la cual se realizará en el mes de junio.2023."/>
    <n v="1"/>
    <n v="1"/>
    <s v="Se realizó la primera socialización con el equipo de sostenibilidad, donde se acordó aunar actividades con el voluntariado y con la STH."/>
    <n v="1"/>
    <n v="2"/>
    <s v="De acuerdo con el Plan de Gestión Ambiental - PGA, el día 14 de julio se realizó una actividad de orden, aseo y clasificacion de residuos, la cual estuvo dirigida a funcionarios y contratistas de todo el Ministerio."/>
    <n v="1"/>
    <n v="2"/>
    <s v="Se realizó una actividad de socialización del Sistema de gestión ambiental, al personal de servicios generales, donde se socializa la totalidad de los temas ambientales asociados al Ministerio. "/>
    <n v="1"/>
    <n v="2"/>
    <s v="Se llevó a cabo la planeación de la semana ambiental y se solicitó a prensa una pieza sobre la generación de energía de los paneles foto-voltaicos instalados en el Ministerio para fomentar la reducción del consumo de energía."/>
    <n v="1"/>
    <n v="2"/>
    <s v="Actividad finalizada y cumplida al 100%. Se realizaron las dos (2) socializaciones institucionales del plan de gestión ambiental"/>
    <n v="1"/>
    <n v="2"/>
    <s v="Actividad finalizada y cumplida al 100%. Se realizo una campaña de ahorro de energía en las dependencias donde se remitieron dos (2) piezas para los funcionarios y contratistas, cinco (5) piezas para dependencias que dejaban la luz encendida y una (1) actividad presencial para socializar el ahorro de energía en las dependencias con mayor frecuencia en el apagado de luces. "/>
    <n v="1"/>
    <n v="1"/>
    <s v="Actividad finalizada y cumplida al 100%."/>
  </r>
  <r>
    <x v="11"/>
    <s v="Fortalecimiento de la Gestión Institucional (Gestión Institucional)"/>
    <s v="Fomentar desde la gestión administrativa la cultura de sostenibilidad ambiental."/>
    <s v="GSA-002-2023"/>
    <s v="Plan de gestión ambiental interno implementado en las sedes del MME"/>
    <n v="2023"/>
    <n v="40"/>
    <n v="100"/>
    <s v="Productos del plan de gestión ambiental interno ejecutados /productos del plan de gestión ambiental "/>
    <s v="Porcentaje"/>
    <s v="Resultado"/>
    <s v="Plan de Acción Anual - PAA"/>
    <s v="Garantizar la administración eficiente y oportuna de los recursos financieros, administrativos y tecnológicos para el cumplimiento de los fines de la entidad con criterios de austeridad y transparencia"/>
    <s v="Gestión de Recursos Físicos"/>
    <s v="Plan de Acción Anual - PAA"/>
    <s v="#"/>
    <n v="1539"/>
    <s v="Informe de seguimiento al Plan de Gestión Ambiental interno - PGA"/>
    <n v="40"/>
    <n v="2"/>
    <n v="0"/>
    <m/>
    <m/>
    <n v="0"/>
    <m/>
    <m/>
    <n v="0"/>
    <n v="0"/>
    <s v="El primer informe de seguimiento del Plan de Gestión Ambiental - PGA 2023, se tiene programado para el mes de junio de 2023."/>
    <n v="0"/>
    <n v="0"/>
    <s v="El primer informe de seguimiento al Plan de Gestión Ambiental -  PGA, se realizará con fecha de corte junio de 2023."/>
    <n v="0"/>
    <n v="0"/>
    <s v="El primer informe de seguimiento al Plan de Gestión Ambiental -  PGA, se realizará con fecha de corte junio de 2023."/>
    <n v="1"/>
    <n v="1"/>
    <s v="El Ministerio comprometido con la minimización de los impactos ambientales realizó un plan de actividades enfocadas en promover la sostenibilidad ambiental de la entidad, el cual cuenta con 4 temáticas principales, las cuales son Residuos, agua, energía y movilidad sostenible, esta subdividida en actividades por tema que se llevan a cabo durante la vigencia 2023, estas actividades a su vez complementan el sistema de gestión ambiental que se encuentra en estructuración. "/>
    <n v="1"/>
    <n v="1"/>
    <s v="El segundo informe de seguimiento al Plan de Gestión Ambiental -  PGA, se realizará con fecha de corte diciembre de 2023."/>
    <n v="1"/>
    <n v="1"/>
    <s v="El segundo informe de seguimiento al Plan de Gestión Ambiental -  PGA, se realizará con fecha de corte diciembre de 2023."/>
    <n v="1"/>
    <n v="1"/>
    <s v="El segundo informe de seguimiento al Plan de Gestión Ambiental -  PGA, se realizará con fecha de corte diciembre de 2023."/>
    <n v="1"/>
    <n v="1"/>
    <s v="El segundo informe de seguimiento al Plan de Gestión Ambiental -  PGA, se realizará con fecha de corte diciembre de 2023."/>
    <n v="1"/>
    <n v="1"/>
    <s v="El segundo informe de seguimiento al Plan de Gestión Ambiental - PGA, se realizará con fecha de corte diciembre de 2023."/>
    <n v="1"/>
    <n v="1"/>
    <s v="El Ministerio comprometido con la minimización de los impactos ambientales realizó un plan de actividades enfocadas en promover la sostenibilidad ambiental de la entidad, el cual cuenta con 4 temáticas principales, las cuales son Residuos, agua, energía y movilidad sostenible, esta subdividida en actividades por tema que se llevan a cabo durante la vigencia 2023, estas actividades a su vez complementan el sistema de gestión ambiental que se encuentra en estructuración. "/>
  </r>
  <r>
    <x v="11"/>
    <s v="Fortalecimiento de la Gestión Institucional (Gestión Institucional)"/>
    <s v="Fomentar la adecuada gestión de activos"/>
    <s v="GSA-003-2023"/>
    <s v="Documentos para la gestión de activos del MME implementados"/>
    <n v="2023"/>
    <n v="40"/>
    <n v="100"/>
    <s v="Documentos de gestión de activos  implementados / documentos de gestión de activos programados "/>
    <s v="Porcentaje"/>
    <s v="Resultado"/>
    <s v="Plan de Acción Anual - PAA"/>
    <s v="Garantizar la administración eficiente y oportuna de los recursos financieros, administrativos y tecnológicos para el cumplimiento de los fines de la entidad con criterios de austeridad y transparencia"/>
    <s v="Gestión de Recursos Físicos"/>
    <s v="Plan de Acción Anual - PAA; Plan de Comunicación"/>
    <s v="#"/>
    <n v="1560"/>
    <s v="Plan de Abastecimiento Estratégico de funcionamiento a ejecutar en la vigencia"/>
    <n v="25"/>
    <n v="1"/>
    <n v="0"/>
    <m/>
    <m/>
    <n v="0"/>
    <m/>
    <m/>
    <n v="0"/>
    <n v="1"/>
    <s v="Se elaboró el Plan de Abastecimiento Estratégico - PAE 2023, por valor total de $5.054.500.000.oo, cuyo valor total corresponde a presupuesto de funcionamiento. "/>
    <n v="0"/>
    <n v="1"/>
    <s v="Se elaboró el Plan de Abastecimiento Estratégico - PAE 2023, por valor total de $5.054.500.000.oo, cuyo valor total corresponde a presupuesto de funcionamiento. "/>
    <n v="0"/>
    <n v="1"/>
    <s v="Se elaboró el Plan de Abastecimiento Estratégico - PAE 2023, por valor total de $5.054.500.000.oo, cuyo valor total corresponde a presupuesto de funcionamiento (adquisición de bienes y servicios)"/>
    <n v="0"/>
    <n v="1"/>
    <s v="Se elaboró el Plan de Abastecimiento Estratégico - PAE 2023, por valor total de $5.054.500.000.oo, cuyo valor total corresponde a presupuesto de funcionamiento (adquisición de bienes y servicios)"/>
    <n v="0"/>
    <n v="1"/>
    <s v="Se elaboró el Plan de Abastecimiento Estratégico - PAE 2023, por valor total de $5.054.500.000.oo, cuyo valor total corresponde a presupuesto de funcionamiento (adquisición de bienes y servicios)"/>
    <n v="0"/>
    <n v="1"/>
    <s v="Se elaboró el Plan de Abastecimiento Estratégico - PAE 2023, por valor total de $5.054.500.000.oo, cuyo valor total corresponde a presupuesto de funcionamiento (adquisición de bienes y servicios)"/>
    <n v="0"/>
    <n v="1"/>
    <s v="Se elaboró el Plan de Abastecimiento Estratégico - PAE 2023, por valor total de $5.054.500.000.oo, cuyo valor total corresponde a presupuesto de funcionamiento (adquisición de bienes y servicios)"/>
    <n v="0"/>
    <n v="1"/>
    <s v="El Ministerio inició ante la DGPPN del Ministerio de Hacienda y Crédito Público, la aprobación de un traslado presupuestal del rubro de Transferencias Corrientes al de Adquisición de Bienes y Servicios el cual fue planteado y aprobado mediante resolución 40602 del 2023 y la nueva desagregación de la cuenta 02-ADQUISICIÓN DE BIENES Y SERVICIOS del Presupuesto de Funcionamiento del Ministerio de Minas y Energía - Unidad Gestión General, asignado para la vigencia fiscal de 2023, es de $9.515.656.326. Se incremento la apropiación en $4.464.156.326."/>
    <n v="0"/>
    <n v="1"/>
    <s v="Actividad finalizada y cumplida al 100%. Se elaboró Plan de Abastecimiento Estratégico - PAE de funcionamiento."/>
    <n v="1"/>
    <n v="1"/>
    <s v="Actividad finalizada y cumplida al 100%."/>
  </r>
  <r>
    <x v="11"/>
    <s v="Fortalecimiento de la Gestión Institucional (Gestión Institucional)"/>
    <s v="Fomentar la adecuada gestión de activos"/>
    <s v="GSA-003-2023"/>
    <s v="Documentos para la gestión de activos del MME implementados"/>
    <n v="2023"/>
    <n v="40"/>
    <n v="100"/>
    <s v="Documentos de gestión de activos  implementados / documentos de gestión de activos programados "/>
    <s v="Porcentaje"/>
    <s v="Resultado"/>
    <s v="Plan de Acción Anual - PAA"/>
    <s v="Garantizar la administración eficiente y oportuna de los recursos financieros, administrativos y tecnológicos para el cumplimiento de los fines de la entidad con criterios de austeridad y transparencia"/>
    <s v="Gestión de Recursos Físicos"/>
    <s v="Plan de Acción Anual - PAA; Plan de Comunicación"/>
    <s v="#"/>
    <n v="1562"/>
    <s v="Informe de seguimiento del Plan de Abastecimiento Estratégico - PAE de funcionamiento "/>
    <n v="25"/>
    <n v="2"/>
    <n v="0"/>
    <m/>
    <m/>
    <n v="0"/>
    <m/>
    <m/>
    <n v="0"/>
    <n v="0"/>
    <s v="El primer informe de seguimiento del Plan de Abastecimiento Estratégico - PAE 2023, se tiene programado para el mes de junio de 2023. No obstante lo anterior, de acuerdo con cifras de presupuesto, durante el primer trimestre de 2023, se ha comprometido $2.969 millones y obligado $861 millones."/>
    <n v="0"/>
    <n v="0"/>
    <s v="El primer informe de seguimiento del Plan de Abastecimiento Estratégico - PAE 2023, se tiene programado para el mes de junio de 2023. No obstante lo anterior, de acuerdo con cifras de presupuesto, con fecha de corte 30.abr.2023, se ha comprometido $3.209 millones y obligado $1.217 millones."/>
    <n v="0"/>
    <n v="0"/>
    <s v="El primer informe de seguimiento del Plan de Abastecimiento Estratégico - PAE 2023, se tiene programado para el mes de junio de 2023. No obstante lo anterior, de acuerdo con cifras de presupuesto, con fecha de corte 30.may.2023, se ha comprometido $3.409 millones."/>
    <n v="1"/>
    <n v="1"/>
    <s v="De acuerdo con el Resumen de Ejecución con corte a Junio de 2023, se tiene un total comprometido de $3.842 millones que corresponde a un 76.01% y un total ejecutado de $1.965 millones que corresponde a un 38.88%"/>
    <n v="1"/>
    <n v="1"/>
    <s v="De acuerdo con el Resumen de Ejecución con corte a Julio de 2023, se tiene un total comprometido de $4.022 millones que corresponde a un 79.58% y un total ejecutado de $2.671 millones que corresponde a un 52.85%"/>
    <n v="1"/>
    <n v="1"/>
    <s v="De acuerdo con el Resumen de Ejecución con corte a Agosto de 2023, se tiene un total comprometido de $4.354 millones que corresponde a un 85.4% y un total ejecutado de $2.871 millones que corresponde a un 55.8%"/>
    <n v="1"/>
    <n v="1"/>
    <s v="De acuerdo con el Resumen de Ejecución con corte a Septiembre de 2023, se continuan comprometiendo los recursos aprobados."/>
    <n v="1"/>
    <n v="1"/>
    <s v="De acuerdo con el Resumen de Ejecución con corte a Octubre de 2023, se continúan comprometiendo los recursos aprobados. El segundo informe de seguimiento al Plan de Abastecimiento Estratégico - PAE, se realizará con fecha de corte diciembre de 2023."/>
    <n v="1"/>
    <n v="1"/>
    <s v="De acuerdo con el Resumen de Ejecución con corte a noviembre de 2023, de los $9.518.6 millones apropiados, se tiene un total comprometido de $4.986 millones que corresponde a un 52,4% y un total de compromisos de $4.091 millones que corresponde a un 43%"/>
    <n v="1"/>
    <n v="1"/>
    <s v="Actividad finalizada y cumplida al 100%. _x000a_Se elaboró el segundo Informe de seguimiento del Plan de Abastecimiento Estratégico de funcionamiento - PAE"/>
  </r>
  <r>
    <x v="11"/>
    <s v="Fortalecimiento de la Gestión Institucional (Gestión Institucional)"/>
    <s v="Fomentar la adecuada gestión de activos"/>
    <s v="GSA-003-2023"/>
    <s v="Documentos para la gestión de activos del MME implementados"/>
    <n v="2023"/>
    <n v="40"/>
    <n v="100"/>
    <s v="Documentos de gestión de activos  implementados / documentos de gestión de activos programados "/>
    <s v="Porcentaje"/>
    <s v="Resultado"/>
    <s v="Plan de Acción Anual - PAA"/>
    <s v="Garantizar la administración eficiente y oportuna de los recursos financieros, administrativos y tecnológicos para el cumplimiento de los fines de la entidad con criterios de austeridad y transparencia"/>
    <s v="Gestión de Recursos Físicos"/>
    <s v="Plan de Acción Anual - PAA; Plan de Comunicación"/>
    <s v="#"/>
    <n v="1563"/>
    <s v="Conciliación de cifras entre el almacén y la gestión contable"/>
    <n v="25"/>
    <n v="2"/>
    <n v="0"/>
    <m/>
    <m/>
    <n v="0"/>
    <m/>
    <m/>
    <n v="0"/>
    <n v="0"/>
    <s v="Se realizaron mes a mes los reportes de saldos consolidados por cuentas contables correspondientes a cada cierre y se adelantaron las correspondientes conciliaciones mensuales con el grupo de contabilidad. En el mes de junio se realizará una conciliación semestral con el grupo de Gestión Contable y Financiera."/>
    <n v="0"/>
    <n v="0"/>
    <s v="Se realizaron mes a mes los reportes de saldos consolidados por cuentas contables correspondientes a cada cierre y se adelantaron las correspondientes conciliaciones mensuales con el grupo de contabilidad. En el mes de junio se realizará una conciliación semestral con el grupo de Gestión Contable y Financiera."/>
    <n v="0"/>
    <n v="0"/>
    <s v="Se han realizado las conciliaciones mensuales entre almacén e inventarios y contabilidad, de lo cual se adjunta conconciliacion del mes de mayo."/>
    <n v="1"/>
    <n v="1"/>
    <s v="Se han realizado las conciliaciones mensuales entre almacén e inventarios y contabilidad, de lo cual se adjunta conciliación del mes de junio.2023"/>
    <n v="1"/>
    <n v="1"/>
    <s v="Se continúan realizando las conciliaciones mensuales entre almacén e inventarios y contabilidad, de lo cual se adjunta conciliación del mes de julio."/>
    <n v="1"/>
    <n v="1"/>
    <s v="Se continúan realizando las conciliaciones mensuales entre almacén e inventarios y contabilidad, de lo cual se adjunta conconciliacion del mes de agosto."/>
    <n v="1"/>
    <n v="1"/>
    <s v="Se continúan realizando las conciliaciones mensuales entre almacén e inventarios y contabilidad, de lo cual se adjunta conconciliacion del mes de septiembre.2023."/>
    <n v="1"/>
    <n v="1"/>
    <s v="Se realizo la conciliación mensual entre almacén e inventarios y contabilidad, de lo cual se adjuntan los correspondientes soportes de conciliación del mes de octubre de 2023."/>
    <n v="1"/>
    <n v="1"/>
    <s v="Se ha demorado un poco la conciliación de noviembre con el área financiera, debido a que se iniciaron a realizar los cargues de información desde la interoperabilidad AVANZAME-NEON, pero se han presentado fallas en el entendimiento de los dos sistemas, por lo cual la información de los reportes de NEON no es consecuente con la información alimentada por AVANZAME, pero ya se esta trabajando en la solucion."/>
    <n v="1"/>
    <n v="1"/>
    <s v="Se han realizado mes a mes las conciliaciones entre almacén e inventarios y contabilidad, de lo cual se adjunta el consolidado desde el mes de julio a la fecha sin que se halla presentado novedades, para completar el 100% (2) de la actividad propuesta inicialmente. "/>
  </r>
  <r>
    <x v="11"/>
    <s v="Fortalecimiento de la Gestión Institucional (Gestión Institucional)"/>
    <s v="Fomentar la adecuada gestión de activos"/>
    <s v="GSA-003-2023"/>
    <s v="Documentos para la gestión de activos del MME implementados"/>
    <n v="2023"/>
    <n v="40"/>
    <n v="100"/>
    <s v="Documentos de gestión de activos  implementados / documentos de gestión de activos programados "/>
    <s v="Porcentaje"/>
    <s v="Resultado"/>
    <s v="Plan de Acción Anual - PAA"/>
    <s v="Garantizar la administración eficiente y oportuna de los recursos financieros, administrativos y tecnológicos para el cumplimiento de los fines de la entidad con criterios de austeridad y transparencia"/>
    <s v="Gestión de Recursos Físicos"/>
    <s v="Plan de Acción Anual - PAA; Plan de Comunicación"/>
    <s v="#"/>
    <n v="1564"/>
    <s v="Resoluciones de baja de activos_x000a_"/>
    <n v="25"/>
    <n v="2"/>
    <n v="0"/>
    <m/>
    <m/>
    <n v="0"/>
    <m/>
    <m/>
    <n v="0"/>
    <n v="0"/>
    <s v="En el primer trimestre de 2023, no se ha tramitado resoluciones de baja. Se tiene programadas en el último cuatrimestre de 2023 (septiembre - diciembre 2023)."/>
    <n v="0"/>
    <n v="0"/>
    <s v="Se esta gestionando resolución de baja de un vehículo Nissan Tiida de propiedad del Ministerio de Minas y Energía. Se tramitó certificación de baja del activo con fecha 28.abr.2023."/>
    <n v="0"/>
    <n v="1"/>
    <s v="Se tramitó la Resolución de baja No 00401 de fecha 03-05-2023 correspondiente a un vehículo del MME."/>
    <n v="0"/>
    <n v="1"/>
    <s v="Se esta gestionando resolución de baja de un lote de licencias de software obsoletas de propiedad del Ministerio de Minas y Energía."/>
    <n v="0"/>
    <n v="1"/>
    <s v="Se encuentra en proceso la resolución de baja de un lote de licencias de software obsoletas de propiedad del Ministerio de Minas y Energía que esta definiendo el Grupo TICS."/>
    <n v="1"/>
    <n v="1"/>
    <s v="El grupo TICS definió el lote de licencias de software obsoletas de propiedad del Ministerio de Minas y Energía que se van a dar de baja, de lo cual se encuentra en trámite la correspondiente certificación para proceder con la resolución de baja."/>
    <n v="1"/>
    <n v="2"/>
    <s v="Se tramitó la Resolución de baja No 00992 de fecha 21-09-2023 correspondiente a la baja de un lote de licencias de software de propiedad del MME, la cual se adjunta."/>
    <n v="1"/>
    <n v="2"/>
    <s v="Actividad finalizada y cumplida al 100%. Igualmente se está proyectando resolución para realizar la baja por reclasificación de un lote de bienes de propiedad del Ministerio de Minas y Energía que por sus características, uso y valor reúnen las condiciones para clasificarlos a bienes de consumo, de lo cual, se encuentra en firmas el acta soporte de la resolución de baja."/>
    <n v="1"/>
    <n v="5"/>
    <s v="Actividad finalizada y cumplida al 100%. Se realizaron tres (3) procesos de baja en el mes de noviembre de los cuales se aportan las resoluciones, correspondientes a enajenación de bienes a titulo gratuito de propiedad del MME a perpetuidad (2) y (1) relacionada con reclasificación de bienes para pasarlos a consumibles."/>
    <n v="1"/>
    <n v="1"/>
    <s v="Actividad finalizada y cumplida al 100%. Durante la vigencia 2023, se tramitó un total de cinco (5) resoluciones de baja, con lo cual se superó en tres (3) la meta propuesta."/>
  </r>
  <r>
    <x v="11"/>
    <s v="Fortalecimiento de la Gestión Institucional (Gestión Institucional)"/>
    <s v="Fomentar desde la gestión administrativa el cumplimiento del procedimiento de comisiones y gastos de desplazamiento"/>
    <s v="GSA-005-2023"/>
    <s v="Estrategias para el control de la gestion de comisiones del MME"/>
    <n v="2023"/>
    <n v="20"/>
    <n v="100"/>
    <s v="Estrategias de gestión de comisiones y desplazamiento ejecutados / estrategias programadas_x000a__x000a_"/>
    <s v="Porcentaje"/>
    <s v="Resultado"/>
    <s v="Plan de Acción Anual - PAA"/>
    <s v="Atender eficientemente los requerimientos de los ciudadanos, de la industria y partes interesadas, para el desarrollo y fortalecimiento del sector minero y energético a nivel nacional"/>
    <s v="Gestión de Recursos Físicos"/>
    <s v="Plan de Acción Anual - PAA; Plan de Comunicación"/>
    <s v="#"/>
    <n v="1565"/>
    <s v="Trámite y pago de legalizaciones de comisiones de servicio y gastos de desplazamiento pagadas máximo en 5 días"/>
    <n v="50"/>
    <n v="95"/>
    <n v="0"/>
    <m/>
    <m/>
    <n v="95"/>
    <m/>
    <m/>
    <n v="95"/>
    <n v="95"/>
    <s v="Para el mes de marzo, el 95% de las legalizaciones tramitadas se dio en un tiempo de 5 días hábiles."/>
    <n v="95"/>
    <n v="95"/>
    <s v="Para el mes de abril, el 86% de las legalizaciones tramitadas se dio en un tiempo de 5 días hábiles."/>
    <n v="95"/>
    <n v="95"/>
    <s v="Para el mes de mayo, el 49% de las legalizaciones tramitadas se dio en un tiempo de 5 días hábiles."/>
    <n v="95"/>
    <n v="95"/>
    <s v="Para el mes de junio, el 75% de las legalizaciones tramitadas se dio en un tiempo de 5 días hábiles. Cabe aclarar Tener en cuenta que para obligar legalizaciones, dependemos de disponibilidad de PAC de acuerdo a la asignación de Ministerio de hacienda y crédito publico."/>
    <n v="95"/>
    <n v="95"/>
    <s v="Para el mes de julio, el 67% de las legalizaciones tramitadas se dio en un tiempo de 5 días hábiles. Cabe aclarar Tener en cuenta que para obligar legalizaciones, dependemos de disponibilidad de PAC de acuerdo a la asignación de Ministerio de hacienda y crédito publico."/>
    <n v="95"/>
    <n v="95"/>
    <s v="Para el mes de agosto, el 85% de las legalizaciones tramitadas se dio en un tiempo de 1 y 5 días hábiles. Cabe aclarar Tener en cuenta que para obligar legalizaciones, dependemos de disponibilidad de PAC de acuerdo a la asignación de Ministerio de hacienda y crédito público."/>
    <n v="95"/>
    <n v="95"/>
    <s v="Para el mes de septiembre, el 96% de las legalizaciones tramitadas se dio en un tiempo de 1 y 5 días hábiles. Cabe aclarar que para obligar legalizaciones, dependemos de disponibilidad de PAC de acuerdo a la asignación de Ministerio de hacienda y crédito público."/>
    <n v="95"/>
    <n v="95"/>
    <s v="Para el mes de octubre, el 73% de las legalizaciones tramitadas se dio en un tiempo de 1 y 5 días hábiles. Cabe aclarar que para obligar legalizaciones, dependemos de disponibilidad de PAC de acuerdo a la asignación de Ministerio de hacienda y crédito público."/>
    <n v="95"/>
    <n v="95"/>
    <s v="Para el mes de noviembre, el 48% de las legalizaciones tramitadas se dio en un tiempo de 3 y 5 días hábiles. Cabe aclarar que para obligar legalizaciones, dependemos de disponibilidad de PAC de acuerdo a la asignación de Ministerio de hacienda y crédito público."/>
    <n v="1"/>
    <n v="1"/>
    <s v="Para el mes de diciembre, el 42% de las legalizaciones tramitadas se dio en un tiempo de 1 y 5 días hábiles. Cabe aclarar que para obligar legalizaciones, dependemos de disponibilidad de PAC de acuerdo a la asignación de Ministerio de hacienda y crédito público."/>
  </r>
  <r>
    <x v="11"/>
    <s v="Fortalecimiento de la Gestión Institucional (Gestión Institucional)"/>
    <s v="Fomentar desde la gestión administrativa el cumplimiento del procedimiento de comisiones y gastos de desplazamiento"/>
    <s v="GSA-005-2023"/>
    <s v="Estrategias para el control de la gestion de comisiones del MME"/>
    <n v="2023"/>
    <n v="20"/>
    <n v="100"/>
    <s v="Estrategias de gestión de comisiones y desplazamiento ejecutados / estrategias programadas_x000a__x000a_"/>
    <s v="Porcentaje"/>
    <s v="Resultado"/>
    <s v="Plan de Acción Anual - PAA"/>
    <s v="Atender eficientemente los requerimientos de los ciudadanos, de la industria y partes interesadas, para el desarrollo y fortalecimiento del sector minero y energético a nivel nacional"/>
    <s v="Gestión de Recursos Físicos"/>
    <s v="Plan de Acción Anual - PAA; Plan de Comunicación"/>
    <s v="#"/>
    <n v="1566"/>
    <s v="Seguimiento a comisiones y desplazamientos pendientes de legalizar _x000a_"/>
    <n v="50"/>
    <n v="95"/>
    <n v="0"/>
    <m/>
    <m/>
    <n v="0"/>
    <m/>
    <m/>
    <n v="95"/>
    <n v="95"/>
    <s v="Para el mes de marzo se reportaron 69 comisiones pendientes por legalizar, de las cuales el 35% superan la fecha límite de legalización."/>
    <n v="95"/>
    <n v="95"/>
    <s v="Para el mes de abril se reportaron 72 comisiones pendientes por legalizar, de las cuales el 55% superan la fecha límite de legalización."/>
    <n v="95"/>
    <n v="95"/>
    <s v="Para el mes de mayo se reportaron 158 comisiones para tramite de legalización, de las cuales el 39% se encuentran en estado pendientes por legalizar y superan los 5 hábiles para su tramite."/>
    <n v="95"/>
    <n v="95"/>
    <s v="Para el mes de junio se reportaron 307 comisiones para tramite de legalización, de las cuales el 18% se encuentran en estado pendientes por legalizar y superan los 5 hábiles para su tramite."/>
    <n v="95"/>
    <n v="95"/>
    <s v="Para el mes de junio se reportaron 285 comisiones de servicio y gastos de desplazamiento, de las cuales el 12% se encuentran en estado pendientes por legalizar y superan los 5 hábiles para su tramite. "/>
    <n v="95"/>
    <n v="95"/>
    <s v="Para el mes de agosto se reportaron 289 comisiones de servicio y gastos de desplazamiento, de las cuales el 14% se encuentran en estado pendientes por legalizar y superan los 5 hábiles para su trámite."/>
    <n v="95"/>
    <n v="95"/>
    <s v="Para el mes de septiembre se reportó un total de 69 comisiones de servicio y gastos de desplazamiento en estado pendientes por legalizar, de las cuales 14 comisiones se encuentran vencidas superando los 5 hábiles para su trámite. A los comisionados que no han tramitado las legalizaciones en los tiempos establecidos en la Resolución 40560 del 11 de septiembre de 2023, se les hará seguimiento y brindara apoyo por parte del grupo de comisiones para evitar procesos disciplinarios.  "/>
    <n v="95"/>
    <n v="95"/>
    <s v="Para el mes de octubre se reportó un total de 78 comisiones de servicio y gastos de desplazamiento en estado pendientes por legalizar, de las cuales 7 comisiones se encuentran vencidas superando los 5 hábiles para su trámite. A los comisionados que no han tramitado las legalizaciones en los tiempos establecidos en la Resolución 40560 del 11 de septiembre de 2023, se les hará seguimiento y brindara apoyo por parte del grupo de comisiones para evitar procesos disciplinarios.  "/>
    <n v="95"/>
    <n v="95"/>
    <s v="Para el mes de noviembre se reportó un total de 76 comisiones de servicio y gastos de desplazamiento en estado pendientes por legalizar, de las cuales 31 legalizaciones de  comisiones se encuentran vencidas superando los 5 hábiles para su trámite. A los comisionados que no han tramitado las legalizaciones en los tiempos establecidos en la Resolución 40560 del 11 de septiembre de 2023, se les hará seguimiento y brindara apoyo por parte del grupo de comisiones para evitar procesos disciplinarios.  "/>
    <n v="1"/>
    <n v="1"/>
    <s v="Para el mes de diciembre se reportó un total de 11 comisiones de servicio y gastos de desplazamiento en estado pendientes por legalizar, de las cuales 1 comisión se encuentran vencidas superando los 5 días hábiles para su trámite. A los comisionados que no han tramitado las legalizaciones en los tiempos establecidos en la Resolución 40560 del 11 de septiembre de 2023, se les hará seguimiento y brindara apoyo por parte del grupo de comisiones para evitar procesos disciplinarios.  "/>
  </r>
  <r>
    <x v="12"/>
    <s v="Fortalecimiento de la Gestión Institucional (Gestión Institucional)"/>
    <s v="Implementar y asegurar el Modelo de Seguridad y Privacidad de la Información (MSPI)"/>
    <s v="GIT-006-2023"/>
    <s v="Estrategias del Modelo de Seguridad y Privacidad de la Información (MSPI) para la vigencia 2023"/>
    <n v="2023"/>
    <n v="60"/>
    <n v="100"/>
    <s v="Estrategias del Modelo de Seguridad y Privacidad de la Información (MSPI) para la vigencia 2023 real"/>
    <s v="Porcentaje"/>
    <s v="Resultado"/>
    <s v="Plan de Acción Anual - PAA; Plan Estratégico de Tecnologías de la Información y las Comunicaciones ­ PETI; Plan de Tratamiento de Riesgos de Seguridad y Privacidad de la Información; Plan de Seguridad y Privacidad de la Información"/>
    <s v="Garantizar la administración eficiente y oportuna de los recursos financieros, administrativos y tecnológicos para el cumplimiento de los fines de la entidad con criterios de austeridad y transparencia"/>
    <s v="Gestión Tecnológica de Información y Comunicación"/>
    <m/>
    <m/>
    <n v="1586"/>
    <s v="Simulacros con base en el Plan de Recuperación de Desastres - DRP (Disaster Recovery Plan) del Ministerio. "/>
    <n v="20"/>
    <n v="3"/>
    <n v="0"/>
    <m/>
    <m/>
    <n v="0"/>
    <m/>
    <m/>
    <n v="0"/>
    <n v="0.25"/>
    <s v="DRP Fase III_x000a_Para la realización de los simulacros proyectados para el DRP se requiere la instalación y funcionamiento de los canales dedicados en el Data Center alterno ubicado en_x000a_Soacha. _x000a_Se trabaja en la contratación de los mismos cuyo objeto es la instalación integrados de internet, acceso, rendimiento, desempeño, tráfico seguro y gestión de seguridad, a través de canales dedicados._x000a__x000a_Se trabaja en el proceso de contratación de los servicios de alquiler del espacio en Soacha bajo un acuerdo interadministrativo con el IPSE para Aunar esfuerzos técnicos, administrativos y económicos que faciliten la implementación de la solución de recuperación de _x000a_desastres y centro de datos alterno (DRP/DCA) del MME._x000a_"/>
    <n v="0"/>
    <n v="0.5"/>
    <s v="DRP Fase III_x000a_Se continúa con el proceso de contratación de los servicios de alquiler del espacio en Soacha bajo un acuerdo interadministrativo con el IPSE para Aunar esfuerzos técnicos, administrativos y económicos que faciliten la implementación de la solución de recuperación de desastres y centro de datos alterno (DRP/DCA) del MME._x000a__x000a_Durante el primer trimestre del año se realizó la contratación de los mismos cuyo objeto es la instalación integrados de internet, acceso, rendimiento, desempeño, tráfico seguro y gestión de seguridad, a través de canales dedicados._x000a__x000a_Esta programada una prueba de replicación completa de DRP, ya que no se ha terminado de realizar la conmutación de la regla por medio de los canales que se están configurando e instalando en el Data Center."/>
    <n v="0"/>
    <n v="0.75"/>
    <s v="&quot;La prueba de replicación incremental de DRP se programa para junio, ya se  termino de realizar la commutación de la regla por medio de los canales que se están configurando e instalando en el Data Center._x000a__x000a_Los servicios de integrados deinternet, acceso, rendimiento, desempeño, tráficoseguro, seguridad, canales dedicados principales yde respaldo que atiendan el plan de Recuperaciónante desastres en centro de datos alterno se encuentran activos&quot;"/>
    <n v="1"/>
    <n v="1"/>
    <s v="se realiza replicación de simulacro con base en el plan de recuperación de desastres DRP de manera exitosa."/>
    <n v="1"/>
    <n v="1"/>
    <s v="replicaciones continuan satisfactoriamente _x000a_"/>
    <n v="1"/>
    <n v="2"/>
    <s v="A corte mes de agosto se han realizado dos (2) simulacros con base en el plan de recuperación de desastres - DRP._x000a_Se adjunta informe de simulacros ejecutados."/>
    <n v="2"/>
    <n v="2"/>
    <s v="Durante el mes de septiembre no se realizo ninguna actividad de avance para este producto, el siguiente simulacro se encuentra programado para el mes de diciembre."/>
    <n v="2"/>
    <n v="2"/>
    <s v="Durante el mes de octubre no se realizo ninguna actividad de avance para este producto, el siguiente simulacro se encuentra programado para el mes de diciembre."/>
    <n v="2"/>
    <n v="2"/>
    <s v="Durante el mes de octubre no se realizo ninguna actividad de avance para este producto, el siguiente simulacro se encuentra programado para el mes de diciembre."/>
    <n v="1"/>
    <n v="1"/>
    <s v="A corte mes de diciembre se han realizado tres (3) simulacros con base en el plan de recuperación de desastres - DRP._x000a_Se adjunta informe de simulacros ejecutados._x000a_"/>
  </r>
  <r>
    <x v="12"/>
    <s v="Fortalecimiento de la Gestión Institucional (Gestión Institucional)"/>
    <s v="Implementar y asegurar el Modelo de Seguridad y Privacidad de la Información (MSPI)"/>
    <s v="GIT-006-2023"/>
    <s v="Estrategias del Modelo de Seguridad y Privacidad de la Información (MSPI) para la vigencia 2023"/>
    <n v="2023"/>
    <n v="60"/>
    <n v="100"/>
    <s v="Estrategias del Modelo de Seguridad y Privacidad de la Información (MSPI) para la vigencia 2023 real"/>
    <s v="Porcentaje"/>
    <s v="Resultado"/>
    <s v="Plan de Acción Anual - PAA; Plan Estratégico de Tecnologías de la Información y las Comunicaciones ­ PETI; Plan de Tratamiento de Riesgos de Seguridad y Privacidad de la Información; Plan de Seguridad y Privacidad de la Información"/>
    <s v="Garantizar la administración eficiente y oportuna de los recursos financieros, administrativos y tecnológicos para el cumplimiento de los fines de la entidad con criterios de austeridad y transparencia"/>
    <s v="Gestión Tecnológica de Información y Comunicación"/>
    <m/>
    <m/>
    <n v="1587"/>
    <s v="Estrategias de uso y apropiación del Modelo de Seguridad y Privacidad de la Información  - MSPI."/>
    <n v="20"/>
    <n v="3"/>
    <n v="0"/>
    <m/>
    <m/>
    <n v="0"/>
    <m/>
    <m/>
    <n v="0"/>
    <n v="0.5"/>
    <s v="Uso y Apropiación MSPI._x000a_Se han diseñado 4 piezas y contenido informativo para dibulgar vía correo electrónico._x000a_Se trabaja en el diseño del landing page para intranet para la publicación de los conceptos relevantes en seguridad y privacidad de la información._x000a_Se ha publicado contenidos en  las pantallas de los pasillos del Ministerio con información  relevante en seguridad."/>
    <n v="0"/>
    <n v="1"/>
    <s v="Uso y Apropiación MSPI._x000a_Se han diseñado 8 piezas y contenido informativo para dibulgar vía correo electrónico, de los cuales se han enviado 4 boletines._x000a_Se diseñó el landing page para intranet para la publicación de los conceptos relevantes en seguridad y privacidad de la información._x000a_Se ha publicado contenidos en  las pantallas de los pasillos del Ministerio con información  relevante en seguridad._x000a_Se actualizó la imagen de la cartilla de MPSI._x000a_Se aprobaron 3 videos de divulgación, los cuales se encuentran en etapa de producción."/>
    <n v="0"/>
    <n v="1"/>
    <s v="&quot;En el periodo se diseña y publican los contenidos para socialización de:_x000a_• Anuncio de restablecimiento del servicio de internet_x000a_• Anuncio de mantenimiento de sistema de Wi-Fi _x000a_• Anuncio e instructivo del cambio de contraseña_x000a_• se trabaja el diseño de materiales de Seguridad y Privacidad de la información , Plan de continuidad del negocio, Referencia DOXING, Referencia Phishing, Referencia Ramsonware&quot;"/>
    <n v="1"/>
    <n v="1"/>
    <s v="se realizan campañas de seguridad de información como estrategia de uso y apropiación de MSPI"/>
    <n v="1"/>
    <n v="1"/>
    <s v="Se han realizdo campañas de sensibilizacion del plan de seguridad y privacidad de la informacion de delitos informaticos, proteccion de contraseñas, entre otros"/>
    <n v="1"/>
    <n v="2"/>
    <s v="A corte mes de agosto se realizó campañas de estrategia de uso y apropiación del modelo de seguridad y privacidad de la informaión con los siguientes temas:_x000a__x000a_*Plan de continuidad del negocio_x000a_*Ciberseguridad_x000a_Plan de recuperación ante desastres_x000a_*Doxing_x000a_*Phishing_x000a_"/>
    <n v="2"/>
    <n v="2"/>
    <s v="A corte mes de septiembre se realizó campañas de estrategia de uso y apropiación del modelo de seguridad y privacidad de la información con los siguientes temas:_x000a__x000a_*Ransomware_x000a_*Ataque zombie_x000a_*Restricciones preventivas_x000a__x000a_Se remite informe de seguimiento del plan de sensibilización._x000a_"/>
    <n v="2"/>
    <n v="2"/>
    <s v="Al corte del mes de octubre se cumplen dos ciclos de rotación de los contenidos y se realiza un revisión comparativa de los resultados con el propósito de identificar variaciones y oportunidades para lograr mejores resultados. asi mismo se adelanta una revisión de nuevos contenidos para el ciclo de cierre."/>
    <n v="2"/>
    <n v="2"/>
    <s v="Al corte del mes de noviembre se retoma la publicación de contenidos de la estrategia de uso y apropiación del modelo de seguridad y privacidad de la informaión con los siguientes temas:_x000a__x000a_* Buenas prácticas del uso de activos de información y  Copias de seguridad_x000a_"/>
    <n v="1"/>
    <n v="1"/>
    <s v="A corte mes de diciembre se realizó campañas de estrategia de uso y apropiación del modelo de seguridad y privacidad de la informaión con los siguientes temas:_x000a__x000a_*Ransomware_x000a_*Ataque zombie_x000a_*Restricciones preventivas_x000a_* Buenas prácticas del uso de activos de información y  Copias de seguridad_x000a_*Ciberseguridad_x000a_Clasificación de información_x000a__x000a_Se remite informe de seguimiento del plan de sencibilización."/>
  </r>
  <r>
    <x v="12"/>
    <s v="Fortalecimiento de la Gestión Institucional (Gestión Institucional)"/>
    <s v="Implementar y asegurar el Modelo de Seguridad y Privacidad de la Información (MSPI)"/>
    <s v="GIT-006-2023"/>
    <s v="Estrategias del Modelo de Seguridad y Privacidad de la Información (MSPI) para la vigencia 2023"/>
    <n v="2023"/>
    <n v="60"/>
    <n v="100"/>
    <s v="Estrategias del Modelo de Seguridad y Privacidad de la Información (MSPI) para la vigencia 2023 real"/>
    <s v="Porcentaje"/>
    <s v="Resultado"/>
    <s v="Plan de Acción Anual - PAA; Plan Estratégico de Tecnologías de la Información y las Comunicaciones ­ PETI; Plan de Tratamiento de Riesgos de Seguridad y Privacidad de la Información; Plan de Seguridad y Privacidad de la Información"/>
    <s v="Garantizar la administración eficiente y oportuna de los recursos financieros, administrativos y tecnológicos para el cumplimiento de los fines de la entidad con criterios de austeridad y transparencia"/>
    <s v="Gestión Tecnológica de Información y Comunicación"/>
    <m/>
    <m/>
    <n v="1588"/>
    <s v="Acciones del Plan de Seguridad y Privacidad de la Información de la vigencia"/>
    <n v="20"/>
    <n v="100"/>
    <n v="0"/>
    <m/>
    <m/>
    <n v="0"/>
    <m/>
    <m/>
    <n v="0"/>
    <n v="5"/>
    <s v="El Plan de Seguridad y Privacidad de la Información Decreto 612. _x000a_Por parte del grupo TICs, Se proyecta la política seguridad y privacidad de la información, la cual se encuentra en Secretaría General para revisión, ajustes y posterior firma del Secretaría General."/>
    <n v="0"/>
    <n v="10"/>
    <s v="El Plan de Seguridad y Privacidad de la Información Decreto 612. _x000a_Por parte del grupo TICs, Se proyecta la política seguridad y privacidad de la información, la cual fue revisada por Secretaría General y se solicitan ajustes en la misma. El grupo TIC trabaja en las modificaciones."/>
    <n v="0"/>
    <n v="20"/>
    <s v="La modificaciones a la reaolucion han sido analizadas, adaptadas y se ha vuelto a mandar a Secretaria General"/>
    <n v="0"/>
    <m/>
    <m/>
    <n v="0"/>
    <n v="60"/>
    <s v="Se han realizdo campañas de sensibilizacion del plan de seguridad y privacidad de la informacion de delitos informaticos, proteccion de contraseñas, entre otros"/>
    <n v="0"/>
    <n v="70"/>
    <s v="A corte del mes de agosto se realizaron las siguientes acciones del  Plan de Seguridad y Privacidad de la Información:_x000a__x000a_1._x0009_Revisión y ajuste al nuevo documento de Políticas de Seguridad y Privacidad de la Información, la cual se encuentra en valoración y visto bueno de la Alta Dirección (Numeral 7.1.4-Gestión de políticas y procedimientos). En cumplimiento de este mismo numeral, se encuentran en revisión, actualización y estudio: El Procedimiento de Gestión de Incidentes de Seguridad de la Información, y la Guía de Gestión de Incidentes._x000a_2._x0009_Se inició una capacitación-sensibilización sectorial (reuniones Convenio 344) con el MINTIC, primera parte, donde se abordaron los temas de:  Modelo de Seguridad y Privacidad de la Información (MSPI), Plan de Recuperación ante Desastres (DRP) y Plan de Continuidad del Negocio (BCP). _x000a_3._x0009_Respecto a los numerales 7.2.1-Gestión de Indicadores, y 7.2.2-Gestión de Vulnerabilidades, se realizó informe de ataques informáticos a la entidad."/>
    <n v="0"/>
    <n v="70"/>
    <s v="A corte del mes de septiembre se realizaron las siguientes acciones del  Plan de Seguridad y Privacidad de la Información:_x000a__x000a_Revisión y ajuste al nuevo documento de Políticas de Seguridad y Privacidad de la Información, la cual se encuentra en valoración y visto bueno de la Alta Dirección (Numeral 7.1.4-Gestión de políticas y procedimientos). En cumplimiento de este mismo numeral, se encuentran en revisión, actualización y estudio: El Procedimiento de Gestión de Incidentes de Seguridad de la Información, y la Guía de Gestión de Incidentes."/>
    <n v="0"/>
    <n v="85"/>
    <s v="A corte mes de octubre, en cumplimiento del numeral 7.1.4-Gestión de políticas y procedimientos, se le realizó un ajuste sugerido, desde los Asesores de Secretaría General al nuevo documento de Políticas de Seguridad y Privacidad de la Información (nuevo Acto Administrativo), con el objeto de dejarlo listo para la firma del Señor Ministro."/>
    <n v="0"/>
    <n v="100"/>
    <s v="A corte mes de noviembre, en cumplimiento del numeral 7.1.4-Gestión de políticas y procedimientos se realizó la publicación del acto administrativo No. 40646 de 2023, por la cual se adoptan las politicas aplicables al Modelo de Seguridad y Privacidad de la Información - MSPI del Ministerio de Minas y Energia"/>
    <n v="1"/>
    <n v="1"/>
    <s v="Producto cumplido en el mes de noviembre"/>
  </r>
  <r>
    <x v="12"/>
    <s v="Fortalecimiento de la Gestión Institucional (Gestión Institucional)"/>
    <s v="Implementar y asegurar el Modelo de Seguridad y Privacidad de la Información (MSPI)"/>
    <s v="GIT-006-2023"/>
    <s v="Estrategias del Modelo de Seguridad y Privacidad de la Información (MSPI) para la vigencia 2023"/>
    <n v="2023"/>
    <n v="60"/>
    <n v="100"/>
    <s v="Estrategias del Modelo de Seguridad y Privacidad de la Información (MSPI) para la vigencia 2023 real"/>
    <s v="Porcentaje"/>
    <s v="Resultado"/>
    <s v="Plan de Acción Anual - PAA; Plan Estratégico de Tecnologías de la Información y las Comunicaciones ­ PETI; Plan de Tratamiento de Riesgos de Seguridad y Privacidad de la Información; Plan de Seguridad y Privacidad de la Información"/>
    <s v="Garantizar la administración eficiente y oportuna de los recursos financieros, administrativos y tecnológicos para el cumplimiento de los fines de la entidad con criterios de austeridad y transparencia"/>
    <s v="Gestión Tecnológica de Información y Comunicación"/>
    <m/>
    <m/>
    <n v="1589"/>
    <s v="Acciones del Plan Estratégico de Tecnologías de la Información y las Comunicaciones – PETI de la vigencia"/>
    <n v="20"/>
    <n v="100"/>
    <n v="0"/>
    <m/>
    <m/>
    <n v="0"/>
    <m/>
    <m/>
    <n v="0"/>
    <n v="5"/>
    <s v="El Plan Estratégico de las Tecnologías de la Información y Comunicaciones (PETI) 2020-2023._x000a_Se trabaja en el seguimiento del primer trimestre del año y diagnóstico del estado de los procesos, actividades y hoja de ruta del PETI actual del MME. Ejecutándose un 71% de las iniciativas y un 29% por cumplirse."/>
    <n v="0"/>
    <n v="20"/>
    <s v="El Plan Estratégico de las Tecnologías de la Información y Comunicaciones (PETI) 2020-2023._x000a__x000a_Se realiza la publicación del informe de seguimiento del PETI del primer trimestre del año, en la página Web del Ministerio.En este informe se puede apreciar el avance actual de ejecución de las iniciativas planteadas, estado del Proyecto de inversión que apalanca la hoja de ruta 2020 -2023, y logros y metas del PETI._x000a_"/>
    <n v="0"/>
    <n v="30"/>
    <s v="Se encuentra en preparación el informe de cierre del 2do trimestre con respecto al avance de las iniciativas del PETI, se toma como base el informe ejecutivo de mayo "/>
    <n v="0"/>
    <m/>
    <m/>
    <n v="0"/>
    <n v="60"/>
    <s v="Aseguramiento del servicio  BPO, 365, servicios profesionales, bolsa de repuestos publicacion DRP3"/>
    <n v="0"/>
    <n v="70"/>
    <s v="A corte de mes de agosto se realizaron acciones para los siguientes items:_x000a__x000a_- IT001 Sistema de inteligencia de negocios de MINENERGIA _x000a_ - IT006 Diseño e implementación del ambiente Nube para MINENERGÍA _x000a_ - IT009 Implementar el DRP para MINENERGIA _x000a_ - IT013 Automatizar los procesos de negocio de MINENERGIA "/>
    <n v="0"/>
    <n v="75"/>
    <s v="A corte de mes de septiembre se realizaron acciones para los siguientes items:_x000a__x000a_- IT001 Sistema de inteligencia de negocios de MINENERGIA _x000a_ - IT006 Diseño e implementación del ambiente Nube para MINENERGÍA _x000a_ - IT009 Implementar el DRP para MINENERGIA _x000a_ - IT013 Automatizar los procesos de negocio de MINENERGIA _x000a__x000a_Se anexa seguimiento PETI 3er trimestre"/>
    <n v="0"/>
    <n v="75"/>
    <s v="Para el mes de octubre se han realizado actividades de avance para las siguientes iniciativas:_x000a__x000a__x000a_- IT001 Sistema de inteligencia de negocios de MINENERGIA _x000a_ - IT006 Diseño e implementación del ambiente Nube para MINENERGÍA _x000a_ - IT009 Implementar el DRP para MINENERGIA _x000a_ - IT013 Automatizar los procesos de negocio de MINENERGIA _x000a__x000a_El informe de seguimiento es trimestral y está programado para el mes de diciembre."/>
    <n v="0"/>
    <n v="75"/>
    <s v="Para el mes de noviembre se han realizado actividades de avance para las siguientes iniciativas:_x000a__x000a__x000a_- IT001 Sistema de inteligencia de negocios de MINENERGIA _x000a_ - IT006 Diseño e implementación del ambiente Nube para MINENERGÍA _x000a_ - IT009 Implementar el DRP para MINENERGIA _x000a_ - IT013 Automatizar los procesos de negocio de MINENERGIA _x000a__x000a_El informe de seguimiento es trimestral y está programado para el mes de diciembre."/>
    <n v="1"/>
    <n v="1"/>
    <s v="A corte de mes de diciembre se realizaron acciones para los siguientes items:_x000a__x000a_- IT001 Sistema de inteligencia de negocios de MINENERGIA _x000a_ - IT006 Diseño e implementación del ambiente Nube para MINENERGÍA _x000a_ - IT009 Implementar el DRP para MINENERGIA _x000a_ - IT013 Automatizar los procesos de negocio de MINENERGIA _x000a__x000a_Se anexa seguimiento PETI 4to trimestre"/>
  </r>
  <r>
    <x v="12"/>
    <s v="Fortalecimiento de la Gestión Institucional (Gestión Institucional)"/>
    <s v="Implementar y asegurar el Modelo de Seguridad y Privacidad de la Información (MSPI)"/>
    <s v="GIT-006-2023"/>
    <s v="Estrategias del Modelo de Seguridad y Privacidad de la Información (MSPI) para la vigencia 2023"/>
    <n v="2023"/>
    <n v="60"/>
    <n v="100"/>
    <s v="Estrategias del Modelo de Seguridad y Privacidad de la Información (MSPI) para la vigencia 2023 real"/>
    <s v="Porcentaje"/>
    <s v="Resultado"/>
    <s v="Plan de Acción Anual - PAA; Plan Estratégico de Tecnologías de la Información y las Comunicaciones ­ PETI; Plan de Tratamiento de Riesgos de Seguridad y Privacidad de la Información; Plan de Seguridad y Privacidad de la Información"/>
    <s v="Garantizar la administración eficiente y oportuna de los recursos financieros, administrativos y tecnológicos para el cumplimiento de los fines de la entidad con criterios de austeridad y transparencia"/>
    <s v="Gestión Tecnológica de Información y Comunicación"/>
    <m/>
    <m/>
    <n v="1590"/>
    <s v="Plan de Tratamiento de Riesgos de Seguridad y Privacidad de la Información"/>
    <n v="20"/>
    <n v="100"/>
    <n v="0"/>
    <m/>
    <m/>
    <n v="0"/>
    <m/>
    <m/>
    <n v="0"/>
    <n v="5"/>
    <s v="De acuerdo a la consultoría realizada para la formulación del Modelo de Seguridad y Privacidad de la información MSPI, se genera el Tratamiento de Riesgos de Seguridad de la Información, del cual se obtiene una hoja de ruta con las actividades efectivas a implementarse para mitigar las vulnerabilidades que se puedan presentar. "/>
    <n v="0"/>
    <n v="10"/>
    <s v="De acuerdo a la consultoría realizada para la formulación del Modelo de Seguridad y Privacidad de la información MSPI, se genera el Tratamiento de Riesgos de Seguridad de la Información, del cual se obtiene una hoja de ruta con las actividades efectivas a implementarse para mitigar las vulnerabilidades que se puedan presentar. _x000a__x000a_En los primeros meses del año, se modifica, ajusta y proyecta la hoja de ruta para el 2023, realizando un análisis de responsables encargados de ejecutar las acciones necesarias en cada temática."/>
    <n v="0"/>
    <n v="15"/>
    <s v="Con base en el informe ejecutivo de ethical hacking se establecen acciones a seguir"/>
    <n v="0"/>
    <m/>
    <m/>
    <n v="0"/>
    <n v="60"/>
    <s v="Para este periodo se ha realizado el seguimiento a los controles de los riesgos de seguridad y privacidad de la informacion y a lafecha no se ha materializado ninguno de los riesgos identificados"/>
    <n v="0"/>
    <n v="80"/>
    <s v="A corte mes de agosto se realizó plan de tratamiento de riesgos de seguridad y privacidad de la información"/>
    <n v="0"/>
    <n v="80"/>
    <s v="A corte mes de septiembre se realizó seguimiento al plan de tratamiento de riesgos de seguridad y privacidad de la información con corte al tercer trimestre."/>
    <n v="0"/>
    <n v="80"/>
    <s v="A corte mes de octubre no se realizó seguimiento al plan de tratamiento de riesgos de seguridad y privacidad de la información ya que este se realiza trimestralmente y se encuentra programado para realizarse en el mes de diciembre."/>
    <n v="0"/>
    <n v="80"/>
    <s v="A corte mes de noviembre no se realizó seguimiento al plan de tratamiento de riesgos de seguridad y privacidad de la información ya que este se realiza trimestralmente y se encuentra programado para realizarse en el mes de diciembre."/>
    <n v="1"/>
    <n v="1"/>
    <s v="A corte mes de diciembre, se consolidó el seguimiento a las respectivas hojas de ruta para los 11 riesgos de la gestión TIC que se estuvieron evaluando durante la presente vigencia, de los cuales cinco ya cumplieron su trámite normal de mitigación y control, razón por la cual, ya no serán considerados durante la vigencia 2024. _x000a_Todos los riesgos, fueron sopesados y valorados, haciendo la gestión de seguimiento y control, de acuerdo con las actividades de la hoja de ruta para cada uno de ellos"/>
  </r>
  <r>
    <x v="12"/>
    <s v="Fortalecimiento de la Gestión Institucional (Gestión Institucional)"/>
    <s v="Integrar soluciones informaticas alimentadas desde base de datos único"/>
    <s v="GIT-007-2023"/>
    <s v="Soluciones integradas con dato único."/>
    <n v="2023"/>
    <n v="40"/>
    <n v="100"/>
    <s v="Soluciones integradas con dato único implementadas / Soluciones integradas con dato único programada"/>
    <s v="Porcentaje"/>
    <s v="Resultado"/>
    <s v="Plan de Acción Anual - PAA"/>
    <s v="Garantizar la administración eficiente y oportuna de los recursos financieros, administrativos y tecnológicos para el cumplimiento de los fines de la entidad con criterios de austeridad y transparencia"/>
    <s v="Gestión Tecnológica de Información y Comunicación"/>
    <m/>
    <m/>
    <n v="1591"/>
    <s v="Procesos BI y/o analítica de datos."/>
    <n v="50"/>
    <n v="100"/>
    <n v="0"/>
    <m/>
    <m/>
    <n v="0"/>
    <m/>
    <m/>
    <n v="0"/>
    <n v="5"/>
    <s v="TABLEROS SOLUCIONES BI_x000a__x000a_Uso y apropiación Microsoft 365: Actualización mensual de las fuentes de información, meses de enero y febrero"/>
    <n v="0"/>
    <n v="20"/>
    <s v="TABLEROS ESTRATÉGICOS / SOLUCIONES BI_x000a__x000a_Uso y apropiación Microsoft 365: Actualización mensual de las fuentes de información. Mes de marzo._x000a__x000a_Informe Territorial: Se encuentra en actualización en conjunto con la Unidad de Resultados, de los orígenes de datos,  teniendo en cuenta nuevas necesidades y cambios solicitados._x000a__x000a_-Tablero comunidades energéticas: Se brindó apoyo en la implementación del tablero de comunidades energéticas de la unidad de resultados."/>
    <n v="0"/>
    <n v="45"/>
    <s v="Se continuó con la actualización de las fuentes de información del tablero Informe Territorial por solicitud del equipo de la unidad de Resultados, teniendo en cuenta los nuevos requerimientos solicitados por el área."/>
    <n v="0"/>
    <m/>
    <m/>
    <n v="0"/>
    <n v="60"/>
    <s v="&quot;Se realiza solicitud ante el Mintic del certificado de lenguaje_x000a_común de intercambio nivel I para la interoperabilidad entre el DANE y MME, la cual queda registrada con el_x000a_número 159404. Una vez obtenido el certificado se_x000a_iniciarán las pruebas en ambiente QA del mecanismo XRoad.&quot;"/>
    <n v="0"/>
    <n v="60"/>
    <s v="Al corte del mes de agosto se realizaron y entregaron 6 tableros estratégicos:_x000a_*Uso y apropiación microsoft 365_x000a_*Comunidades energéticas_x000a_*Planta personal_x000a_*6GW_x000a_*Indicadores PND_x000a_*requerimientos construcción tableros BI"/>
    <n v="0"/>
    <n v="65"/>
    <s v="Al corte del mes de septiembre se realizaron actividades de avance para los siguientes tableros:_x000a_*Indicadores PND 40%_x000a_*Tablero Meta 145K – Nuevos usuarios conectados a energía eléctrica 90%"/>
    <n v="0"/>
    <n v="75"/>
    <s v="Al corte del mes de octubre se realizaron actividades de avance para los siguientes tableros:_x000a_*Indicadores PND 60%_x000a_*Tablero Meta 145K – Nuevos usuarios conectados a energía eléctrica 100%"/>
    <n v="0"/>
    <n v="100"/>
    <s v="Al corte del mes de noviembre se realizaron actividades de avance y cumplimiento para los siguientes tableros:_x000a_*Uso y apropiacion microsoft 365_x000a_*Comunidades energeticas_x000a_*Planta personal_x000a_*6GW_x000a_*Indicadores PND_x000a_*Meta 145K – Nuevos usuarios conectados a energía eléctrica"/>
    <n v="1"/>
    <n v="1"/>
    <s v="Para el mes de diciembre se genera y entrega al 100% los siguientes tableros:_x000a_Uso y apropiacion microsoft 365_x000a_*Comunidades energeticas_x000a_*Planta personal_x000a_*6GW_x000a_*Indicadores PND_x000a_*Meta 145K – Nuevos usuarios conectados a energía eléctrica_x000a_*Tablero Nuevos Usuarios Conectados al servicio de Gas"/>
  </r>
  <r>
    <x v="12"/>
    <s v="Fortalecimiento de la Gestión Institucional (Gestión Institucional)"/>
    <s v="Integrar soluciones informaticas alimentadas desde base de datos único"/>
    <s v="GIT-007-2023"/>
    <s v="Soluciones integradas con dato único."/>
    <n v="2023"/>
    <n v="40"/>
    <n v="100"/>
    <s v="Soluciones integradas con dato único implementadas / Soluciones integradas con dato único programada"/>
    <s v="Porcentaje"/>
    <s v="Resultado"/>
    <s v="Plan de Acción Anual - PAA"/>
    <s v="Garantizar la administración eficiente y oportuna de los recursos financieros, administrativos y tecnológicos para el cumplimiento de los fines de la entidad con criterios de austeridad y transparencia"/>
    <s v="Gestión Tecnológica de Información y Comunicación"/>
    <m/>
    <m/>
    <n v="1592"/>
    <s v="Servicios Geográficos disponibles para consumo en Catálogo de Geosevicios"/>
    <n v="50"/>
    <n v="100"/>
    <n v="0"/>
    <m/>
    <m/>
    <n v="0"/>
    <m/>
    <m/>
    <n v="0"/>
    <n v="5"/>
    <s v="Geovisor IDE-ME: _x000a_https://geovisor.minenergia.gov.co/visor-ide-me/ _x000a_Se hace la publicación de las capas editadas referentes a Amenaza por Incendios (24 capas) y Amenaza por Inundaciones (22 capas) de la Oficina de Asuntos Ambientales y Sociales en el Geovisor IDE-ME."/>
    <n v="0"/>
    <n v="15"/>
    <s v="1. Geovisor IDE-ME: https://geovisor.minenergia.gov.co/visor-ide-me/ _x000a_Publicación de las capas editadas referentes a Amenaza por Incendios (24 capas) y Amenaza por Inundaciones (22 capas) de la Oficina de Asuntos Ambientales y Sociales._x000a_2. Geoserver Minenergía: Se editan los geoservicios referentes a Amenaza por Incendios y Amenaza por Inundaciones OAS, para publicación, referente la edición en la tabla de atributos de las capas geográficas y en la escala máxima de visualización (1:100.000)._x000a_3. Difusión y socialización de las herramientas de gestión de datos geoespaciales: Se realizó entrega, exposición y aclaración de los archivos generados durante el proceso realizado para la conversión de coordenadas en formato xlsx y/o docs. a archivos CSV para posterior generación de archivos shapefile mediante el software QGIS y su correspondiente proyección a Origen Nacional para el Grupo de Fondos de Inversión de la Dirección de Energía Eléctrica."/>
    <n v="0"/>
    <n v="20"/>
    <s v="&quot;Geovisor IDE-ME: _x000a_https://geovisor.minenergia.gov.co/visor-ide-me/ _x000a_Edición geoservicios referentes a amenaza por remoción en masa, sismos, vendavales, volcanes e infraestructura existente de la oficina de asuntos ambientales y sociales (oaas) en el geoserver minenergía para publicación en el geovisor ide-me_x000a_Se cargan las capas geográficas OAAS originales en software QGIS desde la base de datos “BDIDEME” referentes a Amenaza por Remoción en Masa, Sismos, Vendavales, Volcanes e Infraestructura Existente para crear una copia de cada una (cuando fuera el caso) para ser editada según la solicitud y cargarla a la base de datos. Se agrega identificador “ed” a la copia de la capa a ser editada."/>
    <n v="0"/>
    <m/>
    <m/>
    <n v="0"/>
    <n v="60"/>
    <s v="Se generan imágenes miniatura de las capas de Gestión Ambiental de la Oficina de Asuntos Ambientales y Sociales (OAAS) publicadas en el Geovisor IDE-ME referentes a Amenazas por Incendios, Inundaciones, Remoción en Masa, Vendavales, y Amenaza Volcánica, para los metadatos de las capas publicados en Geonetwork Minenergía."/>
    <n v="0"/>
    <n v="70"/>
    <s v="A corte mes de agosto se cuenta con 78 geoservicios desarrollados distribuidos de la siguiente manera:_x000a__x000a_*Información No sectorial 14 geoservicios_x000a_*Información Sectorial 56 geoservicios_x000a_*Información Minenergia 8 geoservicios._x000a__x000a_Se adjunta inventario de Geoservicios con url."/>
    <n v="0"/>
    <n v="80"/>
    <s v="A corte mes de septiembre se cuenta con 84 geoservicios desarrollados distribuidos de la siguiente manera:_x000a__x000a_*Información No sectorial 14 geoservicios_x000a_*Informacion Sectorial 62 geoservicios_x000a_*Información Minenergia 8 geoservicios._x000a__x000a_Se adjunta inventario de Geoservicios con url."/>
    <n v="0"/>
    <n v="90"/>
    <s v="A corte mes de octubre y considerando los geoservicios añadidos y depurados, se cuenta con 89 geoservicios desarrollados distribuidos de la siguiente manera:_x000a__x000a_*Información No sectorial 9 geoservicios_x000a_*Informacion Sectorial 72 geoservicios_x000a_*Información Minenergia 8 geoservicios._x000a__x000a_Se adjunta inventario de Geoservicios con url."/>
    <n v="0"/>
    <n v="95"/>
    <s v="A corte mes de noviembre y considerando los geoservicios añadidos y depurados, se cuenta con 90 geoservicios desarrollados distribuidos de la siguiente manera:_x000a__x000a_*Información No sectorial 16 geoservicios_x000a_*Informacion Sectorial 66 geoservicios_x000a_*Información Minenergia 8 geoservicios._x000a__x000a_Se adjunta inventario de Geoservicios con url."/>
    <n v="1"/>
    <n v="1"/>
    <s v="A corte de mes de diciembre y considerando los geoservicios añadidos y depurados (4 añadidos,4 depurados), se cuenta con 90 geoservicios  desarrollados (816 capas geograficas publicadas) y distribuidos de la siguiente manera:_x000a__x000a_*Información No sectorial 16 geoservicios_x000a_*Informacion Sectorial 66 geoservicios_x000a_*Información Minenergia 8 geoservicios._x000a__x000a_Se adjunta inventario de Geoservicios con url."/>
  </r>
  <r>
    <x v="13"/>
    <s v="Seguridad humana y justicia social"/>
    <s v="Automatizar la gestión interna del Grupo de Tesorería"/>
    <s v="GT-001-2023"/>
    <s v="Porcentaje de avance en la automatización de actividades "/>
    <n v="2023"/>
    <n v="100"/>
    <n v="100"/>
    <s v="Avance Ejecutado / Avance Programado"/>
    <s v="Porcentaje"/>
    <s v="Resultado"/>
    <s v="Plan de Acción Anual - PAA"/>
    <s v="Garantizar la administración eficiente y oportuna de los recursos financieros, administrativos y tecnológicos para el cumplimiento de los fines de la entidad con criterios de austeridad y transparencia"/>
    <s v="Gestión Financiera"/>
    <m/>
    <m/>
    <n v="1571"/>
    <s v="Matriz para el seguimiento en los plazos y pagos de los Impuestos Municipales"/>
    <n v="50"/>
    <n v="100"/>
    <n v="5"/>
    <m/>
    <m/>
    <n v="10"/>
    <m/>
    <m/>
    <n v="15"/>
    <n v="15"/>
    <s v="1. Inicialmente, durante el mes de enero se realizó el Cronograma a desarrollar para la elaboración de la Matriz para el seguimiento en los plazos y pagos de los Impuestos Municipales, planteando de forma mensual las actividades y el porcentaje de avance que se tendrá._x000a__x000a_2. En el mes de febrero se establecieron los objetivos de forma general y especifica, los cuales enmarcaran el plan de trabajo requerido para desarrollar el producto. _x000a__x000a_3. Durante el mes de marzo, se generaron espacios en los cuales se desarrollaron reuniones con el fin de establecer el plan de trabajo, las herramientas y la información necesaria para estructurar la matriz de seguimiento."/>
    <n v="20"/>
    <n v="20"/>
    <s v="En el mes de abril de 2023, se llevó a cabo la actividad “Ejecución de Tareas”, lo anterior con el fin de dar cumplimiento al cronograma previsto para dicho mes. En esta actividad se realizaron tareas como: identificación de los municipios en los que los contratistas y proveedores ejecutan las actividades; se reconocieron las diferentes normativas y disposiciones establecidas por los municipios en materia tributaria en cuanto a temas como: tarifas, base gravable, concertación de plazos, medios de pago, adjuntos para la presentación de declaraciones de retención de ICA y demás impuestos municipales."/>
    <n v="25"/>
    <n v="25"/>
    <s v="En el mes de mayo de 2023, se llevó a cabo la actividad “Concertación de la información que contiene la página web”, lo anterior con el fin de dar cumplimiento al cronograma previsto para dicho mes. En esta actividad se realizaron varias reuniones para definir la base de información y el cronograma para la presentación de las declaraciones de Retención de ICA, estampillas y demás retenciones municipales, con las variables suficientes que permitan llevar a cabo la verificación, análisis y depuración de las obligaciones tributarias del Ministerio."/>
    <n v="30"/>
    <n v="30"/>
    <s v="En el mes de junio de 2023, se llevó a cabo la actividad “Pruebas del correcto desarrollo de la información en la página web”, lo anterior con el fin de dar cumplimiento al cronograma previsto para dicho mes. En esta actividad se continuo con la tarea de diligenciar el cronograma de impuestos, insumo base para la herramienta; se realizó seguimiento a los municipios pendientes de respuesta a la solicitud de información tributaria y se aplicaron mejoras al desarrollo de la matriz de seguimiento."/>
    <n v="40"/>
    <n v="40"/>
    <s v="En el mes de julio de 2023, se llevó a cabo la actividad “Verificación de ajustes con la información que contiene la página web”, lo anterior con el fin de dar cumplimiento al cronograma previsto para dicho mes. En esta actividad se continuo con la tarea de diligenciar el cronograma de impuestos, insumo base para la herramienta y se realizaron nuevas solicitudes de estatutos tributarios faltantes a diferentes municipios del Departamento del Tolima."/>
    <n v="50"/>
    <n v="50"/>
    <s v="En el mes de agosto de 2023, se llevó a cabo la actividad “Verificación de ajustes con la información que contiene la página web”, lo anterior con el fin de dar cumplimiento al cronograma previsto para dicho mes. En esta actividad se continuo con la tarea de diligenciar el cronograma de impuestos, insumo base para la herramienta, se realizaron nuevas solicitudes de estatutos tributarios faltantes a diferentes municipios del Departamento del Norte de Santander y se proyectó una hoja denominada “Actividades Municipios Retención” en la cual se relaciona por municipio el análisis tributario al que corresponde de acuerdo con la ejecución de los diferentes contratos y la territorialidad del impuesto."/>
    <n v="60"/>
    <n v="60"/>
    <s v="En el mes de septiembre de 2023, se llevó a cabo la actividad “Pruebas y ajustes a realizar con la información del cronograma del 2023”, lo anterior con el fin de dar cumplimiento al cronograma previsto para dicho mes. En esta actividad se continuo con la tarea de diligenciar el cronograma de impuestos, insumo base para la herramienta, se realizaron ajustes en las fechas de vencimientos y los formatos correspondientes y se proyectó una hoja denominada “Trámites VL0” en la cual se relaciona la información de los procesos de pago que ya surtieron la ejecución presupuestal y se tramitan bajo la figura de Valor Liquido Cero frente al Ministerio de Hacienda y Crédito Público."/>
    <n v="70"/>
    <n v="70"/>
    <s v="En el mes de octubre de 2023, se llevó a cabo la actividad “Pruebas y ajustes - Socialización de la herramienta”, lo anterior con el fin de dar cumplimiento al cronograma previsto para dicho mes. En esta actividad se continuo con la tarea de diligenciar el cronograma de impuestos y verificar las fechas de vencimiento. Además, se realizó la actualización de firmas, cuentas bancarias y/o formas de pago así como la utilización de condicionales para un mayor control de los procesos y la socialización con los profesionales relacionados."/>
    <n v="80"/>
    <n v="80"/>
    <s v="En el mes de noviembre de 2023, se llevó a cabo la actividad “Realización de mejoras para la entrega del producto”, lo anterior con el fin de dar cumplimiento al cronograma previsto para dicho mes. En esta actividad se verificó la formulación dentro de la herramienta, con el fin de garantizar que la información sea la correspondiente de acuerdo con la depuración de la bolsa de deducciones y la generación de las tablas dinámicas y cronograma consolidado sea el correcto. Además, se llevó a cabo la verificación y/o actualización de información de acuerdo con la información tributaria territorial de los municipios en trámite y pendientes por llegar al Grupo de Tesorería."/>
    <n v="1"/>
    <n v="1"/>
    <s v="En el mes de diciembre de 2023 de acuerdo con el cronograma planteado se generó el entregable que será la base para realizar la programación y el seguimiento en cuanto a fechas de presentación y vencimientos correspondientes a los Impuestos Municipales con el fin de mitigar el riesgo de sanciones y/o multas por el pago no oportuno de las obligaciones tributarias. _x000a__x000a_La matriz desarrollada quedara ubicada en la carpeta compartida del Grupo de Tesorería con el fin de que se encuentre a disposición completa siempre que se requiera su uso."/>
  </r>
  <r>
    <x v="13"/>
    <s v="Seguridad humana y justicia social"/>
    <s v="Automatizar la gestión interna del Grupo de Tesorería"/>
    <s v="GT-001-2023"/>
    <s v="Porcentaje de avance en la automatización de actividades "/>
    <n v="2023"/>
    <n v="100"/>
    <n v="100"/>
    <s v="Avance Ejecutado / Avance Programado"/>
    <s v="Porcentaje"/>
    <s v="Resultado"/>
    <s v="Plan de Acción Anual - PAA"/>
    <s v="Garantizar la administración eficiente y oportuna de los recursos financieros, administrativos y tecnológicos para el cumplimiento de los fines de la entidad con criterios de austeridad y transparencia"/>
    <s v="Gestión Financiera"/>
    <m/>
    <m/>
    <n v="1574"/>
    <s v="Matriz para la verificación del pago de la Nómina y sus Deducciones"/>
    <n v="50"/>
    <n v="100"/>
    <n v="0"/>
    <m/>
    <m/>
    <n v="5"/>
    <m/>
    <m/>
    <n v="15"/>
    <n v="15"/>
    <s v="1. Inicialmente, durante el mes de febrero se realizó el Cronograma a desarrollar para la elaboración de la Matriz para la verificación del pago de la Nómina y sus deducciones, planteando de forma mensual las actividades y el porcentaje de avance que se tendrá._x000a__x000a_2. Durante el mes de marzo, se generaron espacios en los cuales se desarrollaron reuniones tanto de forma presencial como virtual con el equipo de profesionales encargado de la revisión y verificación de la Nómina y sus deducciones, con el fin de consolidar las necesidades que serán resueltas con la elaboración de la matriz."/>
    <n v="25"/>
    <n v="25"/>
    <s v="Durante el mes de abril, se consultó, proyectó y creó una matriz de información consolidada con un total de 145 ítems, la cual relaciona la información correspondiente a Seguridad Social y Parafiscales, así como las deducciones de ahorro y crédito. Además, se incluyen los rubros de nómina con sus respectivas posiciones del catálogo SIIF."/>
    <n v="40"/>
    <n v="40"/>
    <s v="Durante el mes de mayo, se verificó cada una de las entidades y relación de documentos de identificación de la matriz de información consolidada, además del ajuste de la formulación básica con la inclusión del total de las posiciones de catalogo del Sistema Integrado de Información Financiera SIIF – Nación."/>
    <n v="50"/>
    <n v="50"/>
    <s v="Durante el mes de junio, se ajustó el archivo de revisión de nómina de acuerdo con los diferentes procesos o tramites gestionados por parte de la Subdirección de Talento Humano, dentro de los cuales se incluyeron el pago de retroactivo, nóminas adicionales, revisión de DIP y contribuciones."/>
    <n v="60"/>
    <n v="60"/>
    <s v="Durante el mes de julio, se ajustó el archivo de revisión de contribuciones de nómina y se realizó el empalme de la primera etapa (revisión de nómina) y la segunda etapa (revisión de contribuciones)."/>
    <n v="75"/>
    <n v="75"/>
    <s v="Durante el transcurso del mes de agosto de 2023 se ajustó la formulación y extracción de datos a partir de los archivos PDF tramitados por parte de la Subdirección de Talento Humano, a fin de revisar de una manera más directa los procesos de nómina, nóminas adicionales y la revisión de contribuciones."/>
    <n v="85"/>
    <n v="85"/>
    <s v="Durante el transcurso del mes de septiembre de 2023 se ajustó la formulación y extracción de datos a partir de los archivos PDF tramitados por parte de la Subdirección de Talento Humano, a fin de revisar de una manera más directa los procesos de nómina, nóminas adicionales y la revisión de contribuciones; en específico, validando la totalidad de conceptos o rubros de nómina y el ingreso de nuevos terceros para las deducciones dentro de la misma."/>
    <n v="90"/>
    <n v="90"/>
    <s v="Durante el transcurso del mes de octubre de 2023 se continuó con el ajuste de la formulación y extracción de datos a partir de los archivos PDF tramitados por parte de la Subdirección de Talento Humano, a fin de revisar de una manera más directa los procesos de nómina, nóminas adicionales y la revisión de contribuciones; en específico, validando la totalidad de conceptos o rubros de nómina y el ingreso de nuevos terceros para las deducciones dentro de la misma. Además, se realizaron algunas reuniones con el fin de dar a conocer los ajustes realizados a los archivos de nómina. "/>
    <n v="95"/>
    <n v="95"/>
    <s v="Durante el transcurso del mes de noviembre de 2023 se continuó con el ajuste de la formulación y extracción de datos a partir de los archivos PDF tramitados por parte de la Subdirección de Talento Humano, a fin de revisar de una manera más directa los procesos de nómina, nóminas adicionales y la revisión de contribuciones, en específico validando la totalidad de conceptos o rubros de nómina y el ingreso de nuevos terceros para las deducciones dentro de la misma. Además, se realizaron algunas reuniones con el fin de dar a conocer los ajustes realizados a los archivos de nómina. "/>
    <n v="1"/>
    <n v="1"/>
    <s v="En el mes de diciembre de 2023 de acuerdo con el cronograma planteado se realizó la entrega final del desarrollo, el cual permitirá realizar la revisión y verificación de todos los conceptos relacionados con la nómina y sus deducciones de una forma más práctica y así mismo poder reducir el riesgo de errores en digitación al realizar la revisión de forma manual. _x000a__x000a_La matriz desarrollada quedara ubicada en la carpeta compartida del Grupo de Tesorería con el fin de que se encuentre a disposición completa siempre que se requiera su uso."/>
  </r>
  <r>
    <x v="14"/>
    <s v="Fortalecimiento de la Gestión Institucional (Gestión Institucional)"/>
    <s v="Garantizar la seguridad jurídica de la reglamentación en los de temas relacionados con los ejes transformacionales del Plan Nacional de Desarrollo"/>
    <s v="OAJ-020-2023"/>
    <s v="Avance en la reglamentación y emisión de conceptos en temas relacionados con los ejes transformacionales del Plan Nacional de Desarrollo, que garantizan la seguridad Jurídica"/>
    <n v="2023"/>
    <n v="40"/>
    <n v="100"/>
    <s v="Conceptos jurídicos y reglamentación de proyectos reglamentario realizados /  Solicitados"/>
    <s v="Porcentaje"/>
    <s v="Eficacia"/>
    <s v="Plan de Acción Anual - PAA"/>
    <s v="Atender eficientemente los requerimientos de los ciudadanos, de la industria y partes interesadas, para el desarrollo y fortalecimiento del sector minero y energético a nivel nacional"/>
    <s v="Gestión Jurídica"/>
    <s v="Plan de Acción Anual - PAA; Plan de Comunicación"/>
    <s v="#"/>
    <n v="1558"/>
    <s v="Proyectos normativos, regulatorios y legislativos del sector minero energético"/>
    <n v="30"/>
    <n v="100"/>
    <n v="100"/>
    <m/>
    <m/>
    <n v="100"/>
    <m/>
    <m/>
    <n v="100"/>
    <n v="100"/>
    <s v="Durante el primer trimestre de 2023   la Oficina Asesora Jurídica apoyó a las dependecias del MME que lo solicitaron, en la revisión de setenta y un (71) proyectos normativos, regulatorios y legislativos del sector minero energético"/>
    <n v="100"/>
    <n v="100"/>
    <s v="Durante el mes de abril de 2023   la Oficina Asesora Jurídica apoyó a las dependencias del MME que lo solicitaron, en la revisión de veintitrés (23) proyectos normativos, regulatorios y legislativos del sector minero energético"/>
    <n v="100"/>
    <n v="100"/>
    <s v="Durante el mes de mayo de 2023   la Oficina Asesora Jurídica apoyó a las dependencias del MME que lo solicitaron, en la revisión de veintidós (22) proyectos normativos, regulatorios y legislativos del sector minero energético"/>
    <n v="100"/>
    <n v="100"/>
    <s v="Durante el mes de junio de 2023   la Oficina Asesora Jurídica apoyó a las dependecias del MME que lo solicitaron, en la revisión de seis (6) proyectos normativos, regulatorios y legislativos del sector minero energético"/>
    <n v="100"/>
    <n v="100"/>
    <s v="Durante el mes de julio de 2023   la Oficina Asesora Jurídica apoyó a las dependencias del MME que lo solicitaron, en la revisión de treinta y uno  (31) proyectos normativos, regulatorios y legislativos del sector minero energético"/>
    <n v="100"/>
    <n v="100"/>
    <s v="Durante el mes de agosto de 2023   la Oficina Asesora Jurídica apoyó a las dependencias del MME que lo solicitaron, en la revisión de veintinueve (29) proyectos normativos, regulatorios y legislativos del sector minero energético"/>
    <n v="100"/>
    <n v="100"/>
    <s v="Durante el mes de septiembre de 2023   la Oficina Asesora Jurídica apoyó a las dependencias del MME que lo solicitaron, en la revisión de veintitrés (23) proyectos normativos, regulatorios y legislativos del sector minero energético"/>
    <n v="100"/>
    <n v="100"/>
    <s v="Durante el mes de septiembre de 2023   la Oficina Asesora Jurídica apoyó a las dependencias del MME que lo solicitaron, en la revisión de cincuenta y cuatro (54) proyectos normativos, regulatorios y legislativos del sector minero energético"/>
    <n v="100"/>
    <n v="100"/>
    <s v="Durante el mes de noviembre  de 2023   la Oficina Asesora Jurídica apoyó a las dependencias del MME que lo solicitaron, en la revisión de veintiséis (26) proyectos normativos, regulatorios y legislativos del sector minero energético"/>
    <n v="1"/>
    <n v="1"/>
    <s v="Reporte del mes de noviembre: Durante el mes de noviembre  de 2023   la Oficina Asesora Jurídica apoyó a las dependencias del MME que lo solicitaron, en la revisión de veintiséis (26) proyectos normativos, regulatorios y legislativos del sector minero energético"/>
  </r>
  <r>
    <x v="14"/>
    <s v="Fortalecimiento de la Gestión Institucional (Gestión Institucional)"/>
    <s v="Garantizar la seguridad jurídica de la reglamentación en los de temas relacionados con los ejes transformacionales del Plan Nacional de Desarrollo"/>
    <s v="OAJ-020-2023"/>
    <s v="Avance en la reglamentación y emisión de conceptos en temas relacionados con los ejes transformacionales del Plan Nacional de Desarrollo, que garantizan la seguridad Jurídica"/>
    <n v="2023"/>
    <n v="40"/>
    <n v="100"/>
    <s v="Conceptos jurídicos y reglamentación de proyectos reglamentario realizados /  Solicitados"/>
    <s v="Porcentaje"/>
    <s v="Eficacia"/>
    <s v="Plan de Acción Anual - PAA"/>
    <s v="Atender eficientemente los requerimientos de los ciudadanos, de la industria y partes interesadas, para el desarrollo y fortalecimiento del sector minero y energético a nivel nacional"/>
    <s v="Gestión Jurídica"/>
    <m/>
    <m/>
    <n v="1690"/>
    <s v="Resoluciones que resuelven solicitudes y recursos de reposición de aplazamiento de fecha de entrada en operación de proyectos sector eléctrico"/>
    <n v="20"/>
    <n v="100"/>
    <n v="100"/>
    <m/>
    <m/>
    <n v="100"/>
    <m/>
    <m/>
    <n v="100"/>
    <n v="100"/>
    <s v="Durante el primer trimestre de 2023   la Oficina Asesora Jurídica resolvió cuatro (4) solicitudes de recursos de reposición de aplazamiento de fecha de entrada en operación de proyectos sector eléctrico "/>
    <n v="100"/>
    <n v="100"/>
    <s v="Durante el mes de abril de 20233   la Oficina Asesora Jurídica resolvió una (1) solicitud de recursos de reposición de aplazamiento de fecha de entrada en operación de proyectos sector eléctrico "/>
    <n v="100"/>
    <n v="100"/>
    <s v="Durante el mes de mayo de 2023   la Oficina Asesora Jurídica resolvió tres (3) solicitudes o recursos de reposición de aplazamiento de fecha de entrada en operación de proyectos sector eléctrico "/>
    <n v="100"/>
    <n v="100"/>
    <s v="Durante el mes de junio de 2023   la Oficina Asesora Jurídica resolvió cuatro (4) solicitud de recursos de reposición de aplazamiento de fecha de entrada en operación de proyectos sector eléctrico "/>
    <n v="100"/>
    <n v="100"/>
    <s v="Durante el mes de julio de 2023   la Oficina Asesora Jurídica resolvió cuatro (4) solicitud de recursos de reposición de aplazamiento de fecha de entrada en operación de proyectos sector eléctrico "/>
    <n v="100"/>
    <n v="100"/>
    <s v="Durante el mes de agosto de 2023   la Oficina Asesora Jurídica resolvió cuatro (4) solicitud de recursos de reposición de aplazamiento de fecha de entrada en operación de proyectos sector eléctrico "/>
    <n v="100"/>
    <n v="100"/>
    <s v="Durante el mes de septiembre de 2023   la Oficina Asesora Jurídica resolvió tres (3) solicitud de recursos de reposición de aplazamiento de fecha de entrada en operación de proyectos sector eléctrico "/>
    <n v="100"/>
    <n v="100"/>
    <s v="Durante el mes de septiembre de 2023   la Oficina Asesora Jurídica resolvió tres (3) solicitud de recursos de reposición de aplazamiento de fecha de entrada en operación de proyectos sector eléctrico "/>
    <n v="100"/>
    <n v="100"/>
    <s v="Durante el mes de noviembre  de 2023   la Oficina Asesora Jurídica resolvió cuatro  (4) solicitud de recursos de reposición de aplazamiento de fecha de entrada en operación de proyectos sector eléctrico "/>
    <n v="1"/>
    <n v="1"/>
    <s v="Reporte del mes de noviembre: Durante el mes de noviembre  de 2023   la Oficina Asesora Jurídica resolvió cuatro  (4) solicitud de recursos de reposición de aplazamiento de fecha de entrada en operación de proyectos sector eléctrico "/>
  </r>
  <r>
    <x v="14"/>
    <s v="Fortalecimiento de la Gestión Institucional (Gestión Institucional)"/>
    <s v="Garantizar la seguridad jurídica de la reglamentación en los de temas relacionados con los ejes transformacionales del Plan Nacional de Desarrollo"/>
    <s v="OAJ-020-2023"/>
    <s v="Avance en la reglamentación y emisión de conceptos en temas relacionados con los ejes transformacionales del Plan Nacional de Desarrollo, que garantizan la seguridad Jurídica"/>
    <n v="2023"/>
    <n v="40"/>
    <n v="100"/>
    <s v="Conceptos jurídicos y reglamentación de proyectos reglamentario realizados /  Solicitados"/>
    <s v="Porcentaje"/>
    <s v="Eficacia"/>
    <s v="Plan de Acción Anual - PAA"/>
    <s v="Atender eficientemente los requerimientos de los ciudadanos, de la industria y partes interesadas, para el desarrollo y fortalecimiento del sector minero y energético a nivel nacional"/>
    <s v="Gestión Jurídica"/>
    <m/>
    <m/>
    <n v="1691"/>
    <s v="Resoluciones Ejecutivas que declara de utilidad pública e interés social proyectos eléctricos y áreas  necesarias para su construcción y protección. "/>
    <n v="20"/>
    <n v="100"/>
    <n v="100"/>
    <m/>
    <m/>
    <n v="100"/>
    <m/>
    <m/>
    <n v="100"/>
    <n v="100"/>
    <s v="Durante el primer  trimestre de 2023   la Oficina Asesora Jurídica  no resolvió  solicitudes de declaración de áreas de utilidad pública e interés social proyectos eléctricos y áreas  necesarias para su construcción y protección"/>
    <n v="100"/>
    <n v="100"/>
    <s v="Durante el mes de abril de 2023   la Oficina Asesora Jurídica  resolvió una (1) solicitud de declaración de áreas de utilidad pública e interés social proyectos eléctricos y áreas  necesarias para su construcción y protección"/>
    <n v="100"/>
    <n v="100"/>
    <s v="Durante el mes de mayo de 2023   la Oficina Asesora Jurídica no resolvió  solicitudes de declaración de áreas de utilidad pública e interés social proyectos eléctricos y áreas  necesarias para su construcción y protección"/>
    <n v="100"/>
    <n v="100"/>
    <s v="Durante el mes de junio de 2023   la Oficina Asesora Jurídica  resolvió una (1) solicitud de declaración de áreas de utilidad pública e interés social proyectos eléctricos y áreas  necesarias para su construcción y protección"/>
    <n v="100"/>
    <n v="100"/>
    <s v="Durante el mes de julio de 2023   la Oficina Asesora Jurídica  resolvió una (1) solicitud de declaración de áreas de utilidad pública e interés social proyectos eléctricos y áreas  necesarias para su construcción y protección"/>
    <n v="100"/>
    <n v="100"/>
    <s v="Durante el mes de agosto de 2023   la Oficina Asesora Jurídica  resolvió tres (3) solicitudes de declaración de áreas de utilidad pública e interés social proyectos eléctricos y áreas  necesarias para su construcción y protección"/>
    <n v="100"/>
    <n v="100"/>
    <s v="Durante el mes de septiembre  de 2023   la Oficina Asesora Jurídica no resolvió  solicitudes de declaración de áreas de utilidad pública e interés social proyectos eléctricos y áreas  necesarias para su construcción y protección"/>
    <n v="100"/>
    <n v="100"/>
    <s v="Durante el mes de octubre  de 2023   la Oficina Asesora Jurídica no resolvió  solicitudes de declaración de áreas de utilidad pública e interés social proyectos eléctricos y áreas  necesarias para su construcción y protección"/>
    <n v="100"/>
    <n v="100"/>
    <s v="Durante el mes de noviembre  de 2023   la Oficina Asesora Jurídica no resolvió  solicitudes de declaración de áreas de utilidad pública e interés social proyectos eléctricos y áreas  necesarias para su construcción y protección"/>
    <n v="1"/>
    <n v="1"/>
    <s v="Reporte del mes de noviembre: Durante el mes de noviembre  de 2023   la Oficina Asesora Jurídica no resolvió  solicitudes de declaración de áreas de utilidad pública e interés social proyectos eléctricos y áreas  necesarias para su construcción y protección"/>
  </r>
  <r>
    <x v="14"/>
    <s v="Fortalecimiento de la Gestión Institucional (Gestión Institucional)"/>
    <s v="Garantizar la seguridad jurídica de la reglamentación en los de temas relacionados con los ejes transformacionales del Plan Nacional de Desarrollo"/>
    <s v="OAJ-020-2023"/>
    <s v="Avance en la reglamentación y emisión de conceptos en temas relacionados con los ejes transformacionales del Plan Nacional de Desarrollo, que garantizan la seguridad Jurídica"/>
    <n v="2023"/>
    <n v="40"/>
    <n v="100"/>
    <s v="Conceptos jurídicos y reglamentación de proyectos reglamentario realizados /  Solicitados"/>
    <s v="Porcentaje"/>
    <s v="Eficacia"/>
    <s v="Plan de Acción Anual - PAA"/>
    <s v="Atender eficientemente los requerimientos de los ciudadanos, de la industria y partes interesadas, para el desarrollo y fortalecimiento del sector minero y energético a nivel nacional"/>
    <s v="Gestión Jurídica"/>
    <m/>
    <m/>
    <n v="1692"/>
    <s v="Conceptos sobre temas del sector minero-energético emitidos"/>
    <n v="30"/>
    <n v="100"/>
    <n v="100"/>
    <m/>
    <m/>
    <n v="100"/>
    <m/>
    <m/>
    <n v="100"/>
    <n v="91.67"/>
    <s v="Durante el primer trimestre de 2023, la Oficina Asesora Jurídica recibió treinta y seis (36) solicitudes de conceptos jurídicos y emitió treinta y tres (33) conceptos jurídicos relacionados con temas del sector minero-energético; para un avance trimestral de 91,67% "/>
    <n v="100"/>
    <n v="93"/>
    <s v="Durante el mes de abril de 2023, la Oficina Asesora Jurídica recibió catorce (14) solicitudes de conceptos jurídicos y emitió trece (13) conceptos jurídicos relacionados con temas del sector minero-energético; para un avance mensual de 93% "/>
    <n v="100"/>
    <n v="100"/>
    <s v="Durante el mes de mayo de 2023, la Oficina Asesora Jurídica recibió dieciséis (16) solicitudes de conceptos jurídicos y emitió dieciséis (16) conceptos jurídicos relacionados con temas del sector minero-energético; para un avance mensual de 100% "/>
    <n v="100"/>
    <n v="100"/>
    <s v="Durante el mes de junio de 2023, la Oficina Asesora Jurídica recibió veinticuatro (24) solicitudes de conceptos jurídicos y emitió veinticuatro (24) conceptos jurídicos relacionados con temas del sector minero-energético; para un avance mensual de 100% "/>
    <n v="100"/>
    <n v="100"/>
    <s v="Durante el mes de julio de 2023, la Oficina Asesora Jurídica recibió diez  (10) solicitudes de conceptos jurídicos y emitió diez (10) conceptos jurídicos relacionados con temas del sector minero-energético; para un avance mensual de 100% "/>
    <n v="100"/>
    <n v="100"/>
    <s v="Durante el mes de agosto de 2023, la Oficina Asesora Jurídica recibió veinticinco (25) solicitudes de conceptos jurídicos y emitió veinticinco (25) conceptos jurídicos relacionados con temas del sector minero-energético; para un avance mensual de 100% "/>
    <n v="100"/>
    <n v="100"/>
    <s v="Durante el mes de septiembre de 2023, la Oficina Asesora Jurídica recibió veintiocho (28) solicitudes de conceptos jurídicos y emitió veintiocho (28) conceptos jurídicos relacionados con temas del sector minero-energético; para un avance mensual de 100% "/>
    <n v="100"/>
    <n v="100"/>
    <s v="Durante el mes de octubre de 2023, la Oficina Asesora Jurídica recibió veintiocho (28) solicitudes de conceptos jurídicos y emitió diecisiete (17) conceptos jurídicos relacionados con temas del sector minero-energético; para un avance mensual de 100% "/>
    <n v="100"/>
    <n v="100"/>
    <s v="Durante el mes de noviembre  de 2023, la Oficina Asesora Jurídica recibió veintiocho (28) solicitudes de conceptos jurídicos y emitió cuarenta y dos (42) conceptos jurídicos relacionados con temas del sector minero-energético; para un avance mensual de 100% "/>
    <n v="1"/>
    <n v="1"/>
    <s v="Reporte del mes de noviembre: Durante el mes de noviembre  de 2023, la Oficina Asesora Jurídica recibió veintiocho (28) solicitudes de conceptos jurídicos y emitió cuarenta y dos (42) conceptos jurídicos relacionados con temas del sector minero-energético; para un avance mensual de 100% "/>
  </r>
  <r>
    <x v="14"/>
    <s v="Implementar estrategias que reduzcan litigiosidad y generar acciones de litigio de alto impacto"/>
    <s v="Defender los intereses de la Nación - MME las actuaciones procesales y extraprocesales, mediante la implementación y puesta en marcha de  estrategias que reduzcan litigiosidad y generen acciones de litigio de alto impacto"/>
    <s v="OAJ-021-2023"/>
    <s v="Actuaciones procesales y extraprocesales, mediante la implementación y puesta en marcha de  estrategias que reduzcan litigiosidad y generen acciones de litigio de alto impacto"/>
    <n v="2023"/>
    <n v="40"/>
    <n v="100"/>
    <s v="Cantidad de actuaciones procesales y extraprocesales realizadas"/>
    <s v="Porcentaje"/>
    <s v="Eficacia"/>
    <s v="Plan de Acción Anual - PAA"/>
    <s v="Atender eficientemente los requerimientos de los ciudadanos, de la industria y partes interesadas, para el desarrollo y fortalecimiento del sector minero y energético a nivel nacional"/>
    <s v="Gestión Jurídica"/>
    <m/>
    <m/>
    <n v="1693"/>
    <s v="Actuaciones procesales y extraprocesales realizadas"/>
    <n v="75"/>
    <n v="540"/>
    <n v="20"/>
    <m/>
    <m/>
    <n v="70"/>
    <m/>
    <m/>
    <n v="120"/>
    <n v="145"/>
    <s v="Durante el primer trimestre de 2023, los apoderados del Grupo de Defensa y Constitucional la Oficina Asesora Jurídica, realizaron ciento cuarenta y cinco (145) actuaciones procesales ante los diferentes despachos judiciales, para un acumulado de ciento cuarenta y cinco (145)"/>
    <n v="170"/>
    <n v="211"/>
    <s v="Durante el mes de abril de 2023, los apoderados del Grupo de Defensa y Constitucional la Oficina Asesora Jurídica, realizaron sesenta y seis (66) actuaciones procesales ante los diferentes despachos judiciales, para un acumulado de doscientas once (211) actuaciones procesales"/>
    <n v="220"/>
    <n v="286"/>
    <s v="Durante el mes de mayo de 2023, los apoderados del Grupo de Defensa y Constitucional la Oficina Asesora Jurídica, realizaron setenta y cinco (75) actuaciones procesales ante los diferentes despachos judiciales, para un acumulado de doscientas ochenta y seis (286) actuaciones procesales"/>
    <n v="270"/>
    <n v="380"/>
    <s v="Durante el mes de junio de 2023, los apoderados del Grupo de Defensa y Constitucional la Oficina Asesora Jurídica, realizaron noventa y cuatro (94) actuaciones procesales ante los diferentes despachos judiciales, para un acumulado de trescientas ochenta (380) actuaciones procesales"/>
    <n v="320"/>
    <n v="465"/>
    <s v="Durante el mes de julio de 2023, los apoderados del Grupo de Defensa y Constitucional la Oficina Asesora Jurídica, realizaron ochenta y cinco (85) actuaciones procesales ante los diferentes despachos judiciales, para un acumulado de cuatrocientas sesenta y cinco (465) actuaciones procesales"/>
    <n v="370"/>
    <n v="545"/>
    <s v="Durante el mes de agosto de 2023, los apoderados del Grupo de Defensa y Constitucional la Oficina Asesora Jurídica, realizaron ochenta (80) actuaciones procesales ante los diferentes despachos judiciales, para un acumulado de quinientas cuarenta y cinco  (545) actuaciones procesales"/>
    <n v="420"/>
    <n v="607"/>
    <s v="Durante el mes de septiembre de 2023, los apoderados del Grupo de Defensa y Constitucional la Oficina Asesora Jurídica, realizaron sesenta y dos (62) actuaciones procesales ante los diferentes despachos judiciales, para un acumulado de seiscientas siete  (607) actuaciones procesales"/>
    <n v="470"/>
    <n v="669"/>
    <s v="Durante el mes de octubre de 2023, los apoderados del Grupo de Defensa y Constitucional la Oficina Asesora Jurídica, realizaron sesenta y dos (62) actuaciones procesales ante los diferentes despachos judiciales, para un acumulado de seiscientas sesenta y nueve  (669) actuaciones procesales"/>
    <n v="520"/>
    <n v="732"/>
    <s v="Durante el mes de noviembre  de 2023, los apoderados del Grupo de Defensa y Constitucional la Oficina Asesora Jurídica, realizaron sesenta y tres (63) actuaciones procesales ante los diferentes despachos judiciales, para un acumulado de setecientas treinta y dos  (732) actuaciones procesales"/>
    <n v="1"/>
    <n v="1"/>
    <s v="Reporte del mes de noviembre: Durante el mes de noviembre  de 2023, los apoderados del Grupo de Defensa y Constitucional la Oficina Asesora Jurídica, realizaron sesenta y tres (63) actuaciones procesales ante los diferentes despachos judiciales, para un acumulado de setecientas treinta y dos  (732) actuaciones procesales"/>
  </r>
  <r>
    <x v="14"/>
    <s v="Implementar estrategias que reduzcan litigiosidad y generar acciones de litigio de alto impacto"/>
    <s v="Defender los intereses de la Nación - MME las actuaciones procesales y extraprocesales, mediante la implementación y puesta en marcha de  estrategias que reduzcan litigiosidad y generen acciones de litigio de alto impacto"/>
    <s v="OAJ-021-2023"/>
    <s v="Actuaciones procesales y extraprocesales, mediante la implementación y puesta en marcha de  estrategias que reduzcan litigiosidad y generen acciones de litigio de alto impacto"/>
    <n v="2023"/>
    <n v="40"/>
    <n v="100"/>
    <s v="Cantidad de actuaciones procesales y extraprocesales realizadas"/>
    <s v="Porcentaje"/>
    <s v="Eficacia"/>
    <s v="Plan de Acción Anual - PAA"/>
    <s v="Atender eficientemente los requerimientos de los ciudadanos, de la industria y partes interesadas, para el desarrollo y fortalecimiento del sector minero y energético a nivel nacional"/>
    <s v="Gestión Jurídica"/>
    <m/>
    <m/>
    <n v="1694"/>
    <s v="Tasa de éxito procesal"/>
    <n v="25"/>
    <n v="95"/>
    <n v="95"/>
    <m/>
    <m/>
    <n v="95"/>
    <m/>
    <m/>
    <n v="95"/>
    <n v="95.97"/>
    <s v="Durante el primer trimestre de 2023, los  diferentes despachos judiciales emitieron treinta y ocho (38)  fallos, de los cuales treinta y seis (36) fueron favorables a los intereses del MME; para una tasa de éxito procesal mes de 95,97%"/>
    <n v="95"/>
    <n v="97.37"/>
    <s v="Durante el mes de abril de 2023, los  diferentes despachos judiciales emitieron treinta y ocho (38)  fallos, de los cuales treinta y siete (37) fueron favorables a los intereses del MME; para una tasa de éxito procesal mes de 97,37%"/>
    <n v="95"/>
    <n v="100"/>
    <s v="Durante el mes de mayo de 2023, los  diferentes despachos judiciales emitieron treinta y cuatro (34)  fallos, de los cuales treinta y cuatro (34) fueron favorables a los intereses del MME; para una tasa de éxito procesal mes de 100%"/>
    <n v="95"/>
    <n v="100"/>
    <s v="Durante el mes de junio de 2023, los  diferentes despachos judiciales emitieron treinta y tres (33)  fallos, de los cuales treinta y dos (32) fueron favorables a los intereses del MME; para una tasa de éxito procesal mes de 97%"/>
    <n v="95"/>
    <n v="100"/>
    <s v="Durante el mes de julio de 2023, los  diferentes despachos judiciales emitieron treinta y dos (32)  fallos, de los cuales treinta y dos (32) fueron favorables a los intereses del MME; para una tasa de éxito procesal mes de 100%"/>
    <n v="95"/>
    <n v="93.13"/>
    <s v="Durante el mes de agosto los apoderados del MME atendieron el 100% de las actuaciones procesales requeridas por los despachos judiciales. Sin embargo, se tuvieron 7 fallos desfavorables a los intereses de la entidad."/>
    <n v="95"/>
    <n v="100"/>
    <s v="Durante el mes de septiembre de 2023, los  diferentes despachos judiciales emitieron dieciocho (18)  fallos, de los cuales dieciocho (18) fueron favorables a los intereses del MME; para una tasa de éxito procesal mes de 100%"/>
    <n v="95"/>
    <n v="95.74"/>
    <s v="Durante el mes de octubre de 2023, los  diferentes despachos judiciales emitieron cuarenta y siete (47)  fallos, de los cuales cuarenta y cinco  (45) fueron favorables a los intereses del MME; para una tasa de éxito procesal mes de 95,74%"/>
    <n v="95"/>
    <n v="95.24"/>
    <s v="Durante el mes de noviembre de 2023, los  diferentes despachos judiciales emitieron cuarenta y dos (42)  fallos, de los cuales cuarenta (40) fueron favorables a los intereses del MME; para una tasa de éxito procesal mes de 95,24% "/>
    <n v="1"/>
    <n v="1"/>
    <s v="Reporte del mes de noviembre:  Durante el mes de noviembre de 2023, los  diferentes despachos judiciales emitieron cuarenta y dos (42)  fallos, de los cuales cuarenta (40) fueron favorables a los intereses del MME; para una tasa de éxito procesal mes de 95,24% "/>
  </r>
  <r>
    <x v="14"/>
    <s v="Fortalecimiento de la Gestión Institucional (Gestión Institucional)"/>
    <s v="Implementar el Litigio de Alto Impacto en el Ministerio de Minas y Energía"/>
    <s v="OAJ-022-2023"/>
    <s v="Ejecución presupuestal proyecto Implementación del Litigio de Alto Impacto en el MME"/>
    <n v="2023"/>
    <n v="5"/>
    <n v="1906526084"/>
    <s v="Presupuesto proyecto Implementación del Litigio de Alto Impacto en el MME ejecutado/Presupuesto asig"/>
    <s v="Pesos"/>
    <s v="Eficacia"/>
    <s v="Plan de Acción Anual - PAA"/>
    <s v="Atender eficientemente los requerimientos de los ciudadanos, de la industria y partes interesadas, para el desarrollo y fortalecimiento del sector minero y energético a nivel nacional"/>
    <s v="Gestión Jurídica"/>
    <m/>
    <m/>
    <n v="1695"/>
    <s v="Presupuesto Ejecutado proyecto Implementación del Litigio de Alto Impacto en el MME por $1.906.526.084"/>
    <n v="100"/>
    <n v="1906526084"/>
    <n v="0"/>
    <m/>
    <m/>
    <n v="0"/>
    <m/>
    <m/>
    <n v="0"/>
    <n v="68889686"/>
    <s v="A marzo de 2023 se ha obligado la suma de $68.889.686 de presupuesto asignado al proyecto Implementación del Litigio de Alto Impacto"/>
    <n v="0"/>
    <n v="102013507"/>
    <s v="Durante el mes de abril de 2023, se ejecutaron $102.013.507, para un saldo disponible de $1.735.622.891"/>
    <n v="0"/>
    <n v="172761686"/>
    <s v="Durante el mes de mayo de 2023, se obligó la suma de $172.761.686 del presupuesto asignado al proyecto Implementación del Litigio de Alto Impacto, para un saldo disponible de $1.562.861.205"/>
    <n v="0"/>
    <n v="215111448"/>
    <s v="Durante el mes de junio de 2023, se obligó la suma de $215.111.448 del presupuesto asignado al proyecto Implementación del Litigio de Alto Impacto, para un saldo disponible de $1.347.749.757"/>
    <n v="0"/>
    <n v="284629243"/>
    <s v="Durante el mes de julio de 2023, se obligó la suma de $284.629.243 del presupuesto asignado al proyecto Implementación del Litigio de Alto Impacto_x000a_Saldo disponible: $1.063.120.514"/>
    <n v="0"/>
    <n v="336759296"/>
    <s v="Ejecución realizada $ 336.759.296 saldo disponible $726.361.218"/>
    <n v="0"/>
    <n v="354641966"/>
    <s v="Durante el mes de septiembre  de 2023, se obligó la suma de $354.641.966  del presupuesto asignado al proyecto Implementación del Litigio de Alto Impacto_x000a_Saldo: $371.719.252"/>
    <n v="0"/>
    <n v="479977596"/>
    <s v="Durante el mes de octubre  de 2023, se obligó la suma de $479,977,596  del presupuesto asignado al proyecto Implementación del Litigio de Alto Impacto"/>
    <n v="0"/>
    <n v="916678542"/>
    <s v="Durante el mes de noviembre  de 2023, se obligó la suma de $150.948.666  del presupuesto asignado al proyecto Implementación del Litigio de Alto Impacto. Saldo: $916.678.542,00"/>
    <n v="1"/>
    <n v="0.89574276970658007"/>
    <s v="Reporte del mes de noviembre: Durante el mes de noviembre  de 2023, se obligó la suma de $150.948.666  del presupuesto asignado al proyecto Implementación del Litigio de Alto Impacto. Saldo: $1.707.756.955"/>
  </r>
  <r>
    <x v="14"/>
    <s v="Fortalecimiento de la Gestión Institucional (Gestión Institucional)"/>
    <s v="Implementar el Litigio de Alto Impacto en el Ministerio de Minas y Energía"/>
    <s v="OAJ-023-2023"/>
    <s v="Servicio de educación informal para la gestión administrativa"/>
    <n v="2023"/>
    <n v="5"/>
    <n v="100"/>
    <s v="Servicio de educación informal para la gestión administrativa"/>
    <s v="Porcentaje"/>
    <s v="Eficacia"/>
    <s v="Plan de Acción Anual - PAA"/>
    <s v="Atender eficientemente los requerimientos de los ciudadanos, de la industria y partes interesadas, para el desarrollo y fortalecimiento del sector minero y energético a nivel nacional"/>
    <s v="Gestión Jurídica"/>
    <m/>
    <m/>
    <n v="1696"/>
    <s v="Servicio de educación informal para la gestión administrativa "/>
    <n v="100"/>
    <n v="10"/>
    <n v="0"/>
    <m/>
    <m/>
    <n v="0"/>
    <m/>
    <m/>
    <n v="0"/>
    <n v="0"/>
    <s v="Ejecución de la meta programada para noviembre de 2023"/>
    <n v="0"/>
    <n v="0"/>
    <s v="Ejecución de la meta programada para noviembre de 2023_x000a_"/>
    <n v="0"/>
    <n v="0"/>
    <s v="Entregas programadas para noviembre de 2023"/>
    <n v="0"/>
    <n v="0"/>
    <s v="Entrega programada para noviembre de 2023"/>
    <n v="0"/>
    <n v="0"/>
    <s v="Entregas programadas para noviembre de 2023"/>
    <n v="0"/>
    <n v="0"/>
    <s v="Entregas programadas para noviembre de 2023"/>
    <n v="0"/>
    <n v="0"/>
    <s v="Entregas programadas para noviembre de 2023"/>
    <n v="0"/>
    <m/>
    <m/>
    <n v="10"/>
    <n v="29"/>
    <s v="En Mesa de Trabajo Interinstitucional se capacitaron veintinueve (29) autoridades administrativas del Ministerio de Ambiente, Ministerio de Minas y Energía, Agencia Nacional de Minería, UPME, ANLA, Procuraduría General  de la Nación y la Corporación Autónoma Regional del Alto Magdalena – CAM , en temas relacionados con la Importancia del intercambio de información para el cumplimiento de las órdenes y el objetivo de sentencias "/>
    <n v="1"/>
    <n v="1"/>
    <s v="Reporte del mes de noviembre: En Mesa de Trabajo Interinstitucional se capacitaron veintinueve (29) autoridades administrativas del Ministerio de Ambiente, Ministerio de Minas y Energía, Agencia Nacional de Minería, UPME, ANLA, Procuraduría General  de la Nación y la Corporación Autónoma Regional del Alto Magdalena – CAM , en temas relacionados con la Importancia del intercambio de información para el cumplimiento de las órdenes y el objetivo de sentencias "/>
  </r>
  <r>
    <x v="14"/>
    <s v="Fortalecimiento de la Gestión Institucional (Gestión Institucional)"/>
    <s v="Implementar el Litigio de Alto Impacto en el Ministerio de Minas y Energía"/>
    <s v="OAJ-024-2023"/>
    <s v="Acciones para el litigio estratégico en los diferentes procesos que tenga interés el MME elaborados"/>
    <n v="2023"/>
    <n v="5"/>
    <n v="100"/>
    <s v="Documentos de lineamientos técnicos elaborados"/>
    <s v="Porcentaje"/>
    <s v="Eficacia"/>
    <s v="Plan de Acción Anual - PAA"/>
    <s v="Atender eficientemente los requerimientos de los ciudadanos, de la industria y partes interesadas, para el desarrollo y fortalecimiento del sector minero y energético a nivel nacional"/>
    <s v="Gestión Jurídica"/>
    <m/>
    <m/>
    <n v="1697"/>
    <s v="Documentos de lineamientos técnicos "/>
    <n v="100"/>
    <n v="18"/>
    <n v="0"/>
    <m/>
    <m/>
    <n v="0"/>
    <m/>
    <m/>
    <n v="0"/>
    <n v="0"/>
    <s v="Ejecución de la meta programada para noviembre de 2023"/>
    <n v="0"/>
    <n v="0"/>
    <s v="Ejecución de la meta programada para noviembre de 2023"/>
    <n v="0"/>
    <n v="0"/>
    <s v="Entregas programadas para noviembre de 2023"/>
    <n v="0"/>
    <n v="0"/>
    <s v="Entrega programada para noviembre de 2023"/>
    <n v="0"/>
    <n v="0"/>
    <s v="Entregas programadas para noviembre de 2023"/>
    <n v="0"/>
    <n v="0"/>
    <s v="Entregas programadas para noviembre de 2023"/>
    <n v="0"/>
    <n v="0"/>
    <s v="Entregas programadas para noviembre de 2023"/>
    <n v="0"/>
    <m/>
    <m/>
    <n v="18"/>
    <n v="18"/>
    <s v="Se entregan dieciocho (18) documentos de lineamientos técnicos sobre Acciones para el litigio estratégico en temas de los  procesos en lso que el MME tiene interés"/>
    <n v="1"/>
    <n v="1"/>
    <s v="Reporte del mes de noviembre: Se entregan dieciocho (18) documentos de lineamientos técnicos sobre Acciones para el litigio estratégico en temas de los  procesos en lso que el MME tiene interés"/>
  </r>
  <r>
    <x v="14"/>
    <s v="Fortalecimiento de la Gestión Institucional (Gestión Institucional)"/>
    <s v="Implementar el Litigio de Alto Impacto en el Ministerio de Minas y Energía"/>
    <s v="OAJ-025-2023"/>
    <s v="Metodologías para la implementación del litigio estratégico implementadas"/>
    <n v="2023"/>
    <n v="5"/>
    <n v="100"/>
    <s v="Documentos metodológicos  elaborados"/>
    <s v="Porcentaje"/>
    <s v="Eficacia"/>
    <s v="Plan de Acción Anual - PAA"/>
    <s v="Atender eficientemente los requerimientos de los ciudadanos, de la industria y partes interesadas, para el desarrollo y fortalecimiento del sector minero y energético a nivel nacional"/>
    <s v="Gestión Jurídica"/>
    <m/>
    <m/>
    <n v="1698"/>
    <s v="Documentos metodológicos "/>
    <n v="100"/>
    <n v="4"/>
    <n v="0"/>
    <m/>
    <m/>
    <n v="0"/>
    <m/>
    <m/>
    <n v="0"/>
    <n v="0"/>
    <s v="Ejecución de la meta programada para noviembre de 2023"/>
    <n v="0"/>
    <n v="0"/>
    <s v="Ejecución de la meta programada para noviembre de 2023_x000a_"/>
    <n v="0"/>
    <n v="0"/>
    <s v="Entregas programadas para noviembre de 2023"/>
    <n v="0"/>
    <n v="0"/>
    <s v="Entrega programada para noviembre de 2023"/>
    <n v="0"/>
    <n v="0"/>
    <s v="Entregas programadas para noviembre de 2023"/>
    <n v="0"/>
    <n v="0"/>
    <s v="Entregas programadas para noviembre de 2023"/>
    <n v="0"/>
    <n v="0"/>
    <s v="Entregas programadas para noviembre de 2023"/>
    <n v="0"/>
    <m/>
    <m/>
    <n v="4"/>
    <n v="4"/>
    <s v="Se entregan cuatro (4) documentos sobre Metodologías para la implementación del litigio estratégico en tema del sector minero energético"/>
    <n v="1"/>
    <n v="1"/>
    <s v="Reporte del mes de noviembre: Se entregan cuatro (4) documentos sobre Metodologías para la implementación del litigio estratégico en tema del sector minero energético"/>
  </r>
  <r>
    <x v="15"/>
    <s v="Ordenamiento del territorio alrededor del agua y justicia ambiental"/>
    <s v="Establecer la propuesta de hoja de ruta para la implementación de la resolución 40279 de 2022 referente al programa de sustitución de actividades mineras en ecosistemas estratégicos de páramo"/>
    <s v="OAAS-028-2023"/>
    <s v="Porcentaje  de avance para establecer la propuesta de hoja de ruta para la implementación de la resolución 40279 de 2022 referente al programa de sustitución de actividades mineras en ecosistemas estratégicos de páramo"/>
    <n v="2023"/>
    <n v="14.2"/>
    <n v="100"/>
    <s v="Numero de actividades ejecutadas /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44"/>
    <s v="Hoja de ruta propuesta para la construcción de lineamientos del programa de sustitución"/>
    <n v="100"/>
    <n v="1"/>
    <n v="0"/>
    <m/>
    <m/>
    <n v="0"/>
    <m/>
    <m/>
    <n v="0"/>
    <n v="0"/>
    <s v="Se cuenta con una propuesta de la agenda la cual se trabajo con ANM. En gestión formalización de agenda. "/>
    <n v="0"/>
    <n v="0"/>
    <s v="Se socializa propuesta de agenda con ANM "/>
    <n v="0"/>
    <n v="0"/>
    <s v="Se socializa propuesta de agenda con ANM. Se avanza espacio en mesas tecnicas con al ANM para la construccion de la hoja de ruta frente a los lineamientos del programa de sustitución "/>
    <n v="0"/>
    <n v="0"/>
    <s v="Se suscribió el Convenio Interadministrativo Convenio Interadministrativo GGC-613-2023 entre Minenergia y la CRC, con el objeto de aunar esfuerzos técnicos, financieros, profesionales y metodológicos con el fin de incorporar los lineamientos del Programa de Sustitución de actividades mineras en los páramos delimitados"/>
    <n v="0"/>
    <n v="0"/>
    <s v="Se realiza una sesión con la ANM en el mes de Julio. En espera de tener reunion con las OAJ del MME y ANM, ya que se quiere volver a revisar desde la ANM la implementación de lo establecido en la reglamentación "/>
    <n v="0"/>
    <n v="0"/>
    <s v="Se realizó análisis de competencias de Minenergia y la ANM, relación de avances en la construcción del documento metodológico de lineamientos del programa de sustitución y se planteó la propuesta para avanzar de manera conjunta con la ANM."/>
    <n v="0"/>
    <n v="0.3"/>
    <s v="Se generó comunicación a la Agencia Nacional de Minería  - ANM, sobre el estado actual de avance del programa de sustitución y se solicitó la reactivación de las mesas técnicas de construcción de lineamientos metodológicos, logrando adelantar reunión con el equipo de seguimiento y control de la ANM para la reactivación de la construcción de los lineamientos metodológicos y en la cual se socializó el flujograma planteado conjuntamente sobre el proceso de sustitución."/>
    <n v="0"/>
    <n v="0.67"/>
    <s v="Se realiza seguimiento al convenio Convenio Interadministrativo GGC-613-2023, entre Minenergia y la CRC, Se aprobó la versión final del entregable a, y se emprendieron las actividades de campo para la construcción de los entregables b y c. Se realiza ajuste del flujograma del programa de sustitución con base en tres escenarios, según minería con títulos, procesos de formalización y títulos desanotados, del cual se compartió a la ANM para su revisión y comentarios."/>
    <n v="0"/>
    <n v="0.85"/>
    <s v="Se avanzó en la construcción de una propuesta de flujograma para la implementación del programa de sustitución identificando tres escenarios de acuerdo a la situación de la actividad minera que se encuentre superpuesta con el complejo de páramo. Se validara este avance con la DME."/>
    <n v="1"/>
    <n v="1"/>
    <s v="El flujograma para la implementación del programa de sustitución de actividades mineras en áreas de páramos fue presentado a la ANM y a la Dirección de Formalización Minera del Ministerio, los cuales estuvieron de acuerdo con las acciones planteadas. Evidencias en la carpeta _x000a_https://minenergiacol.sharepoint.com/:f:/r/sites/OficinadeAsuntosAmbientalesySociales/Shared%20Documents/General/PLAN%20DE%20ACCION%20OAAS%202023/TRAN%201/1_1%20resoluci%C3%B3n%2040279%20de%202022%20Sustituci%C3%B3n%20Actividades%20Mineras%20Paramo?csf=1&amp;web=1&amp;e=q9Zjbh."/>
  </r>
  <r>
    <x v="15"/>
    <s v="Transformación productiva, internacionalización y acción climática"/>
    <s v="Implementación del 55% del  PIGCCme 2050 que permita avanzar en la carbono neutralidad y la resiliencia  climática del sector"/>
    <s v="OAAS-029-2023"/>
    <s v="Porcentaje de avance en la implementación del PIGCCme 2050"/>
    <n v="2023"/>
    <n v="14.2"/>
    <n v="100"/>
    <s v="Numero de actividades ejecutadas /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62"/>
    <s v="Proyecto decreto que promociona la implementación de proyectos de CCUS en Colombia con un enfoque transversal para todos los sectores de la economía."/>
    <n v="50"/>
    <n v="1"/>
    <n v="0"/>
    <m/>
    <m/>
    <n v="0"/>
    <m/>
    <m/>
    <n v="0"/>
    <n v="0"/>
    <s v="En proceso de Planeacion para la formulación del documento Proyecto de CCUS"/>
    <n v="0"/>
    <n v="0"/>
    <s v="Se esta gestionando en acompañamiento del vice de Energia, el cronograma para definir tareas y tiempos a desarrollar en la elaboración del decreto CCUS. Por otro lado se viene gestionando el contrato del profesional que liderará el componente de Gobernanza y se encuentra en revisión del abogado de Gestión contractual. "/>
    <n v="0"/>
    <n v="0"/>
    <s v="Se envió la memoria justificativa, borrador de decreto revisado y memorando de etapa previa a la OAJ para su revisión y proceder a enviarlo a las entidades correspondientes."/>
    <n v="0"/>
    <n v="0"/>
    <s v="Se envía documento CCUS a todos los sectores competentes. Se espera en el mes de Julio poder recopilar todos los comentarios para la construccion del documento"/>
    <n v="0"/>
    <n v="0.7"/>
    <s v="Se reciben comentarios de 10 actores, entre ellos dependencias del MME, gremios y empresas del secto. se cuenta con un total de 67 comentarios. En espera de recibir comentarios de MinComercio y MinAmbiente para tener sus consideraciones y asi proceder a modificar el documento preliminar del decreto CCUS. "/>
    <n v="0"/>
    <n v="0.8"/>
    <s v="Se revisaron comentarios de Minambiente en reunion conjunta. Se realiza nueva versión del decreto, se actualiza memoria justificativa y se envia justificacion del proyecto reglamentario en en la agenda de la OAAS. Se programan mesas de trabajo con Minambiente para la finalizacion del documento final del decreto CCUS"/>
    <n v="0"/>
    <n v="0.8"/>
    <s v="se presenta la version 8 del proyecto decreto y se esta en la espera de respuesta por parte de Minambiente. Adicional se realizan las mesas de trabajo con minambiente"/>
    <n v="0"/>
    <n v="0.8"/>
    <s v="Se presenta la version 9 del proyecto decreto que incluye los comentarios del SGC y ANH. Se esta en la espera de comentarios por parte de Minambiente."/>
    <n v="0"/>
    <n v="0.95"/>
    <s v="Se revisaron comentarios de Minambiente en reunion conjunta. Se realiza nueva versión del decreto, se actualiza memoria justificativa y se envia justificacion del proyecto reglamentario en en la agenda de la OAAS. _x000a_https://minenergiacol.sharepoint.com/:f:/r/sites/OficinadeAsuntosAmbientalesySociales/Shared%20Documents/General/PLAN%20DE%20ACCION%20OAAS%202023/TRAN2/2_1%20PIGCCME%202050?csf=1&amp;web=1&amp;e=xtKfpy "/>
    <n v="1"/>
    <n v="1"/>
    <s v="Se cuenta con la ultima propuesta del documento propuesto. _x000a__x000a_link de evidencias :_x000a_https://minenergiacol.sharepoint.com/:f:/r/sites/OficinadeAsuntosAmbientalesySociales/Shared%20Documents/General/PLAN%20DE%20ACCION%20OAAS%202023/TRAN2/2_1%20PIGCCME%202050/1.7.DecretoCCUS?csf=1&amp;web=1&amp;e=PQwJL4"/>
  </r>
  <r>
    <x v="15"/>
    <s v="Transformación productiva, internacionalización y acción climática"/>
    <s v="Implementación del 55% del  PIGCCme 2050 que permita avanzar en la carbono neutralidad y la resiliencia  climática del sector"/>
    <s v="OAAS-029-2023"/>
    <s v="Porcentaje de avance en la implementación del PIGCCme 2050"/>
    <n v="2023"/>
    <n v="14.2"/>
    <n v="100"/>
    <s v="Numero de actividades ejecutadas /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63"/>
    <s v="Estudios que incluya de la identificación, análisis, seguimiento y generación de acciones que permitan atender los riesgos de transición. "/>
    <n v="50"/>
    <n v="1"/>
    <n v="0"/>
    <m/>
    <m/>
    <n v="0"/>
    <m/>
    <m/>
    <n v="0"/>
    <n v="0"/>
    <s v="Sujeto al inicio con el convenio del FENOGE. "/>
    <n v="0"/>
    <n v="0"/>
    <s v="En Fase de Planeación"/>
    <n v="0"/>
    <n v="0"/>
    <s v="En revisión con Coordinadora Ambiental."/>
    <n v="0"/>
    <n v="0"/>
    <s v="Se establece plan de trabajo para construir el documento de diagnostico e identificación de riesgos "/>
    <n v="0"/>
    <n v="0"/>
    <s v="Se avanzó en el estado del arte de los riesgos de transición a nivel general utilizando la metodología propuesta por TCFD"/>
    <n v="0"/>
    <n v="0"/>
    <s v="Se avanzó en la formalización del convenio con el CIAT donde se incluye los productos. Como insumos de los principales riesgos de transición.  "/>
    <n v="0"/>
    <n v="0.45"/>
    <s v="Se cuenta con la linea base de transición y se trabaja con la TEJ para incorporar variables de transición energética. Se esta creando el instrumento para poder tener una aproximación de evaluación de riesgos "/>
    <n v="0"/>
    <n v="0.55000000000000004"/>
    <s v="A partir de la linea base de transición y de los escenarios TEJ se realiza la identificación de los criterios para el diagnóstico "/>
    <n v="0"/>
    <n v="0.8"/>
    <s v="En proceso de ajuste el instrumento para evaluar el impacto de riesgos de transición. En recopilación de información técnica y finalizar la primera etapa de identificación, se logró avanzar considerablemente en noviembre para este producto."/>
    <n v="1"/>
    <n v="1"/>
    <s v="se realiza un documento con el resumen preliminar de riesgos. _x000a__x000a_link de evidencias : _x000a_https://minenergiacol.sharepoint.com/:f:/r/sites/OficinadeAsuntosAmbientalesySociales/Shared%20Documents/General/PLAN%20DE%20ACCION%20OAAS%202023/TRAN2/2_1%20PIGCCME%202050/1.10.RiesgosDeTransicion?csf=1&amp;web=1&amp;e=JHryUK_x000a_"/>
  </r>
  <r>
    <x v="15"/>
    <s v="Transformación productiva, internacionalización y acción climática"/>
    <s v="Gestionar actividades que aporten a la transformación productiva a partir de la generación, uso y apropiación de conocimiento, que permita ejecutar la estrategia de apropiación social 2023"/>
    <s v="OAAS-030-2023"/>
    <s v="Porcentaje de avance frente a a la gestión de actividades que aporten a la transformación productiva a partir de la generación, uso y apropiación de conocimiento, que permita ejecutar la estrategia de apropiación social 2023"/>
    <n v="2023"/>
    <n v="14.2"/>
    <n v="100"/>
    <s v="Número de actividades planificadas / Número de actividades realizadas."/>
    <s v="Porcentaje"/>
    <s v="Estratégic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64"/>
    <s v="Hoja de Ruta para la Apropiación Social para el PIGCCme 2050  "/>
    <n v="25"/>
    <n v="1"/>
    <n v="0"/>
    <m/>
    <m/>
    <n v="0"/>
    <m/>
    <m/>
    <n v="0"/>
    <n v="0"/>
    <s v="Se cuenta con el borrador de la formulación de acciones en gestión aprobación Jefe  OAAS"/>
    <n v="0"/>
    <n v="0"/>
    <s v="Se cuenta con el borrador de la formulacion de acciones en gestion aprobacion Jefe  OAAS"/>
    <n v="0"/>
    <n v="0"/>
    <s v="Se definieron las actividades para cada una de las acciones previa presentación y atención de ajustes del grupo social y pedagogia "/>
    <n v="0"/>
    <n v="1"/>
    <s v="Ok hoja de ruta "/>
    <n v="1"/>
    <n v="1"/>
    <s v="Se definieron ls actividades para cada una de las acciones previa presentación y atención de ajustes del grupo social y pedagogia "/>
    <n v="1"/>
    <n v="1"/>
    <s v="Se definieron las actividades para cada una de las acciones previa presentación y atención de ajustes del grupo social y pedagogia "/>
    <n v="1"/>
    <n v="1"/>
    <s v="Se definieron las actividades para cada una de las acciones previa presentación y atención de ajustes del grupo social y pedagogia "/>
    <n v="1"/>
    <n v="1"/>
    <s v="Se definieron las actividades para cada una de las acciones previa presentación y atención de ajustes del grupo social y pedagogia. Se adjunta link para su visualizacion _x000a__x000a_https://minenergiacol.sharepoint.com/:b:/r/sites/OficinadeAsuntosAmbientalesySociales/Shared%20Documents/General/PLAN%20DE%20ACCION%20OAAS%202023/TRAN2/2_2%20Apropiacion%20Social/2.2.EAS-PIGCCme2050-HojaDeRuta/HOJA%20DE%20RUTA%20%20-%20EAS%20PIGCCme%20-%20FINAL%2028%20DE%20JUNIO.pdf?csf=1&amp;web=1&amp;e=DbfXaC"/>
    <n v="1"/>
    <n v="1"/>
    <s v="Se definieron las actividades para cada una de las acciones previa presentación y atención de ajustes del grupo social y pedagogía "/>
    <n v="1"/>
    <n v="1"/>
    <s v="se cuenta con hoja de ruta en el siguiente link :https://minenergiacol.sharepoint.com/:f:/r/sites/OficinadeAsuntosAmbientalesySociales/Shared%20Documents/General/PLAN%20DE%20ACCION%20OAAS%202023/TRAN2/2_2%20Apropiacion%20Social?csf=1&amp;web=1&amp;e=7Pq51F"/>
  </r>
  <r>
    <x v="15"/>
    <s v="Transformación productiva, internacionalización y acción climática"/>
    <s v="Gestionar actividades que aporten a la transformación productiva a partir de la generación, uso y apropiación de conocimiento, que permita ejecutar la estrategia de apropiación social 2023"/>
    <s v="OAAS-030-2023"/>
    <s v="Porcentaje de avance frente a a la gestión de actividades que aporten a la transformación productiva a partir de la generación, uso y apropiación de conocimiento, que permita ejecutar la estrategia de apropiación social 2023"/>
    <n v="2023"/>
    <n v="14.2"/>
    <n v="100"/>
    <s v="Número de actividades planificadas / Número de actividades realizadas."/>
    <s v="Porcentaje"/>
    <s v="Estratégic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65"/>
    <s v="Hoja de ruta para la apropiacion social para el PIGCCe 2050 implementada"/>
    <n v="25"/>
    <n v="1"/>
    <n v="0"/>
    <m/>
    <m/>
    <n v="0"/>
    <m/>
    <m/>
    <n v="0"/>
    <n v="0"/>
    <s v="En gestión frente a la planificación de la implementación de apropiación social "/>
    <n v="0"/>
    <n v="0"/>
    <s v="Las acciones se encuentran agrupadas se definieron 4 lineas estrategicas y en gestion definicion cronograma "/>
    <n v="0"/>
    <n v="0"/>
    <s v="Se incluye en el convenio de cooperación los procesos de innovación abierta y mesa regionales de CC junto con la formulación de la Estrategia de Comunicaciones. "/>
    <n v="0"/>
    <n v="0"/>
    <s v="avance del 25% Se vincula a las mesas regionales al Minagricultura , pendiente a CENIT y WRI al reto de innovación abierta"/>
    <n v="0"/>
    <n v="0.3"/>
    <s v="Se vincula a la Gobernacion de Caldas, Banrepublica para la primera mesa regional de cambio climatico y se hace una primera reunión de requerimientos con el equipo CIAT."/>
    <n v="0"/>
    <n v="0.45"/>
    <s v="Se culmina la formulacion para participar en la 18 semana de cambio climatico en Caldas, con la primera mesa nacional de cambio climatico ( 20 septiembre) y se define las fechas para 4 mesas adicionales en los municipios de Mocoa , Cisneros, Valledupar, Yopal"/>
    <n v="0"/>
    <n v="0.55000000000000004"/>
    <s v="Se realiza la primera mesa de cambio climatico regional en Manizales. Se realiza avanzadas para Medellin , Yopal, Valledupar._x000a_Se formula y formaliza el grupo de asociados para el reto &quot;innovacion para la adaptacion al cambio climatico 2023&quot;"/>
    <n v="0"/>
    <n v="0.55000000000000004"/>
    <s v="Se realiza la primera mesa de cambio climatico regional en Manizales. Se realiza avanzadas para Medellin , Yopal, Valledupar._x000a_Se formula y formaliza el grupo de asociados para el reto &quot;innovacion para la adaptacion al cambio climatico 2023&quot;"/>
    <n v="0"/>
    <n v="0.95"/>
    <s v="Se realizan las mesas de cambio climatico regional en Medellin , Yopal, Valledupar y Mocoa._x000a_Se avanza en el reto &quot;innovacion para la adaptacion al cambio climatico 2023&quot; con el desarrollo de mentorías, asistencias técnicas y preseleccón de iniciativas._x000a__x000a_https://minenergiacol.sharepoint.com/:f:/r/sites/OficinadeAsuntosAmbientalesySociales/Shared%20Documents/General/PLAN%20DE%20ACCION%20OAAS%202023/TRAN2/2_2%20Apropiacion%20Social/2.3.EAS-PIGCCme205-SeguimientoHojaDeRuta?csf=1&amp;web=1&amp;e=9DkL2d"/>
    <n v="1"/>
    <n v="1"/>
    <s v="se cuenta con la hoja de ruta establecida en el siguiente link : https://minenergiacol.sharepoint.com/:f:/r/sites/OficinadeAsuntosAmbientalesySociales/Shared%20Documents/General/PLAN%20DE%20ACCION%20OAAS%202023/TRAN2/2_2%20Apropiacion%20Social?csf=1&amp;web=1&amp;e=7Pq51F"/>
  </r>
  <r>
    <x v="15"/>
    <s v="Transformación productiva, internacionalización y acción climática"/>
    <s v="Gestionar actividades que aporten a la transformación productiva a partir de la generación, uso y apropiación de conocimiento, que permita ejecutar la estrategia de apropiación social 2023"/>
    <s v="OAAS-030-2023"/>
    <s v="Porcentaje de avance frente a a la gestión de actividades que aporten a la transformación productiva a partir de la generación, uso y apropiación de conocimiento, que permita ejecutar la estrategia de apropiación social 2023"/>
    <n v="2023"/>
    <n v="14.2"/>
    <n v="100"/>
    <s v="Número de actividades planificadas / Número de actividades realizadas."/>
    <s v="Porcentaje"/>
    <s v="Estratégic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66"/>
    <s v="Lineamientos para la formulación del PIGCCe"/>
    <n v="25"/>
    <n v="1"/>
    <n v="0"/>
    <m/>
    <m/>
    <n v="0"/>
    <m/>
    <m/>
    <n v="0"/>
    <n v="0"/>
    <s v="En búsqueda de patrocinador para el desarrollo de la publicación. En gestión cronograma borrador"/>
    <n v="0"/>
    <n v="0"/>
    <s v="Se consigue apoyo de cooperacion internacional por medio de GGGI para el desarrollo de la publicacion y asi definir el cronograma "/>
    <n v="0"/>
    <n v="0"/>
    <s v="Se consigue apoyo de cooperación internacional por medio de GGGI para el desarrollo de la publicación y asi definir el cronograma. Se realiza análisis primario de los comentarios (200 ) , los cuales ya fueron asignados para dar cierre el próximo viernes "/>
    <n v="0"/>
    <n v="0"/>
    <s v="Se realizo ajuste del documento de acuerdo a los comentarios recibidos  y se estable fecha de lanzamiento para el 28 de Julio "/>
    <n v="0"/>
    <n v="1"/>
    <s v="Se realiza el lanzamiento el 28 de Julio frente a 170 representates de las empresas del sector , Gobierno, academia y cooperación internacional "/>
    <n v="0"/>
    <n v="1"/>
    <s v="Se realiza el lanzamiento el 28 de Julio frente a 170 representates de las empresas del sector , Gobierno, academia y cooperación internacional "/>
    <n v="0"/>
    <n v="1"/>
    <s v="Se realiza el lanzamiento el 28 de Julio frente a 170 representantes de las empresas del sector , Gobierno, academia y cooperación internacional "/>
    <n v="0"/>
    <n v="1"/>
    <s v="Se realiza el lanzamiento el 28 de Julio frente a 170 representantes de las empresas del sector , Gobierno, academia y cooperación internacional. Documento adjutno se deja link para ser visualizado _x000a_https://minenergiacol.sharepoint.com/:b:/r/sites/OficinadeAsuntosAmbientalesySociales/Shared%20Documents/General/PLAN%20DE%20ACCION%20OAAS%202023/TRAN2/2_2%20Apropiacion%20Social/2.4.LineamientosPIGCCe/Lineamientos%20PIGCCe%20Publicado%20V2baja.pdf?csf=1&amp;web=1&amp;e=UAehRJ"/>
    <n v="0"/>
    <n v="1"/>
    <s v="Se realiza el lanzamiento  frente a 170 representates de las empresas del sector , Gobierno, academia y cooperación internacional"/>
    <n v="1"/>
    <n v="1"/>
    <s v="se cuenta con la version de pigcce en el siguiente link : https://minenergiacol.sharepoint.com/:f:/r/sites/OficinadeAsuntosAmbientalesySociales/Shared%20Documents/General/PLAN%20DE%20ACCION%20OAAS%202023/TRAN2/2_2%20Apropiacion%20Social?csf=1&amp;web=1&amp;e=7Pq51F"/>
  </r>
  <r>
    <x v="15"/>
    <s v="Transformación productiva, internacionalización y acción climática"/>
    <s v="Gestionar actividades que aporten a la transformación productiva a partir de la generación, uso y apropiación de conocimiento, que permita ejecutar la estrategia de apropiación social 2023"/>
    <s v="OAAS-030-2023"/>
    <s v="Porcentaje de avance frente a a la gestión de actividades que aporten a la transformación productiva a partir de la generación, uso y apropiación de conocimiento, que permita ejecutar la estrategia de apropiación social 2023"/>
    <n v="2023"/>
    <n v="14.2"/>
    <n v="100"/>
    <s v="Número de actividades planificadas / Número de actividades realizadas."/>
    <s v="Porcentaje"/>
    <s v="Estratégico"/>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m/>
    <m/>
    <n v="1667"/>
    <s v=" Cronograma ejecutado para el acompañamiento a las empresas en la formulación del  PIGCCe"/>
    <n v="25"/>
    <n v="1"/>
    <n v="0"/>
    <m/>
    <m/>
    <n v="0"/>
    <m/>
    <m/>
    <n v="0"/>
    <n v="0"/>
    <s v="Se encuentran empresas definidas para la formulación y se cuenta con el acompañamiento de la UNAL "/>
    <n v="0"/>
    <n v="0"/>
    <s v="Se viene trabajando en la conformación de NDA's (acuerdos de confidencialidad) para iniciar el proceso formal de solicitud de información. Con 5 empresas de la alianza carbono neutral, más un plan estratégico para XM (6 PIGCCe)"/>
    <n v="0"/>
    <n v="0"/>
    <s v="Se viene trabajando en la conformación de NDA's (acuerdos de confidencialidad) para iniciar el proceso formal de solicitud de información. Con 5 empresas de la alianza carbono neutral, más un plan estratégico para XM (6 PIGCCe). Se desarrolla el componente de mitigación (1 de 4)"/>
    <n v="0"/>
    <n v="0"/>
    <s v="En gestión frente a la información solicitada por las empresas"/>
    <n v="0"/>
    <n v="0.55000000000000004"/>
    <s v="Se habilita la nueva version de la guia empresarial de cambio climatico como primer paso tecnico de formulación de los PIGCCe "/>
    <n v="0"/>
    <n v="0.65"/>
    <s v="Se atiende por demanda consultas de empresas para la formulacion de su PIGCCE en el marco del programa de acompañamiento ( Mineros aluvial, Parex,Tecova, Gensa, EPM y Superintendencia de Servicios Publicos.  "/>
    <n v="0"/>
    <n v="0.8"/>
    <s v="Dando continuidad con las empresas de la alianza del sector eléctrico carbono neutral, de manera adicional se gestiona atención del PIGCCE con Gran Tierra y Corpocaldas"/>
    <n v="0"/>
    <n v="0.85"/>
    <s v="Se avanza en la construcción de PIGCCe con las empresas de la alianza del sector electrico carbono neutral. "/>
    <n v="0"/>
    <n v="0.9"/>
    <s v="Se avanza en la construcción de PIGCCe con las empresas de la alianza del sector electrico carbono neutral, pasando la revisión inicial de los PIGCCe y formulando ajustes._x000a__x000a_https://minenergiacol.sharepoint.com/:f:/r/sites/OficinadeAsuntosAmbientalesySociales/Shared%20Documents/General/PLAN%20DE%20ACCION%20OAAS%202023/TRAN2/2_2%20Apropiacion%20Social?csf=1&amp;web=1&amp;e=d24Yav "/>
    <n v="1"/>
    <n v="1"/>
    <s v="se cuenta con cronograma en el siguiente link https://minenergiacol.sharepoint.com/:f:/r/sites/OficinadeAsuntosAmbientalesySociales/Shared%20Documents/General/PLAN%20DE%20ACCION%20OAAS%202023/TRAN2/2_2%20Apropiacion%20Social?csf=1&amp;web=1&amp;e=7Pq51F"/>
  </r>
  <r>
    <x v="15"/>
    <s v="Transformación productiva, internacionalización y acción climática"/>
    <s v="Fortalecer capacidades territoriales y sectoriales que permitan impulsar la gobernabilidad y gobernanzas en materia de GRD en el Sector Minero Energético"/>
    <s v="OAAS-031-2023"/>
    <s v="Desarrollo de actividades que permitan impulsar la gobernabilidad y  gobernanza en materia de GRD en el Sector Minero Energético"/>
    <n v="2023"/>
    <n v="14.2"/>
    <n v="100"/>
    <s v="Numero de actividades ejecutadas /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68"/>
    <s v="Hojas de ruta  para el fortalecimiento de instancias regionales de coordinación de GRD en territorios priorizados "/>
    <n v="50"/>
    <n v="1"/>
    <n v="0"/>
    <m/>
    <m/>
    <n v="0"/>
    <m/>
    <m/>
    <n v="0"/>
    <n v="0"/>
    <s v="Se ha avanzado en la identificación de los temas asociados a GRD, en espera de lineamiento para la incorporación de los planes de trabajo territorializados "/>
    <n v="0"/>
    <n v="0"/>
    <s v="Se definio tabla de contenido para los diagnosticos territoriales, se han consultados informacion secundaria y se inicia proceso de analisis de información"/>
    <n v="0"/>
    <n v="0"/>
    <s v="Se estructura solicitud de información a proveedores SIP y se acordó alcance con el PNUD remitido para revisión el 10 de Mayo "/>
    <n v="0"/>
    <n v="0"/>
    <s v="Avances en la construccion de hoja de ruta en el departamento de Antioquia, Caldas y Tolima. Se diseñaron que instrumentos para recopilacion de informacion con autoridades departamentales "/>
    <n v="0"/>
    <n v="0.2"/>
    <s v="Avances en la construccion de hoja de ruta en el departamento de Antioquia, Caldas y Tolima. Se diseñaron que instrumentos para recopilacion de informacion con autoridades departamentales _x0009__x000a_"/>
    <n v="0"/>
    <n v="0.6"/>
    <s v="Se cuenta con la firma del convenio con PNUD y trámite finalizado y formalizado en SECOP II "/>
    <n v="0"/>
    <n v="0.6"/>
    <s v="Se realizaron encuentros con delegados de las consejos departamentales de Meta, Arauca, Nariño, Caldas, Antioquia,Boyaca Santander con el fin de sostener dialogo alrededor de las situaciones de riesgo de desastres presentes asociadas al sector e identificar necesidades de fortalecimiento de necesidades"/>
    <n v="0"/>
    <n v="0.8"/>
    <s v="Se consolida primera versión para la hoja de ruta que integra Zona Centro y Santanderes y Zona Antioquia, las cuales contienen las prioridades en GRD Territorial para la vigencia 2024"/>
    <n v="0"/>
    <n v="0.9"/>
    <s v="Continuamos en avance segun lo planeado en la implementación de acciones en el departamento de Nariño para la atención de situaciones de contingencia derivadas del derrame de hidrocarburos y en Boyaca en la problematica de afloramientos naturales y mantenimiento de ductos y proyecto de fortalecimiento de capacidades en grd en el municipio de paez boyaca "/>
    <n v="1"/>
    <n v="1"/>
    <s v="Documento  tecnico donde da cuenta  de  lo planeado en la implementación de acciones en el departamento de Nariño para la atención de situaciones de contingencia derivadas del derrame de hidrocarburos y en Boyaca en la problematica de afloramientos naturales y mantenimiento de ductos y proyecto de fortalecimiento de capacidades en grd en el municipio de paez boyaca  _x000a__x000a_Se adjunta link de evidencias _x000a_https://minenergiacol.sharepoint.com/:f:/r/sites/OficinadeAsuntosAmbientalesySociales/Shared%20Documents/General/PLAN%20DE%20ACCION%20OAAS%202023/TRAN2/2_4%20G%26G%20GRD/4.2%20y%204.3%20HR?csf=1&amp;web=1&amp;e=zEmfdb"/>
  </r>
  <r>
    <x v="15"/>
    <s v="Transformación productiva, internacionalización y acción climática"/>
    <s v="Fortalecer capacidades territoriales y sectoriales que permitan impulsar la gobernabilidad y gobernanzas en materia de GRD en el Sector Minero Energético"/>
    <s v="OAAS-031-2023"/>
    <s v="Desarrollo de actividades que permitan impulsar la gobernabilidad y  gobernanza en materia de GRD en el Sector Minero Energético"/>
    <n v="2023"/>
    <n v="14.2"/>
    <n v="100"/>
    <s v="Numero de actividades ejecutadas /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69"/>
    <s v="Programa de fortalecimiento de capacidades en la institucionalidad del sector minero energético implementado"/>
    <n v="50"/>
    <n v="100"/>
    <n v="0"/>
    <m/>
    <m/>
    <n v="0"/>
    <m/>
    <m/>
    <n v="0"/>
    <n v="0"/>
    <s v="Se ha avanzado en la identificacion de los temas asociados a GRD, en espera de lineamiento para la incorporacion de los planes de trabajo territorializados "/>
    <n v="0"/>
    <n v="0"/>
    <s v="Se cuenta con versión preliminar de la ficha. Por validar Jefe OAAS y Coordinador Ambiental "/>
    <n v="0"/>
    <n v="0"/>
    <s v="se realizan acercamientos para la construcción de hoja de ruta en el departamento de Antioquia, Caldas y Tolima."/>
    <n v="0"/>
    <n v="0"/>
    <s v="Avances en la construccion de hoja de ruta en el departamento de Antioquia, Caldas y Tolima. Se diseñaron que instrumentos para recopilacion de informacion con autoridades departamentales "/>
    <n v="0"/>
    <n v="0"/>
    <s v="No se ha iniciado la implementación del programa de fortalecimiento, ya que se realizara bajo un convenio de cooperación internacional con el PNUD el cual esta en proceso de suscripción "/>
    <n v="0"/>
    <n v="0.2"/>
    <s v="Se avanzo en la hoja de ruta de la zona Antioquia _x0009__x000a_"/>
    <n v="0"/>
    <n v="0.2"/>
    <s v="Se realizan actividades de fortalecimiento de capacidades en Caldas Manizales mediante la realización de la mesa regional de cambio climatico y GRD, de igual manera se avanza en la implementación de acciones en el departamento de Nariño para la atención de situaciones de contingencia derivadas del derrame de hidrocarburos y en Boyaca en la problematica de afloramientos naturales y mantenimiento de ductos"/>
    <n v="0"/>
    <n v="50"/>
    <s v="Se cuenta con avances en la consolidacion de las metodologias y documentos a entregar al 31 de Diciembre según establecido en el convenio. 1. Hoja metodologica 2. documento de los requerimientos y diseño del sistema de seguimiento y evaluacion de la Politica de GRD. Adicional se realiza el curso virtual para gestion de riesgo de desastre en el SME se matricularon 125 personas y este culmina el 4 de diciembre"/>
    <n v="0"/>
    <n v="80"/>
    <s v="Se avanza en la consolidacion de las metodologias y documentos a entregar al 31 de Diciembre según establecido en el convenio de cooperaco+on internacional suscrito con el PNUD. 1. Hoja metodologica 2. documento de los requerimientos y diseño del sistema de seguimiento y evaluacion de la Politica de GRD, 3. MEtodología de evaluación de daños y perdidas para el sector electrico. Adicional se realiza el curso virtual para gestion de riesgo de desastre en el SME se matricularon 125 personas y este culmina el 4 de diciembre"/>
    <n v="1"/>
    <n v="1"/>
    <s v="Se avanza en la consolidacion de las metodologias y documentos a entregar al 31 de Diciembre según establecido en el convenio de cooperación internacional suscrito con el PNUD. documento de los requerimientos y diseño del sistema de seguimiento y evaluacion de la Politica de GRD, 3. MEtodología de evaluación de daños y perdidas para el sector electrico. Adicional se realiza el curso virtual para gestion de riesgo de desastre en el SME se matricularon 125 personas. se adjunta link de evidencias._x000a__x000a_https://minenergiacol.sharepoint.com/:f:/r/sites/OficinadeAsuntosAmbientalesySociales/Shared%20Documents/General/PLAN%20DE%20ACCION%20OAAS%202023/TRAN2/2_4%20G%26G%20GRD?csf=1&amp;web=1&amp;e=t7zbTa"/>
  </r>
  <r>
    <x v="15"/>
    <s v="Transformación productiva, internacionalización y acción climática"/>
    <s v="Generar  lineamientos técnicos para la inclusión del riesgo tecnológico/Natech en los instrumentos de planificación territorial (POT y OA) "/>
    <s v="OAAS-032-2023"/>
    <s v="Porcentaje de avance frene a la definicion de los  lineamientos técnicos para la inclusión del riesgo tecnológico/Natech en los instrumentos de planificación territorial"/>
    <n v="2023"/>
    <n v="14.2"/>
    <n v="100"/>
    <s v="Numero de actividades ejecutadas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670"/>
    <s v="Lineamientos para la incorporación del riesgo tecnológico en el Ordenamiento territorial y ambienta"/>
    <n v="100"/>
    <n v="1"/>
    <n v="0"/>
    <m/>
    <m/>
    <n v="0"/>
    <m/>
    <m/>
    <n v="0"/>
    <n v="0"/>
    <s v="Se realizo la revisión final del documento de lineamientos técnicos a la espera de agenda de Minvivienda para la discusión de los ajustes solicitados. Debido a que las entidades se encuentran atendiendo las actividades de preparación derivadas de la activación del Volcán del Nevado del Ruiz, se postergan actividades asociadas a reuniones técnicas con otras entidades"/>
    <n v="0"/>
    <n v="0"/>
    <s v="las entidades se encuentran atendiendo las actividades de preparacion derivadas de la activacion del Volcan del Nevado del Ruiz, se postergan actividades asociadas a reuniones tecnicas con otras entidades"/>
    <n v="0"/>
    <n v="0"/>
    <s v="Se realizan ajustes al documento derivados de la revisión interna."/>
    <n v="0"/>
    <n v="0"/>
    <s v="Se remite versiones ajustadas a Ministerio de vivienda y UNGRD para proceso de validación final frente al documento fina de lineamientos."/>
    <n v="0"/>
    <n v="0"/>
    <s v="Se cuenta documento preliminar para comentarios. Se mantiene el avance reportado el Junio ya que este se vio impactado por la contratación del personal asignado para GRD."/>
    <n v="0"/>
    <n v="0"/>
    <s v="en el mes de Agosto se realizo socializacion y envio con la mesa tecnica sectorial y se solicito concepto a UNGRD y Minvivienda. se solicita apropiar los lineamientos  al equipo de Gestion ambiental para su respectiva gestión, se realiza acompañamiento en el municipio de san ronque y se realiza concepto tecnico para el plan de ordenamiento departamental de Nariño "/>
    <n v="0"/>
    <n v="0.65"/>
    <s v="Frente al documento preliminar de adopcion de lineamientos que oriente al riesgo tecnologico, se recibien observaciones de ANM, Ministerios de Vivivienda, CENIT, ECOPETROL y UNGRD&quot;, los cuales se analizan para su incoportación, la otra actividad la dejaría igual. "/>
    <n v="0"/>
    <n v="0.7"/>
    <s v="Se incorpora y se consolida version final del documento."/>
    <n v="0"/>
    <n v="0.9"/>
    <s v="Los avances corresponden a la socialización para validación con entidades del orden nacional involucradas y con actores regionales interesados, sin embargo no se realiza divulgación masiva, puesto que los lienamientos no han sido aprobados por la Comisión Técnica Asesora de Reducción del Riesgo, instancia pertinente para dar el visto bueno  y que en su sesión de Noviembre da linea para revisar estos lineamientos en la vigencia 2024"/>
    <n v="1"/>
    <n v="1"/>
    <s v="se cuenta con documento propuesta. se realiza socialización para validación con entidades del orden nacional involucradas y con actores regionales interesados. Desde la Comisión Técnica Asesora de Reducción del Riesgo, se entrega documento propuesta para revisar su aplicación en los territorios a partir del año 2024._x000a__x000a_link de evidencias _x000a_https://minenergiacol.sharepoint.com/:f:/r/sites/OficinadeAsuntosAmbientalesySociales/Shared%20Documents/General/PLAN%20DE%20ACCION%20OAAS%202023/TRAN%201/1_2%20Lineamientos%20tecnicos%20riesgo%20tecnologico%20Natech?csf=1&amp;web=1&amp;e=q3Ghcd"/>
  </r>
  <r>
    <x v="15"/>
    <s v="Seguridad humana y justicia social"/>
    <s v="Definir acciones para fortalecer la articulación de los territorios en el marco   la Estrategia de Desarrollo y Relacionamiento Territorial  del SME"/>
    <s v="OAAS-033-2023"/>
    <s v="Porcentaje de avance frente a la gestión de acciones para el fortalecimiento de la articulación de la estrategia de relacionamiento territorial en el SME "/>
    <n v="2023"/>
    <n v="14.2"/>
    <n v="100"/>
    <s v="Numero de actividades ejecutadas /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Seguimiento, vigilancia y control a políticas, planes, programas, proyectos y reglamentación sectorial"/>
    <m/>
    <m/>
    <n v="1672"/>
    <s v="Desarrollo y/o Redefición de planes de trabajo territorializados que permita articular y armonizar los espacios de dialogo socioambiental"/>
    <n v="25"/>
    <n v="8"/>
    <n v="0"/>
    <m/>
    <m/>
    <n v="0"/>
    <m/>
    <m/>
    <n v="0"/>
    <n v="0"/>
    <s v="Se formula ficha de caracterización territorial. En gestion definicion territorial para los planes de trabajo territorializados"/>
    <n v="0"/>
    <n v="0"/>
    <s v="Se cuenta con una propuesta de plan de trabajo territorializado teniendo como marco la ERT. Esto debe ser socializado desde el componente del Observatorio y con  los componentes de Mineria e Hidrcocarburos "/>
    <n v="0"/>
    <n v="0"/>
    <s v="Se realiza la reformulación de la Estrategia de Relacionamiento Territorial. Se hacen reuniones con los enlances territoriales para mostrar los lineamientos establecidos basados en el marco de la estrategia"/>
    <n v="1"/>
    <n v="1"/>
    <s v="Se adjunta evidencia del plan de trabajo territorial correspondiente a la Zona Centro (comprende Cundinamarca, Huila, Tolima y Boyacá) basado en los componentes de la Estrategia de Relacionamiento Territorial "/>
    <n v="1"/>
    <n v="1"/>
    <s v="Se cuenta con el plan de trabajo de la zona centro."/>
    <n v="2"/>
    <n v="2"/>
    <s v="Se cuenta con planes de trabajo territorializados de Zona Centro y Zona Amazonia "/>
    <n v="2"/>
    <n v="2"/>
    <s v="Se cuenta con los planes de Zona Centro y amazonia "/>
    <n v="4"/>
    <n v="4"/>
    <s v="Se cuenta con planes de trabajo territoriales en las siguientes zonas : Zona Centro, Orinoquia, Norte  y Amazonia. Se establece el siguiente link para la visualizacion de los planes : _x000a__x000a_https://minenergiacol.sharepoint.com/:f:/r/sites/OficinadeAsuntosAmbientalesySociales/Shared%20Documents/General/PLAN%20DE%20ACCION%20OAAS%202023/TRAN2/2_3%20Estrategia%20Relacionamiento%20Territorial/Planes%20de%20trabajo%20territorializados%202023?csf=1&amp;web=1&amp;e=UcPbt0"/>
    <n v="4"/>
    <n v="4"/>
    <s v="Se cuenta con planes de trabajo territoriales en las siguientes zonas : Zona Centro, Orinoquia, Norte  y Amazonia. Se establece el siguiente link para la visualizacion de los planes : _x000a__x000a_https://minenergiacol.sharepoint.com/:f:/r/sites/OficinadeAsuntosAmbientalesySociales/Shared%20Documents/General/PLAN%20DE%20ACCION%20OAAS%202023/TRAN2/2_3%20Estrategia%20Relacionamiento%20Territorial/Planes%20de%20trabajo%20territorializados%202023?csf=1&amp;web=1&amp;e=UcPbt0"/>
    <n v="1"/>
    <n v="1"/>
    <s v="se cuenta con los planes de trabajo por zona, los cuales fueron trabajados con los diferentes enlances sociales. _x000a__x000a_link de evidencias _x000a_https://minenergiacol.sharepoint.com/:f:/r/sites/OficinadeAsuntosAmbientalesySociales/Shared%20Documents/General/PLAN%20DE%20ACCION%20OAAS%202023/TRAN2/2_3%20Estrategia%20Relacionamiento%20Territorial/Planes%20de%20trabajo%20territorializados%202023?csf=1&amp;web=1&amp;e=f9Hv4o"/>
  </r>
  <r>
    <x v="15"/>
    <s v="Seguridad humana y justicia social"/>
    <s v="Definir acciones para fortalecer la articulación de los territorios en el marco   la Estrategia de Desarrollo y Relacionamiento Territorial  del SME"/>
    <s v="OAAS-033-2023"/>
    <s v="Porcentaje de avance frente a la gestión de acciones para el fortalecimiento de la articulación de la estrategia de relacionamiento territorial en el SME "/>
    <n v="2023"/>
    <n v="14.2"/>
    <n v="100"/>
    <s v="Numero de actividades ejecutadas /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Seguimiento, vigilancia y control a políticas, planes, programas, proyectos y reglamentación sectorial"/>
    <m/>
    <m/>
    <n v="1673"/>
    <s v="Espacios de articulacion  inter, intra y/o transectorial para mejorar la gestion social en los territorios "/>
    <n v="25"/>
    <n v="4"/>
    <n v="0"/>
    <m/>
    <m/>
    <n v="0"/>
    <m/>
    <m/>
    <n v="0"/>
    <n v="0"/>
    <s v="en fase de planeación para el desarrollo de los espacios interministeriales. "/>
    <n v="0"/>
    <n v="0"/>
    <s v="Fase de Planificacion"/>
    <n v="1"/>
    <n v="0"/>
    <s v="Se encuentra en definición "/>
    <n v="1"/>
    <n v="1"/>
    <s v="Se realiza Programación de Agenda para las entidades adscritas, con el objetivo de presentar la Estrategia de Relacionamiento Territorial y asi mismo poder identificar aquellas acciones que se encuentren en el marco de los componentes definidos ( Fortalecimiento de Capacidad, Gestión de información, Ruta de atención de Conflictividad y Gestión Intersectorial "/>
    <n v="2"/>
    <n v="1"/>
    <s v="Se realiza la primera mesa tecnica interinstitucional donde se explica la estrategia de relacionamiento territorial por parte del MME "/>
    <n v="2"/>
    <n v="2"/>
    <s v="Se realizan dos espacios en donde se muestra los instrumentos de conflictividad trabajado bajo el observatorio"/>
    <n v="3"/>
    <n v="3"/>
    <s v="Se realiza mesa técnica el 19 de septiembre con entidades adscritas "/>
    <n v="3"/>
    <n v="4"/>
    <s v="Se realiza la mesa No 4 sobre socialización de la Estrategia de Relacionamiento Social del Servicio Geológico Colombiano, socialización Estrategia Dirección de Hidrocarburos – Contratos Suspendidos y de la Estrategia de Relacionamiento Social Ministerio de Ambiente. se ejecuta el 24 de Octubre "/>
    <n v="3"/>
    <n v="4"/>
    <s v="Se realiza la mesa No 4 sobre socialización de la Estrategia de Relacionamiento Social del Servicio Geológico Colombiano, socialización Estrategia Dirección de Hidrocarburos – Contratos Suspendidos y de la Estrategia de Relacionamiento Social Ministerio de Ambiente. se ejecuta el 24 de Octubre "/>
    <n v="1"/>
    <n v="1"/>
    <s v="Se cumple con el indicador. se adjunta evidencias en el siguiente link _x000a__x000a_https://minenergiacol.sharepoint.com/:f:/r/sites/OficinadeAsuntosAmbientalesySociales/Shared%20Documents/General/PLAN%20DE%20ACCION%20OAAS%202023/TRAN2/2_3%20Estrategia%20Relacionamiento%20Territorial/Espacios%20de%20Articulacion%20intersectorial?csf=1&amp;web=1&amp;e=faAgqx"/>
  </r>
  <r>
    <x v="15"/>
    <s v="Seguridad humana y justicia social"/>
    <s v="Definir acciones para fortalecer la articulación de los territorios en el marco   la Estrategia de Desarrollo y Relacionamiento Territorial  del SME"/>
    <s v="OAAS-033-2023"/>
    <s v="Porcentaje de avance frente a la gestión de acciones para el fortalecimiento de la articulación de la estrategia de relacionamiento territorial en el SME "/>
    <n v="2023"/>
    <n v="14.2"/>
    <n v="100"/>
    <s v="Numero de actividades ejecutadas /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Seguimiento, vigilancia y control a políticas, planes, programas, proyectos y reglamentación sectorial"/>
    <m/>
    <m/>
    <n v="1674"/>
    <s v="Mapa de conflictividades socioambiental  georeferenciados por zona en los territorios "/>
    <n v="25"/>
    <n v="8"/>
    <n v="0"/>
    <m/>
    <m/>
    <n v="0"/>
    <m/>
    <m/>
    <n v="0"/>
    <n v="0"/>
    <s v="Se desarrollan enlaces para el registro de las conflictividades hasta Marzo donde se reportan 16 conflictividades con los tres subsectores. En gestion planeacion de equipo territorial "/>
    <n v="0"/>
    <n v="0"/>
    <s v=" Desde HC se tiene propuesta para mejorar no solo el registro sino el seguimiento de las conflictividades del sector mineroenergetico. Adicional a esto desde el componente del Observatorio se tiene una propuesta para reunir las mejores practicas en cuanto al registro y seguimiento a la gestión de la conflictividad (Herramientas Geoespacial )"/>
    <n v="0"/>
    <n v="0"/>
    <s v="Se encuentra en gestión definición estructura de la herramienta para el mapa de conflictividad"/>
    <n v="2"/>
    <n v="2"/>
    <s v="Se adjunta evidencia de los mapas de conflictividad de la zona centro y norte , con soporte de información departamental - municipal"/>
    <n v="2"/>
    <n v="2"/>
    <s v="Se presentan mapas de conflictividades de Zona Norte y Zona Centro, sin embargo se sigue trabajando en las variables de análisis teniendo en cuenta los 120 casos de conflictividad notificados teniendo en cuenta los subsectores. "/>
    <n v="2"/>
    <n v="2"/>
    <s v="Se cuenta con las Matrices de Conflictividad de la Zona Centro y Zona Amazonia "/>
    <n v="4"/>
    <n v="4"/>
    <s v="Se adiciona mapas de conflictividad de la zona Amazonia y Orinoquia. Es importante considera que se encuentran las primeras versiones, ya que de acuerdo a la dinamica de las conflictividades esto puede tener una variación."/>
    <n v="4"/>
    <n v="4"/>
    <s v="Se cuenta con las matrices de las siguientes Zonas : Centro, Amazonia, Norte y Orinoquia. _x000a_se dejan link para verificacion de evidencia. No es posible cargar el documento en este plataforma _x000a__x000a_https://minenergiacol.sharepoint.com/:b:/r/sites/OficinadeAsuntosAmbientalesySociales/Shared%20Documents/General/PLAN%20DE%20ACCION%20OAAS%202023/TRAN2/2_3%20Estrategia%20Relacionamiento%20Territorial/Mapa%20de%20conflictividades%20Socioambientales/MAPAS_OCTUBRE_compressed.pdf?csf=1&amp;web=1&amp;e=pg04fx"/>
    <n v="6"/>
    <n v="6"/>
    <s v="se cuenta con los mapas de conflictividad de la Zona Antioquia, Zona Centro, Zona Amazonia, Zona Orinoquia, Zona Norte y Zona Pacifico _x000a__x000a_https://minenergiacol.sharepoint.com/:f:/r/sites/OficinadeAsuntosAmbientalesySociales/Shared%20Documents/General/PLAN%20DE%20ACCION%20OAAS%202023/TRAN2/2_3%20Estrategia%20Relacionamiento%20Territorial/Mapa%20de%20conflictividades%20Socioambientales?csf=1&amp;web=1&amp;e=CppL7O"/>
    <n v="1"/>
    <n v="1"/>
    <s v="Zona centro,  Amazonia, Zona Norte, Orinoquia , zona Pacifico, Zona Antioquia, Guajira, Zona Magdalena Medio._x000a__x000a_link de evidencia _x000a_https://minenergiacol.sharepoint.com/:f:/r/sites/OficinadeAsuntosAmbientalesySociales/Shared%20Documents/General/PLAN%20DE%20ACCION%20OAAS%202023/TRAN2/2_3%20Estrategia%20Relacionamiento%20Territorial/Mapa%20de%20conflictividades%20Socioambientales?csf=1&amp;web=1&amp;e=Mb306s"/>
  </r>
  <r>
    <x v="15"/>
    <s v="Ordenamiento del territorio alrededor del agua y justicia ambiental"/>
    <s v="Incorporar el enfoque diferencial, étnico, y de Mujer familia y generación en la transición energética (compromiso comisión de mujeres indígenas)"/>
    <s v="OAAS-034-2023"/>
    <s v="Incorporar el enfoque diferencial, étnico, y de Mujer familia y generación en la  transición energética (compromiso comisión de mujeres indígenas)"/>
    <n v="2023"/>
    <n v="14.2"/>
    <n v="100"/>
    <s v="Numero de hoja de ruta "/>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708"/>
    <s v="Documento de lineamientos técnicos incorporando el enfoque diferencial étnico, mujer, familia y generación"/>
    <n v="100"/>
    <n v="1"/>
    <n v="0"/>
    <m/>
    <m/>
    <n v="0"/>
    <m/>
    <m/>
    <n v="0"/>
    <m/>
    <m/>
    <n v="0"/>
    <m/>
    <m/>
    <n v="0"/>
    <n v="0"/>
    <s v="Indicador sin iniciar"/>
    <n v="0"/>
    <m/>
    <m/>
    <n v="0"/>
    <n v="0.1"/>
    <s v="Se formula los estudios previos para la formulacion del convenio.Por parte de las mujeres indigenas estan gestionando los adicionales para el proceso de Contratos, en gestión carga en neón"/>
    <n v="0"/>
    <n v="0.2"/>
    <s v="Se cuenta con estudios previos definidos en etapa precontractual."/>
    <n v="0"/>
    <n v="0.28000000000000003"/>
    <s v="Se cuenta con cronograma del plan de accion aprobado. Se establece fecha para el día 5 de octubre donde se espera realizar un espacio de contextualizacion en conjunto con comité tecnico "/>
    <n v="0"/>
    <n v="0.3"/>
    <s v="Las mujeres indígenas gestionan un borrador en conjunto con la confederación indígena tairona. Los lineamientos para la construcción del documento son suministrados por esta organización. "/>
    <n v="0"/>
    <n v="0.94"/>
    <s v="se cuenta con una version preliminar del documento, donde las mujeres indigenas contemplan criterios transversales alrededor de la transicion energetica justa con un enfoque etnico relevante"/>
    <n v="1"/>
    <n v="1"/>
    <s v="se cuenta con documento final elaborado bajo convenio por la comision de mujeres indigenas regional._x000a__x000a_link de evidencias _x000a_https://minenergiacol.sharepoint.com/:f:/r/sites/OficinadeAsuntosAmbientalesySociales/Shared%20Documents/General/PLAN%20DE%20ACCION%20OAAS%202023/TRAN2/2_6%20Lineamientos%20enfoque%20diferencial%20%C3%A9tnico%20y%20Mujeres?csf=1&amp;web=1&amp;e=ODq8rf"/>
  </r>
  <r>
    <x v="15"/>
    <s v="Transformación productiva, internacionalización y acción climática"/>
    <s v="Diseñar una politica de comunidades energeticas en el marco de la transicion energetica justa"/>
    <s v="OAAS-035-2023"/>
    <s v="Diseñar una politica de comunidades energeticas en el marco de la transicion energetica justa"/>
    <n v="2023"/>
    <n v="8.1199999999999992"/>
    <n v="100"/>
    <s v="Numero de documentos "/>
    <s v="Porcentaje"/>
    <s v="Estratégic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m/>
    <m/>
    <n v="1710"/>
    <s v="Documento con lineamientos para la politica de comunidades energeticas"/>
    <n v="0"/>
    <n v="1"/>
    <n v="0"/>
    <m/>
    <m/>
    <n v="0"/>
    <m/>
    <m/>
    <n v="0"/>
    <m/>
    <m/>
    <n v="0"/>
    <m/>
    <m/>
    <n v="0"/>
    <m/>
    <m/>
    <n v="0"/>
    <m/>
    <m/>
    <n v="0"/>
    <n v="0.13"/>
    <s v="Se desarrolla una primera versión la cual ha sido revisada por la Jefe OAAS, en proceso de ajuste."/>
    <n v="0"/>
    <n v="0.25"/>
    <s v="Se realiza espacios de fortalecimiento en Medellin, Barrancabermeja, Barranquilla, Coyaima, San Juan del Cesar y Saravena."/>
    <n v="0"/>
    <n v="0.63"/>
    <s v="Se desarrollan talleres en Medellin, Barrancabermeja, Barranquilla, Coyaima, San Juan del Cesar y Saravena y se logra tener un avance en la herramienta de sistematización.se identifcan mas de 300 comunidades energeticas. Esto permitirá realizar un analisis para establecer la propuesta de politica de comunidades energeticas"/>
    <n v="0"/>
    <n v="0.81"/>
    <s v="Con base en la sistematización de los diálogos para la construcción de la política de comunidades energéticas se extrajeron las principales recomendaciones en relación a 5 categorías de análisis."/>
    <n v="0"/>
    <n v="0.94"/>
    <s v="Se cuenta con formulario para la postulacion de comunidades energeticas._x000a_Se cuenta con los insumos identificados"/>
    <n v="1"/>
    <n v="1"/>
    <s v="Se cuenta con documento final que da cuenta de la trazabilidad del proceso en su primera fase de construccion. _x000a__x000a_Link de evidencias _x000a_https://minenergiacol.sharepoint.com/:f:/r/sites/OficinadeAsuntosAmbientalesySociales/Shared%20Documents/General/PLAN%20DE%20ACCION%20OAAS%202023/TRAN2/POLITICA%20COMUNIDADES%20ENERGETICAS?csf=1&amp;web=1&amp;e=xhmfUJ"/>
  </r>
  <r>
    <x v="15"/>
    <s v="Seguridad humana y justicia social"/>
    <s v="Definir acciones para fortalecer la articulación de los territorios en el marco   la Estrategia de Desarrollo y Relacionamiento Territorial  del SME"/>
    <s v="OAAS-033-2023"/>
    <s v="Porcentaje de avance frente a la gestión de acciones para el fortalecimiento de la articulación de la estrategia de relacionamiento territorial en el SME "/>
    <n v="2023"/>
    <n v="14.2"/>
    <n v="100"/>
    <s v="Numero de actividades ejecutadas / numero de actividades planificadas"/>
    <s v="Porcentaje"/>
    <s v="Estratégico"/>
    <s v="Plan de Acción Anual - PAA"/>
    <s v="Formular y adoptar oportunamente políticas, planes, programas, proyectos, regulaciones y reglamentaciones para el sector minero y energético, de acuerdo con las directrices del Gobierno Nacional"/>
    <s v="Seguimiento, vigilancia y control a políticas, planes, programas, proyectos y reglamentación sectorial"/>
    <m/>
    <m/>
    <n v="1712"/>
    <s v="Definición de lineamientos para la construccion de la estrategia pedagogica para el fortalecimiento de capacidades de la OAAS"/>
    <n v="25"/>
    <n v="100"/>
    <n v="0"/>
    <m/>
    <m/>
    <n v="0"/>
    <m/>
    <m/>
    <n v="0"/>
    <m/>
    <m/>
    <n v="0"/>
    <m/>
    <m/>
    <n v="20"/>
    <m/>
    <m/>
    <n v="60"/>
    <m/>
    <m/>
    <n v="60"/>
    <n v="60"/>
    <s v="se baso en el componente de metodologías medios y formas de intervención. Se definió estructura de la caja de herramientas "/>
    <n v="60"/>
    <n v="60"/>
    <s v="Se baso en el componente de metodologías medios y formas de intervención. Se definió estructura de la caja de herramientas "/>
    <n v="80"/>
    <n v="80"/>
    <s v="Se cuenta con una version preliminar del documento de lineamientos sobre la estrategia pedagogica de la OAAS."/>
    <n v="80"/>
    <n v="85"/>
    <s v="Se encuentran definidos los lineamientos preliminares y se encuentra en revisión y aprobación por parte de la jefe OAAS."/>
    <n v="100"/>
    <n v="90"/>
    <s v="La version final se entrega ala Jefe de OAAS , para su revision, aprobacion y respectiva divulgacion."/>
    <n v="1"/>
    <n v="1"/>
    <s v="Se revisa por parte del coordinador social para su aplicación dentro de la estrategia de relacionamiento ambiental. _x000a__x000a_https://minenergiacol.sharepoint.com/:f:/r/sites/OficinadeAsuntosAmbientalesySociales/Shared%20Documents/General/PLAN%20DE%20ACCION%20OAAS%202023/TRAN2/2_3%20Estrategia%20Relacionamiento%20Territorial?csf=1&amp;web=1&amp;e=VzvNlU"/>
  </r>
  <r>
    <x v="15"/>
    <s v="Ordenamiento del territorio alrededor del agua y justicia ambiental"/>
    <s v="Impulsar  la gerencia estratégica de planificación territorial y prospectiva -“La Guajira 20/30- Un territorio digno para todos y todas”- como un espacio de trabajo interministerial para la toma de decisiones sobre los programas, obras, proyectos y actividades de alto impacto social, territorial, cultural, ambiental y poblacional en el marco de la transición energética justa. "/>
    <s v="OAAS-036-2023"/>
    <s v="Impulsar  la gerencia estratégica de planificación territorial y prospectiva -“La Guajira 20/30- Un territorio digno para todos y todas”"/>
    <n v="2023"/>
    <n v="14.2"/>
    <n v="100"/>
    <s v="No de consultas previas realizadas para el proyecto Colectora"/>
    <s v="Porcentaje"/>
    <s v="Producto"/>
    <s v="Plan de Acción Anual - PAA"/>
    <s v="Atender eficientemente los requerimientos de los ciudadanos, de la industria y partes interesadas, para el desarrollo y fortalecimiento del sector minero y energético a nivel nacional"/>
    <s v="Ejecución de políticas, proyectos y reglamentación sectorial"/>
    <m/>
    <m/>
    <n v="1713"/>
    <s v="Protocolizacion de 15 consultas previas para el proyecto colectora"/>
    <n v="50"/>
    <n v="15"/>
    <n v="0"/>
    <m/>
    <m/>
    <n v="0"/>
    <m/>
    <m/>
    <n v="0"/>
    <m/>
    <m/>
    <n v="0"/>
    <m/>
    <m/>
    <n v="5"/>
    <m/>
    <m/>
    <n v="15"/>
    <m/>
    <m/>
    <n v="0"/>
    <n v="15"/>
    <s v="Se han protocolizado 15 consultas previas programadas para el proyecto Colectora._x000a_Acompañamiento a las consultas previas de las nuevas comunidades certificadas a GEB en el tramo Colectora – Cuestecita"/>
    <n v="0"/>
    <m/>
    <m/>
    <n v="0"/>
    <m/>
    <m/>
    <n v="0"/>
    <m/>
    <m/>
    <n v="0"/>
    <m/>
    <m/>
    <n v="1"/>
    <n v="1"/>
    <s v="Reporte del mes de julio: Se han protocolizado 15 consultas previas programadas para el proyecto Colectora._x000a_Acompañamiento a las consultas previas de las nuevas comunidades certificadas a GEB en el tramo Colectora – Cuestecita"/>
  </r>
  <r>
    <x v="15"/>
    <s v="Ordenamiento del territorio alrededor del agua y justicia ambiental"/>
    <s v="Impulsar  la gerencia estratégica de planificación territorial y prospectiva -“La Guajira 20/30- Un territorio digno para todos y todas”- como un espacio de trabajo interministerial para la toma de decisiones sobre los programas, obras, proyectos y actividades de alto impacto social, territorial, cultural, ambiental y poblacional en el marco de la transición energética justa. "/>
    <s v="OAAS-036-2023"/>
    <s v="Impulsar  la gerencia estratégica de planificación territorial y prospectiva -“La Guajira 20/30- Un territorio digno para todos y todas”"/>
    <n v="2023"/>
    <n v="14.2"/>
    <n v="100"/>
    <s v="No de consultas previas realizadas para el proyecto Colectora"/>
    <s v="Porcentaje"/>
    <s v="Producto"/>
    <s v="Plan de Acción Anual - PAA"/>
    <s v="Atender eficientemente los requerimientos de los ciudadanos, de la industria y partes interesadas, para el desarrollo y fortalecimiento del sector minero y energético a nivel nacional"/>
    <s v="Ejecución de políticas, proyectos y reglamentación sectorial"/>
    <m/>
    <m/>
    <n v="1715"/>
    <s v="Hoja de ruta para el fortalecimiento de capacidades de la autoridades étnicas para la gestión social"/>
    <n v="50"/>
    <n v="1"/>
    <n v="0"/>
    <m/>
    <m/>
    <n v="0"/>
    <m/>
    <m/>
    <n v="0"/>
    <m/>
    <m/>
    <n v="0"/>
    <m/>
    <m/>
    <n v="0"/>
    <m/>
    <m/>
    <n v="0"/>
    <m/>
    <m/>
    <n v="0"/>
    <m/>
    <m/>
    <n v="0"/>
    <n v="0"/>
    <s v="Durante el mes de Agosto de 2023, de las 8 empresas que desarrollan los proyectos FNCER- estratégicos para la TEJ, se lograron acordar planes de trabajo con EDPR, AES y ENEL, lo que representa un avance del 37% en la construcción concertada. A la fecha se encuentra suspendido el Plan de Trabajo con ENEL, dado el proceso de suspensión de los proyectos Winpeshi, Tomawind y Chemeskay. "/>
    <n v="0"/>
    <n v="0.65"/>
    <s v="Durante el mes de septiembre de 2023. se realizaron los respectivos análisis de oportunidad en la gestión de las conflictividades, tomando las siguintes desiciones: _x000a_De los 26 conflictos priorizados, a la fecha se gestionaron(4) - correspondientes a las comunidades del proyecto colectora, se dieron traslados por competencias, y a la fecha se tienen en gestión 11 correspondientes a 7 conflictos de AES: _x000a_Con AES. _x000a_1- Surrimana - Warrerusi.  _x000a_2-Warrerusi - Suhuna. _x000a_3- Clan Epieyu( Uleule, Ichichon,Morrenakat, Kasuchi) y Clan Epieyu._x000a_4- Suhuna - Amaiceo._x000a_5- Cubaman, Kasia y Clan Epieyu._x000a_6- Iperrain. _x000a_7- Isaschika._x000a_Con los EDPR, de las 11 priorizadas se gestionaron 7 y se mantienen 4. _x000a_1- MATHUNALI._x000a_2-UTHAITU._x000a_3- TEWOU-JAWOU._x000a_4- SUKULUWOU._x000a_Frente a las rutas de gestión se tiene proyectadas para la atención durante los meses de Octubre y Noviembre de 2023. Con la firma del pacto por la transición energética justa, desde el sector de las empresas y el MME, han venido en la construcción del Pl"/>
    <n v="0"/>
    <n v="0.65"/>
    <s v="Se realizaron los respectivos análisis de oportunidad en la gestión de las conflictividades, tomando las siguintes desiciones: _x000a_De los 26 conflictos priorizados, a la fecha se gestionaron(4) - correspondientes a las comunidades del proyecto colectora, se dieron traslados por competencias, y a la fecha se tienen en gestión 11 correspondientes a 7 conflictos de AES: _x000a_Con AES. _x000a_1- Surrimana - Warrerusi.  _x000a_2-Warrerusi - Suhuna. _x000a_3- Clan Epieyu( Uleule, Ichichon,Morrenakat, Kasuchi) y Clan Epieyu._x000a_4- Suhuna - Amaiceo._x000a_5- Cubaman, Kasia y Clan Epieyu._x000a_6- Iperrain. _x000a_7- Isaschika._x000a_Con los EDPR, de las 11 priorizadas se gestionaron 7 y se mantienen 4. _x000a_1- MATHUNALI._x000a_2-UTHAITU._x000a_3- TEWOU-JAWOU._x000a_4- SUKULUWOU._x000a_"/>
    <n v="0"/>
    <n v="0.8"/>
    <s v="Se realizaron los respectivos análisis de oportunidad en la gestión de las conflictividades, tomando las siguintes desiciones: _x000a_De los 26 conflictos priorizados, a la fecha se gestionaron(4) - correspondientes a las comunidades del proyecto colectora, se dieron traslados por competencias, y a la fecha se tienen en gestión 11 correspondientes a 7 conflictos de AES: _x000a_Con AES. _x000a_1- Surrimana - Warrerusi.  _x000a_2-Warrerusi - Suhuna. _x000a_3- Clan Epieyu( Uleule, Ichichon,Morrenakat, Kasuchi) y Clan Epieyu._x000a_4- Suhuna - Amaiceo._x000a_5- Cubaman, Kasia y Clan Epieyu._x000a_6- Iperrain. _x000a_7- Isaschika._x000a_Con los EDPR, de las 11 priorizadas se gestionaron 7 y se mantienen 4. _x000a_1- MATHUNALI._x000a_2-UTHAITU._x000a_3- TEWOU-JAWOU._x000a_4- SUKULUWO"/>
    <n v="1"/>
    <n v="0.85"/>
    <s v="se avanzó en la ruta con las autoridades indígenas del área de afectación directa de los proyectos de energía (16 Parques Eólicos y 2 Líneas de trasmisión). De los 44 espacios de diálogos proyectaron se realizaron 19, lo que representa el 43,18% de la meta propuesta. Con relación al universo de las comunidades de las711 comunidades proyectadas para la construcción participativa del Plan Operativo de las comunidades, a la fecha han participado 223 comunidades, el 31,33% de la participación activa y efectiva de autoridades de las comunidades priorizadas. Con relación a la construcción general del Plan Operativo del Pacto por la Transición Energética Justa en la Guajira, se tiene un avance Global del 70%, la ruta con mayor rezago, se encuentra el trabajo con las autoridades indígenas, quedando 25 espacios de diálogo intercultural para el 2024. "/>
  </r>
  <r>
    <x v="16"/>
    <s v="Transformación productiva, internacionalización y acción climática"/>
    <s v="Identificar y evaluar diferentes alternativas que permitan la promoción, implementación y desarrollo de programas y proyectos de eficiencia energética en el sector industrial"/>
    <s v="OARE-019-2023"/>
    <s v="Documentos elaborados de política para el fomento de la eficiencia energética en el sector industrial"/>
    <n v="2023"/>
    <n v="12.5"/>
    <n v="2"/>
    <s v="Documentos elaborados._x000a_"/>
    <s v="Cantidad"/>
    <s v="Resultado"/>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52"/>
    <s v="Documentos de política para fomentar la eficiencia energética en el sector industrial"/>
    <n v="100"/>
    <n v="2"/>
    <n v="0"/>
    <m/>
    <m/>
    <n v="0"/>
    <m/>
    <m/>
    <n v="0"/>
    <m/>
    <m/>
    <n v="0"/>
    <m/>
    <m/>
    <n v="0"/>
    <m/>
    <m/>
    <n v="0"/>
    <n v="0"/>
    <s v="se está trabajando en la investigación Documentos de política para fomentar la eficiencia energética en el sector industrial"/>
    <n v="0"/>
    <m/>
    <m/>
    <n v="0"/>
    <m/>
    <m/>
    <n v="0"/>
    <m/>
    <m/>
    <n v="0"/>
    <m/>
    <m/>
    <n v="0"/>
    <m/>
    <m/>
    <n v="1"/>
    <n v="1"/>
    <s v="Documento 1: Se elaboró borrador del proyecto de resolución que establece los parámetros aplicables de la auditoría energética obligatoria en industrias con altos consumos de energía, el cual se validará con la OAJ, DEE y TEJ para su consolidación y posterior puesta a comentarios. _x000a__x000a_Documento 2. Se desarrolló borrador de la memoria justificativa del proyecto de resolución que establece los parámetros aplicables de la auditoría energética obligatoria en industrias con altos consumos de energía, la cual se validará con la OAJ, DEE y TEJ para su consolidación y posterior puesta a comentarios"/>
  </r>
  <r>
    <x v="16"/>
    <s v="Transformación productiva, internacionalización y acción climática"/>
    <s v="Promover espacios para la innovación y el desarrollo de nuevas tecnologías"/>
    <s v="OARE-020-2023"/>
    <s v="Documentos elaborados para generar espacios regulatorios en el sector minero energético"/>
    <n v="2023"/>
    <n v="12.5"/>
    <n v="2"/>
    <s v="Documentos elaborados."/>
    <s v="Cantidad"/>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53"/>
    <s v="Documentos de lineamientos de política pública para las areneras regulatorias del sector minero energético"/>
    <n v="100"/>
    <n v="2"/>
    <n v="0"/>
    <m/>
    <m/>
    <n v="0"/>
    <m/>
    <m/>
    <n v="0"/>
    <m/>
    <m/>
    <n v="0"/>
    <m/>
    <m/>
    <n v="0"/>
    <m/>
    <m/>
    <n v="0"/>
    <n v="0"/>
    <s v="se está trabajando en la investigación para la construcción del documento"/>
    <n v="0"/>
    <m/>
    <m/>
    <n v="0"/>
    <m/>
    <m/>
    <n v="0"/>
    <m/>
    <m/>
    <n v="0"/>
    <m/>
    <m/>
    <n v="0"/>
    <m/>
    <m/>
    <n v="1"/>
    <n v="1"/>
    <s v="Durante el año 2023, se llevaron a cabo la construcción de dos documentos que componen el proyecto normativo (decreto), mediante el cual se adoptan mecanismos exploratorios de regulación para modelos de negocio innovadores en industrias reguladas, así como la creación de ambientes especiales de vigilancia y control, o &quot;Sandbox Regulatorio&quot;, para el sector de Minas y Energía. También se creo la memoria justificativa que respalda la necesidad de implementar estos mecanismos para brindar espacio de vigilancia y control a proyectos de innovación, respaldados por antecedentes normativos y experiencia internacional."/>
  </r>
  <r>
    <x v="16"/>
    <s v="Transformación productiva, internacionalización y acción climática"/>
    <s v="Desarrollar y actualizar el  marco normativo para el uso seguro de los materiales nucleares y radiactivos en el territorio colombiano"/>
    <s v="OARE-021-2023"/>
    <s v="Avance del desarrollo y actualización del marco normativo para el uso seguro de materiales nucleares y radiactivos en el territorio colombiano"/>
    <n v="2023"/>
    <n v="12.5"/>
    <n v="100"/>
    <s v="Proyectos de normatividad desarrollados/Total de proyectos programados"/>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58"/>
    <s v="Proyectos de normatividad para el uso seguro de los materiales nucleares y radiactivos en el territorio colombiano"/>
    <n v="100"/>
    <n v="7"/>
    <n v="0"/>
    <m/>
    <m/>
    <n v="0"/>
    <m/>
    <m/>
    <n v="0"/>
    <n v="0"/>
    <s v="El Grupo de Asuntos Nucleares cuenta con cinco (5) proyectos de normatividad actualmente sometidos a revisión al interior de OARE con destino OAJ, cuyo fin es la actualización y generación del marco normativo para el uso seguro de materiales radiactivos y servicios asociados con la protección radiológica."/>
    <n v="0"/>
    <m/>
    <m/>
    <n v="0"/>
    <m/>
    <m/>
    <n v="0"/>
    <n v="0"/>
    <s v="Los cinco (5) proyectos de normatividad están pendientes de revisión por parte de la OAJ."/>
    <n v="0"/>
    <n v="0"/>
    <s v="Personal del Grupo de Asuntos Nucleares participa en las mesas de trabajo, lideradas por el Congreso de la República, para la elaboración de los textos del Proyecto de Ley Nuclear. En fecha 18 de julio, se remitió a la Oficina de Asuntos Legislativos, la exposición de motivos sobre el proyecto de Ley de la Convención Conjunta sobre la Seguridad del Combustible Gastado y de las fuentes radiactivas  en desuso."/>
    <n v="0"/>
    <n v="0"/>
    <s v="Las normas de seguridad física, de importación de materiales radiactivos y para el transporte de materiales radiactivos se están revisando al interior del GAN."/>
    <n v="0"/>
    <n v="0"/>
    <s v="Se programó reunión con personal de OAJ, quienes informaron que por directriz de la alta dirección, todo proyecto de norma que haya sido generado por un periodo mayor de seis meses debe pasar por  el proceso de puesta a discusión a través de los mecanismos de participación ciudadana."/>
    <n v="0"/>
    <m/>
    <m/>
    <n v="0"/>
    <m/>
    <m/>
    <n v="1"/>
    <n v="1"/>
    <s v="Con corte a diciembre de 2023, el Grupo de Asuntos Nucleares cuenta con cinco (5) proyectos de normatividad para el uso seguro de materiales radiactivos en el territorio colombiano, cuya expedición se prevé realizar en 2024, así mismo se dispone de un proyecto de ley Nuclear que la UTL de la representante Pizarro planea presentar para trámite ante el congreso. Adicionalmente se cuenta con un borrador avanzado de Decreto que se planea expedir de manera conjunta con Minsalud y Mintrabajo, para reemplazar la resolución 181434 de 2002."/>
  </r>
  <r>
    <x v="16"/>
    <s v="Transformación productiva, internacionalización y acción climática"/>
    <s v="Ejercer un control para la oportunidad en la expedición de los temas regulatorios del sector de energía y gas conforme las necesidades del país"/>
    <s v="OARE-022-2023"/>
    <s v="Actividades gestionadas en la participación de la CREG"/>
    <n v="2023"/>
    <n v="12.5"/>
    <n v="100"/>
    <s v="Cantidad de documentos elaborados."/>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96"/>
    <s v="Reportes del seguimiento al cumplimiento de la agenda regulatoria indicativa de la CREG"/>
    <n v="100"/>
    <n v="4"/>
    <n v="0"/>
    <m/>
    <m/>
    <n v="0"/>
    <m/>
    <m/>
    <n v="0"/>
    <m/>
    <m/>
    <n v="0"/>
    <m/>
    <m/>
    <n v="0"/>
    <m/>
    <m/>
    <n v="0"/>
    <n v="0"/>
    <s v="La jefe de la OARE realiza reuniones internas de forma confidencial, en la cual hace seguimiento del mismo"/>
    <n v="0"/>
    <m/>
    <m/>
    <n v="0"/>
    <m/>
    <m/>
    <n v="0"/>
    <m/>
    <m/>
    <n v="0"/>
    <m/>
    <m/>
    <n v="0"/>
    <m/>
    <m/>
    <n v="1"/>
    <n v="1"/>
    <s v="Durante el año 2023, se realizó un seguimiento exhaustivo al cumplimiento de la agenda regulatoria de la CREG"/>
  </r>
  <r>
    <x v="16"/>
    <s v="Transformación productiva, internacionalización y acción climática"/>
    <s v="Mantener un registro actualizado de las decisiones que se deban adoptar en la Comisión Asesora de Reglamentos Técnicos"/>
    <s v="OARE-023-2023"/>
    <s v="Actividades de convocatoria para las sesiones de la CART"/>
    <n v="2023"/>
    <n v="12.5"/>
    <n v="100"/>
    <s v="Sesiones realizadas / Sesiones ordinarias convocadas"/>
    <s v="Porcentaje"/>
    <s v="Eficacia"/>
    <s v="Plan de Acción Anual - PAA"/>
    <s v="Formular y adoptar oportunamente políticas, planes, programas, proyectos, regulaciones y reglamentaciones para el sector minero y energético, de acuerdo con las directrices del Gobierno Nacional"/>
    <s v="Formulación y adopción de políticas, planes, programas, reglamentos y lineamientos sectoriales"/>
    <s v="Plan de Acción Anual - PAA"/>
    <s v="%"/>
    <n v="1497"/>
    <s v="Reportes del seguimiento a las sesiones ordinarias agendadas de la Comisión Asesora de Reglamentos Técnicos"/>
    <n v="100"/>
    <n v="6"/>
    <n v="0"/>
    <m/>
    <m/>
    <n v="0"/>
    <m/>
    <m/>
    <n v="0"/>
    <m/>
    <m/>
    <n v="0"/>
    <m/>
    <m/>
    <n v="0"/>
    <m/>
    <m/>
    <n v="0"/>
    <n v="0"/>
    <s v="se realizan sesione de acuerdo al requerimiento de la dirección técnica con el fin de realizar o modificar algún reglamento "/>
    <n v="0"/>
    <m/>
    <m/>
    <n v="0"/>
    <m/>
    <m/>
    <n v="0"/>
    <m/>
    <m/>
    <n v="0"/>
    <m/>
    <m/>
    <n v="0"/>
    <m/>
    <m/>
    <n v="1"/>
    <n v="1"/>
    <s v="Durante el año 2023, se llevaron a cabo las reuniones de seguimiento del Comité Asesor de Reglamentos Técnicos (CART)"/>
  </r>
  <r>
    <x v="16"/>
    <s v="Transformación productiva, internacionalización y acción climática"/>
    <s v="Informar a organismos nacionales e internacionales sobre la ejecución y el cumplimiento de los compromisos de acuerdos, convenios y tratados internacionales en materia nuclear"/>
    <s v="OARE-024-2023"/>
    <s v="Informes realizados sobre acuerdos, convenios y tratados internacionales en materia nuclear"/>
    <n v="2023"/>
    <n v="12.5"/>
    <n v="100"/>
    <s v="Informes realizados/Total de informes programados"/>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98"/>
    <s v="Informes de avances en el rol de Oficina Nacional de Enlace con el OIEA"/>
    <n v="50"/>
    <n v="11"/>
    <n v="0"/>
    <m/>
    <m/>
    <n v="0"/>
    <m/>
    <m/>
    <n v="0"/>
    <n v="9"/>
    <s v="En marzo 23 se remitió a OIEA el informe de proyectos ARCAL, En los meses de enero y febrero, vía plataforma PCMF del OIEA se remitieron los &quot;Project Progress Assessment Report - PPAR&quot; correspondientes a ocho (8) proyectos nacionales."/>
    <n v="0"/>
    <m/>
    <m/>
    <n v="0"/>
    <m/>
    <m/>
    <n v="0"/>
    <n v="9"/>
    <s v="No se registra actividad en el periodo."/>
    <n v="0"/>
    <n v="9"/>
    <s v="No se registra actividad en el periodo."/>
    <n v="0"/>
    <m/>
    <m/>
    <n v="0"/>
    <n v="10"/>
    <s v="Mediante radicado 2-2023-028393 del 15-sep-2023, se remitieron a la Cancillería los insumos para la Conferencia General del OIEA que se realiza en el mes de septiembre."/>
    <n v="0"/>
    <m/>
    <m/>
    <n v="0"/>
    <m/>
    <m/>
    <n v="1"/>
    <n v="1"/>
    <s v="En diciembre 01 mediante radicado 2-2023-063080, se informó a la Dirección de Medicamentos y Tecnologías en Salud de Minsalud, que el OIEA aprobó el proyecto para ejecución en el bienio 2024-2025 &quot;Establecimiento de un programa nuclear para un nuevo reactor de investigación&quot;. Que fue incluido en el Plan Estratégico Sectorial de 2024."/>
  </r>
  <r>
    <x v="16"/>
    <s v="Transformación productiva, internacionalización y acción climática"/>
    <s v="Informar a organismos nacionales e internacionales sobre la ejecución y el cumplimiento de los compromisos de acuerdos, convenios y tratados internacionales en materia nuclear"/>
    <s v="OARE-024-2023"/>
    <s v="Informes realizados sobre acuerdos, convenios y tratados internacionales en materia nuclear"/>
    <n v="2023"/>
    <n v="12.5"/>
    <n v="100"/>
    <s v="Informes realizados/Total de informes programados"/>
    <s v="Porcentaje"/>
    <s v="Eficacia"/>
    <s v="Plan de Acción Anual - PAA"/>
    <s v="Formular y adoptar oportunamente políticas, planes, programas, proyectos, regulaciones y reglamentaciones para el sector minero y energético, de acuerdo con las directrices del Gobierno Nacional"/>
    <s v="Ejecución de políticas, proyectos y reglamentación sectorial"/>
    <s v="Plan de Acción Anual - PAA"/>
    <s v="%"/>
    <n v="1499"/>
    <s v="Informes sobre la gestión nuclear en cumplimiento de tratados, acuerdos y convenios internacionales"/>
    <n v="50"/>
    <n v="8"/>
    <n v="0"/>
    <m/>
    <m/>
    <n v="0"/>
    <m/>
    <m/>
    <n v="0"/>
    <n v="3"/>
    <s v="En fecha 21 de marzo, se remitió correo electrónico a OPGI con el reporte de cumplimiento de tratados, acuerdos y convenios internacionales. En marzo 01, con radicado 2-2023-004005 y destino OPANAL se remitió a Cancillería el cumplimiento del tratado para la proscripción de armas nucleares en América Latina y el Caribe &quot;Tratado de Tlatelolco&quot;. En febrero 21, se remitió al OIEA el informe de materiales objeto de Salvaguardias correspondiente al primer trimestre de 2023."/>
    <n v="0"/>
    <m/>
    <m/>
    <n v="0"/>
    <m/>
    <m/>
    <n v="0"/>
    <n v="3"/>
    <s v="No se registra actividad en el periodo. El informe de cumplimiento de acuerdos y tratados internacionales en materia nuclear se reporta en el tercer trimestre del año."/>
    <n v="0"/>
    <n v="5"/>
    <s v="En fecha 25 julio, se remitió a OPGI el segundo reporte de cumplimiento de acuerdos y tratados internacionales en materia nuclear. El 19 de julio, se remitió al OIEA el informe de los materiales objeto de Salvaguardias."/>
    <n v="0"/>
    <n v="7"/>
    <s v="El segundo informe fue remitido a OPGI en fecha 25-jun-2023."/>
    <n v="0"/>
    <n v="7"/>
    <s v="El segundo informe fue remitido a OPGI en fecha 25-jun-2023."/>
    <n v="0"/>
    <m/>
    <m/>
    <n v="0"/>
    <m/>
    <m/>
    <n v="1"/>
    <n v="1"/>
    <s v="El 15 de dic, se remitió informe de Salvaguardias al OIEA, el cual corresponde con la contabilidad de los materiales nucleares en el País."/>
  </r>
  <r>
    <x v="16"/>
    <s v="Transformación productiva, internacionalización y acción climática"/>
    <s v="Priorizar las acciones para la transición energética justa."/>
    <s v="OARE-025-2023"/>
    <s v="Avance de la priorización de acciones para la transición energética justa"/>
    <n v="2023"/>
    <n v="12.5"/>
    <n v="100"/>
    <s v="Porcentaje de avance"/>
    <s v="Porcentaje"/>
    <s v="Eficacia"/>
    <s v="Plan de Acción Anual - PAA"/>
    <s v="Formular y adoptar oportunamente políticas, planes, programas, proyectos, regulaciones y reglamentaciones para el sector minero y energético, de acuerdo con las directrices del Gobierno Nacional"/>
    <s v="Seguimiento, vigilancia y control a políticas, planes, programas, proyectos y reglamentación sectorial"/>
    <s v="Plan de Acción Anual - PAA"/>
    <s v="#"/>
    <n v="1500"/>
    <s v="Documento de planificación y estructuración del proceso competitivo eólico costa afuera"/>
    <n v="34"/>
    <n v="100"/>
    <n v="0"/>
    <m/>
    <m/>
    <n v="0"/>
    <m/>
    <m/>
    <n v="0"/>
    <m/>
    <m/>
    <n v="0"/>
    <m/>
    <m/>
    <n v="0"/>
    <m/>
    <m/>
    <n v="0"/>
    <n v="0"/>
    <s v="nos encontramos en construcción del documento de planificación y estructuración del proceso competitivo eólico costa afuera"/>
    <n v="0"/>
    <m/>
    <m/>
    <n v="0"/>
    <m/>
    <m/>
    <n v="0"/>
    <m/>
    <m/>
    <n v="0"/>
    <m/>
    <m/>
    <n v="0"/>
    <m/>
    <m/>
    <n v="1"/>
    <n v="1"/>
    <s v="se estruturaron los lineamientos y reglas del proceso competitivo mediante el cual se asignarán permisos de ocupación temporal sobre áreas marítimas con el objetivo de desarrollar proyectos eólicos costa afuera en la zona caribe central. Estos documentos se estructuraron conjuntamente a lo largo del 2023 entre la ANH, DIMAR y el MME a través del equipo de eólica costa afuera de la OARE"/>
  </r>
  <r>
    <x v="16"/>
    <s v="Transformación productiva, internacionalización y acción climática"/>
    <s v="Priorizar las acciones para la transición energética justa."/>
    <s v="OARE-025-2023"/>
    <s v="Avance de la priorización de acciones para la transición energética justa"/>
    <n v="2023"/>
    <n v="12.5"/>
    <n v="100"/>
    <s v="Porcentaje de avance"/>
    <s v="Porcentaje"/>
    <s v="Eficacia"/>
    <s v="Plan de Acción Anual - PAA"/>
    <s v="Formular y adoptar oportunamente políticas, planes, programas, proyectos, regulaciones y reglamentaciones para el sector minero y energético, de acuerdo con las directrices del Gobierno Nacional"/>
    <s v="Seguimiento, vigilancia y control a políticas, planes, programas, proyectos y reglamentación sectorial"/>
    <s v="Plan de Acción Anual - PAA"/>
    <s v="#"/>
    <n v="1501"/>
    <s v="Reportes de análisis de contexto y normativa para la transición energética justa"/>
    <n v="33"/>
    <n v="4"/>
    <n v="0"/>
    <m/>
    <m/>
    <n v="0"/>
    <m/>
    <m/>
    <n v="0"/>
    <m/>
    <m/>
    <n v="0"/>
    <m/>
    <m/>
    <n v="0"/>
    <m/>
    <m/>
    <n v="0"/>
    <m/>
    <m/>
    <n v="0"/>
    <m/>
    <m/>
    <n v="0"/>
    <m/>
    <m/>
    <n v="0"/>
    <m/>
    <m/>
    <n v="0"/>
    <m/>
    <m/>
    <n v="0"/>
    <m/>
    <m/>
    <n v="1"/>
    <n v="1"/>
    <s v="Durente la vigencia del año 2023 se realizaron los respectivos seguimientos y recomendaciones en contexto y normativa para la transición energética justa"/>
  </r>
  <r>
    <x v="16"/>
    <s v="Transformación productiva, internacionalización y acción climática"/>
    <s v="Priorizar las acciones para la transición energética justa."/>
    <s v="OARE-025-2023"/>
    <s v="Avance de la priorización de acciones para la transición energética justa"/>
    <n v="2023"/>
    <n v="12.5"/>
    <n v="100"/>
    <s v="Porcentaje de avance"/>
    <s v="Porcentaje"/>
    <s v="Eficacia"/>
    <s v="Plan de Acción Anual - PAA"/>
    <s v="Formular y adoptar oportunamente políticas, planes, programas, proyectos, regulaciones y reglamentaciones para el sector minero y energético, de acuerdo con las directrices del Gobierno Nacional"/>
    <s v="Seguimiento, vigilancia y control a políticas, planes, programas, proyectos y reglamentación sectorial"/>
    <s v="Plan de Acción Anual - PAA"/>
    <s v="#"/>
    <n v="1502"/>
    <s v="Actividades de seguimiento a la implementación de la hoja de ruta para el uso de hidrógeno como FNC"/>
    <n v="33"/>
    <n v="10"/>
    <n v="0"/>
    <m/>
    <m/>
    <n v="0"/>
    <m/>
    <m/>
    <n v="0"/>
    <m/>
    <m/>
    <n v="0"/>
    <m/>
    <m/>
    <n v="0"/>
    <m/>
    <m/>
    <n v="0"/>
    <m/>
    <m/>
    <n v="0"/>
    <m/>
    <m/>
    <n v="0"/>
    <m/>
    <m/>
    <n v="0"/>
    <m/>
    <m/>
    <n v="0"/>
    <m/>
    <m/>
    <n v="0"/>
    <m/>
    <m/>
    <n v="1"/>
    <n v="1"/>
    <s v="Durante el año 2023, se realizaron el seguimiento y las recomendaciones pertinentes para la implementación de la hoja de ruta para el uso de hidrógeno como fuente no convencional de energía (FNC)"/>
  </r>
  <r>
    <x v="16"/>
    <s v="Transformación productiva, internacionalización y acción climática"/>
    <s v="Ejercer la función de autoridad reguladora de las entidades usuarias de materiales nucleares y radiactivos, y servicios de protección radiológica"/>
    <s v="OARE-026-2023"/>
    <s v="Grado de avance de la función de autoridad reguladora en materia nuclear"/>
    <n v="2023"/>
    <n v="12.5"/>
    <n v="100"/>
    <s v="Actividades reguladoras y de seguimiento realizadas / Total actividades reguladoras y de seguimiento"/>
    <s v="Porcentaje"/>
    <s v="Eficacia"/>
    <s v="Plan de Acción Anual - PAA"/>
    <s v="Formular y adoptar oportunamente políticas, planes, programas, proyectos, regulaciones y reglamentaciones para el sector minero y energético, de acuerdo con las directrices del Gobierno Nacional"/>
    <s v="Seguimiento, vigilancia y control a políticas, planes, programas, proyectos y reglamentación sectorial"/>
    <s v="Plan de Acción Anual - PAA"/>
    <s v="#"/>
    <n v="1503"/>
    <s v="Actividades de autorización, vigilancia y control a entidades del sector nuclear reguladas por el MME"/>
    <n v="50"/>
    <n v="16"/>
    <n v="0"/>
    <m/>
    <m/>
    <n v="0"/>
    <m/>
    <m/>
    <n v="0"/>
    <n v="7"/>
    <s v="Ante cambios de personal en marzo 01, con radicado 2-2023-004064 se otorgan las autorizaciones AFD-002-M1 e ICGDR-002-M3, en marzo 27 con radicado 2-2023-007060 se otorga la autorización LSCD-002-M1._x000a_Se han otorgado autorizaciones a los siguientes servicios de dosimetría personal: Dosimetrical 2-2023-000109 (05-ene), PRDosimetría 2-2023-001140 (20-ene), Radproct 2-2023-004201 (03-mar) y QA Positron 2-2023-005521 (13-mar)"/>
    <n v="0"/>
    <m/>
    <m/>
    <n v="0"/>
    <m/>
    <m/>
    <n v="0"/>
    <n v="11"/>
    <s v="En fecha 27-abr-2023 se remitió al Servicio Geológico Colombiano bajo licencia LSCD-002-M2 segunda modificación a la licencia LSCD-002. En fecha 10 de mayo de 2023, se otorgó a la Planta de Irradiación Gamma operada por el Servicio Geológico Colombiano la Licencia de Cese Temporal PI-LCT-001. En fecha 16-jun-2023 se otorgó la Licencia de Importación LI-MME-NS-001 a la instalación de calibración Nuclear Service S.A. En fechas 27 y 28 de junio de 2023, se realizó visita de inspección al Reactor Nuclear de Investigación IAN-R1 operado por el SGC."/>
    <n v="0"/>
    <n v="11"/>
    <s v="En el mes de julio, no se llevaron a cabo expedición de autorizaciones ni visitas de inspección."/>
    <n v="0"/>
    <n v="12"/>
    <s v="El 16 de agosto, se realizó inspección a la Planta de Irradiación Gamma."/>
    <n v="0"/>
    <n v="14"/>
    <s v="En fecha 12 de septiembre se realizó inspección al Almacén de fuentes radiactivas en desuso y a la Instalación Centralizada para la Gestión de Desechos Radiactivos."/>
    <n v="0"/>
    <m/>
    <m/>
    <n v="0"/>
    <m/>
    <m/>
    <n v="1"/>
    <n v="1"/>
    <s v="El 12 de diciembre mediante radicado 2-2023-037299 se prorrogó la licencia de importación de Nuclear Service. El 18 de diciembre se inspeccionó el reactor nuclear de investigación IAN-R1 operado por el SGC. El 20 de diciembre se inspeccionó el LSCD, en la misma fecha el SGC reportó cese de actividades de la ICGDR, LSCD, PIG. El 26 de dic, se expidió la autorización ASP-DS-004 a Aspromédica Dosimetría SAS. El 22 de diciembre con radicado 2-2023-038589 se requirió al SGC por acciones al recolectar fuente en el Colegio Alemán de Cali."/>
  </r>
  <r>
    <x v="16"/>
    <s v="Transformación productiva, internacionalización y acción climática"/>
    <s v="Ejercer la función de autoridad reguladora de las entidades usuarias de materiales nucleares y radiactivos, y servicios de protección radiológica"/>
    <s v="OARE-026-2023"/>
    <s v="Grado de avance de la función de autoridad reguladora en materia nuclear"/>
    <n v="2023"/>
    <n v="12.5"/>
    <n v="100"/>
    <s v="Actividades reguladoras y de seguimiento realizadas / Total actividades reguladoras y de seguimiento"/>
    <s v="Porcentaje"/>
    <s v="Eficacia"/>
    <s v="Plan de Acción Anual - PAA"/>
    <s v="Formular y adoptar oportunamente políticas, planes, programas, proyectos, regulaciones y reglamentaciones para el sector minero y energético, de acuerdo con las directrices del Gobierno Nacional"/>
    <s v="Seguimiento, vigilancia y control a políticas, planes, programas, proyectos y reglamentación sectorial"/>
    <s v="Plan de Acción Anual - PAA"/>
    <s v="#"/>
    <n v="1504"/>
    <s v="Actividades de seguimiento y/o direccionamiento a la delegación en el SGC de funciones de autorización, vigilancia y control"/>
    <n v="50"/>
    <n v="10"/>
    <n v="0"/>
    <m/>
    <m/>
    <n v="0"/>
    <m/>
    <m/>
    <n v="0"/>
    <n v="5"/>
    <s v="Mediante radicado 2-2023-000120 (05-ene) se solicitó subsanación a pendientes de delegación de funciones en el SGC. Con radicado 2-2023-004714(07-mar) se solicitó documentar 3 incidentes con materiales radiactivos con el fin de reportar a la Base de Datos de Tráfico Ilícito ITDB. Ante requerimiento del MME, el SGC mediante radicado 1-2023-002063(19-ene) informó sobre incidente con fuente de Sr-90 ocurrido en TAGHLEEF Latin America S.A. Mediante radicado 2-2023-003160(15-feb) el MME conceptuó sobre la infraestructura para la operación de ciclotrones. En fecha 28-feb, en reunión MME-SGC se contextualizó a la Dirección de Asuntos Nucleares sobre el estado de las funciones delegadas y las autorizaciones de las instalaciones del SGC vigiladas y controladas por el MME."/>
    <n v="0"/>
    <m/>
    <m/>
    <n v="0"/>
    <m/>
    <m/>
    <n v="0"/>
    <n v="11"/>
    <s v="En 16-may luego de reunión MME-SGC, se remitió radicado 2-2023-013524 sobre pendientes del Grupo de Licenciamiento y Control. En fecha 26 de mayo: Mediante radicado 2-2023-014699 se hicieron observaciones al Plan Operativo del GLyC del SGC. Con radicado 2-2023-014706 (26may23) se consultó al SGC sobre queja de fecha 24abr2023, la cual fue respondida en fecha 02-jun. Con radicado 2-2023-014705 se respondió al SGC sobre notificación de abr-24 relacionada con fuente de Ge-68 extraviada en tránsito internacional. Con radicado 2-2023-014712 se hicieron observaciones al informe del SGC de oct-nov/2022. En 27-jun con radicado 2-2023-018967 el MME hizo observaciones al informe bimestral de dic2022-ene2023."/>
    <n v="0"/>
    <n v="11"/>
    <s v="El 12 de julio el SGC presentó los informes bimestrales de los periodos feb-mar y abr-may de 2023."/>
    <n v="0"/>
    <n v="13"/>
    <s v="En fecha 15 de agosto con radicado 2-2023-024051 se comunicó a DIJIN sobre proyectores de gammagrafía industrial, cuya ubicación es desconocida. Con radicado 2-2023-024455, el 17 de agosto se hicieron observaciones a los informes bimestrales de feb-may y abr-may de 2023."/>
    <n v="0"/>
    <n v="15"/>
    <s v="En fecha 11 de septiembre, con radicado 2-2023-027143 se dio respuesta al SGC sobre la revisión del expediente asociado con el extravío de una fuente radiactiva en la instalación Aluminio Reynolds Santo Domingo S.A. En sep-15 con radicado 2-2023-028398 se respondió consulta sobre zonas francas en relación con Licencia de Exportación y Reexportación de conformidad con lo establecido en la Resolución 181419 del 2004."/>
    <n v="0"/>
    <m/>
    <m/>
    <n v="0"/>
    <m/>
    <m/>
    <n v="1"/>
    <n v="1"/>
    <s v="El 11 de diciembre mediante radicado 2-2023-037180 se respondió Derecho de Petición a International Nuclear Industry SAS, sobre queja del SGC. El 12 de diciembre, se envió al SGC oficio reiterando los pendientes a la fecha. El 20 de dic se recibió el informe anual de funciones delegadas 2022-2023. El 29 de dic se dio respuesta al Derecho de Petición interpuesto por Ciclotrón Colombia ante periodos de respuesta del SGC ante solicitud de autorización."/>
  </r>
  <r>
    <x v="17"/>
    <s v="Fortalecimiento de la Gestión Institucional (Gestión Institucional)"/>
    <s v="Desarrollar adecuadamente la actuación disciplinaria  en la etapa de instrucción y promover  la ética y transparencia en el marco de la función de prevención."/>
    <s v="GGAD-004-2023"/>
    <s v="Gestiones adelantadas para el desarrollo adecuado de la acción disciplinaria."/>
    <n v="2023"/>
    <n v="50"/>
    <n v="100"/>
    <s v="Gestiones adelantadas / gestiones planeadas "/>
    <s v="Porcentaje"/>
    <s v="Resultado"/>
    <s v="Plan de Acción Anual - PAA"/>
    <s v="Asegurar la funcionalidad y el desempeño del sistema de gestión para lograr la mejora continua de los procesos de la entidad con criterios de eficacia, eficiencia y efectividad"/>
    <s v="Control Interno Disciplinario"/>
    <s v="Plan de Acción Anual - PAA"/>
    <s v="#"/>
    <n v="1546"/>
    <s v="Sesiones mensuales de instancia de impulso procesal"/>
    <n v="0"/>
    <n v="11"/>
    <n v="0"/>
    <m/>
    <m/>
    <n v="1"/>
    <m/>
    <m/>
    <n v="2"/>
    <n v="3"/>
    <s v="Se han adelantado las sesiones de seguimiento mensuales ordinarias y extraordinarias de acuerdo a las necesidades de la oficina.  "/>
    <n v="3"/>
    <n v="6"/>
    <s v="Se realizó la sesión y la constancia de la misma.  "/>
    <n v="4"/>
    <n v="6"/>
    <s v="EN EL MES DE MAYO SE REALIZÓ UNA (1) SESIÓN DE IMPULSO PROCESAL EN LA CUAL SE REVISARON TODOS LOS PROCESOS DISCIPLINARIOS EN CURSO PARA APROBACIÓN DE LA JEFE DE LA OFICINA."/>
    <n v="5"/>
    <n v="6"/>
    <s v="En el mes de junio se realizó sesión de impulso procesal para la revisión de los procesos disciplinarios en curso y aprobación por parte de la jefatura."/>
    <n v="6"/>
    <n v="6"/>
    <s v="En el mes de julio se realizó una (1) instancia de impulso procesal."/>
    <n v="7"/>
    <n v="7"/>
    <s v="La Oficina de Control Disciplinario Interno realizó sesión de impulso procesal el día 31 de agosto, para la revisión de los procesos disciplinarios en curso"/>
    <n v="8"/>
    <n v="8"/>
    <s v="La oficina de control disciplinario interno, realizo sesión de impulso procesal el día 30 de septiembre para la revisión de los procesos disciplinarios de curso."/>
    <n v="9"/>
    <n v="9"/>
    <s v="La oficina de Control Disciplinario Interno, realizo impulso procesal el día 31 de octubre para la revision de los procesos disciplinarios  en curso"/>
    <n v="10"/>
    <n v="10"/>
    <s v="La oficina de Control Disciplinario Interno, realizo sesión de impulso procesal el día 30 de noviembre, para la revisión de los procesos disciplinarios en curso."/>
    <n v="1"/>
    <n v="1"/>
    <s v="La oficina de Control Disciplinario Interno ha cumplido con los indicadores propuestos, para el mes de diciembre de 2023."/>
  </r>
  <r>
    <x v="17"/>
    <s v="Fortalecimiento de la Gestión Institucional (Gestión Institucional)"/>
    <s v="Desarrollar adecuadamente la actuación disciplinaria  en la etapa de instrucción y promover  la ética y transparencia en el marco de la función de prevención."/>
    <s v="GGAD-004-2023"/>
    <s v="Gestiones adelantadas para el desarrollo adecuado de la acción disciplinaria."/>
    <n v="2023"/>
    <n v="50"/>
    <n v="100"/>
    <s v="Gestiones adelantadas / gestiones planeadas "/>
    <s v="Porcentaje"/>
    <s v="Resultado"/>
    <s v="Plan de Acción Anual - PAA"/>
    <s v="Asegurar la funcionalidad y el desempeño del sistema de gestión para lograr la mejora continua de los procesos de la entidad con criterios de eficacia, eficiencia y efectividad"/>
    <s v="Control Interno Disciplinario"/>
    <s v="Plan de Acción Anual - PAA"/>
    <s v="#"/>
    <n v="1547"/>
    <s v="Informe de conductas disciplinarias  recurrentes para la presentación de recomendaciones a dependencias del Min Energía._x000a_"/>
    <n v="0"/>
    <n v="2"/>
    <n v="0"/>
    <m/>
    <m/>
    <n v="0"/>
    <m/>
    <m/>
    <n v="0"/>
    <n v="0"/>
    <s v="Se dará inicio en el mes de junio. "/>
    <n v="0"/>
    <n v="0"/>
    <s v="esta actividad inicia en el mes de junio. "/>
    <n v="0"/>
    <n v="0"/>
    <s v="En el mes de junio no se tenia actividad programada"/>
    <n v="1"/>
    <n v="1"/>
    <s v="En el mes de junio se publicó en la pagina institucional el informe de conductas disciplinarias recorrentes del primer semestre de 2023."/>
    <n v="1"/>
    <n v="1"/>
    <s v="Para este mes no se tenia ninguna actividad programada"/>
    <n v="1"/>
    <n v="1"/>
    <s v="No se tenia programada actividad para el mes de agosto"/>
    <n v="1"/>
    <n v="1"/>
    <s v="No se tenía programado actividad en septiembre"/>
    <n v="1"/>
    <n v="1"/>
    <s v="No se tenia programada actividad para el mes de octubre"/>
    <n v="1"/>
    <n v="1"/>
    <s v="No se tenía actividad programada para el mes de noviembre de 2023"/>
    <n v="1"/>
    <n v="1"/>
    <s v="La oficina de Control Disciplinario Interno ha cumplido con los indicadores propuestos, para el mes de diciembre de 2023."/>
  </r>
  <r>
    <x v="17"/>
    <s v="Fortalecimiento de la Gestión Institucional (Gestión Institucional)"/>
    <s v="Desarrollar adecuadamente la actuación disciplinaria  en la etapa de instrucción y promover  la ética y transparencia en el marco de la función de prevención."/>
    <s v="GGAD-004-2023"/>
    <s v="Gestiones adelantadas para el desarrollo adecuado de la acción disciplinaria."/>
    <n v="2023"/>
    <n v="50"/>
    <n v="100"/>
    <s v="Gestiones adelantadas / gestiones planeadas "/>
    <s v="Porcentaje"/>
    <s v="Resultado"/>
    <s v="Plan de Acción Anual - PAA"/>
    <s v="Asegurar la funcionalidad y el desempeño del sistema de gestión para lograr la mejora continua de los procesos de la entidad con criterios de eficacia, eficiencia y efectividad"/>
    <s v="Control Interno Disciplinario"/>
    <s v="Plan de Acción Anual - PAA"/>
    <s v="#"/>
    <n v="1548"/>
    <s v="Capacitaciones para promover el cumplimiento de los términos legales de respuesta a los PQRS_x000a__x000a_"/>
    <n v="0"/>
    <n v="2"/>
    <n v="0"/>
    <m/>
    <m/>
    <n v="0"/>
    <m/>
    <m/>
    <n v="0"/>
    <n v="0"/>
    <s v="se iniciaran las capacitaciones en el mes de junio. "/>
    <n v="0"/>
    <n v="0"/>
    <s v="el indicador se inicia en el mes de junio"/>
    <n v="0"/>
    <n v="0"/>
    <s v="En el mes de mayo no se tenia actividad programada"/>
    <n v="1"/>
    <n v="1"/>
    <s v="En el mes de junio se realizó la capacitación para el fortalecimiento de los canales de denuncia con las entidades adscritas del sector y el apoyo de Transparencia por Colombia"/>
    <n v="1"/>
    <n v="1"/>
    <s v="Para este mes no se tenia ninguna actividad programada"/>
    <n v="1"/>
    <n v="1"/>
    <s v="No se tenia programado actividad para agosto."/>
    <n v="1"/>
    <n v="1"/>
    <s v="No se tenía programado la actividad en septiembre"/>
    <n v="1"/>
    <n v="1"/>
    <s v="Se hicieron 3 capacitaciones de PQRS, en el Dirección de Hidrocarburos"/>
    <n v="1"/>
    <n v="1"/>
    <s v="No se tenía programada actividad para el mes de noviembre de 2023"/>
    <n v="1"/>
    <n v="1"/>
    <s v="La oficina de Control Disciplinario Interno ha cumplido con los indicadores propuestos, para el mes de diciembre de 2023."/>
  </r>
  <r>
    <x v="17"/>
    <s v="Fortalecimiento de la Gestión Institucional (Gestión Institucional)"/>
    <s v="Desarrollar adecuadamente la actuación disciplinaria  en la etapa de instrucción y promover  la ética y transparencia en el marco de la función de prevención."/>
    <s v="GGAD-005-2023"/>
    <s v="Estrategias que promueven el servicio público ético y libre de corrupción_x000a__x000a_"/>
    <n v="2023"/>
    <n v="50"/>
    <n v="100"/>
    <s v="Estrategias de transparencia anual desarrolladas_x000a__x000a_"/>
    <s v="Porcentaje"/>
    <s v="Resultado"/>
    <s v="Plan de Acción Anual - PAA"/>
    <s v="Asegurar la funcionalidad y el desempeño del sistema de gestión para lograr la mejora continua de los procesos de la entidad con criterios de eficacia, eficiencia y efectividad"/>
    <s v="Control Interno Disciplinario"/>
    <s v="Plan de Acción Anual - PAA"/>
    <s v="#"/>
    <n v="1549"/>
    <s v="Informes del trámite con resultados del buzón de integridad del Min Energía_x000a_"/>
    <n v="50"/>
    <n v="4"/>
    <n v="0"/>
    <m/>
    <m/>
    <n v="0"/>
    <m/>
    <m/>
    <n v="1"/>
    <n v="1"/>
    <s v="re realizó el informe del primer trimestre del año 2023, relacionado con el buzón de integridad. "/>
    <n v="1"/>
    <n v="1"/>
    <s v="Este informe se presenta de manera trimestral."/>
    <n v="1"/>
    <n v="1"/>
    <s v="En el mes de mayo no se tenia actividad programada"/>
    <n v="2"/>
    <n v="2"/>
    <s v="En el me de junio se publicó el segundo informe trimestral del buzón de transparencia en la pagina institucional https://www.minenergia.gov.co/es/servicio-al-ciudadano/transparencia-y-ética/"/>
    <n v="2"/>
    <n v="2"/>
    <s v="Para este mes no se tenia ninguna actividad programada"/>
    <n v="2"/>
    <n v="2"/>
    <s v="No se tenia programada actividad para el mes de agosto."/>
    <n v="3"/>
    <n v="3"/>
    <s v="Para el mes de septiembre no se tenía programado ninguna actividad"/>
    <n v="3"/>
    <n v="3"/>
    <s v="No se tenia programada actividad para el mes de octubre"/>
    <n v="3"/>
    <n v="3"/>
    <s v="No se tenía programada actividad para el mes de noviembre de 2023"/>
    <n v="1"/>
    <n v="1"/>
    <s v="La oficina de Control Disciplinario Interno ha cumplido con los indicadores propuestos, para el mes de diciembre de 2023."/>
  </r>
  <r>
    <x v="17"/>
    <s v="Fortalecimiento de la Gestión Institucional (Gestión Institucional)"/>
    <s v="Desarrollar adecuadamente la actuación disciplinaria  en la etapa de instrucción y promover  la ética y transparencia en el marco de la función de prevención."/>
    <s v="GGAD-005-2023"/>
    <s v="Estrategias que promueven el servicio público ético y libre de corrupción_x000a__x000a_"/>
    <n v="2023"/>
    <n v="50"/>
    <n v="100"/>
    <s v="Estrategias de transparencia anual desarrolladas_x000a__x000a_"/>
    <s v="Porcentaje"/>
    <s v="Resultado"/>
    <s v="Plan de Acción Anual - PAA"/>
    <s v="Asegurar la funcionalidad y el desempeño del sistema de gestión para lograr la mejora continua de los procesos de la entidad con criterios de eficacia, eficiencia y efectividad"/>
    <s v="Control Interno Disciplinario"/>
    <s v="Plan de Acción Anual - PAA"/>
    <s v="#"/>
    <n v="1550"/>
    <s v="Informes que recopile las actividades de promoción de la transparencia_x000a_"/>
    <n v="50"/>
    <n v="2"/>
    <n v="0"/>
    <m/>
    <m/>
    <n v="0"/>
    <m/>
    <m/>
    <n v="1"/>
    <n v="1"/>
    <s v="Se han publicado en estos meses piezas en pagina web, correo institucional y redes sociales, para la difusión del buzón.   "/>
    <n v="1"/>
    <n v="1"/>
    <s v="El indicador aun no debe iniciar. "/>
    <n v="1"/>
    <n v="1"/>
    <s v="Para mayo no estaba propuesta ninguna actividad."/>
    <n v="1"/>
    <n v="1"/>
    <s v="En el mes de junio se publicó el informe de la estrategia de conflictos de interés en la pagina institucional https://www.minenergia.gov.co/es/servicio-al-ciudadano/transparencia-y-ética/ "/>
    <n v="1"/>
    <n v="1"/>
    <s v="Para este mes no se tenia ninguna actividad programada"/>
    <n v="1"/>
    <n v="1"/>
    <s v="Para agosto no se tenia actividad programada"/>
    <n v="1"/>
    <n v="1"/>
    <s v="Para el mes de septiembre no se tenía programado ninguna actividad"/>
    <n v="1"/>
    <n v="1"/>
    <s v="No se tenia programada actividad para el mes de octubre"/>
    <n v="1"/>
    <n v="1"/>
    <s v="No se tenía programada actividad para el mes de noviembre de 2023."/>
    <n v="1"/>
    <n v="1"/>
    <s v="La oficina de Control Disciplinario Interno ha cumplido con los indicadores propuestos, para el mes de diciembre de 2023."/>
  </r>
  <r>
    <x v="18"/>
    <s v="Fortalecimiento de la Gestión Institucional (Gestión Institucional)"/>
    <s v="Determinar  el cumplimiento de las leyes, normas, políticas, procesos, procedimientos, planes, programas, proyectos, objetivos y metas de la organización, de acuerdo con el Programa de Auditoría Interna Independiente para el mejoramiento continuo de los procesos  "/>
    <s v="OCI-003-2023"/>
    <s v="Cumplimiento de informes de ley y los asociados a funciones legalmente asignadas a la Oficina de Control Interno contenidos en el Programa Anual de Auditoria Interna Independiente"/>
    <n v="2023"/>
    <n v="100"/>
    <n v="100"/>
    <s v="Avance en el cumplimiento del Programa Anual de Auditoría Interna Independiente - PAII  / Actividade"/>
    <s v="Porcentaje"/>
    <s v="Resultado"/>
    <s v="Plan de Acción Anual - PAA"/>
    <s v="Asegurar la funcionalidad y el desempeño del sistema de gestión para lograr la mejora continua de los procesos de la entidad con criterios de eficacia, eficiencia y efectividad"/>
    <s v="Auditoría y Evaluación"/>
    <m/>
    <m/>
    <n v="1622"/>
    <s v="Informe de Auditoria del Sistema de Administración de Riesgos del Ministerio de Minas y Energía "/>
    <n v="10"/>
    <n v="1"/>
    <n v="0"/>
    <m/>
    <m/>
    <n v="0"/>
    <m/>
    <m/>
    <n v="0"/>
    <n v="0"/>
    <s v="Este Informe se encuentra programado en el PAII en el cuarto trimestre de 2023"/>
    <n v="0"/>
    <m/>
    <m/>
    <n v="0"/>
    <n v="0"/>
    <s v="Este Informe se encuentra programado en el PAII para el mes de OCTUBRE es decir en cuarto trimestre de 2023"/>
    <n v="0"/>
    <n v="0"/>
    <s v="Este Informe se encuentra programado en el PAII para el mes de OCTUBRE es decir en cuarto trimestre de 2023"/>
    <n v="0"/>
    <m/>
    <m/>
    <n v="0"/>
    <m/>
    <m/>
    <n v="0"/>
    <n v="0"/>
    <s v="Este Informe se encuentra programado en el PAII para el mes de OCTUBRE es decir en cuarto trimestre de 2023"/>
    <n v="0"/>
    <n v="1"/>
    <s v="Meta Cumplida, se elaboro informe OCI-INF-2023-072, Auditoria Sistemas Administracion de Riesgos "/>
    <n v="0"/>
    <n v="1"/>
    <s v="Reporte de octubre: Meta Cumplida, se elaboro informe OCI-INF-2023-072, Auditoria Sistemas Administracion de Riesgos "/>
    <n v="1"/>
    <n v="1"/>
    <s v="Reporte de octubre: Meta Cumplida, se elaboro informe OCI-INF-2023-072, Auditoria Sistemas Administracion de Riesgos "/>
  </r>
  <r>
    <x v="18"/>
    <s v="Fortalecimiento de la Gestión Institucional (Gestión Institucional)"/>
    <s v="Determinar  el cumplimiento de las leyes, normas, políticas, procesos, procedimientos, planes, programas, proyectos, objetivos y metas de la organización, de acuerdo con el Programa de Auditoría Interna Independiente para el mejoramiento continuo de los procesos  "/>
    <s v="OCI-003-2023"/>
    <s v="Cumplimiento de informes de ley y los asociados a funciones legalmente asignadas a la Oficina de Control Interno contenidos en el Programa Anual de Auditoria Interna Independiente"/>
    <n v="2023"/>
    <n v="100"/>
    <n v="100"/>
    <s v="Avance en el cumplimiento del Programa Anual de Auditoría Interna Independiente - PAII  / Actividade"/>
    <s v="Porcentaje"/>
    <s v="Resultado"/>
    <s v="Plan de Acción Anual - PAA"/>
    <s v="Asegurar la funcionalidad y el desempeño del sistema de gestión para lograr la mejora continua de los procesos de la entidad con criterios de eficacia, eficiencia y efectividad"/>
    <s v="Auditoría y Evaluación"/>
    <m/>
    <m/>
    <n v="1623"/>
    <s v="Mesas de análisis y valoración de riesgos y controles por área organizacional "/>
    <n v="20"/>
    <n v="3"/>
    <n v="0"/>
    <m/>
    <m/>
    <n v="0"/>
    <m/>
    <m/>
    <n v="1"/>
    <n v="1"/>
    <s v="Se realizo mesa de análisis y valoración de riesgos del Grupo de Ejecución Estratégica del Sector Extractivo Evidencias registradas en la carpeta: Oficina_Control_Interno\\172.17.0.150\c0)(Z:)"/>
    <n v="1"/>
    <m/>
    <m/>
    <n v="1"/>
    <n v="1"/>
    <s v="No se programo en el mes de MAYO  en el PAII, Mesas de Análisis y Valoración de Riesgos, se tienen programadas para el mes de Noviembre"/>
    <n v="1"/>
    <n v="1"/>
    <s v="Se realizo mesa de análisis y valoración de riesgos del Grupo de Ejecución Estratégica del Sector Extractivo Evidencias registradas en la carpeta: Oficina_Control_Interno\\172.17.0.150\c0)(Z:)    "/>
    <n v="1"/>
    <m/>
    <m/>
    <n v="1"/>
    <m/>
    <m/>
    <n v="1"/>
    <n v="2"/>
    <s v="A septiembre se han realizado dos (2) mesas de trabajo: No se programo en el mes de SEPTIEMBRE  en el PAII, Mesas de Análisis y Valoriación de Riesgos, _x000a_1. MARC-2023-001, GRUPO DE EJECUCIOÓN ESTRATÉGICA DEL SECTOR EXTRACTIVO - GEESE_x000a_2. MARC-2023-002, GRUPO DETECNOLOGÍAS DE INFORMACIÓN Y COMUNICACIÓN - GTIC. evidencias registradas en Oficina_Control_Interno O:\1500.63 ALERTA, ASESORIA, MESA &amp; PROPUESTA\1500.63 MESAS DE ANÁLISIS DE RIESGOS &amp; CONTROLES_x000a_se tiene programadas una (1) para el mes de Noviembre"/>
    <n v="1"/>
    <n v="5"/>
    <s v="A octubre se han realizado cinco mesas (5) mesas de trabajo: 1. MARC-2023-001, GRUPO DE EJECUCIOÓN ESTRATÉGICA DEL SECTOR EXTRACTIVO – GEESE, 2. MARC-2023-002, GRUPO DETECNOLOGÍAS DE INFORMACIÓN Y COMUNICACIÓN – GTIC, 3. MARC-2023-003 Grupo GRCGI, 4. MARC-2023-004 GRUPO DE ASUNTOS LEGISLATIVOS GAL, 5. MARC-2023-005 Dirección de Energía Eléctrica DEE, evidencias registradas en Oficina_Control_Interno O:\1500.63 ALERTA, ASESORIA, MESA &amp; PROPUESTA\1500.63 MESAS DE ANÁLISIS DE RIESGOS &amp; CONTROLES"/>
    <n v="3"/>
    <m/>
    <m/>
    <n v="1"/>
    <n v="1"/>
    <s v="Se realizo mesa 1500.63 MARC-2023-006 GJC -O:\1500.63 ALERTA, ASESORIA, MESA &amp; PROPUESTA\1500.63 MESAS DE ANÁLISIS DE RIESGOS &amp; CONTROLES"/>
  </r>
  <r>
    <x v="18"/>
    <s v="Fortalecimiento de la Gestión Institucional (Gestión Institucional)"/>
    <s v="Determinar  el cumplimiento de las leyes, normas, políticas, procesos, procedimientos, planes, programas, proyectos, objetivos y metas de la organización, de acuerdo con el Programa de Auditoría Interna Independiente para el mejoramiento continuo de los procesos  "/>
    <s v="OCI-003-2023"/>
    <s v="Cumplimiento de informes de ley y los asociados a funciones legalmente asignadas a la Oficina de Control Interno contenidos en el Programa Anual de Auditoria Interna Independiente"/>
    <n v="2023"/>
    <n v="100"/>
    <n v="100"/>
    <s v="Avance en el cumplimiento del Programa Anual de Auditoría Interna Independiente - PAII  / Actividade"/>
    <s v="Porcentaje"/>
    <s v="Resultado"/>
    <s v="Plan de Acción Anual - PAA"/>
    <s v="Asegurar la funcionalidad y el desempeño del sistema de gestión para lograr la mejora continua de los procesos de la entidad con criterios de eficacia, eficiencia y efectividad"/>
    <s v="Auditoría y Evaluación"/>
    <m/>
    <m/>
    <n v="1624"/>
    <s v="Documento de Seguimiento a la ejecución del  Programa de Auditoria Interna Independiente"/>
    <n v="10"/>
    <n v="4"/>
    <n v="0"/>
    <m/>
    <m/>
    <n v="0"/>
    <m/>
    <m/>
    <n v="0"/>
    <n v="1"/>
    <s v="Se realizo documento de Seguimiento al PAII ( SEGUIMIENTO-2023-03)  Con corte a Diciembre de 2022 y se publicó en el siguiente enlace: https://www.minenergia.gov.co/es/ministerio/gesti%C3%B3n/control-interno/auditor%C3%ADa-independiente/"/>
    <n v="0"/>
    <m/>
    <m/>
    <n v="0"/>
    <n v="1"/>
    <s v="Se realizo documento de Seguimiento al PAII ( SEGUIMIENTO-2023-05)  Con corte a Marzo de 2023  realizado en el mes de Abril y se publico en el siguiente enlace: https://www.minenergia.gov.co/es/ministerio/gesti%C3%B3n/control-interno/auditor%C3%ADa-independiente/"/>
    <n v="0"/>
    <n v="2"/>
    <s v="Se realizo documento de Seguimiento al PAII ( SEGUIMIENTO-2023-03)  Con corte a Diciembre de 2022 y se publico en el siguiente enlace: https://www.minenergia.gov.co/es/ministerio/gesti%C3%B3n/control-interno/auditor%C3%ADa-independiente/      y   Se realizo documento de Seguimiento al PAII ( SEGUIMIENTO-2023-05)  Con corte a Marzo de 2023  realizado en el mes de Abril y se publico en el siguiente enlace: https://www.minenergia.gov.co/es/ministerio/gesti%C3%B3n/control-interno/auditor%C3%ADa-independiente/_x000a_"/>
    <n v="0"/>
    <m/>
    <m/>
    <n v="0"/>
    <m/>
    <m/>
    <n v="0"/>
    <n v="3"/>
    <s v="Se realizó documento de Seguimiento al PAII (SEGUIMIENTO-2023-03) Con corte a Diciembre de 2022  realizado en el mes de marzo, documento de Seguimiento al PAII ( SEGUIMIENTO-2023-05)  Con corte a Marzo de 2023  realizado en el mes de Abril y documento de Seguimiento al PAII ( SEGUIMIENTO-2023-014)  Con corte a junio de 2023  realizado en el mes de julio y se publicó en el siguiente enlace: https://www.minenergia.gov.co/es/ministerio/gesti%C3%B3n/control-interno/auditor%C3%ADa-independiente/"/>
    <n v="0"/>
    <n v="4"/>
    <s v="Meta Cumplida los informes: documento de Seguimiento al PAII ( SEGUIMIENTO-2023-03)  Con corte a Diciembre de 2022,  Seguimiento al PAII ( SEGUIMIENTO-2023-05)  Con corte a Marzo de 2023, Seguimiento al PAII (SEGUIMIENTO-2023-014)  Con corte a junio de 2023, Seguimiento al PAII (SEGUIMIENTO-2023-020)  Con corte a septiembre de 2023  se publicó en el siguiente enlace: https://www.minenergia.gov.co/es/ministerio/gesti%C3%B3n/control-interno/auditor%C3%ADa-independiente/      y   Se realizo documento de  realizado en el mes de Abril y se publico en el siguiente enlace: https://www.minenergia.gov.co/es/ministerio/gesti%C3%B3n/control-interno/auditor%C3%ADa-independiente/"/>
    <n v="0"/>
    <n v="4"/>
    <s v="Meta cumplida en el primer, segundo, tercer y cuarto trimestre 2023"/>
    <n v="1"/>
    <n v="1"/>
    <s v="Meta cumplida en el primer, segundo, tercer y cuarto trimestre 2023"/>
  </r>
  <r>
    <x v="18"/>
    <s v="Fortalecimiento de la Gestión Institucional (Gestión Institucional)"/>
    <s v="Determinar  el cumplimiento de las leyes, normas, políticas, procesos, procedimientos, planes, programas, proyectos, objetivos y metas de la organización, de acuerdo con el Programa de Auditoría Interna Independiente para el mejoramiento continuo de los procesos  "/>
    <s v="OCI-003-2023"/>
    <s v="Cumplimiento de informes de ley y los asociados a funciones legalmente asignadas a la Oficina de Control Interno contenidos en el Programa Anual de Auditoria Interna Independiente"/>
    <n v="2023"/>
    <n v="100"/>
    <n v="100"/>
    <s v="Avance en el cumplimiento del Programa Anual de Auditoría Interna Independiente - PAII  / Actividade"/>
    <s v="Porcentaje"/>
    <s v="Resultado"/>
    <s v="Plan de Acción Anual - PAA"/>
    <s v="Asegurar la funcionalidad y el desempeño del sistema de gestión para lograr la mejora continua de los procesos de la entidad con criterios de eficacia, eficiencia y efectividad"/>
    <s v="Auditoría y Evaluación"/>
    <m/>
    <m/>
    <n v="1626"/>
    <s v="Mesas de Asesoria y Prevención por área organizacional "/>
    <n v="10"/>
    <n v="6"/>
    <n v="0"/>
    <m/>
    <m/>
    <n v="0"/>
    <m/>
    <m/>
    <n v="3"/>
    <n v="3"/>
    <s v="Se realizaron tres (3) mesas de Asesoría y prevención a la Dirección de Energía,  Grupo de Gestión Contractual y Grupo Ejecución Estratégica del Sector Extractivo  Evidencias registradas en la carpeta: Oficina_Control_Interno\\172.17.0.150\c0)(Z:)"/>
    <n v="3"/>
    <m/>
    <m/>
    <n v="3"/>
    <n v="3"/>
    <s v="No se programo en el mes de MAYO  en el PAII, Mesas  de Asesoría y   prevención , se tienen programadas para el mes de Julio, Agosto y Octubr"/>
    <n v="3"/>
    <n v="3"/>
    <s v="No se programo en el mes de MAYO  en el PAII, Mesas  de Asesoría y   prevención , se tienen programadas para el mes de Julio, Agosto y Octubre"/>
    <n v="4"/>
    <m/>
    <m/>
    <n v="5"/>
    <m/>
    <m/>
    <n v="5"/>
    <n v="7"/>
    <s v="1. MAP-2023-001 - PLAN DE ACCIÓN ANUAL – PAA, VIGENCIA 2023, DEE_x000a_2. MAP-2023-002 - GRUPO DE GESTIÓN CONTRACTUAL_x000a_3. MAP-2023-003 PLAN DE ACCIÓN ANUAL – PAA, VIGENCIA 2023, GRUPO EJECUCIÓN ESTRATÉGICA DEL SECTOR EXTRACTIVO_x000a_4. MAP-2023-004 - DISTRIBUCIÓN RECURSOS SGR, VIGENCIA 2023, GRUPO EJECUCIÓN ESTRATÉGICA DEL SECTOR EXTRACTIVO_x000a_5. MAP-2023-005 - ANÁLISIS FORMULACIÓN DE INDICADORES DEL PLAN DE ACCIÓN 2023, DE OAAS_x000a_6. MAP-2023-006 - MESA DE LEGALIDAD DE ACTOS ADMINISTRATIVOS, DIRECCIÓN DE ENERGÍA ELÉCTRICA_x000a_7. MAP-2023-007 - ANÁLISIS FORMULACIÓN DE INDICADORES DEL PLAN DE ACCIÓN 2023, DE DME.Evidencias registradas en la carpeta: Oficina_Control_Interno O:\1500.63 ALERTA, ASESORIA, MESA &amp; PROPUESTA\1500.63 MESAS DE ASESORIA &amp; PREVENCION\1500.63 Mesas Asesor &amp; Preven 2023"/>
    <n v="6"/>
    <n v="7"/>
    <s v="Meta Cumplida 1. MAP-2023-001 - PLAN DE ACCIÓN ANUAL – PAA, VIGENCIA 2023, DEE_x000a_2. MAP-2023-002 - GRUPO DE GESTIÓN CONTRACTUAL_x000a_3. MAP-2023-003 PLAN DE ACCIÓN ANUAL – PAA, VIGENCIA 2023, GRUPO EJECUCIÓN ESTRATÉGICA DEL SECTOR EXTRACTIVO_x000a_4. MAP-2023-004 - DISTRIBUCIÓN RECURSOS SGR, VIGENCIA 2023, GRUPO EJECUCIÓN ESTRATÉGICA DEL SECTOR EXTRACTIVO_x000a_5. MAP-2023-005 - ANÁLISIS FORMULACIÓN DE INDICADORES DEL PLAN DE ACCIÓN 2023, DE OAAS_x000a_6. MAP-2023-006 - MESA DE LEGALIDAD DE ACTOS ADMINISTRATIVOS, DIRECCIÓN DE ENERGÍA ELÉCTRICA_x000a_7. MAP-2023-007 - ANÁLISIS FORMULACIÓN DE INDICADORES DEL PLAN DE ACCIÓN 2023, DE DME.Evidencias registradas en la carpeta: Oficina_Control_Interno O:\1500.63 ALERTA, ASESORIA, MESA &amp; PROPUESTA\1500.63 MESAS DE ASESORIA &amp; PREVENCION\1500.63 Mesas Asesor &amp; Preven 2023"/>
    <n v="6"/>
    <n v="7"/>
    <s v="Cumplida en el primer , segundo y tercer trimestre 2023"/>
    <n v="1"/>
    <n v="1"/>
    <s v="Cumplida en el primer , segundo y tercer trimestre 2023"/>
  </r>
  <r>
    <x v="18"/>
    <s v="Fortalecimiento de la Gestión Institucional (Gestión Institucional)"/>
    <s v="Determinar  el cumplimiento de las leyes, normas, políticas, procesos, procedimientos, planes, programas, proyectos, objetivos y metas de la organización, de acuerdo con el Programa de Auditoría Interna Independiente para el mejoramiento continuo de los procesos  "/>
    <s v="OCI-003-2023"/>
    <s v="Cumplimiento de informes de ley y los asociados a funciones legalmente asignadas a la Oficina de Control Interno contenidos en el Programa Anual de Auditoria Interna Independiente"/>
    <n v="2023"/>
    <n v="100"/>
    <n v="100"/>
    <s v="Avance en el cumplimiento del Programa Anual de Auditoría Interna Independiente - PAII  / Actividade"/>
    <s v="Porcentaje"/>
    <s v="Resultado"/>
    <s v="Plan de Acción Anual - PAA"/>
    <s v="Asegurar la funcionalidad y el desempeño del sistema de gestión para lograr la mejora continua de los procesos de la entidad con criterios de eficacia, eficiencia y efectividad"/>
    <s v="Auditoría y Evaluación"/>
    <m/>
    <m/>
    <n v="1627"/>
    <s v="Informe de Relación con el Ente Externo de Control Fiscal - Contraloría General de la República -  CGR."/>
    <n v="30"/>
    <n v="2"/>
    <n v="0"/>
    <m/>
    <m/>
    <n v="0"/>
    <m/>
    <m/>
    <n v="0"/>
    <n v="0"/>
    <s v="No se programó en el mes de Marzo en el PAII . Se tiene programado para el mes de ABRIL Y SEPTIEMBRE DE 2023"/>
    <n v="0"/>
    <m/>
    <m/>
    <n v="0"/>
    <n v="1"/>
    <s v="Se realizo Informe de seguimiento atención a la CGR (SEGUIMIENTO-2023-10)   su publicación se evidencia en el enlace: https://www.minenergia.gov.co/es/ministerio/gesti%C3%B3n/control-interno/"/>
    <n v="0"/>
    <n v="1"/>
    <s v="Informe de seguimiento atención a la CGR se realizo en el mes de Abril  SEGUIMIENTO-2023-10 "/>
    <n v="0"/>
    <m/>
    <m/>
    <n v="0"/>
    <m/>
    <m/>
    <n v="0"/>
    <n v="2"/>
    <s v="Se realizo el segundo Informe de seguimiento atención a la CGR Elaborado (SEGUIMIENTO-2023-18)   su publicación se evidencia en el enlace: https://www.minenergia.gov.co/es/ministerio/gesti%C3%B3n/control-interno/"/>
    <n v="0"/>
    <n v="2"/>
    <s v="Meta Cumplida, los dos informes: seguimiento atención a la CGR (SEGUIMIENTO-2023-10) y seguimiento atención a la CGR Elaborado (SEGUIMIENTO-2023-18)   su publicación se evidencia en el enlace: https://www.minenergia.gov.co/es/ministerio/gesti%C3%B3n/control-interno/, "/>
    <n v="0"/>
    <n v="2"/>
    <s v="CUMPLIDA EN EL MES DE OCTUBRE "/>
    <n v="1"/>
    <n v="1"/>
    <s v="CUMPLIDA EN EL MES DE OCTUBRE "/>
  </r>
  <r>
    <x v="18"/>
    <s v="Fortalecimiento de la Gestión Institucional (Gestión Institucional)"/>
    <s v="Determinar  el cumplimiento de las leyes, normas, políticas, procesos, procedimientos, planes, programas, proyectos, objetivos y metas de la organización, de acuerdo con el Programa de Auditoría Interna Independiente para el mejoramiento continuo de los procesos  "/>
    <s v="OCI-003-2023"/>
    <s v="Cumplimiento de informes de ley y los asociados a funciones legalmente asignadas a la Oficina de Control Interno contenidos en el Programa Anual de Auditoria Interna Independiente"/>
    <n v="2023"/>
    <n v="100"/>
    <n v="100"/>
    <s v="Avance en el cumplimiento del Programa Anual de Auditoría Interna Independiente - PAII  / Actividade"/>
    <s v="Porcentaje"/>
    <s v="Resultado"/>
    <s v="Plan de Acción Anual - PAA"/>
    <s v="Asegurar la funcionalidad y el desempeño del sistema de gestión para lograr la mejora continua de los procesos de la entidad con criterios de eficacia, eficiencia y efectividad"/>
    <s v="Auditoría y Evaluación"/>
    <m/>
    <m/>
    <n v="1629"/>
    <s v="Mesas de seguimiento a la gestión del Plan de Acción Anual por área organizacional"/>
    <n v="10"/>
    <n v="21"/>
    <n v="0"/>
    <m/>
    <m/>
    <n v="0"/>
    <m/>
    <m/>
    <n v="0"/>
    <n v="0"/>
    <s v="Estas mesas de seguimiento se encuentran programadas en el PAII para el tercer trimestre de 2023"/>
    <n v="0"/>
    <m/>
    <m/>
    <n v="0"/>
    <n v="0"/>
    <s v="Estas mesas de seguimiento se encuentran programadas en el PAII para el tercer trimestre OSEA EN EL MES DE SEPTIEMBRE de 2023"/>
    <n v="0"/>
    <n v="0"/>
    <s v="Estas mesas de seguimiento se encuentran programadas en el PAII para el tercer trimestre ES DECIR EN EL MES DE SEPTIEMBRE de 2023"/>
    <n v="0"/>
    <m/>
    <m/>
    <n v="0"/>
    <m/>
    <m/>
    <n v="0"/>
    <n v="21"/>
    <s v="SE REALIZARON 21 MESAS DE GESTIÒN: MSG-2023-001 DME, MSG-2023-002 STH, MSG-2023-003 GFC, MSG-2023-004 OARE, MSG-2023-005 GGC, MSG-2023-006 GSA,MSG-2023-007 GGP,SG-2023-008 GJC,MSG-2023-009 OCID,MSG-2023-010 OPGI ,MSG-2023-011 GRCGI, MSG-2023-012 GAL ,MSG-2023-013 OAJ, MSG-2023-014 OAAS , MSG-2023-015 DEE, MSG-2023-016 , REGALIAS,MSG-2023-017 GTIC,MSG-2023-018 DH,MSG-2023-019 DFM ,MSG-2023-020 OCI y MSG-2023-021 GCYP_x000a_evidencias registradas en O:\1500.63 ALERTA, ASESORIA, MESA &amp; PROPUESTA\1500.63 MESAS DE SEGUIMIENTO A LA GESTIÓN\1500.63 Mesas Seguimiento Gestión 2023"/>
    <n v="0"/>
    <n v="21"/>
    <s v="Meta Cumplida en el mes de Septiembre SE REALIZARON 21 MESAS DE GESTIÒN: MSG-2023-001 DME, MSG-2023-002 STH, MSG-2023-003 GFC, MSG-2023-004 OARE, MSG-2023-005 GGC, MSG-2023-006 GSA,MSG-2023-007 GGP,SG-2023-008 GJC,MSG-2023-009 OCID,MSG-2023-010 OPGI ,MSG-2023-011 GRCGI, MSG-2023-012 GAL ,MSG-2023-013 OAJ, MSG-2023-014 OAAS , MSG-2023-015 DEE, MSG-2023-016 , REGALIAS,MSG-2023-017 GTIC,MSG-2023-018 DH,MSG-2023-019 DFM ,MSG-2023-020 OCI y MSG-2023-021 GCYP_x000a_evidencias registradas en O:\1500.63 ALERTA, ASESORIA, MESA &amp; PROPUESTA\1500.63 MESAS DE SEGUIMIENTO A LA GESTIÓN\1500.63 Mesas Seguimiento Gestión 2023"/>
    <n v="0"/>
    <n v="21"/>
    <s v="Cumplidas en septiembre de 2023 "/>
    <n v="1"/>
    <n v="1"/>
    <s v="Cumplidas en septiembre de 2023 "/>
  </r>
  <r>
    <x v="18"/>
    <s v="Fortalecimiento de la Gestión Institucional (Gestión Institucional)"/>
    <s v="Determinar  el cumplimiento de las leyes, normas, políticas, procesos, procedimientos, planes, programas, proyectos, objetivos y metas de la organización, de acuerdo con el Programa de Auditoría Interna Independiente para el mejoramiento continuo de los procesos  "/>
    <s v="OCI-003-2023"/>
    <s v="Cumplimiento de informes de ley y los asociados a funciones legalmente asignadas a la Oficina de Control Interno contenidos en el Programa Anual de Auditoria Interna Independiente"/>
    <n v="2023"/>
    <n v="100"/>
    <n v="100"/>
    <s v="Avance en el cumplimiento del Programa Anual de Auditoría Interna Independiente - PAII  / Actividade"/>
    <s v="Porcentaje"/>
    <s v="Resultado"/>
    <s v="Plan de Acción Anual - PAA"/>
    <s v="Asegurar la funcionalidad y el desempeño del sistema de gestión para lograr la mejora continua de los procesos de la entidad con criterios de eficacia, eficiencia y efectividad"/>
    <s v="Auditoría y Evaluación"/>
    <m/>
    <m/>
    <n v="1631"/>
    <s v="Programa de Auditoria Interna Independiente PAAI 2023 "/>
    <n v="10"/>
    <n v="1"/>
    <n v="0"/>
    <m/>
    <m/>
    <n v="0"/>
    <m/>
    <m/>
    <n v="0"/>
    <n v="1"/>
    <s v="PROGRAMA FORMULADO &quot;Mediante correo electrónico del 15 de Marzo de 2023, se presentaron las consideraciones relevantes de la formulación al programa  de Auditoría Independiente- PAII 2023. La propuesta se encuentra ubicada en la carpeta Oficina_Control_Interno\\172.17.0.150\c0)(Z:) carpeta programa auditoría interna 2022&quot; "/>
    <n v="0"/>
    <m/>
    <m/>
    <n v="0"/>
    <n v="1"/>
    <s v="Mediante correo electrónico del 15 de Marzo de 2023, se presentaron las consideraciones relevantes de la formulación al programa  de Auditoria Independiente- PAII 2023. La propuesta se encuentra ubicada en la carpeta Oficina_Control_Interno\\172.17.0.150\c0)(Z:) carpeta programa auditoria interna 2022. META CUMPLIDA "/>
    <n v="0"/>
    <n v="1"/>
    <s v="Mediante correo electrónico del 15 de Marzo de 2023, se presentaron las consideraciones relevantes de la formulación al programa  de Auditoria Independiente- PAII 2023. La propuesta se encuentra ubicada en la carpeta Oficina_Control_Interno\\172.17.0.150\c0)(Z:) carpeta programa auditoria interna 2022. META CUMPLIDA "/>
    <n v="0"/>
    <m/>
    <m/>
    <n v="0"/>
    <m/>
    <m/>
    <n v="0"/>
    <n v="1"/>
    <s v="En COMITÉ INSTITUCIONAL DE COORDINACIÓN DE CONTROL INTERNO DEL MINISTERIO DE MINAS Y ENERGIA DEL 16 de marzo de 2023 SE APROBÒ EL PROGRAMA ANUAL DE AUDITORIA INTERNA INDEPENDIENTE. PROGRAMA SE ENCUENTRA PUBLICDO EN en la carpeta Oficina_Control_Interno\\172.17.0.150\c0)(Z:) carpeta programa auditoria interna 2022. META CUMPLIDA "/>
    <n v="0"/>
    <n v="1"/>
    <s v="En COMITÉ INSTITUCIONAL DE COORDINACIÓN DE CONTROL INTERNO DEL MINISTERIO DE MINAS Y ENERGIA DEL 16 de marzo de 2023 SE APROBÒ EL PROGRAMA ANUAL DE AUDITORIA INTERNA INDEPENDIENTE. PROGRAMA SE ENCUENTRA PUBLICDO EN en la carpeta Oficina_Control_Interno\\172.17.0.150\c0)(Z:) carpeta programa auditoria interna 2023. META CUMPLIDA "/>
    <n v="0"/>
    <n v="1"/>
    <s v="cumplido en el primer trimestre"/>
    <n v="1"/>
    <n v="1"/>
    <s v="Cumplida en primer trimestre de 2023"/>
  </r>
  <r>
    <x v="19"/>
    <s v="Fortalecimiento de la Gestión Institucional (Gestión Institucional)"/>
    <s v="Fortalecer la implementación del Modelo Integrado de Planeación y Gestión del MME"/>
    <s v="OPGI-016-2023"/>
    <s v="Avance de las actividades propuestas para el  fortalecimiento del Modelo Integrado de Planeación y Gestión ejecutada"/>
    <n v="2023"/>
    <n v="40"/>
    <n v="100"/>
    <s v="Actividades para el fortalecimiento del Modelo Integrado de Planeación ejecutadas /Actividades de fo"/>
    <s v="Porcentaje"/>
    <s v="Resultado"/>
    <s v="Plan de Acción Anual - PAA; Plan Anticorrupción y de Atención al Ciudadano"/>
    <s v="Asegurar la funcionalidad y el desempeño del sistema de gestión para lograr la mejora continua de los procesos de la entidad con criterios de eficacia, eficiencia y efectividad"/>
    <s v="Administración del Sistema Integrado de Gestión"/>
    <m/>
    <m/>
    <n v="1648"/>
    <s v="Documentación controlada del Sistema de Gestión de Calidad "/>
    <n v="12.5"/>
    <n v="100"/>
    <n v="100"/>
    <m/>
    <m/>
    <n v="100"/>
    <m/>
    <m/>
    <n v="100"/>
    <n v="100"/>
    <s v="Durante el primer trimestre se atendieron 24 solicitudes documentales en donde se revisó que los documentos cumplieran los lineamos documentales del Sistema de Gestión de las siguientes dependencias: Administración del Sistema Integrado de Gestión, Direccionamiento Estratégico y Control Institucional, Energía Eléctrica, Gestión Financiera, Contratación, Hidrocarburos y Gestión del Talento Humano. Toda la trazabilidad se encuentra en el Listado Maestro de Documentos"/>
    <n v="100"/>
    <n v="100"/>
    <s v="Durante el mes de abril se atendieron 3 requerimientos de oficialización de documentos de las dependencias Contratación y Gestión de Recursos Físicos _x000a_"/>
    <n v="100"/>
    <n v="100"/>
    <s v="Durante el mes de mayo se atendieron el 100% de las solicitudes documentales. Para el periodo fueron oficializados 3 documento de las dependencias Gestión Internacional (1) y Contratación (2)"/>
    <n v="100"/>
    <n v="100"/>
    <s v="Para el mes de junio se oficializaron (150) documentos en la base documental del Sistema de Gestión de las temáticas: Administración del Sistema Integrado de Gestión, Hidrocarburos, Gestión Financiera, Contratación y Gestión del Talento Humano, Auditoría interna de Calidad, Administración del Sistema Integrado de Gestión, Ejecución de políticas, proyectos y reglamentación sectorial, Energía Eléctrica, Minería Empresarial, Asuntos Ambientales y Sociales, Regalías, Gestión Documental, Gestión de Recursos Físicos, Participación y Servicio al Ciudadano y Energía Nuclear"/>
    <n v="100"/>
    <n v="100"/>
    <s v="Para el mes de julio se oficializaron 95 documentos en la base documental del Sistema de Gestión de las temáticas: Auditoría Interna de Gestión Independiente, Auditoría y Evaluación, Administración del Sistema Integrado de Gestión, Direccionamiento Estratégico y Control Institucional, Hidrocarburos, Formulación y adopción de políticas, planes, programas, reglamentos y lineamientos sectoriales, Asuntos Regulatorios y Empresariales, Gestión Internacional, Contratación, Jurídica, Gestión Tecnológica, de Información y Comunicación, Gestión de Recursos Físicos y Gestión del Talento Humano."/>
    <n v="100"/>
    <n v="100"/>
    <s v="Para el mes de agosto se oficializaron 7 documentos en la base documental del Sistema de Gestión previa revisión y aprobación por parte del Grupo de Gestión y Desempeño en las temáticas: Direccionamiento Estratégico y Control Institucional, Hidrocarburos, Contratación, Jurídica, Contratación y Gestión del Talento Humano._x000a__x000a_La información reposa en el listado maestro de documentos del Ministerio de Minas y Energía en el One Drive SGC 2023."/>
    <n v="100"/>
    <n v="100"/>
    <s v="Para el mes de septiembre se oficializaron 10 documentos en la base documental del Sistema de Gestión de las temáticas: Hidrocarburos, Gestión Documental, Contratación y Gestión del Talento Humano"/>
    <n v="100"/>
    <n v="100"/>
    <s v="Para el mes de octubre se oficializaron 5 documentos en la base documental del Sistema de Gestión de las temáticas: Hidrocarburos, Direccionamiento Estratégico y Contratación."/>
    <n v="100"/>
    <n v="100"/>
    <s v="Para el mes de noviembre se oficializaron 13 documentos en la base documental del Sistema de Gestión de las temáticas: Hidrocarburos, Energía Eléctrica, Contratación, Minería Empresarial y Gestión del Talento Humano."/>
    <n v="1"/>
    <n v="1"/>
    <s v="Durante el mes de diciembre (con corte al 27 de diciembre) se oficializaron 2 documentos de las dependencias de: Grupo de Gestión Finanaciera y Contable y el Grupo de Gestión Contractual."/>
  </r>
  <r>
    <x v="19"/>
    <s v="Fortalecimiento de la Gestión Institucional (Gestión Institucional)"/>
    <s v="Fortalecer la implementación del Modelo Integrado de Planeación y Gestión del MME"/>
    <s v="OPGI-016-2023"/>
    <s v="Avance de las actividades propuestas para el  fortalecimiento del Modelo Integrado de Planeación y Gestión ejecutada"/>
    <n v="2023"/>
    <n v="40"/>
    <n v="100"/>
    <s v="Actividades para el fortalecimiento del Modelo Integrado de Planeación ejecutadas /Actividades de fo"/>
    <s v="Porcentaje"/>
    <s v="Resultado"/>
    <s v="Plan de Acción Anual - PAA; Plan Anticorrupción y de Atención al Ciudadano"/>
    <s v="Asegurar la funcionalidad y el desempeño del sistema de gestión para lograr la mejora continua de los procesos de la entidad con criterios de eficacia, eficiencia y efectividad"/>
    <s v="Administración del Sistema Integrado de Gestión"/>
    <m/>
    <m/>
    <n v="1649"/>
    <s v="Capacitaciones a los colaboradores de la entidad en el uso de la herramienta tecnológica del Sistema de Gestión de Calidad"/>
    <n v="12.5"/>
    <n v="3"/>
    <n v="0"/>
    <m/>
    <m/>
    <n v="0"/>
    <m/>
    <m/>
    <n v="0"/>
    <n v="1"/>
    <s v="Se realizó capacitación en la herramienta SIGAME, módulo auditoria ciclo de evaluación de auditores y auditados"/>
    <n v="1"/>
    <n v="1"/>
    <s v="Reporte similar al mes anterior"/>
    <n v="1"/>
    <n v="1"/>
    <s v="Reporte similar al mes de marzo"/>
    <n v="1"/>
    <n v="1"/>
    <s v="Reporte similar al mes de marzo"/>
    <n v="1"/>
    <n v="1"/>
    <s v="Reporte similar al mes de marzo"/>
    <n v="1"/>
    <n v="1"/>
    <s v="Reporte similar al mes de marzo &quot;Se realizó capacitación en la herramienta SIGAME, módulo auditoria ciclo de evaluación de auditores y auditados&quot;"/>
    <n v="1"/>
    <n v="2"/>
    <s v="Para el mes de septiembre se realizó capacitación a los servidores y contratistas de la Oficina de Control Interno en el aplicativo SIGAME y los temas del Sistema de Gestión._x000a__x000a_La grabación está en el siguiente link: https://minenergiacol-my.sharepoint.com/:v:/g/personal/ajpena_minenergia_gov_co/EfmPe_X7neZCkELBw9_H7hQBJaqnQiO_WmgBydJnPdwZ2A"/>
    <n v="2"/>
    <n v="3"/>
    <s v="Se realizaron 3 capacitaciones en las normas ISO 9001:2015, ISO 14001:2015 e ISO 45001: 2018, adicionalmente se incluyó la toma de conciencia del nuevo Sistema Integrado de Gestión._x000a_La información reposa en el siguiente Share Point https://minenergiacol.sharepoint.com/:f:/s/OPGI-GRUPOGESTIONYSEGUIMIENTO-SIG/EnopL6AVTSpNivjfKSoVq68Bgssd1S3kSUp49YQjXugTtw?e=FWzfpu"/>
    <n v="2"/>
    <n v="3"/>
    <s v="Reporte similar al mes de noviembre: &quot;Se realizaron 3 capacitaciones en las normas ISO 9001:2015, ISO 14001:2015 e ISO 45001: 2018, adicionalmente se incluyó la toma de conciencia del nuevo Sistema Integrado de Gestión._x000a_La información reposa en el siguiente Share Point https://minenergiacol.sharepoint.com/:f:/s/OPGI-GRUPOGESTIONYSEGUIMIENTO-SIG/EnopL6AVTSpNivjfKSoVq68Bgssd1S3kSUp49YQjXugTtw?e=FWzfpu&quot;"/>
    <n v="1"/>
    <n v="1"/>
    <s v="Reporte similar al mes de octubre: &quot;Se realizaron 3 capacitaciones en las normas ISO 9001:2015, ISO 14001:2015 e ISO 45001: 2018, adicionalmente se incluyó la toma de conciencia del nuevo Sistema Integrado de Gestión._x000a_La información reposa en el siguiente Share Point https://minenergiacol.sharepoint.com/:f:/s/OPGI-GRUPOGESTIONYSEGUIMIENTO-SIG/EnopL6AVTSpNivjfKSoVq68Bgssd1S3kSUp49YQjXugTtw?e=FWzfpu&quot;"/>
  </r>
  <r>
    <x v="19"/>
    <s v="Fortalecimiento de la Gestión Institucional (Gestión Institucional)"/>
    <s v="Fortalecer la implementación del Modelo Integrado de Planeación y Gestión del MME"/>
    <s v="OPGI-016-2023"/>
    <s v="Avance de las actividades propuestas para el  fortalecimiento del Modelo Integrado de Planeación y Gestión ejecutada"/>
    <n v="2023"/>
    <n v="40"/>
    <n v="100"/>
    <s v="Actividades para el fortalecimiento del Modelo Integrado de Planeación ejecutadas /Actividades de fo"/>
    <s v="Porcentaje"/>
    <s v="Resultado"/>
    <s v="Plan de Acción Anual - PAA; Plan Anticorrupción y de Atención al Ciudadano"/>
    <s v="Asegurar la funcionalidad y el desempeño del sistema de gestión para lograr la mejora continua de los procesos de la entidad con criterios de eficacia, eficiencia y efectividad"/>
    <s v="Administración del Sistema Integrado de Gestión"/>
    <m/>
    <m/>
    <n v="1650"/>
    <s v="Generar e implementar campaña de toma de conciencia de la implementación de los sistemas integrados, dirigida a los colaboradores de la entidad"/>
    <n v="12.5"/>
    <n v="100"/>
    <n v="0"/>
    <m/>
    <m/>
    <n v="0"/>
    <m/>
    <m/>
    <n v="0"/>
    <n v="0"/>
    <s v="Se viene adelantando una plan para la toma de conciencia del MIPG y de la implementación de los sistemas integrados, dirigida a los colaboradores de la entidad"/>
    <n v="0"/>
    <n v="0"/>
    <s v="Se desarrolló un adelanto en el plan de comunicación del Sistema de Gestión y MIPG, el cual, se iniciará en el mes de junio"/>
    <n v="0"/>
    <n v="0"/>
    <s v="Se desarrolló un plan de comunicación del Sistema de Gestión y MIPG, el cual, se iniciará en el mes de junio con la capacitación de Trainn of Trainners"/>
    <n v="0"/>
    <n v="0"/>
    <s v="Durante el mes de junio se adelantó campaña de comunicación para atraer auditores internos, adicionalmente se realizó la primera sesión de Trainn of Trainnners. Junto con lo anterior se envían boletines del sistema de Gestión para informar cambios o novedades del Sistema de Gestión"/>
    <n v="0"/>
    <n v="0"/>
    <s v="Se genero plan de trabajo para la campaña de toma de conciencia de la implementación de los sistemas integrados, dirigida a los colaboradores de la entidad_x000a__x000a_Soporte en el slide 7 del documento adjunto"/>
    <n v="0"/>
    <n v="30"/>
    <s v="Se está ejecutando la campaña &quot;El SIG somos todos&quot; para la toma de conciencia de la implementación de los sistemas integrados, dirigida a los colaboradores de la entidad a través del Vivo Minenergía, redes sociales y de manera física. "/>
    <n v="0"/>
    <n v="60"/>
    <s v="Se continua ejecutando la campaña &quot;El SIG somos todos&quot; para la toma de conciencia de la implementación del Sistemas Integrado de Gestión, dirigida a los colaboradores de la entidad a través del Vivo Minenergía, redes sociales y de manera física. "/>
    <n v="0"/>
    <n v="80"/>
    <s v="Se continua ejecutando la campaña &quot;El SIG somos todos&quot; para la toma de conciencia de la implementación del Sistemas Integrado de Gestión, dirigida a los colaboradores de la entidad a través del Vivo Minenergía, redes sociales y de manera física. "/>
    <n v="0"/>
    <n v="100"/>
    <s v="Se finalizó la campaña de lanzamiento del Rediseño del Sistema Integrado de Gestión. Se realizó el lanzamiento, con explicación del rediseño, juegos y rifas que acompañaron la finalización de la campaña."/>
    <n v="1"/>
    <n v="1"/>
    <s v="Reporte igual al mes de noviembre: &quot;Se finalizó la campaña de lanzamiento del Rediseño del Sistema Integrado de Gestión. Se realizó el lanzamiento, con explicación del rediseño, juegos y rifas que acompañaron la finalización de la campaña.&quot;"/>
  </r>
  <r>
    <x v="19"/>
    <s v="Fortalecimiento de la Gestión Institucional (Gestión Institucional)"/>
    <s v="Fortalecer la implementación del Modelo Integrado de Planeación y Gestión del MME"/>
    <s v="OPGI-016-2023"/>
    <s v="Avance de las actividades propuestas para el  fortalecimiento del Modelo Integrado de Planeación y Gestión ejecutada"/>
    <n v="2023"/>
    <n v="40"/>
    <n v="100"/>
    <s v="Actividades para el fortalecimiento del Modelo Integrado de Planeación ejecutadas /Actividades de fo"/>
    <s v="Porcentaje"/>
    <s v="Resultado"/>
    <s v="Plan de Acción Anual - PAA; Plan Anticorrupción y de Atención al Ciudadano"/>
    <s v="Asegurar la funcionalidad y el desempeño del sistema de gestión para lograr la mejora continua de los procesos de la entidad con criterios de eficacia, eficiencia y efectividad"/>
    <s v="Administración del Sistema Integrado de Gestión"/>
    <m/>
    <m/>
    <n v="1651"/>
    <s v="Generar plan de trabajo para la Implementación del Sistema de Gestión Ambiental en el Ministerio y realizar diagnóstico de implementación de la norma ISO 14001:2015 para poder implementar a partir del 2024"/>
    <n v="12.5"/>
    <n v="100"/>
    <n v="0"/>
    <m/>
    <m/>
    <n v="0"/>
    <m/>
    <m/>
    <n v="0"/>
    <n v="0"/>
    <s v="Se tiene un plan de acción para la Implementación del Sistema de Gestión Ambiental en el Ministerio"/>
    <n v="0"/>
    <n v="0"/>
    <s v="Se viene trabajando en el plan de trabajo para la Implementación del Sistema de Gestión Ambiental en el Ministerio"/>
    <n v="0"/>
    <n v="0"/>
    <s v="Se viene trabajando en el plan de trabajo para la Implementación del Sistema de Gestión Ambiental en el Ministerio"/>
    <n v="0"/>
    <n v="0"/>
    <s v="Se viene trabajando en el plan de trabajo para la Implementación del Sistema de Gestión Ambiental en el Ministerio líderado por el Grupo de Gestión Administrativa y la OPGI"/>
    <n v="100"/>
    <n v="100"/>
    <s v="Se genero plan de trabajo para la Implementación del Sistema de Gestión Ambiental en el Ministerio, el cual, va a ser líderado por el Grupo de Gestión Administrativa y la OPGI. Adicionalmente se realizó el diagnóstico de implementación de la norma ISO 14001:2015 en la entidad"/>
    <n v="0"/>
    <m/>
    <m/>
    <n v="0"/>
    <m/>
    <m/>
    <n v="0"/>
    <m/>
    <m/>
    <n v="0"/>
    <m/>
    <m/>
    <n v="1"/>
    <n v="1"/>
    <s v="Reporte del mes de julio: Se genero plan de trabajo para la Implementación del Sistema de Gestión Ambiental en el Ministerio, el cual, va a ser líderado por el Grupo de Gestión Administrativa y la OPGI. Adicionalmente se realizó el diagnóstico de implementación de la norma ISO 14001:2015 en la entidad"/>
  </r>
  <r>
    <x v="19"/>
    <s v="Fortalecimiento de la Gestión Institucional (Gestión Institucional)"/>
    <s v="Fortalecer la implementación del Modelo Integrado de Planeación y Gestión del MME"/>
    <s v="OPGI-016-2023"/>
    <s v="Avance de las actividades propuestas para el  fortalecimiento del Modelo Integrado de Planeación y Gestión ejecutada"/>
    <n v="2023"/>
    <n v="40"/>
    <n v="100"/>
    <s v="Actividades para el fortalecimiento del Modelo Integrado de Planeación ejecutadas /Actividades de fo"/>
    <s v="Porcentaje"/>
    <s v="Resultado"/>
    <s v="Plan de Acción Anual - PAA; Plan Anticorrupción y de Atención al Ciudadano"/>
    <s v="Asegurar la funcionalidad y el desempeño del sistema de gestión para lograr la mejora continua de los procesos de la entidad con criterios de eficacia, eficiencia y efectividad"/>
    <s v="Administración del Sistema Integrado de Gestión"/>
    <m/>
    <m/>
    <n v="1652"/>
    <s v="Sistema de Gestión de Calidad con un nuevo diseño de procesos implementado"/>
    <n v="12.5"/>
    <n v="100"/>
    <n v="0"/>
    <m/>
    <m/>
    <n v="0"/>
    <m/>
    <m/>
    <n v="0"/>
    <n v="0"/>
    <s v="Se viene adelantando la revisión y actualización de las caracterizaciones de los procesos para Sistema de Gestión de Calidad con un nuevo diseño de procesos implementado"/>
    <n v="0"/>
    <n v="0"/>
    <s v="Se continua adelantando la revisión y actualización de las caracterizaciones de los procesos para Sistema de Gestión de Calidad con un nuevo diseño de procesos implementado"/>
    <n v="0"/>
    <n v="0"/>
    <s v="Se continua adelantando la revisión y actualización de las caracterizaciones de los procesos para Sistema de Gestión con un nuevo diseño de procesos implementado. Adicionalmente se tiene una versión del mapa de procesos con los ajustes en los procesos de evaluación, estratégicos y de apoyo."/>
    <n v="0"/>
    <n v="0"/>
    <s v="Se continua adelantando la revisión y actualización de las caracterizaciones de los procesos para Sistema de Gestión con un nuevo diseño de procesos implementado. Adicionalmente se tiene una versión final del mapa de procesos."/>
    <n v="0"/>
    <n v="0"/>
    <s v="Se continua adelantando la revisión y actualización de las caracterizaciones de los procesos para Sistema de Gestión con un nuevo diseño de procesos implementado. Adicionalmente se tiene una versión final del mapa de procesos._x000a__x000a_En el siguiente link está el avance de las nuevas caracterizaciones: https://minenergiacol-my.sharepoint.com/:f:/g/personal/dcramirezg_minenergia_gov_co/Epdzc0YAJyhPj_lCyz9UBeIBDjo71QDAzMsQMh3Tmy8Bjg?e=lAuuhK"/>
    <n v="0"/>
    <n v="0"/>
    <s v="Se continua adelantando la revisión y actualización de las caracterizaciones de los procesos para Sistema de Gestión con un nuevo diseño de procesos implementado. Adicionalmente se tiene una versión final del mapa de procesos._x000a__x000a_En el siguiente link está el avance de las nuevas caracterizaciones: https://minenergiacol-my.sharepoint.com/:f:/g/personal/dcramirezg_minenergia_gov_co/Epdzc0YAJyhPj_lCyz9UBeIBDjo71QDAzMsQMh3Tmy8Bjg?e=lAuuhK"/>
    <n v="0"/>
    <n v="0"/>
    <s v="Se continua adelantando la revisión y actualización de las caracterizaciones de los procesos para Sistema de Gestión con un nuevo diseño de procesos implementado. Adicionalmente se tiene una versión final del mapa de procesos._x000a__x000a_En el siguiente link está el avance de las nuevas caracterizaciones: https://minenergiacol-my.sharepoint.com/:f:/g/personal/dcramirezg_minenergia_gov_co/Epdzc0YAJyhPj_lCyz9UBeIBDjo71QDAzMsQMh3Tmy8Bjg?e=lAuuhK"/>
    <n v="0"/>
    <n v="0"/>
    <s v="&quot;Se continua adelantando la revisión y actualización de las caracterizaciones de los procesos para Sistema de Gestión con un nuevo diseño de procesos implementado. Adicionalmente se tiene una versión final del mapa de procesos._x000a__x000a_En el siguiente link está el avance de las nuevas caracterizaciones: https://minenergiacol-my.sharepoint.com/:f:/g/personal/dcramirezg_minenergia_gov_co/Epdzc0YAJyhPj_lCyz9UBeIBDjo71QDAzMsQMh3Tmy8Bjg?e=lAuuhK&quot;"/>
    <n v="0"/>
    <n v="100"/>
    <s v="El pasado mes de noviembre se realizó el lanzamiento del rediseño del Sistema Integrado de Gestión, donde se mostró el nuevo mapa de procesos, las caracterizaciones nuevas, política y objetivos del SIG. _x000a__x000a_La información queda en la página Web de la entidad:_x000a__x000a_https://www.minenergia.gov.co/es/ministerio/gesti%C3%B3n/procesos-y-procedimientos/_x000a_https://www.minenergia.gov.co/es/ministerio/gesti%C3%B3n/procesos-y-procedimientos/pol%C3%ADticas-y-objetivos-de-calidad/"/>
    <n v="1"/>
    <n v="1"/>
    <s v="Reporte igual a noviembre: &quot;El pasado mes de noviembre se realizó el lanzamiento del rediseño del Sistema Integrado de Gestión, donde se mostró el nuevo mapa de procesos, las caracterizaciones nuevas, política y objetivos del SIG. _x000a__x000a_La información queda en la página Web de la entidad:_x000a__x000a_https://www.minenergia.gov.co/es/ministerio/gesti%C3%B3n/procesos-y-procedimientos/_x000a_https://www.minenergia.gov.co/es/ministerio/gesti%C3%B3n/procesos-y-procedimientos/pol%C3%ADticas-y-objetivos-de-calidad/&quot;"/>
  </r>
  <r>
    <x v="19"/>
    <s v="Fortalecimiento de la Gestión Institucional (Gestión Institucional)"/>
    <s v="Fortalecer la implementación del Modelo Integrado de Planeación y Gestión del MME"/>
    <s v="OPGI-016-2023"/>
    <s v="Avance de las actividades propuestas para el  fortalecimiento del Modelo Integrado de Planeación y Gestión ejecutada"/>
    <n v="2023"/>
    <n v="40"/>
    <n v="100"/>
    <s v="Actividades para el fortalecimiento del Modelo Integrado de Planeación ejecutadas /Actividades de fo"/>
    <s v="Porcentaje"/>
    <s v="Resultado"/>
    <s v="Plan de Acción Anual - PAA; Plan Anticorrupción y de Atención al Ciudadano"/>
    <s v="Asegurar la funcionalidad y el desempeño del sistema de gestión para lograr la mejora continua de los procesos de la entidad con criterios de eficacia, eficiencia y efectividad"/>
    <s v="Administración del Sistema Integrado de Gestión"/>
    <m/>
    <m/>
    <n v="1653"/>
    <s v="Plan de trabajo para revisión de procesos internos priorizados con metodologías de mejoramiento "/>
    <n v="12.5"/>
    <n v="100"/>
    <n v="0"/>
    <m/>
    <m/>
    <n v="0"/>
    <m/>
    <m/>
    <n v="0"/>
    <n v="0"/>
    <s v="Se hará un plan para los procesos internos priorizados con metodologías de mejoramiento "/>
    <n v="0"/>
    <n v="0"/>
    <s v="Se hará un plan para los procesos internos priorizados con metodologías de mejoramiento "/>
    <n v="0"/>
    <n v="0"/>
    <s v="Se hará un plan para los procesos internos priorizados con metodologías de mejoramiento "/>
    <n v="0"/>
    <n v="0"/>
    <s v="Se hará un plan para los procesos internos priorizados con metodologías de mejoramiento una vez terminada la auditoría externa de seguimiento"/>
    <n v="50"/>
    <n v="50"/>
    <s v="Se viene trabajando en los procesos priorizados por el despacho del ministro a través de la revisón de los documentos de estos procesos. A la fecha se han revisado y oficializado 3 de los 6 documentos de estos procesos"/>
    <n v="50"/>
    <n v="50"/>
    <s v="Reporte igual al mes anterior: &quot;Se viene trabajando en los procesos priorizados por el despacho del ministro a través de la revisón de los documentos de estos procesos. A la fecha se han revisado y oficializado 3 de los 6 documentos de estos procesos&quot;"/>
    <n v="50"/>
    <n v="50"/>
    <s v="Reporte igual al mes de julio: &quot;Se viene trabajando en los procesos priorizados por el despacho del ministro a través de la revisón de los documentos de estos procesos. A la fecha se han revisado y oficializado 3 de los 6 documentos de estos procesos&quot;"/>
    <n v="50"/>
    <n v="50"/>
    <s v="Reporte igual al mes de julio: &quot;Se viene trabajando en los procesos priorizados por el despacho del ministro a través de la revisón de los documentos de estos procesos. A la fecha se han revisado y oficializado 3 de los 6 documentos de estos procesos&quot;"/>
    <n v="50"/>
    <n v="100"/>
    <s v="Se realizó la revisión de los procedimientos de todos los procesos del mapa de procesos anterior, para un total de 16 procesos y más de 500 documentos. Se documentó mediante un protocolo elaborado por el Grupo de Gestión y Desempeño. La información reposa en el siguiente vinculo:_x000a_https://minenergiacol.sharepoint.com/:f:/s/OPGI-GRUPOGESTIONYSEGUIMIENTO-SIG/EmaBnNKtBBNHs00HQOrai4UBjJyMt1Aae1k-riioN6NhSQ?e=NX6e73"/>
    <n v="1"/>
    <n v="1"/>
    <s v="Reporte igual al mes de noviembre: &quot;Se realizó la revisión de los procedimientos de todos los procesos del mapa de procesos anterior, para un total de 16 procesos y más de 500 documentos. Se documentó mediante un protocolo elaborado por el Grupo de Gestión y Desempeño. La información reposa en el siguiente vinculo:_x000a_https://minenergiacol.sharepoint.com/:f:/s/OPGI-GRUPOGESTIONYSEGUIMIENTO-SIG/EmaBnNKtBBNHs00HQOrai4UBjJyMt1Aae1k-riioN6NhSQ?e=NX6e73&quot;_x000a_"/>
  </r>
  <r>
    <x v="19"/>
    <s v="Fortalecimiento de la Gestión Institucional (Gestión Institucional)"/>
    <s v="Fortalecer la implementación del Modelo Integrado de Planeación y Gestión del MME"/>
    <s v="OPGI-016-2023"/>
    <s v="Avance de las actividades propuestas para el  fortalecimiento del Modelo Integrado de Planeación y Gestión ejecutada"/>
    <n v="2023"/>
    <n v="40"/>
    <n v="100"/>
    <s v="Actividades para el fortalecimiento del Modelo Integrado de Planeación ejecutadas /Actividades de fo"/>
    <s v="Porcentaje"/>
    <s v="Resultado"/>
    <s v="Plan de Acción Anual - PAA; Plan Anticorrupción y de Atención al Ciudadano"/>
    <s v="Asegurar la funcionalidad y el desempeño del sistema de gestión para lograr la mejora continua de los procesos de la entidad con criterios de eficacia, eficiencia y efectividad"/>
    <s v="Administración del Sistema Integrado de Gestión"/>
    <m/>
    <m/>
    <n v="1654"/>
    <s v="Estrategia de implementación efectiva del Modelo Integrado de Planeación y Gestión Institucional"/>
    <n v="12.5"/>
    <n v="100"/>
    <n v="0"/>
    <m/>
    <m/>
    <n v="0"/>
    <m/>
    <m/>
    <n v="0"/>
    <n v="0"/>
    <s v="Se viene trabajando en la Estrategia de implementación efectiva del Modelo Integrado de Planeación y Gestión Institucional"/>
    <n v="0"/>
    <n v="0"/>
    <s v="El Modelo Integrado de Planeación y Gestión – MIPG, es un referente para implementar todo el ciclo de la gestión pública de la entidad y mediante Decreto 1499 de 2017 es de obligatorio cumplimiento para las entidades del orden nacional y territorial, este modelo cuenta con una herramienta en línea para capturar, monitorear y evaluar los avances sectoriales e institucionales, denominada Formulario Único de Reporte y Avances de Gestión - FURAG._x000a_ _x000a_Este formulario debe ser diligenciado una vez al año con la información de la vigencia anterior, por tanto, ya que su dependencia es líder de la política de MIPG: &quot; Planeación Institucional &quot; adjuntamos las preguntas que fueron diligenciadas el año pasado para que avancen en su diligenciamiento con la información de la gestión de 2022."/>
    <n v="0"/>
    <n v="0"/>
    <s v="Se viene avanzando en la consolidación de la información para el diligenciamiento del FURAG 2022 mediante la herramienta excel destinada que contiene las preguntas del aplicativo"/>
    <n v="0"/>
    <n v="0"/>
    <s v="Durante el mes de junio se continua avanzando en la consolidación de la información para el diligenciamiento del FURAG 2022 mediante la herramienta excel destinada que contiene las preguntas del aplicativo por política"/>
    <n v="50"/>
    <n v="50"/>
    <s v="Durante el mes de julio se termino el diligenciamiento del FURAG 2022 en el aplicativo del DAFP"/>
    <n v="50"/>
    <n v="50"/>
    <s v="Reporte similar al mes de julio: &quot;Durante el mes de julio se termino el diligenciamiento del FURAG 2022 en el aplicativo del DAFP&quot;"/>
    <n v="50"/>
    <n v="50"/>
    <s v="Reporte similar al mes de julio: &quot;Durante el mes de julio se termino el diligenciamiento del FURAG 2022 en el aplicativo del DAFP&quot;._x000a_Se está trabajando en la formulación de planes de mejora por parte de las áreas para el cierre de brechas. Adicionalmente se está a la espera de los resultados FURAG 2022"/>
    <n v="50"/>
    <n v="50"/>
    <s v="&quot;Reporte similar al mes de julio: &quot;&quot;Durante el mes de julio se termino el diligenciamiento del FURAG 2022 en el aplicativo del DAFP&quot;&quot;._x000a_Se está trabajando en la formulación de planes de mejora por parte de las áreas para el cierre de brechas. Adicionalmente se está a la espera de los resultados FURAG 2022&quot;"/>
    <n v="50"/>
    <n v="100"/>
    <s v="En el mes de noviembre se publico por parte de la Función Publica los Resultados Medición del Desempeño Institucional 2022. Los cuales pueden ser consultados en: https://app.powerbi.com/view?r=eyJrIjoiZmE5Mjg3ZTktNzVkMy00OWQ0LTk2MDctNDM2YmU0YzdlYmU3IiwidCI6IjU1MDNhYWMyLTdhMTUtNDZhZi1iNTIwLTJhNjc1YWQxZGYxNiIsImMiOjR9"/>
    <n v="1"/>
    <n v="1"/>
    <s v="Reporte similar al mes de noviembre: &quot;En el mes de noviembre se publico por parte de la Función Publica los Resultados Medición del Desempeño Institucional 2022. Los cuales pueden ser consultados en: https://app.powerbi.com/view?r=eyJrIjoiZmE5Mjg3ZTktNzVkMy00OWQ0LTk2MDctNDM2YmU0YzdlYmU3IiwidCI6IjU1MDNhYWMyLTdhMTUtNDZhZi1iNTIwLTJhNjc1YWQxZGYxNiIsImMiOjR9_x000a_&quot;"/>
  </r>
  <r>
    <x v="19"/>
    <s v="Fortalecimiento de la Gestión Institucional (Gestión Institucional)"/>
    <s v="Fortalecer la implementación del Modelo Integrado de Planeación y Gestión del MME"/>
    <s v="OPGI-016-2023"/>
    <s v="Avance de las actividades propuestas para el  fortalecimiento del Modelo Integrado de Planeación y Gestión ejecutada"/>
    <n v="2023"/>
    <n v="40"/>
    <n v="100"/>
    <s v="Actividades para el fortalecimiento del Modelo Integrado de Planeación ejecutadas /Actividades de fo"/>
    <s v="Porcentaje"/>
    <s v="Resultado"/>
    <s v="Plan de Acción Anual - PAA; Plan Anticorrupción y de Atención al Ciudadano"/>
    <s v="Asegurar la funcionalidad y el desempeño del sistema de gestión para lograr la mejora continua de los procesos de la entidad con criterios de eficacia, eficiencia y efectividad"/>
    <s v="Administración del Sistema Integrado de Gestión"/>
    <m/>
    <m/>
    <n v="1655"/>
    <s v="Formulación y seguimiento al Plan Anticorrupción y de Atención al Ciudadano "/>
    <n v="12.5"/>
    <n v="3"/>
    <n v="0"/>
    <m/>
    <m/>
    <n v="0"/>
    <m/>
    <m/>
    <n v="1"/>
    <n v="1"/>
    <s v="Se realizó la formulación del Plan Anticorrupción y de Atención al Ciudadano vigencia 2023_x000a__x000a_https://www.minenergia.gov.co/documents/9901/3.2_Plan_Anticorrupci%C3%B3n_y_de_Atenci%C3%B3n_al_Ciudadano_2023_I4uVkQL.xlsx"/>
    <n v="1"/>
    <n v="2"/>
    <s v="Se realizó la formulación del Plan Anticorrupción y de Atención al Ciudadano vigencia 2023, adicionalmente se realizó el primer seguimiento cuatrimestral del PAAC"/>
    <n v="2"/>
    <n v="2"/>
    <s v="Mismo reporte del mes anterior: Se realizó la formulación del Plan Anticorrupción y de Atención al Ciudadano vigencia 2023, adicionalmente se realizó el primer seguimiento cuatrimestral del PAAC"/>
    <n v="2"/>
    <n v="2"/>
    <s v="Mismo reporte del mes anterior: Se realizó la formulación del Plan Anticorrupción y de Atención al Ciudadano vigencia 2023, adicionalmente se realizó el primer seguimiento cuatrimestral del PAAC"/>
    <n v="2"/>
    <n v="2"/>
    <s v="Mismo reporte del mes anterior: Se realizó la formulación del Plan Anticorrupción y de Atención al Ciudadano vigencia 2023, adicionalmente se realizó el primer seguimiento cuatrimestral del PAAC"/>
    <n v="2"/>
    <n v="2"/>
    <s v="Mismo reporte del mes anterior: Se realizó la formulación del Plan Anticorrupción y de Atención al Ciudadano vigencia 2023, adicionalmente se realizó el primer seguimiento cuatrimestral del PAAC"/>
    <n v="3"/>
    <n v="3"/>
    <s v="Se realizó la formulación del Plan Anticorrupción y de Atención al Ciudadano vigencia 2023, adicionalmente se realizó el segundo seguimiento cuatrimestral del PAAC"/>
    <n v="3"/>
    <n v="3"/>
    <s v="Reporte similar a septiembre: &quot;Se realizó la formulación del Plan Anticorrupción y de Atención al Ciudadano vigencia 2023, adicionalmente se realizó el segundo seguimiento cuatrimestral del PAAC&quot;"/>
    <n v="3"/>
    <n v="3"/>
    <s v="Reporte similar a septiembre: &quot;Se realizó la formulación del Plan Anticorrupción y de Atención al Ciudadano vigencia 2023, adicionalmente se realizó el segundo seguimiento cuatrimestral del PAAC&quot;"/>
    <n v="1"/>
    <n v="1"/>
    <s v="Reporte similar a septiembre: &quot;Se realizó la formulación del Plan Anticorrupción y de Atención al Ciudadano vigencia 2023, adicionalmente se realizó el segundo seguimiento cuatrimestral del PAAC&quot;"/>
  </r>
  <r>
    <x v="19"/>
    <s v="Fortalecimiento de la Gestión Institucional (Gestión Institucional)"/>
    <s v="Implementar acciones de mejoramiento de la gestion, derivadas de las auditorias internas de calidad"/>
    <s v="OPGI-017-2023"/>
    <s v="Avance  en la implementación de actividades de mejoramiento de la gestión derivadas de auditorias internas de calidad"/>
    <n v="2023"/>
    <n v="40"/>
    <n v="100"/>
    <s v="Actividades del mejoramiento implementadas / actividades de mejoramiento formuladas derivadas de aud"/>
    <s v="Porcentaje"/>
    <s v="Resultado"/>
    <s v="Plan de Acción Anual - PAA"/>
    <s v="Asegurar la funcionalidad y el desempeño del sistema de gestión para lograr la mejora continua de los procesos de la entidad con criterios de eficacia, eficiencia y efectividad"/>
    <s v="Auditoría y Evaluación"/>
    <m/>
    <m/>
    <n v="1656"/>
    <s v="Informes de Auditorias Internas del SGC"/>
    <n v="50"/>
    <n v="100"/>
    <n v="0"/>
    <m/>
    <m/>
    <n v="0"/>
    <m/>
    <m/>
    <n v="0"/>
    <n v="0"/>
    <s v="Aún no se tiene programa de auditoría 2023"/>
    <n v="0"/>
    <n v="0"/>
    <s v="Aún no se tiene programa de auditoría 2023"/>
    <n v="0"/>
    <n v="0"/>
    <s v="Se realizó y aprobo el programa de auditoria interna 2023, el cual, se puede consultar en la página web de la entidad:_x000a_https://www.minenergia.gov.co/documents/10239/AE-F-10_PROGRAMA_ANUAL_DE_AUDITOR%C3%8DA_INTERNA_2023_12-5-23_a30may23.pdf"/>
    <n v="0"/>
    <n v="0"/>
    <s v="Aún no se ha iniciado el ciclo de auditorías internas 2023"/>
    <n v="0"/>
    <n v="0"/>
    <s v="Aún no se ha iniciado el ciclo de auditorías internas 2023"/>
    <n v="0"/>
    <n v="0"/>
    <s v="Aún no se ha iniciado el ciclo de auditorías internas 2023"/>
    <n v="0"/>
    <n v="0"/>
    <s v="Aún no se ha iniciado el ciclo de auditorías internas 2023"/>
    <n v="0"/>
    <n v="0"/>
    <s v="Aún no se ha iniciado el ciclo de auditorías internas 2023"/>
    <n v="0"/>
    <n v="0"/>
    <s v="Indicador sin iniciar"/>
    <n v="1"/>
    <n v="0"/>
    <s v="Durante la vigencia 2023 no se realizaron auditorías internas al Sistema de Gestión de Calidad, aunque se realizó y publicó el programa de auditoría este no se desarrolló."/>
  </r>
  <r>
    <x v="19"/>
    <s v="Fortalecimiento de la Gestión Institucional (Gestión Institucional)"/>
    <s v="Implementar acciones de mejoramiento de la gestion, derivadas de las auditorias internas de calidad"/>
    <s v="OPGI-017-2023"/>
    <s v="Avance  en la implementación de actividades de mejoramiento de la gestión derivadas de auditorias internas de calidad"/>
    <n v="2023"/>
    <n v="40"/>
    <n v="100"/>
    <s v="Actividades del mejoramiento implementadas / actividades de mejoramiento formuladas derivadas de aud"/>
    <s v="Porcentaje"/>
    <s v="Resultado"/>
    <s v="Plan de Acción Anual - PAA"/>
    <s v="Asegurar la funcionalidad y el desempeño del sistema de gestión para lograr la mejora continua de los procesos de la entidad con criterios de eficacia, eficiencia y efectividad"/>
    <s v="Auditoría y Evaluación"/>
    <m/>
    <m/>
    <n v="1657"/>
    <s v="Actividades de mejoramiento de la gestión derivadas de auditorias internas de calidad "/>
    <n v="50"/>
    <n v="100"/>
    <n v="0"/>
    <m/>
    <m/>
    <n v="0"/>
    <m/>
    <m/>
    <n v="0"/>
    <n v="0"/>
    <s v="Se viene trabajando en la formulación de los planes de mejora derivados del ciclo de auditorias internas 2022"/>
    <n v="0"/>
    <n v="0"/>
    <s v="Se viene trabajando en la formulación de los planes de mejora derivados del ciclo de auditorias internas 2022, se llevan formulados 6 de los 8 hallazgos encontrados"/>
    <n v="0"/>
    <n v="0"/>
    <s v="Se finalizó la formulación de los planes de mejora derivados del ciclo de auditorias internas 2022, adicionalmente se está en la formulación de las observaciones de la auditoria externa 2022"/>
    <n v="0"/>
    <n v="0"/>
    <s v="Se finalizó la formulación de los observaciones de la auditoria externa 2022"/>
    <n v="0"/>
    <n v="0"/>
    <s v="Reporte similar al mes de junio"/>
    <n v="0"/>
    <n v="0"/>
    <s v="Reporte similar al mes de junio &quot;Se finalizó la formulación de los observaciones de la auditoria externa 2022&quot;"/>
    <n v="0"/>
    <n v="0"/>
    <s v="Reporte similar al mes de junio &quot;Se finalizó la formulación de los observaciones de la auditoria externa 2022&quot;"/>
    <n v="0"/>
    <n v="0"/>
    <s v="Reporte similar al mes de junio &quot;Se finalizó la formulación de los observaciones de la auditoria externa 2022&quot;"/>
    <n v="0"/>
    <n v="100"/>
    <s v="Se han realizado mesas de trabajo para formulación y seguimiento de los planes de mejora derivados de las auditorías internas del Sistema de Gestión y del tema estadístico"/>
    <n v="1"/>
    <n v="1"/>
    <s v="Reporte igual al mes de noviembre: &quot;Se han realizado mesas de trabajo para formulación y seguimiento de los planes de mejora derivados de las auditorías internas del Sistema de Gestión y del tema estadístico&quot;"/>
  </r>
  <r>
    <x v="19"/>
    <s v="Fortalecimiento de la Gestión Institucional (Gestión Institucional)"/>
    <s v="Fortalecer el posicionamiento del sector minero-energético en escenarios internacionales promoviendo una transición energética justa segura, confiable y eficiente para alcanzar carbono neutralidad y consolidar territorios resilientes al clima"/>
    <s v="OPGI-018-2023"/>
    <s v="Ejecución de actividades para el posicionamiento internacional del sector minero energético "/>
    <n v="2023"/>
    <n v="20"/>
    <n v="100"/>
    <s v="Actividades ejecutadas / actividades planeadas"/>
    <s v="Porcentaje"/>
    <s v="Resultado"/>
    <s v="Plan de Acción Anual - PAA"/>
    <s v="Asegurar la funcionalidad y el desempeño del sistema de gestión para lograr la mejora continua de los procesos de la entidad con criterios de eficacia, eficiencia y efectividad"/>
    <s v="Gestión Internacional"/>
    <m/>
    <m/>
    <n v="1658"/>
    <s v="Cooperación técnica solicitadas para apoyar el objetivo de una transición energética justa y fomentar la transferencia de conocimiento y tecnología a la sociedad."/>
    <n v="50"/>
    <n v="30"/>
    <n v="0"/>
    <m/>
    <m/>
    <n v="0"/>
    <m/>
    <m/>
    <n v="0"/>
    <n v="8"/>
    <s v="2 solicitudes de asistencia técnica a la Embajada Britanica en Colombia(1ra solicitud sobre energía eólica costa afuera y contratación de expertos para el equipo de transición energética justa / 2da solicitud sobre mecanismo de secondment para apoyar la hoja de ruta de transición energética junta)_x000a_1 solicitud de asistencia técnica a la Agencia Danesa de Energía_x000a_1 solicitud de asistencia técnica a la Embajada de la UE en Colombia_x000a_1 solicitud de asistencia técnica al gobierno de EEUU en el marco del Dialogo de Alto Nivel Colombia Estados Unidos_x000a_1 solicitud de asistencia técnica para Open Society a través del Institute for Innovation and Public Purpose._x000a_2 solicitudes de recursos financieros a la convocatoria KIAT para la implementación de dos proyectos del IPSE. "/>
    <n v="0"/>
    <n v="14"/>
    <s v="- Se llevó a cabo el taller con el equipo de transición energética y el Banco Mundial para determinación de prioridades en materia de comunidades energéticas_x000a__x000a_- Se incluyeron las prioridades de cooperación internacional en la cumbre viceministerial con Canadá_x000a_- Consultoría para la reindustrialización del sector minero colombiano para minerales estratégicos y estructuración de distritos mineros especiales para la diversificación productiva._x000a__x000a_- Propuesta de proyecto de cooperación triangular con El Salvador, Honduras, y Alemania en hidrógeno verde y geotermia con GIZ._x000a__x000a_- TDRs de consultoría con BID para apoyar la iniciativa de ciudades energéticas._x000a__x000a_- TDRs del BID para apoyar la hoja de ruta de transición energética._x000a__x000a_- TDRs del BID para apoyar la transición en la Amazonía._x000a__x000a_- TDRs de consultoría con BID sobre potencial de Colombia en CCUS._x000a__x000a_- TDRs de proyecto en h2 (buscar) a ser financiados por AFD"/>
    <n v="0"/>
    <n v="18"/>
    <s v="Carta de intención para la adhesión de Colombia al Past Powering Coal Alliance, iniciativa con recursos de cooperación para la transición _x000a__x000a_ Expresión de interés presentada ante la iniciativa Beyond Oil ans Gas- BOGA para hacer parte del fondo de cooperación _x000a__x000a_ Términos de Referencia sobre retiro anticipado de termoeléctrica a carbón a la GIZ. _x000a__x000a_ Términos de Referencia sobre certificado de origen de h2 en Colombia a la GIZ."/>
    <n v="15"/>
    <n v="22"/>
    <s v="Se envió el expression of interest para participar en el fondo de la iniciativa Beyond Oil and Gas- BOGA, el cual busca apoyar a los gobiernos en la transición energética justa._x000a__x000a_- Se presentó a la Oficina de Naciones Unidas las prioridades de cooperación del sector minero-energético para el marco programático de cooperación._x000a__x000a_- Se envió términos de referencia al BID sobre asesoría técnica en geotermia._x000a__x000a_- Se envió términos de referencia a la Embajada de Países Bajos sobre estudio en energía eólica costa afuera._x000a__x000a_-El 15 de junio de 2023, se remitieron 5 proyectos a APC-Colombia como propuesta del Ministerio de Minas y Energía para presentar solicitudes al gobierno de Emiratos Árabes Unidos, para apoyar una transición energética justa con iniciativas relacionadas con las comunidades energéticas._x000a__x000a_-El 20 de junio de 2023, se remitió al Gobierno de Corea un correo con un listado de temas de cooperación que son prioridad para el Ministerio de Minas y Energía en temas de hidrogeno, lo cual "/>
    <n v="15"/>
    <n v="25"/>
    <s v="Intercambio de experiencias con Estados Unidos sobre regulación para la producción de hidrógeno verde. _x000a_Solicitud al Banco Mundial para contar con un consultor experto en temas de reconversión productiva en el distrito Minero del Bajo Cauca_x000a__x000a_Los soportes se pueden evidenciar en el siguiente link:_x000a_https://minenergiacol-my.sharepoint.com/:f:/g/personal/hapena_minenergia_gov_co/EkAJcdJfitdKiDzVE-9Mt48B3ZDvjbXL-BIVPL6FxMA-dQ?e=AhdtjR"/>
    <n v="15"/>
    <n v="32"/>
    <s v=" propuesta de TDRs al BID sobre &quot;Ruta de descarbonización&quot; de IPSE (Evidencia: TDRs de la consultoría"/>
    <n v="15"/>
    <n v="36"/>
    <s v="_x000a_-1 solicitud de cooperación - TDRs sobre cooperation en comunidades energéticas del IPSE_x000a_-1 solicitud de cooperación - Propuesta del MME para planificación de siguiente fase del programa IKI JET-CR"/>
    <n v="15"/>
    <n v="36"/>
    <s v="TDRs sobre consultoría en eficiencia energética para vehículos de carga con OARE y UPME presentados ante el BID"/>
    <n v="15"/>
    <n v="39"/>
    <s v="Participación en el taller sobre posibilidades del desarrollo de hidrógeno en Colombia – presentación de estudios hubs y Ptx el 17 de noviembre de 2023. En este taller participaron diferentes áreas del ministerio de minas y energía y entidades adscritas, y fue liderado por GIZ."/>
    <n v="1"/>
    <n v="1"/>
    <s v="informo que se envió una propuesta de proyecto de cooperación triangular sobre movilidad eléctrica con Chile, México y Perú con GIZ. En adjunto el proyecto y la carta del viceministro Campillo. "/>
  </r>
  <r>
    <x v="19"/>
    <s v="Fortalecimiento de la Gestión Institucional (Gestión Institucional)"/>
    <s v="Fortalecer el posicionamiento del sector minero-energético en escenarios internacionales promoviendo una transición energética justa segura, confiable y eficiente para alcanzar carbono neutralidad y consolidar territorios resilientes al clima"/>
    <s v="OPGI-018-2023"/>
    <s v="Ejecución de actividades para el posicionamiento internacional del sector minero energético "/>
    <n v="2023"/>
    <n v="20"/>
    <n v="100"/>
    <s v="Actividades ejecutadas / actividades planeadas"/>
    <s v="Porcentaje"/>
    <s v="Resultado"/>
    <s v="Plan de Acción Anual - PAA"/>
    <s v="Asegurar la funcionalidad y el desempeño del sistema de gestión para lograr la mejora continua de los procesos de la entidad con criterios de eficacia, eficiencia y efectividad"/>
    <s v="Gestión Internacional"/>
    <m/>
    <m/>
    <n v="1659"/>
    <s v="Participación del ministerio en eventos o actividades desarrolladas en el marco de iniciativas u organizaciones internacionales para el posicionamiento del sector minero energético colombiano como un referente en transición energética justa"/>
    <n v="50"/>
    <n v="50"/>
    <n v="0"/>
    <m/>
    <m/>
    <n v="0"/>
    <m/>
    <m/>
    <n v="0"/>
    <n v="10"/>
    <s v="REUNIÓN PROYECTO INTERCONEXIÓN COLOMBIA - PANAMÁ. PERSPECTIVAS EN TORNO A LA INNOVACIÓN SOSTENIBLE EN MINERÍA Y ENERGIA RENOVABLE | COLOMBIA Y SUECIA, TALLERES COMUNITARIOS SOBRE ENERGÍA: VISIÓN GENERAL DE LAS POLÍTICAS DE LOS EE.UU., CON UN ANÁLISIS EN PROFUNDIDAD DE LAS POLÍTICAS DE CALIFORNIA, ESTUDIOS DE CASOS RURALES E INDÍGENAS Y HERRAMIENTAS DEL NREL, IV Foro Colombia Unión Europea, REUNIÓN MME - BID JAPÓN (MARZO 23, 2023), Berlín Energy Transition Dialogue, Asamblea General IRENA, Taller de expertos de alto nivel de la IEA, Taller de expertos de alto nivel de la IEA_x000a_"/>
    <n v="0"/>
    <n v="14"/>
    <s v="Johanna Sarmiento en Just Transition Platform Conference._x000a__x000a_- Angela Sarmiento en evento de cierre del proyecto “Apoyo al despliegue de redes inteligentes en Colombia”._x000a__x000a_- Viceministro de energía en reunión con delegación del ministro de asuntos exteriores de India._x000a__x000a_- Johanna Castellanos en entrevista para estudio sobre Transición Energética Justa del Wuppertal Insitute_x000a__x000a_- Acompañamiento de ministra Vélez en visita presidencial a España._x000a_Se hicieron los insumos para la participación de la ministra en la apertura del Foro de la OCDE sobre cadenas de suministro responsables de minerales, el Side event de los retos de la minería en la Amazonía y la reunión bilateral con la Agencia Internacional de Energía"/>
    <n v="0"/>
    <n v="18"/>
    <s v="Se llevaron a cabo los insumos para la representación de Colombia en el 25 Consejo Directo de la Agencia Internacional de Energía Renovable- IRENA, el 23 y 24 de mayo  _x000a_-Se llevaron a cabo los insumos para la presentación del In-depth Review de Colombia en el marco del proceso de adhesión de Colombia a la Agencia Internacional de Energía- IEA el 24 de mayo_x000a_-Interlocución y coordinación con PNUD, USAID, UNODC y SECO para el apoyo a la Cumbre Nacional de minería que se llevó a cabo en la Universidad Nacional el 27 y 28 de mayo. _x000a_-Participación de Orlando Trujillo en el “Diálogo de alto nivel Unión Europea – Panamá: Financiamiento de la transición energética” el 11 de mayo.  "/>
    <n v="25"/>
    <n v="26"/>
    <s v="El 13 y 14 de junio la Viceministra de minas, Johanna Rocha participo en la Conferencia Global de la iniciativa EITI, que se llevó a cabo en Dakar, Senegal._x000a__x000a_- El 20 de junio se llevó a cabo la reunión con el grupo de cooperantes GRUC para posicionar los temas del sector minero-energético_x000a__x000a_-Participación el 7 de junio en reunión de viceministros del CANREL._x000a__x000a_- El 8 de junio la Ministra Vélez se reunió con el Embajador Británico en Colombia_x000a__x000a_- Ministra Vélez en visita de estado del Presidente Petro a Alemania del 13 al 16 de junio_x000a__x000a_- Viceministro Diaz en reunión con Secretario de Estado de Movilidad Urbana de Portugal 13 de junio_x000a__x000a_- Jorge Pulido y Carmen Duarte en “Offshore Wind Trade Mission and Study Tour from Colombia to the UK” 10-16 de Junio"/>
    <n v="25"/>
    <n v="27"/>
    <s v="Acompañamiento a Presidencia a la Cumbre CELAC- Unión Europea y preparación de insumos sobre transición energética para la declaración presidencial y mesas de trabajo. _x000a__x000a_Agenda en España (12 – 14 de julio) que incluyó reuniones bilaterales de la Minsitra Vélez y el Viceministro Díaz con representantes de Gobierno y Sector Privado_x000a_Los soportes se pueden evidenciar en el siguiente link:_x000a_https://minenergiacol-my.sharepoint.com/:f:/g/personal/hapena_minenergia_gov_co/EkAJcdJfitdKiDzVE-9Mt48B3ZDvjbXL-BIVPL6FxMA-dQ?e=AhdtjR_x000a_"/>
    <n v="25"/>
    <n v="29"/>
    <s v="Evento de entrega oficial de la hoja de ruta de eficiencia energética en la industria colombiana con EUROCLIMA y GIZ el 3 de agosto. Participación de OAAS, GAI y TEJ. (Evidencia: agenda y documento resumen ejecutivo_x000a__x000a_-          -Atención a misión de Agencia Danesa de Energía en Colombia del 16 al 24 de agosto. Participación de TEJ, GAI, OARE (Evidencia: agenda de la misión y PPTs de los espacios de Reunión_x000a__x000a_-          -Reunión entre ministro Camacho y ministro Jorgensen de Dinamarca el 31 de agosto (Evidencia: comunicado de prensa _x000a__x000a_-          - Asistencia y participación del Ministerio el 30 de agosto de 2023 a la Primera Reunión Virtual Preparatoria Hemisférica para la 6ta Ministerial de la ECPA._x000a__x000a_-          - Asistencia del Ministerio a la sesión preparatoria del Comité de Programa y Estrategia de la IRENA el 24 de agosto de 2023._x000a__x000a_-          - Webinar de Movilidad Sostenible en LATAM (30/08/23)"/>
    <n v="25"/>
    <n v="29"/>
    <s v="Participación de técnicos del equipo de explotación ilícita de minerales en el lanzamiento de la Guía para la debida diligencia en pequeñas y medianas operaciones mineras de oro con BGI _x000a_-Participación de técnicos de OAAS en Foro de sostenibilidad de energía hidroeléctrica organizado por Hydropower International Association _x000a_-Participación de Maria Victoria Ramirez, directore de DEE, y Orlando Trujillo, coordinador de GAI, en Primer Congreso Latinoamericano de Distritos Energéticos - Cartagena 2023 _x000a_-         -Webinar BID ANDI Y GIZ "/>
    <n v="25"/>
    <n v="36"/>
    <s v="Asistencia y participación en el workshop propuesto por el Powering Past Coal Alliance (PPCA) el 18 de octubre 2023 en embajada británica cuyo propósito fue compartir insumos y experiencias para disminuir el uso y explotación del carbón en Colombia. EL workshop fue de un día adaptado a las prioridades actuales de Colombia en materia de eliminación del carbón y para esto se invitaron entidades adscritas y otras entidades estratégicas, así como algunas dependencias del Ministerio de Minas y Energía.  _x000a_ _x000a__x000a_Aprobación del anuncio público por parte del MME con relación a la iniciativa vinculada a la medición, seguimiento, notificación y verificación (MMRV) de las emisiones de gases de efecto invernadero (GEI) asociadas a la cadena de suministro de gas natural a nivel mundial. _x000a_ _x000a__x000a_Asistencia y gestión de la participación del Ministerio al webinar unlocking coal power purchase agreements el 31 de octubre de 2023. Espacio liderado por Rocky Mountain Institute  (RMI), en asociación con Powering "/>
    <n v="25"/>
    <n v="43"/>
    <s v="Participación de Juan Carlos Bedoya en Offshore Energy Exhibition &amp; Conference (OEEC23) en Amsterdam, Países Bajos, del 28 al 30 de noviembre._x000a__x000a_Visita Dialogo IPSE y Corpoelec – Venezuela (16 de noviembre de 2023_x000a__x000a__x000a_Procolombia Investment Summit (20 de noviembre de 2023)_x000a__x000a__x000a_Evento FORO: MINERIA E INNOVACION: ALIANZA SOSTENIBLE ENTRE CHILE Y COLOMBIA (30 de noviembre de 2023)_x000a__x000a_ _x000a__x000a_Participación de tres personas del Ministerio del 14 al 16 de Noviembre en Lima Perú en el evento denominado “Conferencia Internacional de Minería y Medio Ambiente en América Latina 2023”_x000a__x000a_La semana de la energía en OLADE, en Uruguay del 06-11-2023 al 11-11-2023.  _x000a_"/>
    <n v="1"/>
    <n v="1"/>
    <s v="Participación en la COP  2023- cuyo Objetivo del encuentro: Visualizar ante el gobierno de Colombia la importancia de la economía azul y sus implicaciones para la reconversión laboral y la reindustrialización. A su vez,Participación del MME en evento COP28 “Vientos de cambio: cómo apoya el Reino Unido a los mercados emergentes a aprovechar las oportunidades de la energía eólica costa afuera”_x000a_*Anuncio del primer proceso competitivo de energía eólica costa afuera en Colombia._x000a_La reunión se realizará en inglés y no se contará con traducción, por lo que un asesor del ministro tendrá que realizar la traducción_x000a_Participar como panelista._x000a_- Tener un aporte tener su perspectiva sobre la eliminación gradual de los combustibles fósiles y la(s) política(s) de transiciones justas en Colombia._x000a_Desde SEI y PNUMA, se estará lanzando el 2023 Production Gap Report, donde por primera vez se incluye un perfil país para Colombia._x000a_1.Relacionamiento de Colombia con “Clean energy initiatives”_x000a_*Powering Past "/>
  </r>
  <r>
    <x v="20"/>
    <s v="Fortalecimiento de la Gestión Institucional (Gestión Institucional)"/>
    <s v="Recuperaciòn de cartera a favor de la Naciòn - MME"/>
    <s v="SAF-002-2023"/>
    <s v="Monto de cartera recaudada"/>
    <n v="2023"/>
    <n v="50"/>
    <n v="1000000000"/>
    <s v="Monto recuperado / Monto programado"/>
    <s v="Pesos"/>
    <s v="Resultado"/>
    <s v="Plan de Acción Anual - PAA"/>
    <s v="Garantizar la administración eficiente y oportuna de los recursos financieros, administrativos y tecnológicos para el cumplimiento de los fines de la entidad con criterios de austeridad y transparencia"/>
    <s v="Gestión Jurídica"/>
    <s v="Plan de Acción Anual - PAA"/>
    <s v="#"/>
    <n v="1543"/>
    <s v="Total de recursos recaudados"/>
    <n v="100"/>
    <n v="1000000000"/>
    <n v="0"/>
    <m/>
    <m/>
    <n v="0"/>
    <m/>
    <m/>
    <n v="0"/>
    <n v="0"/>
    <s v="El deudor entró en Proceso de Recuperación Empresarial lo cual tiene como consecuencia que suspende pagos y acciones por tres (3) meses"/>
    <n v="0"/>
    <m/>
    <m/>
    <n v="0"/>
    <n v="3172408050"/>
    <s v="En el mes de mayo se recaudaron $1.057.469.350"/>
    <n v="0"/>
    <m/>
    <m/>
    <n v="0"/>
    <n v="15862152995"/>
    <s v="En el mes de julio de 2023 se recaudaron $538.121.769"/>
    <n v="0"/>
    <m/>
    <m/>
    <n v="0"/>
    <n v="10867453831"/>
    <s v="En el mes de septiembre de 2023 se recaudó la suma de $3.543.422.605"/>
    <n v="0"/>
    <m/>
    <m/>
    <n v="0"/>
    <n v="15075132620"/>
    <s v="En octubre y noviembre se recaudaron $4.194.304.648"/>
    <n v="1"/>
    <n v="1"/>
    <s v="En el mes de diciembre de 2023 se recaudaron $1.138.743.049"/>
  </r>
  <r>
    <x v="20"/>
    <s v="Fortalecimiento de la Gestión Institucional (Gestión Institucional)"/>
    <s v="Iniciar el cobro de las obligaciones a favor de la Naciòn - MME"/>
    <s v="SAF-003-2023"/>
    <s v="Procesos aperturados"/>
    <n v="2023"/>
    <n v="50"/>
    <n v="4"/>
    <s v="Tìtulos Ejecutivos Recibidos / Autos de apertura"/>
    <s v="Cantidad"/>
    <s v="Resultado"/>
    <s v="Plan de Acción Anual - PAA"/>
    <s v="Garantizar la administración eficiente y oportuna de los recursos financieros, administrativos y tecnológicos para el cumplimiento de los fines de la entidad con criterios de austeridad y transparencia"/>
    <s v="Gestión Jurídica"/>
    <s v="Plan de Acción Anual - PAA"/>
    <s v="#"/>
    <n v="1544"/>
    <s v="Total de Autos de Apertura"/>
    <n v="100"/>
    <n v="4"/>
    <n v="0"/>
    <m/>
    <m/>
    <n v="0"/>
    <m/>
    <m/>
    <n v="0"/>
    <n v="1"/>
    <s v="Se avoco conocimiento del expediente 401-01-323, mediante Auto 401-01-161"/>
    <n v="0"/>
    <m/>
    <m/>
    <n v="0"/>
    <n v="3"/>
    <s v="Se aperturaron los expedientes 401-01-324, 325 y 326 mediante Autos  401-01-162, 401-01-163 y 401-01-164 respectivamente."/>
    <n v="0"/>
    <m/>
    <m/>
    <n v="0"/>
    <n v="9"/>
    <s v="En el mes de julio no se aperturaron procesos coactivos."/>
    <n v="0"/>
    <m/>
    <m/>
    <n v="0"/>
    <n v="11"/>
    <s v="En el mes de septiembre de 2023 se avoco conocimiento de un Título Ejecutivo, mediante auto 401-01-171 del 23 de septiembre de 2023, correspondiente al expediente 401-01-333, en contra del señor Hernando Gonzales Urueta."/>
    <n v="0"/>
    <m/>
    <m/>
    <n v="0"/>
    <n v="13"/>
    <s v="En noviembre se dictaron dos Autos de Avocar conocimiento, los números 401-01-172 del 1 de noviembre de 2023 y el 401-01-173 del 23 de noviembre de 2023 aperturándose los expedientes 401-01-335 y 401-01-336, respectivamente"/>
    <n v="1"/>
    <n v="1"/>
    <s v="En el mes de diciembre se aperturaron los expedientes 336, 337 y 338"/>
  </r>
  <r>
    <x v="21"/>
    <s v="Fortalecimiento de la Gestión Institucional (Gestión Institucional)"/>
    <s v="Ejecución de los Planes y Programas para el desarrollo del capital Humano del Ministerio de Minas y Energía"/>
    <s v="ST-003-2023"/>
    <s v="Planes y Programas para el desarrollo del capital Humano del Ministerio de Minas y Energía ejecutados"/>
    <n v="2023"/>
    <n v="100"/>
    <n v="100"/>
    <s v="Planes y programas ejecutados / Planes y programas programados"/>
    <s v="Porcentaje"/>
    <s v="Estratégico"/>
    <s v="Plan de Acción Anual - PAA; Plan Estratégico de Talento Humano"/>
    <s v="Fortalecer las competencias y el desarrollo de los Servidores Públicos, para mejorar su desempeño y la conformidad de los productos y/o servicios de la entidad"/>
    <s v="Gestión del Talento Humano"/>
    <m/>
    <m/>
    <n v="1575"/>
    <s v="Plan de Bienestar del MME"/>
    <n v="20"/>
    <n v="95"/>
    <n v="0"/>
    <m/>
    <m/>
    <n v="4"/>
    <m/>
    <m/>
    <n v="12"/>
    <n v="12"/>
    <s v="Dentro de las actividades realizadas en este trimestre esta: Se desarrollo la reunión de programación para agendar el taller de formación que se realizará en el segundo trimestre, dirigido al grupo de secretarias, se verificaron las fechas y se programó el despliegue de la información para día de la familia en el segundo trimestre del año, para las actividades de actividad física se verificó el cronograma con la caja de compensación y la ARL se generaron las piezas y se realizó la divulgación de la información y para el programa de promoción casa propia se realizó la primera toma de compensar donde se incluyó una primera feria de vivienda presentando los proyectos a los servidores y colaboradores para que puedan tener acceso a los servicios de los subsidios."/>
    <n v="20"/>
    <n v="20"/>
    <s v="Durante el mes de abril se adelantaron las siguientes actividades; mediante correo institucional se divulga fechas para disfrutar Dia de la Familia correspondiente al 1er semestre de 2023, para disfrutarse en el mes de mayo._x000a_Se adelanto reconocimiento a servidores que desempeñan roles secretariales en el MME según manual de funciones. Estas actividades correspondieron a Jornada de capacitación en fortalecimiento de competencias secretariales, y jornada recreativa en Lagosol.    "/>
    <n v="28"/>
    <n v="28"/>
    <s v="Durante el mes de mayo se adelanto la logística para vacaciones recreativas, las cuales se contemplan realizar en el mes de junio."/>
    <n v="36"/>
    <n v="36"/>
    <s v="En el mes de junio se realizaron las Vacaciones recreativas adelantadas los días 22 y 23 de junio de 2023 para hij@s de los funcionarios de la entidad."/>
    <n v="44"/>
    <n v="36"/>
    <s v="No se registra avance para este mes"/>
    <n v="52"/>
    <n v="36"/>
    <s v="No se realizaron actividades teniendo en cuenta que no se cuenta con contrato para ejecutar las actividades"/>
    <n v="60"/>
    <n v="53"/>
    <s v="Se han adelantado algunas actividades que no requieren costo para su ejecución"/>
    <n v="70"/>
    <n v="58"/>
    <s v="En el mes de octubre se realizaron las siguientes actividades; Feria de Vivienda con Compensar, Socialización Programa Servimos_x000a_Dia de los niños"/>
    <n v="80"/>
    <n v="70"/>
    <s v="Se realizaron las actividades que se tenían programas para el mes"/>
    <n v="1"/>
    <n v="0.96842105263157896"/>
    <s v="Se realizaron las actividades de acuerdo al cronograma del contrato firmado en el mes de noviembre"/>
  </r>
  <r>
    <x v="21"/>
    <s v="Fortalecimiento de la Gestión Institucional (Gestión Institucional)"/>
    <s v="Ejecución de los Planes y Programas para el desarrollo del capital Humano del Ministerio de Minas y Energía"/>
    <s v="ST-003-2023"/>
    <s v="Planes y Programas para el desarrollo del capital Humano del Ministerio de Minas y Energía ejecutados"/>
    <n v="2023"/>
    <n v="100"/>
    <n v="100"/>
    <s v="Planes y programas ejecutados / Planes y programas programados"/>
    <s v="Porcentaje"/>
    <s v="Estratégico"/>
    <s v="Plan de Acción Anual - PAA; Plan Estratégico de Talento Humano"/>
    <s v="Fortalecer las competencias y el desarrollo de los Servidores Públicos, para mejorar su desempeño y la conformidad de los productos y/o servicios de la entidad"/>
    <s v="Gestión del Talento Humano"/>
    <m/>
    <m/>
    <n v="1576"/>
    <s v="Plan de Capacitación del MME"/>
    <n v="20"/>
    <n v="95"/>
    <n v="0"/>
    <m/>
    <m/>
    <n v="4"/>
    <m/>
    <m/>
    <n v="12"/>
    <n v="12"/>
    <s v="durante el primer trimestre se desarrollaron las siguientes capacitaciones; dos jornadas de inducción para los funcionarios que ingresaron a la entidad, conferencia Riesgo y entendimiento de las amenazas del lavado de activos financiación del terrorismo y corrupción en el sector minero energético. dirigida a funcionarios y colaboradores "/>
    <n v="20"/>
    <n v="20"/>
    <s v="Durante el mes de abril se realizaron las siguientes actividades de capacitación; 1 funcionario inicio el 18 de abril curso &quot;Hidrógeno (H2): Ciencia, tecnología y formulación de proyectos - aplicaciones prácticas&quot; -  28 funcionarios iniciaron el 17 de abril curso &quot;&quot;Derecho de Energías Renovables&quot;"/>
    <n v="28"/>
    <n v="28"/>
    <s v="Durante el mes de mayo y a través de la universidad MINENERGIA 12 servidores participaron en el &quot;CLUB CONVERSACIONAL EN Inglés&quot;. 17 servidores participaron en el curso de &quot;FINANZAS PERSONALES 1&quot; 16 servidores participaron en el curso de &quot;EXCEL BÁSICO&quot;. 13 servidores participaron en el curso de &quot;EXCEL SEMI AVANZADO&quot;. 19 servidores participaron en el curso de &quot;FINANZAS PERSONALES 2&quot; Y 11 servidores participar en el &quot;CLUB DE LECTURA&quot;."/>
    <n v="36"/>
    <n v="36"/>
    <s v="En el mes de junio se realizó gestión con la universidad de la Rioja para adelantar el primer seminario desde Transición Energética para el sector, además se adelanto la inscripción de 32 funcionarios para el programa de Bilingüismo y se solicitaron cotizaciones para el programa de auditores. "/>
    <n v="44"/>
    <n v="44"/>
    <s v="En el mes de julio, se adelantó el &quot;Seminario para la Transición Energética en Colombia&quot; los días 18,26 y 31 de Julio, orientado por UNIR para el Ministerio y las Entidades Adscritas, con un impacto de cerca de 500 personas. "/>
    <n v="52"/>
    <n v="52"/>
    <s v="Durante el mes de agosto se inicio con el programa de bilingüismo para 32 funcionarios"/>
    <n v="60"/>
    <n v="70"/>
    <s v="Se realizaron todas las capacitaciones que se tenían programadas"/>
    <n v="70"/>
    <n v="80"/>
    <s v="Para este mes se realizó la matricula de 6 funcionarios en la maestría en Derecho de Transición Energética Justa y Energías Renovables"/>
    <n v="80"/>
    <n v="85"/>
    <s v="Se realizaron las capacitaciones que se tenían programadas en el mes"/>
    <n v="1"/>
    <n v="1"/>
    <s v="Se realizaron las actividades según el cronograma que se tenia establecido"/>
  </r>
  <r>
    <x v="21"/>
    <s v="Fortalecimiento de la Gestión Institucional (Gestión Institucional)"/>
    <s v="Ejecución de los Planes y Programas para el desarrollo del capital Humano del Ministerio de Minas y Energía"/>
    <s v="ST-003-2023"/>
    <s v="Planes y Programas para el desarrollo del capital Humano del Ministerio de Minas y Energía ejecutados"/>
    <n v="2023"/>
    <n v="100"/>
    <n v="100"/>
    <s v="Planes y programas ejecutados / Planes y programas programados"/>
    <s v="Porcentaje"/>
    <s v="Estratégico"/>
    <s v="Plan de Acción Anual - PAA; Plan Estratégico de Talento Humano"/>
    <s v="Fortalecer las competencias y el desarrollo de los Servidores Públicos, para mejorar su desempeño y la conformidad de los productos y/o servicios de la entidad"/>
    <s v="Gestión del Talento Humano"/>
    <m/>
    <m/>
    <n v="1577"/>
    <s v="Programa de Salud y Seguridad en el Trabajo - SST"/>
    <n v="20"/>
    <n v="95"/>
    <n v="0"/>
    <m/>
    <m/>
    <n v="4"/>
    <m/>
    <m/>
    <n v="12"/>
    <n v="12"/>
    <s v="Las actividades realizadas para el 1er trimestre corresponden a: autoevaluación del SG-SST conforme a los estándares mínimos correspondientes al periodo 2022, diseño y definición del plan anual de trabajo, verificación al SGSSS, seguimiento a COPASST y Comité de Convivencia Laboral, procesos de inducción, pausas activas, investigaciones de AT."/>
    <n v="20"/>
    <n v="20"/>
    <s v="En el mes de abril se adelantan actividades tales como_x000a_Investigación de AT. _x000a_Reunión Brigada de Emergencias (reconocimiento de brigadistas y grupos de brigada)_x000a_Apertura Plan de Trabajo ARL Positiva. _x000a_Inicio Auditoria SGSST (por parte del corredor de seguros), con el propósito de adelantar Diagnostico sobre el estado actual del SGSST_x000a_Mesa de Trabajo con la Secretaria Distrital de Salud para el curso de 1er respondiente. "/>
    <n v="28"/>
    <n v="28"/>
    <s v="Durante el mes de mayo se ejecutaron las siguientes actividades, Jornada de sensibilización sismo, Investigación Accidentes de Trabajo, Continuación auditoría, Pista Brigada de Emergencias, Spa Facial (Manejo de estrés),Tamizaje Cardiovascular, Jornada Donación de Sangre, Preliminares diseño encuesta actualización matriz de peligros, Preliminares diseño encuesta riesgo vial, Preliminares diseño encuesta censo, Revisión trabajadores ocupacionalmente expuestos – Grupo de Asuntos Nucleares._x000a_Capacitación Copasst y Covila, Capacitación Grupo de trabajo sobre medicina del trabajo, Jornada miércoles de energía y bienestar,_x000a_Definición herramienta para indicadores."/>
    <n v="36"/>
    <n v="36"/>
    <s v="Durante el mes de junio se realizaron varias actividades, dentro de las cuales están: investigación de Accidentes de Trabajo,_x000a_Se adelanta proceso con la ARL para Fisioterapeuta Especialista en Seguridad y Salud en el Trabajo, quien desarrollara el programa de vigilancia epidemiológica en prevención del riesgo ergonómico – osteomuscular. _x000a_Se adelanta reunión mensual de seguimiento con el COPASST. _x000a_Solicitudes al Grupo Administrativo (SAF) sobre procedimiento y formatos inspección de vehículos_x000a_Revision para actualización Programa de inspección y formatos . _x000a_Solicitud de información al Grupo Administrativo (SAF) para actualización del Plan de Emergencias._x000a_Emisión RESOLUCIÓN NÚMERO 00609 DE 2023 “Por la cual se actualiza el Sistema de Gestión de Seguridad y Salud en el Trabajo del Ministerio de Minas y Energía y se dictan otras disposiciones_x000a_Reuniones con el Grupo Administrativo (SAF) para establecer plan de acción preliminar uso de bicicletas MME - en concordancia con el PESV._x000a_"/>
    <n v="44"/>
    <n v="44"/>
    <s v="Durante el mes de julio se realizaron las siguientes actividades: Planeación y desarrollo inspecciones puesto de trabajo, Reunión con SAF para establecer plan de acción reglamentación bicicletas, Seguimiento Copasst, Seguimiento Covila, Reunión programación actividades DME, Gestión desarrollo proceso de inducción y reinducción en SST,Jornada orden y aseo, Desarrollo encuestas de sintomatología osteomuscular, Sketch sobre Accidente de Trabajo, Reunión preliminar procedimiento trámite de incapacidades_x000a_Logística y realización, Exámenes médicos de aptitud física Equipos, Jornada Pausas activas, Revisión avances plan de auditoria, Clase de Bachata, Aplicación encuesta para identificación de peligros y valoración de riesgos."/>
    <n v="52"/>
    <n v="50"/>
    <s v="Se realizaron las siguientes actividades; reunión de Coopast, seguimiento al Covila, capacitaciones a las brigadas de emergencia, "/>
    <n v="60"/>
    <n v="60"/>
    <s v="Durante el mes de septiembre se realizaron las actividades programadas, algunas de ellas fueron ; Registro y Análisis de los Indicadores de Estructura - Proceso y Resultado del SG-SST, Revisión y Actualización del Plan de Emergencia, planos de las instalaciones que identifiquen áreas y salidas de emergencia, así como la señalización, verificación que todos los trabajadores, independientemente de su forma de vinculación o contratación están afiliados al Sistema de Seguridad Social en Salud, Pensión y Riesgos laborales, actividades para la prevención D:M:E. actividades de Pausas Activas ."/>
    <n v="70"/>
    <n v="65"/>
    <s v="Para el mes de octubre se realizaron las siguientes actividades; Simulacro de autoprotección, Investigaciones de accidentes de trabajo._x000a_Avances actualización matriz de peligros, Inspecciones puestos de trabajo por parte de la Fisioterapeuta, Acompañamiento reunión mensual Copasst, Seguimiento Covila, Clase miércoles de energía y bienestar, Inducción a escuelas terapéuticas (PVE DME), Socialización lineamientos teletrabajo."/>
    <n v="80"/>
    <n v="75"/>
    <s v="Se llevaron a cabo las actividades que se tenían programadas y nos encontramos ejecutando diferentes fases para culminar las actividades que se tenían pendientes para la vigencia 2023"/>
    <n v="1"/>
    <n v="0.94736842105263153"/>
    <s v="Se realizaron las actividades que se tenían programadas, quedando pendiente el desarrollo de algunas por el tema de la firma del contrato en el mes de noviembre y la apretada agenda "/>
  </r>
  <r>
    <x v="21"/>
    <s v="Fortalecimiento de la Gestión Institucional (Gestión Institucional)"/>
    <s v="Ejecución de los Planes y Programas para el desarrollo del capital Humano del Ministerio de Minas y Energía"/>
    <s v="ST-003-2023"/>
    <s v="Planes y Programas para el desarrollo del capital Humano del Ministerio de Minas y Energía ejecutados"/>
    <n v="2023"/>
    <n v="100"/>
    <n v="100"/>
    <s v="Planes y programas ejecutados / Planes y programas programados"/>
    <s v="Porcentaje"/>
    <s v="Estratégico"/>
    <s v="Plan de Acción Anual - PAA; Plan Estratégico de Talento Humano"/>
    <s v="Fortalecer las competencias y el desarrollo de los Servidores Públicos, para mejorar su desempeño y la conformidad de los productos y/o servicios de la entidad"/>
    <s v="Gestión del Talento Humano"/>
    <m/>
    <m/>
    <n v="1578"/>
    <s v="Plan Anual de vacantes"/>
    <n v="5"/>
    <n v="1"/>
    <n v="0"/>
    <m/>
    <m/>
    <n v="0"/>
    <m/>
    <m/>
    <n v="0"/>
    <n v="0"/>
    <s v="Para este primer trimestre no corresponde registro de avances"/>
    <n v="0"/>
    <n v="0"/>
    <s v="No corresponde seguimiento para este mes"/>
    <n v="1"/>
    <n v="1"/>
    <s v="El Plan anula de vacantes se encuentra elaborado y publicado en la página web de la Entidad"/>
    <n v="0"/>
    <m/>
    <m/>
    <n v="0"/>
    <m/>
    <m/>
    <n v="0"/>
    <m/>
    <m/>
    <n v="0"/>
    <m/>
    <m/>
    <n v="0"/>
    <m/>
    <m/>
    <n v="0"/>
    <m/>
    <m/>
    <n v="1"/>
    <n v="1"/>
    <s v="Reporte del mes de mayo: El Plan anula de vacantes se encuentra elaborado y publicado en la página web de la Entidad"/>
  </r>
  <r>
    <x v="21"/>
    <s v="Fortalecimiento de la Gestión Institucional (Gestión Institucional)"/>
    <s v="Ejecución de los Planes y Programas para el desarrollo del capital Humano del Ministerio de Minas y Energía"/>
    <s v="ST-003-2023"/>
    <s v="Planes y Programas para el desarrollo del capital Humano del Ministerio de Minas y Energía ejecutados"/>
    <n v="2023"/>
    <n v="100"/>
    <n v="100"/>
    <s v="Planes y programas ejecutados / Planes y programas programados"/>
    <s v="Porcentaje"/>
    <s v="Estratégico"/>
    <s v="Plan de Acción Anual - PAA; Plan Estratégico de Talento Humano"/>
    <s v="Fortalecer las competencias y el desarrollo de los Servidores Públicos, para mejorar su desempeño y la conformidad de los productos y/o servicios de la entidad"/>
    <s v="Gestión del Talento Humano"/>
    <m/>
    <m/>
    <n v="1579"/>
    <s v="Plan previsión de recursos humanos"/>
    <n v="5"/>
    <n v="1"/>
    <n v="0"/>
    <m/>
    <m/>
    <n v="1"/>
    <m/>
    <m/>
    <n v="0"/>
    <n v="1"/>
    <s v="Se elaboró el Plan de Previsión de Recursos Humanos 2023 y se publicó en la página web de la entidad"/>
    <n v="0"/>
    <m/>
    <m/>
    <n v="0"/>
    <m/>
    <m/>
    <n v="0"/>
    <m/>
    <m/>
    <n v="0"/>
    <m/>
    <m/>
    <n v="0"/>
    <m/>
    <m/>
    <n v="0"/>
    <m/>
    <m/>
    <n v="0"/>
    <m/>
    <m/>
    <n v="0"/>
    <m/>
    <m/>
    <n v="1"/>
    <n v="1"/>
    <s v="Reporte del mes de marzo: Se elaboró el Plan de Previsión de Recursos Humanos 2023 y se publicó en la página web de la entidad"/>
  </r>
  <r>
    <x v="21"/>
    <s v="Fortalecimiento de la Gestión Institucional (Gestión Institucional)"/>
    <s v="Ejecución de los Planes y Programas para el desarrollo del capital Humano del Ministerio de Minas y Energía"/>
    <s v="ST-003-2023"/>
    <s v="Planes y Programas para el desarrollo del capital Humano del Ministerio de Minas y Energía ejecutados"/>
    <n v="2023"/>
    <n v="100"/>
    <n v="100"/>
    <s v="Planes y programas ejecutados / Planes y programas programados"/>
    <s v="Porcentaje"/>
    <s v="Estratégico"/>
    <s v="Plan de Acción Anual - PAA; Plan Estratégico de Talento Humano"/>
    <s v="Fortalecer las competencias y el desarrollo de los Servidores Públicos, para mejorar su desempeño y la conformidad de los productos y/o servicios de la entidad"/>
    <s v="Gestión del Talento Humano"/>
    <m/>
    <m/>
    <n v="1580"/>
    <s v="Plan Estratégico de Talento Humano"/>
    <n v="20"/>
    <n v="95"/>
    <n v="0"/>
    <m/>
    <m/>
    <n v="4"/>
    <m/>
    <m/>
    <n v="12"/>
    <n v="12"/>
    <s v="Durante el primer trimestre el Plan de Estratégico cuenta con un avance del 12%, se van venido desarrollando las actividades programadas de cada uno de los Planes que lo conforman. "/>
    <n v="20"/>
    <n v="20"/>
    <s v="Durante el mes de abril se desarrollaron las actividades que se tenía programadas."/>
    <n v="28"/>
    <n v="28"/>
    <s v="Durante el mes de mayo se ejecutaron las actividades que se tienen programadas para el mes en cada uno de los planes"/>
    <n v="36"/>
    <n v="36"/>
    <s v="Durante el mes de junio se realizaron todas las actividades que se tenían programadas en cada uno de los planes que integran el plan estratégico."/>
    <n v="44"/>
    <n v="44"/>
    <s v="Se desarrollaron las actividades que se tenían programas"/>
    <n v="52"/>
    <n v="46"/>
    <s v="Se realizaron las actividades programadas"/>
    <n v="60"/>
    <n v="65"/>
    <s v="Se realizaron todas las actividades de cada uno de los Planes"/>
    <n v="70"/>
    <n v="68"/>
    <s v="Se han realizado las actividades que se tienen programadas en los diferentes planes"/>
    <n v="80"/>
    <n v="75"/>
    <s v="Se han realizado las diferentes actividades que se tenían programadas en el periodo"/>
    <n v="1"/>
    <n v="1"/>
    <s v="Se dio cumplimento a las actividades que se tenían programadas en cada uno de los planes que integran el plan estratégico"/>
  </r>
  <r>
    <x v="21"/>
    <s v="Fortalecimiento de la Gestión Institucional (Gestión Institucional)"/>
    <s v="Ejecución de los Planes y Programas para el desarrollo del capital Humano del Ministerio de Minas y Energía"/>
    <s v="ST-003-2023"/>
    <s v="Planes y Programas para el desarrollo del capital Humano del Ministerio de Minas y Energía ejecutados"/>
    <n v="2023"/>
    <n v="100"/>
    <n v="100"/>
    <s v="Planes y programas ejecutados / Planes y programas programados"/>
    <s v="Porcentaje"/>
    <s v="Estratégico"/>
    <s v="Plan de Acción Anual - PAA; Plan Estratégico de Talento Humano"/>
    <s v="Fortalecer las competencias y el desarrollo de los Servidores Públicos, para mejorar su desempeño y la conformidad de los productos y/o servicios de la entidad"/>
    <s v="Gestión del Talento Humano"/>
    <m/>
    <m/>
    <n v="1581"/>
    <s v="Plan de incentivos institucional"/>
    <n v="5"/>
    <n v="1"/>
    <n v="0"/>
    <m/>
    <m/>
    <n v="0"/>
    <m/>
    <m/>
    <n v="0"/>
    <n v="1"/>
    <s v="Se elaboró el Plan de Bienestar Social e Incentivos Institucionales 2023 y se publicó en la página web de la entidad"/>
    <n v="0"/>
    <m/>
    <m/>
    <n v="0"/>
    <m/>
    <m/>
    <n v="0"/>
    <m/>
    <m/>
    <n v="0"/>
    <m/>
    <m/>
    <n v="0"/>
    <n v="0"/>
    <s v="No corresponde seguimiento para este mes"/>
    <n v="0"/>
    <m/>
    <m/>
    <n v="0"/>
    <n v="0"/>
    <s v="Para este mes no corresponde avance"/>
    <n v="1"/>
    <m/>
    <m/>
    <n v="1"/>
    <n v="1"/>
    <s v="Reporte del mes de marzo: Se elaboró el Plan de Bienestar Social e Incentivos Institucionales 2023 y se publicó en la página web de la entidad"/>
  </r>
  <r>
    <x v="21"/>
    <s v="Fortalecimiento de la Gestión Institucional (Gestión Institucional)"/>
    <s v="Ejecución de los Planes y Programas para el desarrollo del capital Humano del Ministerio de Minas y Energía"/>
    <s v="ST-003-2023"/>
    <s v="Planes y Programas para el desarrollo del capital Humano del Ministerio de Minas y Energía ejecutados"/>
    <n v="2023"/>
    <n v="100"/>
    <n v="100"/>
    <s v="Planes y programas ejecutados / Planes y programas programados"/>
    <s v="Porcentaje"/>
    <s v="Estratégico"/>
    <s v="Plan de Acción Anual - PAA; Plan Estratégico de Talento Humano"/>
    <s v="Fortalecer las competencias y el desarrollo de los Servidores Públicos, para mejorar su desempeño y la conformidad de los productos y/o servicios de la entidad"/>
    <s v="Gestión del Talento Humano"/>
    <m/>
    <m/>
    <n v="1582"/>
    <s v="Novedades de nómina de personal en el sistema SARA "/>
    <n v="5"/>
    <n v="100"/>
    <n v="100"/>
    <m/>
    <m/>
    <n v="100"/>
    <m/>
    <m/>
    <n v="100"/>
    <n v="100"/>
    <s v="Durante el primer trimestre de 2023 (Enero a Marzo), se incluyeron 476 novedades recibidas por bancos, cooperativas, funcionarios, situaciones administrativas, horas extras etc.; sin ninguna inconsistencia o novedad. las evidencias se encuentra en la siguiente ruta: Z:\Administración del Talento Humano\1. Manejo_Planta_ de_ Personal\2. Liquidación_de_ Salarios,Prestaciones_y_Pago_a_Terceros\RELACION DESCUENTOS A TERCEROS\Control Novedades terceros 2023 1."/>
    <n v="100"/>
    <n v="100"/>
    <s v="Durante el mes de abril, se incluyeron todas las novedades que llegaron para este mes, además de los descuentos por incapacidad, se verificaron la bonificación por servicios y las resoluciones de liquidación definitiva por retiro y otras novedades del mes de Abril 2023. De las veinticinco (25) entidades solo se recibieron de 13 y se tramitaron oportunamente."/>
    <n v="100"/>
    <n v="100"/>
    <s v="Se incluyeron todas las novedades que llegaron para este mes, además de los descuentos por incapacidad, se verificaron la bonificación por servicios y las resoluciones de liquidación definitiva por retiro y otras novedades del mes de mayo 2023. De las veinticinco (25) entidades solo se recibieron de 13 y se tramitaron oportunamente."/>
    <n v="100"/>
    <n v="100"/>
    <s v="Para el mes se incluyeron todas las novedades que llegaron para este mes, además de los descuentos por incapacidad, se verificaron la bonificación por servicios y las resoluciones de liquidación definitiva por retiro y otras novedades del mes de Juno 2023. De las veintiséis (26) entidades solo se recibieron de 12 y se tramitaron oportunamente."/>
    <n v="100"/>
    <n v="100"/>
    <s v="En el mes de julio, se incluyeron todas las novedades que llegaron para este mes, además de los descuentos por incapacidad, se verificaron la bonificación por servicios y las resoluciones de liquidación definitiva por retiro y otras novedades del mes de Julio 2023. De las veintiséis entidades solo se recibieron de 8 y se tramitaron oportunamente."/>
    <n v="100"/>
    <n v="100"/>
    <s v="Durante el mes de agosto se registraron todas las novedades recibidas"/>
    <n v="100"/>
    <n v="100"/>
    <s v="Se incluyeron todas las novedades que llegaron para este mes, ademas de los descuentos por incapacidad, se verificaron la bonificacion por servicios y las resoluciones de liquidacion definitiva por retiro y otras novedades del mes de Septiembre 2023. De las veintinueve entidades solo se recibieron de 12 y se tramitaron oportunamente."/>
    <n v="100"/>
    <n v="100"/>
    <s v="Se incluyeron todas las novedades que llegaron para este mes, además de los descuentos por incapacidad, se verificaron la bonificación por servicios y las resoluciones de liquidación definitiva por retiro y otras novedades del Octubre 2023. De las treinta entidades solo se recibieron de 16 y se tramitaron oportunamente."/>
    <n v="100"/>
    <n v="100"/>
    <s v="Se incluyeron todas las novedades que llegaron para este mes, además de los descuentos por incapacidad, se verificaron la bonificación por servicios y las resoluciones de liquidación definitiva por retiro y otras novedades del Noviembre 2023. De las treinta entidades solo se recibieron de 14 y se tramitaron oportunamente."/>
    <n v="1"/>
    <n v="1"/>
    <s v="Se incluyeron todas las novedades que llegaron para este mes, además de los descuentos por incapacidad, se verificaron la bonificación por servicios y las resoluciones de liquidación definitiva por retiro y otras novedades del Diciembre 2023. De las treinta entidades solo se recibieron de 14 y se tramitaron oportunamente."/>
  </r>
  <r>
    <x v="22"/>
    <s v="Ordenamiento del territorio alrededor del agua y justicia ambiental"/>
    <s v="Transitar de una economía extractivista a una economía productiva"/>
    <s v="VE-001-2023"/>
    <s v="Avanzar en la implementación de la Hoja de Ruta de la Transición Energética Justa"/>
    <n v="2023"/>
    <n v="50"/>
    <n v="100"/>
    <s v="Acciones ejecutadas 2023 / Acciones planeadas 2023"/>
    <s v="Porcentaje"/>
    <s v="Resultado"/>
    <s v="Plan de Acción Anual - PAA"/>
    <s v="Formular y adoptar oportunamente políticas, planes, programas, proyectos, regulaciones y reglamentaciones para el sector minero y energético, de acuerdo con las directrices del Gobierno Nacional"/>
    <s v="Direccionamiento Estratégico"/>
    <m/>
    <m/>
    <n v="1593"/>
    <s v="Formulación de la Hoja de Ruta"/>
    <n v="50"/>
    <n v="1"/>
    <n v="0"/>
    <m/>
    <m/>
    <n v="0"/>
    <m/>
    <m/>
    <n v="0"/>
    <m/>
    <m/>
    <n v="0"/>
    <m/>
    <m/>
    <n v="0"/>
    <m/>
    <m/>
    <n v="0"/>
    <m/>
    <m/>
    <n v="0"/>
    <m/>
    <m/>
    <n v="0"/>
    <m/>
    <m/>
    <n v="0"/>
    <m/>
    <m/>
    <n v="0"/>
    <m/>
    <m/>
    <n v="0"/>
    <m/>
    <m/>
    <n v="1"/>
    <n v="0"/>
    <s v="Indicador no reportó avance en la vigencia a la OPGI"/>
  </r>
  <r>
    <x v="22"/>
    <s v="Ordenamiento del territorio alrededor del agua y justicia ambiental"/>
    <s v="Transitar de una economía extractivista a una economía productiva"/>
    <s v="VE-001-2023"/>
    <s v="Avanzar en la implementación de la Hoja de Ruta de la Transición Energética Justa"/>
    <n v="2023"/>
    <n v="50"/>
    <n v="100"/>
    <s v="Acciones ejecutadas 2023 / Acciones planeadas 2023"/>
    <s v="Porcentaje"/>
    <s v="Resultado"/>
    <s v="Plan de Acción Anual - PAA"/>
    <s v="Formular y adoptar oportunamente políticas, planes, programas, proyectos, regulaciones y reglamentaciones para el sector minero y energético, de acuerdo con las directrices del Gobierno Nacional"/>
    <s v="Direccionamiento Estratégico"/>
    <m/>
    <m/>
    <n v="1594"/>
    <s v="Implmentación de comunidades Energéticas en la ejecución de la hoja de ruta"/>
    <n v="50"/>
    <n v="3"/>
    <n v="0"/>
    <m/>
    <m/>
    <n v="0"/>
    <m/>
    <m/>
    <n v="0"/>
    <m/>
    <m/>
    <n v="0"/>
    <m/>
    <m/>
    <n v="0"/>
    <m/>
    <m/>
    <n v="0"/>
    <m/>
    <m/>
    <n v="0"/>
    <m/>
    <m/>
    <n v="0"/>
    <m/>
    <m/>
    <n v="0"/>
    <m/>
    <m/>
    <n v="0"/>
    <m/>
    <m/>
    <n v="0"/>
    <m/>
    <m/>
    <n v="1"/>
    <n v="0"/>
    <s v="Indicador no reportó avance en la vigencia a la OPGI"/>
  </r>
  <r>
    <x v="22"/>
    <s v="Ordenamiento del territorio alrededor del agua y justicia ambiental"/>
    <s v="Alianzas público-privadas y populares-comunitarias "/>
    <s v="VE-002-2023"/>
    <s v="Alianzas público-privadas y populares-comunitarias conformadas."/>
    <n v="2023"/>
    <n v="50"/>
    <n v="100"/>
    <s v="#Alianzas público-privadas y populares-comunitarias conformadas/#Alianzas público-privadas y popular"/>
    <s v="Porcentaje"/>
    <s v="Resultado"/>
    <s v="Plan de Acción Anual - PAA"/>
    <s v="Formular y adoptar oportunamente políticas, planes, programas, proyectos, regulaciones y reglamentaciones para el sector minero y energético, de acuerdo con las directrices del Gobierno Nacional"/>
    <s v="Direccionamiento Estratégico"/>
    <m/>
    <m/>
    <n v="1599"/>
    <s v="Documento de identificación de actores y de escenarios potenciales para la conformación de Alianzas público-privadas y populares-comunitarias."/>
    <n v="50"/>
    <n v="1"/>
    <n v="0"/>
    <m/>
    <m/>
    <n v="0"/>
    <m/>
    <m/>
    <n v="0"/>
    <m/>
    <m/>
    <n v="0"/>
    <m/>
    <m/>
    <n v="0"/>
    <m/>
    <m/>
    <n v="0"/>
    <m/>
    <m/>
    <n v="0"/>
    <m/>
    <m/>
    <n v="0"/>
    <m/>
    <m/>
    <n v="0"/>
    <m/>
    <m/>
    <n v="0"/>
    <m/>
    <m/>
    <n v="0"/>
    <m/>
    <m/>
    <n v="1"/>
    <n v="0"/>
    <s v="Indicador no reportó avance en la vigencia a la OPGI"/>
  </r>
  <r>
    <x v="22"/>
    <s v="Ordenamiento del territorio alrededor del agua y justicia ambiental"/>
    <s v="Alianzas público-privadas y populares-comunitarias "/>
    <s v="VE-002-2023"/>
    <s v="Alianzas público-privadas y populares-comunitarias conformadas."/>
    <n v="2023"/>
    <n v="50"/>
    <n v="100"/>
    <s v="#Alianzas público-privadas y populares-comunitarias conformadas/#Alianzas público-privadas y popular"/>
    <s v="Porcentaje"/>
    <s v="Resultado"/>
    <s v="Plan de Acción Anual - PAA"/>
    <s v="Formular y adoptar oportunamente políticas, planes, programas, proyectos, regulaciones y reglamentaciones para el sector minero y energético, de acuerdo con las directrices del Gobierno Nacional"/>
    <s v="Direccionamiento Estratégico"/>
    <m/>
    <m/>
    <n v="1600"/>
    <s v="Alianzas público-privadas y populares-comunitarias conformadas."/>
    <n v="50"/>
    <n v="3"/>
    <n v="0"/>
    <m/>
    <m/>
    <n v="0"/>
    <m/>
    <m/>
    <n v="0"/>
    <m/>
    <m/>
    <n v="0"/>
    <m/>
    <m/>
    <n v="0"/>
    <m/>
    <m/>
    <n v="0"/>
    <m/>
    <m/>
    <n v="0"/>
    <m/>
    <m/>
    <n v="0"/>
    <m/>
    <m/>
    <n v="0"/>
    <m/>
    <m/>
    <n v="0"/>
    <m/>
    <m/>
    <n v="0"/>
    <m/>
    <m/>
    <n v="1"/>
    <n v="0"/>
    <s v="Indicador no reportó avance en la vigencia a la OPG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9DC01BD-DB15-4CDE-8B11-E459935CE54D}" name="TablaDinámica1"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27" firstHeaderRow="0" firstDataRow="1" firstDataCol="1"/>
  <pivotFields count="56">
    <pivotField axis="axisRow" showAll="0">
      <items count="24">
        <item x="0"/>
        <item x="1"/>
        <item x="2"/>
        <item x="3"/>
        <item x="4"/>
        <item x="5"/>
        <item x="6"/>
        <item x="7"/>
        <item x="8"/>
        <item x="9"/>
        <item x="10"/>
        <item x="11"/>
        <item x="12"/>
        <item x="13"/>
        <item x="14"/>
        <item x="15"/>
        <item x="16"/>
        <item x="17"/>
        <item x="18"/>
        <item x="19"/>
        <item x="20"/>
        <item x="21"/>
        <item x="2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s>
  <rowFields count="1">
    <field x="0"/>
  </rowFields>
  <rowItems count="24">
    <i>
      <x/>
    </i>
    <i>
      <x v="1"/>
    </i>
    <i>
      <x v="2"/>
    </i>
    <i>
      <x v="3"/>
    </i>
    <i>
      <x v="4"/>
    </i>
    <i>
      <x v="5"/>
    </i>
    <i>
      <x v="6"/>
    </i>
    <i>
      <x v="7"/>
    </i>
    <i>
      <x v="8"/>
    </i>
    <i>
      <x v="9"/>
    </i>
    <i>
      <x v="10"/>
    </i>
    <i>
      <x v="11"/>
    </i>
    <i>
      <x v="12"/>
    </i>
    <i>
      <x v="13"/>
    </i>
    <i>
      <x v="14"/>
    </i>
    <i>
      <x v="15"/>
    </i>
    <i>
      <x v="16"/>
    </i>
    <i>
      <x v="17"/>
    </i>
    <i>
      <x v="18"/>
    </i>
    <i>
      <x v="19"/>
    </i>
    <i>
      <x v="20"/>
    </i>
    <i>
      <x v="21"/>
    </i>
    <i>
      <x v="22"/>
    </i>
    <i t="grand">
      <x/>
    </i>
  </rowItems>
  <colFields count="1">
    <field x="-2"/>
  </colFields>
  <colItems count="2">
    <i>
      <x/>
    </i>
    <i i="1">
      <x v="1"/>
    </i>
  </colItems>
  <dataFields count="2">
    <dataField name="Promedio de Planeado_Diciembre" fld="53" subtotal="average" baseField="0" baseItem="0"/>
    <dataField name="Promedio de ValorEjecutadoDiciembre" fld="54" subtotal="average" baseField="0" baseItem="0"/>
  </dataFields>
  <formats count="2">
    <format dxfId="3">
      <pivotArea outline="0" collapsedLevelsAreSubtotals="1" fieldPosition="0"/>
    </format>
    <format dxfId="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00000000-0016-0000-0000-000000000000}" autoFormatId="16" applyNumberFormats="0" applyBorderFormats="0" applyFontFormats="0" applyPatternFormats="0" applyAlignmentFormats="0" applyWidthHeightFormats="0">
  <queryTableRefresh nextId="64">
    <queryTableFields count="56">
      <queryTableField id="1" name="Nombre_Dependencia" tableColumnId="1"/>
      <queryTableField id="5" name="NombreLineaAccion" tableColumnId="5"/>
      <queryTableField id="6" name="NombreProposito" tableColumnId="6"/>
      <queryTableField id="56" name="Codigo_Indicador" tableColumnId="64"/>
      <queryTableField id="7" name="Nombre_Indicador" tableColumnId="7"/>
      <queryTableField id="8" name="Año_IndResultado" tableColumnId="8"/>
      <queryTableField id="9" name="PonderacionIndicador" tableColumnId="9"/>
      <queryTableField id="10" name="MetaIndicador" tableColumnId="10"/>
      <queryTableField id="11" name="Formula_Indicador" tableColumnId="11"/>
      <queryTableField id="12" name="Nombre_UnidadMedida" tableColumnId="12"/>
      <queryTableField id="13" name="TipoIndicador" tableColumnId="13"/>
      <queryTableField id="14" name="ClasificadoresIndicadorResultado" tableColumnId="14"/>
      <queryTableField id="15" name="ObjetivoCalidad" tableColumnId="15"/>
      <queryTableField id="16" name="ProcesoSGC" tableColumnId="16"/>
      <queryTableField id="63" dataBound="0" tableColumnId="65"/>
      <queryTableField id="61" dataBound="0" tableColumnId="63"/>
      <queryTableField id="57" name="Codigo_Producto" tableColumnId="62"/>
      <queryTableField id="17" name="Nombre_Producto" tableColumnId="17"/>
      <queryTableField id="18" name="PonderacionProducto" tableColumnId="18"/>
      <queryTableField id="19" name="MetaProducto" tableColumnId="19"/>
      <queryTableField id="20" name="Planeado_Enero" tableColumnId="20"/>
      <queryTableField id="21" name="ValorEjecutadoEnero" tableColumnId="21"/>
      <queryTableField id="22" name="AvanceCualitativoEnero" tableColumnId="22"/>
      <queryTableField id="23" name="Planeado_Febrero" tableColumnId="23"/>
      <queryTableField id="24" name="ValorEjecutadoFebrero" tableColumnId="24"/>
      <queryTableField id="25" name="AvanceCualitativoFebrero" tableColumnId="25"/>
      <queryTableField id="26" name="Planeado_Marzo" tableColumnId="26"/>
      <queryTableField id="27" name="ValorEjecutadoMarzo" tableColumnId="27"/>
      <queryTableField id="28" name="AvanceCualitativoMarzo" tableColumnId="28"/>
      <queryTableField id="29" name="Planeado_Abril" tableColumnId="29"/>
      <queryTableField id="30" name="ValorEjecutadoAbril" tableColumnId="30"/>
      <queryTableField id="31" name="AvanceCualitativoAbril" tableColumnId="31"/>
      <queryTableField id="32" name="Planeado_Mayo" tableColumnId="32"/>
      <queryTableField id="33" name="ValorEjecutadoMayo" tableColumnId="33"/>
      <queryTableField id="34" name="AvanceCualitativoMayo" tableColumnId="34"/>
      <queryTableField id="35" name="Planeado_Junio" tableColumnId="35"/>
      <queryTableField id="36" name="ValorEjecutadoJunio" tableColumnId="36"/>
      <queryTableField id="37" name="AvanceCualitativoJunio" tableColumnId="37"/>
      <queryTableField id="38" name="Planeado_Julio" tableColumnId="38"/>
      <queryTableField id="39" name="ValorEjecutadoJulio" tableColumnId="39"/>
      <queryTableField id="40" name="AvanceCualitativoJulio" tableColumnId="40"/>
      <queryTableField id="41" name="Planeado_Agosto" tableColumnId="41"/>
      <queryTableField id="42" name="ValorEjecutadoAgosto" tableColumnId="42"/>
      <queryTableField id="43" name="AvanceCualitativoAgosto" tableColumnId="43"/>
      <queryTableField id="44" name="Planeado_Septiembre" tableColumnId="44"/>
      <queryTableField id="45" name="ValorEjecutadoSeptiembre" tableColumnId="45"/>
      <queryTableField id="46" name="AvanceCualitativoSeptiembre" tableColumnId="46"/>
      <queryTableField id="47" name="Planeado_Octubre" tableColumnId="47"/>
      <queryTableField id="48" name="ValorEjecutadoOctubre" tableColumnId="48"/>
      <queryTableField id="49" name="AvanceCualitativoOctubre" tableColumnId="49"/>
      <queryTableField id="50" name="Planeado_Noviembre" tableColumnId="50"/>
      <queryTableField id="51" name="ValorEjecutadoNoviembre" tableColumnId="51"/>
      <queryTableField id="52" name="AvanceCualitativoNoviembre" tableColumnId="52"/>
      <queryTableField id="53" name="Planeado_Diciembre" tableColumnId="53"/>
      <queryTableField id="54" name="ValorEjecutadoDiciembre" tableColumnId="54"/>
      <queryTableField id="55" name="AvanceCualitativoDiciembre" tableColumnId="55"/>
    </queryTableFields>
    <queryTableDeletedFields count="5">
      <deletedField name="ClasificadoresIndicadorProducto"/>
      <deletedField name="UnidadMedidaProducto"/>
      <deletedField name="NombreLinea"/>
      <deletedField name="NombreObjetivo"/>
      <deletedField name="NombreEstrategia"/>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connectionId="2" xr16:uid="{6D6F5DFF-5ECE-4A5B-918C-E84A75C453E1}" autoFormatId="16" applyNumberFormats="0" applyBorderFormats="0" applyFontFormats="0" applyPatternFormats="0" applyAlignmentFormats="0" applyWidthHeightFormats="0">
  <queryTableRefresh nextId="64">
    <queryTableFields count="56">
      <queryTableField id="1" name="Nombre_Dependencia" tableColumnId="1"/>
      <queryTableField id="5" name="NombreLineaAccion" tableColumnId="5"/>
      <queryTableField id="6" name="NombreProposito" tableColumnId="6"/>
      <queryTableField id="56" name="Codigo_Indicador" tableColumnId="64"/>
      <queryTableField id="7" name="Nombre_Indicador" tableColumnId="7"/>
      <queryTableField id="8" name="Año_IndResultado" tableColumnId="8"/>
      <queryTableField id="9" name="PonderacionIndicador" tableColumnId="9"/>
      <queryTableField id="10" name="MetaIndicador" tableColumnId="10"/>
      <queryTableField id="11" name="Formula_Indicador" tableColumnId="11"/>
      <queryTableField id="12" name="Nombre_UnidadMedida" tableColumnId="12"/>
      <queryTableField id="13" name="TipoIndicador" tableColumnId="13"/>
      <queryTableField id="14" name="ClasificadoresIndicadorResultado" tableColumnId="14"/>
      <queryTableField id="15" name="ObjetivoCalidad" tableColumnId="15"/>
      <queryTableField id="16" name="ProcesoSGC" tableColumnId="16"/>
      <queryTableField id="63" dataBound="0" tableColumnId="65"/>
      <queryTableField id="61" dataBound="0" tableColumnId="63"/>
      <queryTableField id="57" name="Codigo_Producto" tableColumnId="62"/>
      <queryTableField id="17" name="Nombre_Producto" tableColumnId="17"/>
      <queryTableField id="18" name="PonderacionProducto" tableColumnId="18"/>
      <queryTableField id="19" name="MetaProducto" tableColumnId="19"/>
      <queryTableField id="20" name="Planeado_Enero" tableColumnId="20"/>
      <queryTableField id="21" name="ValorEjecutadoEnero" tableColumnId="21"/>
      <queryTableField id="22" name="AvanceCualitativoEnero" tableColumnId="22"/>
      <queryTableField id="23" name="Planeado_Febrero" tableColumnId="23"/>
      <queryTableField id="24" name="ValorEjecutadoFebrero" tableColumnId="24"/>
      <queryTableField id="25" name="AvanceCualitativoFebrero" tableColumnId="25"/>
      <queryTableField id="26" name="Planeado_Marzo" tableColumnId="26"/>
      <queryTableField id="27" name="ValorEjecutadoMarzo" tableColumnId="27"/>
      <queryTableField id="28" name="AvanceCualitativoMarzo" tableColumnId="28"/>
      <queryTableField id="29" name="Planeado_Abril" tableColumnId="29"/>
      <queryTableField id="30" name="ValorEjecutadoAbril" tableColumnId="30"/>
      <queryTableField id="31" name="AvanceCualitativoAbril" tableColumnId="31"/>
      <queryTableField id="32" name="Planeado_Mayo" tableColumnId="32"/>
      <queryTableField id="33" name="ValorEjecutadoMayo" tableColumnId="33"/>
      <queryTableField id="34" name="AvanceCualitativoMayo" tableColumnId="34"/>
      <queryTableField id="35" name="Planeado_Junio" tableColumnId="35"/>
      <queryTableField id="36" name="ValorEjecutadoJunio" tableColumnId="36"/>
      <queryTableField id="37" name="AvanceCualitativoJunio" tableColumnId="37"/>
      <queryTableField id="38" name="Planeado_Julio" tableColumnId="38"/>
      <queryTableField id="39" name="ValorEjecutadoJulio" tableColumnId="39"/>
      <queryTableField id="40" name="AvanceCualitativoJulio" tableColumnId="40"/>
      <queryTableField id="41" name="Planeado_Agosto" tableColumnId="41"/>
      <queryTableField id="42" name="ValorEjecutadoAgosto" tableColumnId="42"/>
      <queryTableField id="43" name="AvanceCualitativoAgosto" tableColumnId="43"/>
      <queryTableField id="44" name="Planeado_Septiembre" tableColumnId="44"/>
      <queryTableField id="45" name="ValorEjecutadoSeptiembre" tableColumnId="45"/>
      <queryTableField id="46" name="AvanceCualitativoSeptiembre" tableColumnId="46"/>
      <queryTableField id="47" name="Planeado_Octubre" tableColumnId="47"/>
      <queryTableField id="48" name="ValorEjecutadoOctubre" tableColumnId="48"/>
      <queryTableField id="49" name="AvanceCualitativoOctubre" tableColumnId="49"/>
      <queryTableField id="50" name="Planeado_Noviembre" tableColumnId="50"/>
      <queryTableField id="51" name="ValorEjecutadoNoviembre" tableColumnId="51"/>
      <queryTableField id="52" name="AvanceCualitativoNoviembre" tableColumnId="52"/>
      <queryTableField id="53" name="Planeado_Diciembre" tableColumnId="53"/>
      <queryTableField id="54" name="ValorEjecutadoDiciembre" tableColumnId="54"/>
      <queryTableField id="55" name="AvanceCualitativoDiciembre" tableColumnId="55"/>
    </queryTableFields>
    <queryTableDeletedFields count="5">
      <deletedField name="ClasificadoresIndicadorProducto"/>
      <deletedField name="UnidadMedidaProducto"/>
      <deletedField name="NombreLinea"/>
      <deletedField name="NombreObjetivo"/>
      <deletedField name="NombreEstrategia"/>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_DatosExternos_1" displayName="Tabla_DatosExternos_1" ref="A1:BD220" tableType="queryTable" totalsRowShown="0">
  <autoFilter ref="A1:BD220" xr:uid="{00000000-000C-0000-FFFF-FFFF00000000}"/>
  <sortState xmlns:xlrd2="http://schemas.microsoft.com/office/spreadsheetml/2017/richdata2" ref="A2:BD220">
    <sortCondition ref="A1:A220"/>
  </sortState>
  <tableColumns count="56">
    <tableColumn id="1" xr3:uid="{00000000-0010-0000-0000-000001000000}" uniqueName="1" name="Nombre_Dependencia" queryTableFieldId="1"/>
    <tableColumn id="5" xr3:uid="{00000000-0010-0000-0000-000005000000}" uniqueName="5" name="NombreLineaAccion" queryTableFieldId="5"/>
    <tableColumn id="6" xr3:uid="{00000000-0010-0000-0000-000006000000}" uniqueName="6" name="NombreProposito" queryTableFieldId="6"/>
    <tableColumn id="64" xr3:uid="{0D2CB4B6-29EC-404D-887A-9130D790B367}" uniqueName="64" name="Codigo_Indicador" queryTableFieldId="56"/>
    <tableColumn id="7" xr3:uid="{00000000-0010-0000-0000-000007000000}" uniqueName="7" name="Nombre_Indicador" queryTableFieldId="7"/>
    <tableColumn id="8" xr3:uid="{00000000-0010-0000-0000-000008000000}" uniqueName="8" name="Año_IndResultado" queryTableFieldId="8"/>
    <tableColumn id="9" xr3:uid="{00000000-0010-0000-0000-000009000000}" uniqueName="9" name="PonderacionIndicador" queryTableFieldId="9"/>
    <tableColumn id="10" xr3:uid="{00000000-0010-0000-0000-00000A000000}" uniqueName="10" name="MetaIndicador" queryTableFieldId="10"/>
    <tableColumn id="11" xr3:uid="{00000000-0010-0000-0000-00000B000000}" uniqueName="11" name="Formula_Indicador" queryTableFieldId="11"/>
    <tableColumn id="12" xr3:uid="{00000000-0010-0000-0000-00000C000000}" uniqueName="12" name="Nombre_UnidadMedida" queryTableFieldId="12"/>
    <tableColumn id="13" xr3:uid="{00000000-0010-0000-0000-00000D000000}" uniqueName="13" name="TipoIndicador" queryTableFieldId="13"/>
    <tableColumn id="14" xr3:uid="{00000000-0010-0000-0000-00000E000000}" uniqueName="14" name="ClasificadoresIndicadorResultado" queryTableFieldId="14"/>
    <tableColumn id="15" xr3:uid="{00000000-0010-0000-0000-00000F000000}" uniqueName="15" name="ObjetivoCalidad" queryTableFieldId="15"/>
    <tableColumn id="16" xr3:uid="{00000000-0010-0000-0000-000010000000}" uniqueName="16" name="ProcesoSGC" queryTableFieldId="16"/>
    <tableColumn id="65" xr3:uid="{FAB6C09B-EBAC-4788-8959-D4FEB911A6C8}" uniqueName="65" name="ClasificadoresIndicadorProducto" queryTableFieldId="63"/>
    <tableColumn id="63" xr3:uid="{97DA93DF-0C13-4A0D-B574-18751493F3AB}" uniqueName="63" name="Unidaddemedida" queryTableFieldId="61"/>
    <tableColumn id="62" xr3:uid="{2F4AE38A-E11C-4FA2-850C-E34146D3059D}" uniqueName="62" name="Codigo_Producto" queryTableFieldId="57"/>
    <tableColumn id="17" xr3:uid="{00000000-0010-0000-0000-000011000000}" uniqueName="17" name="Nombre_Producto" queryTableFieldId="17"/>
    <tableColumn id="18" xr3:uid="{00000000-0010-0000-0000-000012000000}" uniqueName="18" name="PonderacionProducto" queryTableFieldId="18"/>
    <tableColumn id="19" xr3:uid="{00000000-0010-0000-0000-000013000000}" uniqueName="19" name="MetaProducto" queryTableFieldId="19"/>
    <tableColumn id="20" xr3:uid="{00000000-0010-0000-0000-000014000000}" uniqueName="20" name="Planeado_Enero" queryTableFieldId="20"/>
    <tableColumn id="21" xr3:uid="{00000000-0010-0000-0000-000015000000}" uniqueName="21" name="ValorEjecutadoEnero" queryTableFieldId="21"/>
    <tableColumn id="22" xr3:uid="{00000000-0010-0000-0000-000016000000}" uniqueName="22" name="AvanceCualitativoEnero" queryTableFieldId="22"/>
    <tableColumn id="23" xr3:uid="{00000000-0010-0000-0000-000017000000}" uniqueName="23" name="Planeado_Febrero" queryTableFieldId="23"/>
    <tableColumn id="24" xr3:uid="{00000000-0010-0000-0000-000018000000}" uniqueName="24" name="ValorEjecutadoFebrero" queryTableFieldId="24"/>
    <tableColumn id="25" xr3:uid="{00000000-0010-0000-0000-000019000000}" uniqueName="25" name="AvanceCualitativoFebrero" queryTableFieldId="25"/>
    <tableColumn id="26" xr3:uid="{00000000-0010-0000-0000-00001A000000}" uniqueName="26" name="Planeado_Marzo" queryTableFieldId="26"/>
    <tableColumn id="27" xr3:uid="{00000000-0010-0000-0000-00001B000000}" uniqueName="27" name="ValorEjecutadoMarzo" queryTableFieldId="27"/>
    <tableColumn id="28" xr3:uid="{00000000-0010-0000-0000-00001C000000}" uniqueName="28" name="AvanceCualitativoMarzo" queryTableFieldId="28"/>
    <tableColumn id="29" xr3:uid="{00000000-0010-0000-0000-00001D000000}" uniqueName="29" name="Planeado_Abril" queryTableFieldId="29"/>
    <tableColumn id="30" xr3:uid="{00000000-0010-0000-0000-00001E000000}" uniqueName="30" name="ValorEjecutadoAbril" queryTableFieldId="30"/>
    <tableColumn id="31" xr3:uid="{00000000-0010-0000-0000-00001F000000}" uniqueName="31" name="AvanceCualitativoAbril" queryTableFieldId="31"/>
    <tableColumn id="32" xr3:uid="{00000000-0010-0000-0000-000020000000}" uniqueName="32" name="Planeado_Mayo" queryTableFieldId="32"/>
    <tableColumn id="33" xr3:uid="{00000000-0010-0000-0000-000021000000}" uniqueName="33" name="ValorEjecutadoMayo" queryTableFieldId="33"/>
    <tableColumn id="34" xr3:uid="{00000000-0010-0000-0000-000022000000}" uniqueName="34" name="AvanceCualitativoMayo" queryTableFieldId="34"/>
    <tableColumn id="35" xr3:uid="{00000000-0010-0000-0000-000023000000}" uniqueName="35" name="Planeado_Junio" queryTableFieldId="35"/>
    <tableColumn id="36" xr3:uid="{00000000-0010-0000-0000-000024000000}" uniqueName="36" name="ValorEjecutadoJunio" queryTableFieldId="36"/>
    <tableColumn id="37" xr3:uid="{00000000-0010-0000-0000-000025000000}" uniqueName="37" name="AvanceCualitativoJunio" queryTableFieldId="37"/>
    <tableColumn id="38" xr3:uid="{00000000-0010-0000-0000-000026000000}" uniqueName="38" name="Planeado_Julio" queryTableFieldId="38"/>
    <tableColumn id="39" xr3:uid="{00000000-0010-0000-0000-000027000000}" uniqueName="39" name="ValorEjecutadoJulio" queryTableFieldId="39"/>
    <tableColumn id="40" xr3:uid="{00000000-0010-0000-0000-000028000000}" uniqueName="40" name="AvanceCualitativoJulio" queryTableFieldId="40"/>
    <tableColumn id="41" xr3:uid="{00000000-0010-0000-0000-000029000000}" uniqueName="41" name="Planeado_Agosto" queryTableFieldId="41"/>
    <tableColumn id="42" xr3:uid="{00000000-0010-0000-0000-00002A000000}" uniqueName="42" name="ValorEjecutadoAgosto" queryTableFieldId="42"/>
    <tableColumn id="43" xr3:uid="{00000000-0010-0000-0000-00002B000000}" uniqueName="43" name="AvanceCualitativoAgosto" queryTableFieldId="43"/>
    <tableColumn id="44" xr3:uid="{00000000-0010-0000-0000-00002C000000}" uniqueName="44" name="Planeado_Septiembre" queryTableFieldId="44"/>
    <tableColumn id="45" xr3:uid="{00000000-0010-0000-0000-00002D000000}" uniqueName="45" name="ValorEjecutadoSeptiembre" queryTableFieldId="45"/>
    <tableColumn id="46" xr3:uid="{00000000-0010-0000-0000-00002E000000}" uniqueName="46" name="AvanceCualitativoSeptiembre" queryTableFieldId="46"/>
    <tableColumn id="47" xr3:uid="{00000000-0010-0000-0000-00002F000000}" uniqueName="47" name="Planeado_Octubre" queryTableFieldId="47"/>
    <tableColumn id="48" xr3:uid="{00000000-0010-0000-0000-000030000000}" uniqueName="48" name="ValorEjecutadoOctubre" queryTableFieldId="48"/>
    <tableColumn id="49" xr3:uid="{00000000-0010-0000-0000-000031000000}" uniqueName="49" name="AvanceCualitativoOctubre" queryTableFieldId="49"/>
    <tableColumn id="50" xr3:uid="{00000000-0010-0000-0000-000032000000}" uniqueName="50" name="Planeado_Noviembre" queryTableFieldId="50"/>
    <tableColumn id="51" xr3:uid="{00000000-0010-0000-0000-000033000000}" uniqueName="51" name="ValorEjecutadoNoviembre" queryTableFieldId="51"/>
    <tableColumn id="52" xr3:uid="{00000000-0010-0000-0000-000034000000}" uniqueName="52" name="AvanceCualitativoNoviembre" queryTableFieldId="52"/>
    <tableColumn id="53" xr3:uid="{00000000-0010-0000-0000-000035000000}" uniqueName="53" name="Planeado_Diciembre" queryTableFieldId="53"/>
    <tableColumn id="54" xr3:uid="{00000000-0010-0000-0000-000036000000}" uniqueName="54" name="ValorEjecutadoDiciembre" queryTableFieldId="54"/>
    <tableColumn id="55" xr3:uid="{00000000-0010-0000-0000-000037000000}" uniqueName="55" name="AvanceCualitativoDiciembre" queryTableField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E78ED6-0A53-4061-A619-FC2497AD6E53}" name="Tabla_DatosExternos_14" displayName="Tabla_DatosExternos_14" ref="A1:BD220" tableType="queryTable" totalsRowShown="0">
  <autoFilter ref="A1:BD220" xr:uid="{A1E78ED6-0A53-4061-A619-FC2497AD6E53}"/>
  <sortState xmlns:xlrd2="http://schemas.microsoft.com/office/spreadsheetml/2017/richdata2" ref="A2:BD220">
    <sortCondition ref="A1:A220"/>
  </sortState>
  <tableColumns count="56">
    <tableColumn id="1" xr3:uid="{7942C0D6-4A5F-454D-99FD-CE0215E31CB3}" uniqueName="1" name="Nombre_Dependencia" queryTableFieldId="1"/>
    <tableColumn id="5" xr3:uid="{2330B309-F664-40E6-BB03-C44D2B4CB433}" uniqueName="5" name="NombreLineaAccion" queryTableFieldId="5"/>
    <tableColumn id="6" xr3:uid="{46A93E1F-D4F4-4BA7-9C18-4A173390D782}" uniqueName="6" name="NombreProposito" queryTableFieldId="6"/>
    <tableColumn id="64" xr3:uid="{10CDC018-844D-4784-92FB-99E2F32EF125}" uniqueName="64" name="Codigo_Indicador" queryTableFieldId="56"/>
    <tableColumn id="7" xr3:uid="{1C48D453-AF68-4159-B11A-10EC2702C8BE}" uniqueName="7" name="Nombre_Indicador" queryTableFieldId="7"/>
    <tableColumn id="8" xr3:uid="{5438CED3-BACB-4DE0-B66A-E94AB527705E}" uniqueName="8" name="Año_IndResultado" queryTableFieldId="8"/>
    <tableColumn id="9" xr3:uid="{933158B0-008E-4D87-8F47-699D7D831C8F}" uniqueName="9" name="PonderacionIndicador" queryTableFieldId="9"/>
    <tableColumn id="10" xr3:uid="{48E7C8AE-4691-4983-A115-1B5B120C3C07}" uniqueName="10" name="MetaIndicador" queryTableFieldId="10"/>
    <tableColumn id="11" xr3:uid="{A103A55D-7153-435A-9AB2-99628594F92E}" uniqueName="11" name="Formula_Indicador" queryTableFieldId="11"/>
    <tableColumn id="12" xr3:uid="{1CB5C97F-4852-413C-B43D-5897CDE45000}" uniqueName="12" name="Nombre_UnidadMedida" queryTableFieldId="12"/>
    <tableColumn id="13" xr3:uid="{A78EC72D-6D4E-4162-9DFD-643AD2DDE808}" uniqueName="13" name="TipoIndicador" queryTableFieldId="13"/>
    <tableColumn id="14" xr3:uid="{8E124CDE-DF91-4FED-906F-C68643099833}" uniqueName="14" name="ClasificadoresIndicadorResultado" queryTableFieldId="14"/>
    <tableColumn id="15" xr3:uid="{2A9A4C2B-B776-4767-A96E-FAF04F6871C1}" uniqueName="15" name="ObjetivoCalidad" queryTableFieldId="15"/>
    <tableColumn id="16" xr3:uid="{3D26A9A7-468B-4887-93EC-94A7BEBF3A30}" uniqueName="16" name="ProcesoSGC" queryTableFieldId="16"/>
    <tableColumn id="65" xr3:uid="{6C582E1C-2547-416B-8F29-087EB822766C}" uniqueName="65" name="ClasificadoresIndicadorProducto" queryTableFieldId="63"/>
    <tableColumn id="63" xr3:uid="{316122EF-666A-4A06-8781-BF58CA659924}" uniqueName="63" name="Unidaddemedida" queryTableFieldId="61"/>
    <tableColumn id="62" xr3:uid="{C0AC9FFF-0F23-475F-8F34-7B3F218FC997}" uniqueName="62" name="Codigo_Producto" queryTableFieldId="57"/>
    <tableColumn id="17" xr3:uid="{9F1FE112-27D2-4895-9B53-EE56804E4170}" uniqueName="17" name="Nombre_Producto" queryTableFieldId="17"/>
    <tableColumn id="18" xr3:uid="{84A584E7-5E11-4272-B88B-E4DDA97CAC55}" uniqueName="18" name="PonderacionProducto" queryTableFieldId="18"/>
    <tableColumn id="19" xr3:uid="{BD20E9A0-B6AA-4444-AC70-7E91C7CF751E}" uniqueName="19" name="MetaProducto" queryTableFieldId="19"/>
    <tableColumn id="20" xr3:uid="{54D494D2-4C26-4501-8D1D-CF60F9FD1BC5}" uniqueName="20" name="Planeado_Enero" queryTableFieldId="20"/>
    <tableColumn id="21" xr3:uid="{FBF73E7B-6259-467F-AF91-3A9EF7B764B9}" uniqueName="21" name="ValorEjecutadoEnero" queryTableFieldId="21"/>
    <tableColumn id="22" xr3:uid="{8973A4FF-EDB5-427C-BC56-0BAF925BB74A}" uniqueName="22" name="AvanceCualitativoEnero" queryTableFieldId="22"/>
    <tableColumn id="23" xr3:uid="{0461FE21-9B8C-401C-9748-5378AFD48F1F}" uniqueName="23" name="Planeado_Febrero" queryTableFieldId="23"/>
    <tableColumn id="24" xr3:uid="{ADE5791B-861B-46F6-9DBD-EBA769A92307}" uniqueName="24" name="ValorEjecutadoFebrero" queryTableFieldId="24"/>
    <tableColumn id="25" xr3:uid="{7833AB7D-046B-4AD3-A3FA-BFEC6F5C1B00}" uniqueName="25" name="AvanceCualitativoFebrero" queryTableFieldId="25"/>
    <tableColumn id="26" xr3:uid="{B0EE6E4A-D0D3-4B06-B735-B3E3ED6D82EA}" uniqueName="26" name="Planeado_Marzo" queryTableFieldId="26"/>
    <tableColumn id="27" xr3:uid="{720C6C0A-048D-4FE8-848E-1A9BDBA58787}" uniqueName="27" name="ValorEjecutadoMarzo" queryTableFieldId="27"/>
    <tableColumn id="28" xr3:uid="{52545632-DB51-4660-B095-1C92EAF455FF}" uniqueName="28" name="AvanceCualitativoMarzo" queryTableFieldId="28"/>
    <tableColumn id="29" xr3:uid="{D90B8126-80A1-42BC-8E91-6FA1E4A26B48}" uniqueName="29" name="Planeado_Abril" queryTableFieldId="29"/>
    <tableColumn id="30" xr3:uid="{6071A137-97C7-4E7B-9F99-4443A71E4952}" uniqueName="30" name="ValorEjecutadoAbril" queryTableFieldId="30"/>
    <tableColumn id="31" xr3:uid="{0307EB7F-998E-4706-B572-C2CA3BA9CF17}" uniqueName="31" name="AvanceCualitativoAbril" queryTableFieldId="31"/>
    <tableColumn id="32" xr3:uid="{25E91DE0-70F7-47F8-B22A-8F9161490A93}" uniqueName="32" name="Planeado_Mayo" queryTableFieldId="32"/>
    <tableColumn id="33" xr3:uid="{0C1A24DF-437C-4147-BED3-D02B820A4CDE}" uniqueName="33" name="ValorEjecutadoMayo" queryTableFieldId="33"/>
    <tableColumn id="34" xr3:uid="{5F059375-35E8-448C-A52B-B7FF2903C3D4}" uniqueName="34" name="AvanceCualitativoMayo" queryTableFieldId="34"/>
    <tableColumn id="35" xr3:uid="{A5333511-D492-4D77-986D-3874ADC429DA}" uniqueName="35" name="Planeado_Junio" queryTableFieldId="35"/>
    <tableColumn id="36" xr3:uid="{3F332268-E433-43C5-8287-4D51E93BE671}" uniqueName="36" name="ValorEjecutadoJunio" queryTableFieldId="36"/>
    <tableColumn id="37" xr3:uid="{12B9F99B-1CEC-4EDA-A755-2E20CA7758BB}" uniqueName="37" name="AvanceCualitativoJunio" queryTableFieldId="37"/>
    <tableColumn id="38" xr3:uid="{23257F76-BABD-41CD-A65F-CEE797FB9E52}" uniqueName="38" name="Planeado_Julio" queryTableFieldId="38"/>
    <tableColumn id="39" xr3:uid="{6BB7AFC0-CD40-4ACD-964B-81A7BAE74D84}" uniqueName="39" name="ValorEjecutadoJulio" queryTableFieldId="39"/>
    <tableColumn id="40" xr3:uid="{5AF0DE58-A4A2-4A16-9B0F-44F448E8D116}" uniqueName="40" name="AvanceCualitativoJulio" queryTableFieldId="40"/>
    <tableColumn id="41" xr3:uid="{256BD803-8D52-4205-94B2-08D03413A85D}" uniqueName="41" name="Planeado_Agosto" queryTableFieldId="41"/>
    <tableColumn id="42" xr3:uid="{4FD65FA6-BC74-42F9-AE43-38BE664997CD}" uniqueName="42" name="ValorEjecutadoAgosto" queryTableFieldId="42"/>
    <tableColumn id="43" xr3:uid="{54D9F8DB-555D-4233-8BAA-7B8F375DF9C4}" uniqueName="43" name="AvanceCualitativoAgosto" queryTableFieldId="43"/>
    <tableColumn id="44" xr3:uid="{8D3338EF-327B-4BEB-B4D2-4971AA24615E}" uniqueName="44" name="Planeado_Septiembre" queryTableFieldId="44"/>
    <tableColumn id="45" xr3:uid="{6ED73171-3329-480C-8D01-69F59C6056D8}" uniqueName="45" name="ValorEjecutadoSeptiembre" queryTableFieldId="45"/>
    <tableColumn id="46" xr3:uid="{872EF669-4C2C-4B92-B6CA-4BFDBAF93185}" uniqueName="46" name="AvanceCualitativoSeptiembre" queryTableFieldId="46"/>
    <tableColumn id="47" xr3:uid="{BAD08D72-7C20-48EC-AC6A-2B7C4247ED05}" uniqueName="47" name="Planeado_Octubre" queryTableFieldId="47"/>
    <tableColumn id="48" xr3:uid="{78FDFE2B-3EDA-4D63-9603-ABF7C8705078}" uniqueName="48" name="ValorEjecutadoOctubre" queryTableFieldId="48"/>
    <tableColumn id="49" xr3:uid="{9CCC24B6-6789-420C-B62F-578F0A3BE78A}" uniqueName="49" name="AvanceCualitativoOctubre" queryTableFieldId="49"/>
    <tableColumn id="50" xr3:uid="{036355FE-B455-4F6A-9994-32EA8150B233}" uniqueName="50" name="Planeado_Noviembre" queryTableFieldId="50"/>
    <tableColumn id="51" xr3:uid="{F14F8894-CA62-4A45-833D-6441CAF154DC}" uniqueName="51" name="ValorEjecutadoNoviembre" queryTableFieldId="51"/>
    <tableColumn id="52" xr3:uid="{0E8791F0-67E3-4878-B81E-B971F1C30AA1}" uniqueName="52" name="AvanceCualitativoNoviembre" queryTableFieldId="52"/>
    <tableColumn id="53" xr3:uid="{855C4680-73F4-4617-8A8E-D2E55EF72692}" uniqueName="53" name="Planeado_Diciembre" queryTableFieldId="53" dataDxfId="5"/>
    <tableColumn id="54" xr3:uid="{91157986-EBFF-43A2-9993-2B2F5F265E8B}" uniqueName="54" name="ValorEjecutadoDiciembre" queryTableFieldId="54" dataDxfId="4"/>
    <tableColumn id="55" xr3:uid="{00185FD8-1CA7-4400-95E9-02BCB03EC624}" uniqueName="55" name="AvanceCualitativoDiciembre" queryTableFieldId="5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20"/>
  <sheetViews>
    <sheetView workbookViewId="0">
      <selection activeCell="BC222" sqref="BC222"/>
    </sheetView>
  </sheetViews>
  <sheetFormatPr baseColWidth="10" defaultRowHeight="15" customHeight="1" x14ac:dyDescent="0.25"/>
  <cols>
    <col min="1" max="1" width="76" bestFit="1" customWidth="1"/>
    <col min="2" max="3" width="81.140625" bestFit="1" customWidth="1"/>
    <col min="4" max="4" width="16.5703125" bestFit="1" customWidth="1"/>
    <col min="5" max="5" width="81.140625" bestFit="1" customWidth="1"/>
    <col min="6" max="6" width="17.42578125" bestFit="1" customWidth="1"/>
    <col min="7" max="7" width="20.5703125" bestFit="1" customWidth="1"/>
    <col min="8" max="8" width="14" bestFit="1" customWidth="1"/>
    <col min="9" max="9" width="81.140625" bestFit="1" customWidth="1"/>
    <col min="10" max="10" width="22.85546875" bestFit="1" customWidth="1"/>
    <col min="11" max="11" width="13.140625" bestFit="1" customWidth="1"/>
    <col min="12" max="14" width="81.140625" bestFit="1" customWidth="1"/>
    <col min="15" max="15" width="56.5703125" bestFit="1" customWidth="1"/>
    <col min="16" max="16" width="16.5703125" bestFit="1" customWidth="1"/>
    <col min="17" max="17" width="16.28515625" bestFit="1" customWidth="1"/>
    <col min="18" max="18" width="132.7109375" customWidth="1"/>
    <col min="19" max="19" width="20.28515625" bestFit="1" customWidth="1"/>
    <col min="20" max="20" width="13.7109375" bestFit="1" customWidth="1"/>
    <col min="21" max="21" width="15.42578125" hidden="1" customWidth="1"/>
    <col min="22" max="22" width="19.7109375" hidden="1" customWidth="1"/>
    <col min="23" max="23" width="22.42578125" hidden="1" customWidth="1"/>
    <col min="24" max="24" width="17.42578125" hidden="1" customWidth="1"/>
    <col min="25" max="25" width="21.7109375" hidden="1" customWidth="1"/>
    <col min="26" max="26" width="24.28515625" hidden="1" customWidth="1"/>
    <col min="27" max="27" width="15.85546875" hidden="1" customWidth="1"/>
    <col min="28" max="28" width="20.140625" hidden="1" customWidth="1"/>
    <col min="29" max="29" width="81.140625" hidden="1" customWidth="1"/>
    <col min="30" max="30" width="14.5703125" hidden="1" customWidth="1"/>
    <col min="31" max="31" width="18.85546875" hidden="1" customWidth="1"/>
    <col min="32" max="32" width="81.140625" hidden="1" customWidth="1"/>
    <col min="33" max="33" width="15.28515625" hidden="1" customWidth="1"/>
    <col min="34" max="34" width="19.5703125" hidden="1" customWidth="1"/>
    <col min="35" max="35" width="81.140625" hidden="1" customWidth="1"/>
    <col min="36" max="36" width="15" hidden="1" customWidth="1"/>
    <col min="37" max="37" width="19.28515625" hidden="1" customWidth="1"/>
    <col min="38" max="38" width="81.140625" hidden="1" customWidth="1"/>
    <col min="39" max="39" width="14.42578125" hidden="1" customWidth="1"/>
    <col min="40" max="40" width="18.7109375" hidden="1" customWidth="1"/>
    <col min="41" max="41" width="81.140625" hidden="1" customWidth="1"/>
    <col min="42" max="42" width="16.5703125" hidden="1" customWidth="1"/>
    <col min="43" max="43" width="20.7109375" hidden="1" customWidth="1"/>
    <col min="44" max="44" width="81.140625" hidden="1" customWidth="1"/>
    <col min="45" max="45" width="20.85546875" hidden="1" customWidth="1"/>
    <col min="46" max="46" width="25.140625" hidden="1" customWidth="1"/>
    <col min="47" max="47" width="81.140625" hidden="1" customWidth="1"/>
    <col min="48" max="48" width="17.5703125" hidden="1" customWidth="1"/>
    <col min="49" max="49" width="21.85546875" hidden="1" customWidth="1"/>
    <col min="50" max="50" width="81.140625" hidden="1" customWidth="1"/>
    <col min="51" max="51" width="20.42578125" hidden="1" customWidth="1"/>
    <col min="52" max="52" width="24.7109375" hidden="1" customWidth="1"/>
    <col min="53" max="53" width="81.140625" hidden="1" customWidth="1"/>
    <col min="54" max="54" width="19.5703125" bestFit="1" customWidth="1"/>
    <col min="55" max="55" width="23.85546875" bestFit="1" customWidth="1"/>
    <col min="56" max="56" width="81.140625" bestFit="1" customWidth="1"/>
  </cols>
  <sheetData>
    <row r="1" spans="1:56" ht="15" customHeight="1" x14ac:dyDescent="0.25">
      <c r="A1" t="s">
        <v>1</v>
      </c>
      <c r="B1" t="s">
        <v>0</v>
      </c>
      <c r="C1" t="s">
        <v>2</v>
      </c>
      <c r="D1" t="s">
        <v>114</v>
      </c>
      <c r="E1" t="s">
        <v>3</v>
      </c>
      <c r="F1" t="s">
        <v>62</v>
      </c>
      <c r="G1" t="s">
        <v>28</v>
      </c>
      <c r="H1" t="s">
        <v>27</v>
      </c>
      <c r="I1" t="s">
        <v>67</v>
      </c>
      <c r="J1" t="s">
        <v>68</v>
      </c>
      <c r="K1" t="s">
        <v>69</v>
      </c>
      <c r="L1" t="s">
        <v>110</v>
      </c>
      <c r="M1" t="s">
        <v>8</v>
      </c>
      <c r="N1" t="s">
        <v>9</v>
      </c>
      <c r="O1" t="s">
        <v>116</v>
      </c>
      <c r="P1" t="s">
        <v>1780</v>
      </c>
      <c r="Q1" t="s">
        <v>115</v>
      </c>
      <c r="R1" t="s">
        <v>4</v>
      </c>
      <c r="S1" t="s">
        <v>30</v>
      </c>
      <c r="T1" t="s">
        <v>29</v>
      </c>
      <c r="U1" t="s">
        <v>70</v>
      </c>
      <c r="V1" t="s">
        <v>71</v>
      </c>
      <c r="W1" t="s">
        <v>72</v>
      </c>
      <c r="X1" t="s">
        <v>73</v>
      </c>
      <c r="Y1" t="s">
        <v>74</v>
      </c>
      <c r="Z1" t="s">
        <v>75</v>
      </c>
      <c r="AA1" t="s">
        <v>76</v>
      </c>
      <c r="AB1" t="s">
        <v>77</v>
      </c>
      <c r="AC1" t="s">
        <v>78</v>
      </c>
      <c r="AD1" t="s">
        <v>79</v>
      </c>
      <c r="AE1" t="s">
        <v>80</v>
      </c>
      <c r="AF1" t="s">
        <v>81</v>
      </c>
      <c r="AG1" t="s">
        <v>82</v>
      </c>
      <c r="AH1" t="s">
        <v>83</v>
      </c>
      <c r="AI1" t="s">
        <v>84</v>
      </c>
      <c r="AJ1" t="s">
        <v>85</v>
      </c>
      <c r="AK1" t="s">
        <v>86</v>
      </c>
      <c r="AL1" t="s">
        <v>87</v>
      </c>
      <c r="AM1" t="s">
        <v>88</v>
      </c>
      <c r="AN1" t="s">
        <v>89</v>
      </c>
      <c r="AO1" t="s">
        <v>90</v>
      </c>
      <c r="AP1" t="s">
        <v>91</v>
      </c>
      <c r="AQ1" t="s">
        <v>92</v>
      </c>
      <c r="AR1" t="s">
        <v>93</v>
      </c>
      <c r="AS1" t="s">
        <v>94</v>
      </c>
      <c r="AT1" t="s">
        <v>95</v>
      </c>
      <c r="AU1" t="s">
        <v>96</v>
      </c>
      <c r="AV1" t="s">
        <v>97</v>
      </c>
      <c r="AW1" t="s">
        <v>98</v>
      </c>
      <c r="AX1" t="s">
        <v>99</v>
      </c>
      <c r="AY1" t="s">
        <v>100</v>
      </c>
      <c r="AZ1" t="s">
        <v>101</v>
      </c>
      <c r="BA1" t="s">
        <v>102</v>
      </c>
      <c r="BB1" t="s">
        <v>103</v>
      </c>
      <c r="BC1" t="s">
        <v>104</v>
      </c>
      <c r="BD1" t="s">
        <v>105</v>
      </c>
    </row>
    <row r="2" spans="1:56" ht="15" customHeight="1" x14ac:dyDescent="0.25">
      <c r="A2" t="s">
        <v>35</v>
      </c>
      <c r="B2" t="s">
        <v>125</v>
      </c>
      <c r="C2" t="s">
        <v>131</v>
      </c>
      <c r="D2" t="s">
        <v>132</v>
      </c>
      <c r="E2" t="s">
        <v>133</v>
      </c>
      <c r="F2">
        <v>2023</v>
      </c>
      <c r="G2">
        <v>3</v>
      </c>
      <c r="H2">
        <v>100</v>
      </c>
      <c r="I2" t="s">
        <v>134</v>
      </c>
      <c r="J2" t="s">
        <v>106</v>
      </c>
      <c r="K2" t="s">
        <v>13</v>
      </c>
      <c r="L2" t="s">
        <v>111</v>
      </c>
      <c r="M2" t="s">
        <v>10</v>
      </c>
      <c r="N2" t="s">
        <v>14</v>
      </c>
      <c r="O2" t="s">
        <v>111</v>
      </c>
      <c r="P2" t="s">
        <v>118</v>
      </c>
      <c r="Q2">
        <v>1450</v>
      </c>
      <c r="R2" t="s">
        <v>135</v>
      </c>
      <c r="S2">
        <v>50</v>
      </c>
      <c r="T2">
        <v>11</v>
      </c>
      <c r="U2">
        <v>0</v>
      </c>
      <c r="X2">
        <v>1</v>
      </c>
      <c r="AA2">
        <v>2</v>
      </c>
      <c r="AB2">
        <v>2</v>
      </c>
      <c r="AC2" t="s">
        <v>597</v>
      </c>
      <c r="AD2">
        <v>3</v>
      </c>
      <c r="AE2">
        <v>3</v>
      </c>
      <c r="AF2" t="s">
        <v>598</v>
      </c>
      <c r="AG2">
        <v>4</v>
      </c>
      <c r="AH2">
        <v>4</v>
      </c>
      <c r="AI2" t="s">
        <v>1001</v>
      </c>
      <c r="AJ2">
        <v>5</v>
      </c>
      <c r="AK2">
        <v>5</v>
      </c>
      <c r="AL2" t="s">
        <v>1117</v>
      </c>
      <c r="AM2">
        <v>6</v>
      </c>
      <c r="AN2">
        <v>7</v>
      </c>
      <c r="AO2" t="s">
        <v>1343</v>
      </c>
      <c r="AP2">
        <v>7</v>
      </c>
      <c r="AQ2">
        <v>9</v>
      </c>
      <c r="AR2" t="s">
        <v>1471</v>
      </c>
      <c r="AS2">
        <v>8</v>
      </c>
      <c r="AT2">
        <v>11</v>
      </c>
      <c r="AU2" t="s">
        <v>1571</v>
      </c>
      <c r="AV2">
        <v>9</v>
      </c>
      <c r="AW2">
        <v>13</v>
      </c>
      <c r="AX2" t="s">
        <v>1784</v>
      </c>
      <c r="AY2">
        <v>10</v>
      </c>
      <c r="AZ2">
        <v>15</v>
      </c>
      <c r="BA2" t="s">
        <v>1785</v>
      </c>
      <c r="BB2">
        <v>11</v>
      </c>
      <c r="BC2">
        <v>17</v>
      </c>
      <c r="BD2" t="s">
        <v>1786</v>
      </c>
    </row>
    <row r="3" spans="1:56" ht="15" customHeight="1" x14ac:dyDescent="0.25">
      <c r="A3" t="s">
        <v>35</v>
      </c>
      <c r="B3" t="s">
        <v>125</v>
      </c>
      <c r="C3" t="s">
        <v>131</v>
      </c>
      <c r="D3" t="s">
        <v>132</v>
      </c>
      <c r="E3" t="s">
        <v>133</v>
      </c>
      <c r="F3">
        <v>2023</v>
      </c>
      <c r="G3">
        <v>3</v>
      </c>
      <c r="H3">
        <v>100</v>
      </c>
      <c r="I3" t="s">
        <v>134</v>
      </c>
      <c r="J3" t="s">
        <v>106</v>
      </c>
      <c r="K3" t="s">
        <v>13</v>
      </c>
      <c r="L3" t="s">
        <v>111</v>
      </c>
      <c r="M3" t="s">
        <v>10</v>
      </c>
      <c r="N3" t="s">
        <v>14</v>
      </c>
      <c r="O3" t="s">
        <v>111</v>
      </c>
      <c r="P3" t="s">
        <v>119</v>
      </c>
      <c r="Q3">
        <v>1451</v>
      </c>
      <c r="R3" t="s">
        <v>136</v>
      </c>
      <c r="S3">
        <v>50</v>
      </c>
      <c r="T3">
        <v>1</v>
      </c>
      <c r="U3">
        <v>0</v>
      </c>
      <c r="X3">
        <v>0</v>
      </c>
      <c r="AA3">
        <v>0</v>
      </c>
      <c r="AB3">
        <v>0.5</v>
      </c>
      <c r="AC3" t="s">
        <v>599</v>
      </c>
      <c r="AD3">
        <v>0</v>
      </c>
      <c r="AE3">
        <v>0.5</v>
      </c>
      <c r="AF3" t="s">
        <v>600</v>
      </c>
      <c r="AG3">
        <v>0</v>
      </c>
      <c r="AH3">
        <v>0.5</v>
      </c>
      <c r="AI3" t="s">
        <v>1002</v>
      </c>
      <c r="AJ3">
        <v>0</v>
      </c>
      <c r="AK3">
        <v>0.5</v>
      </c>
      <c r="AL3" t="s">
        <v>1118</v>
      </c>
      <c r="AM3">
        <v>0</v>
      </c>
      <c r="AN3">
        <v>0.5</v>
      </c>
      <c r="AO3" t="s">
        <v>1344</v>
      </c>
      <c r="AP3">
        <v>0</v>
      </c>
      <c r="AQ3">
        <v>0.9</v>
      </c>
      <c r="AR3" t="s">
        <v>1472</v>
      </c>
      <c r="AS3">
        <v>0</v>
      </c>
      <c r="AT3">
        <v>0.9</v>
      </c>
      <c r="AU3" t="s">
        <v>1572</v>
      </c>
      <c r="AV3">
        <v>0</v>
      </c>
      <c r="AW3">
        <v>0.9</v>
      </c>
      <c r="AX3" t="s">
        <v>1787</v>
      </c>
      <c r="AY3">
        <v>0</v>
      </c>
      <c r="AZ3">
        <v>0.9</v>
      </c>
      <c r="BA3" t="s">
        <v>1787</v>
      </c>
      <c r="BB3">
        <v>1</v>
      </c>
      <c r="BC3">
        <v>0.9</v>
      </c>
      <c r="BD3" t="s">
        <v>1788</v>
      </c>
    </row>
    <row r="4" spans="1:56" ht="15" customHeight="1" x14ac:dyDescent="0.25">
      <c r="A4" t="s">
        <v>35</v>
      </c>
      <c r="B4" t="s">
        <v>147</v>
      </c>
      <c r="C4" t="s">
        <v>155</v>
      </c>
      <c r="D4" t="s">
        <v>156</v>
      </c>
      <c r="E4" t="s">
        <v>157</v>
      </c>
      <c r="F4">
        <v>2023</v>
      </c>
      <c r="G4">
        <v>10</v>
      </c>
      <c r="H4">
        <v>100</v>
      </c>
      <c r="I4" t="s">
        <v>158</v>
      </c>
      <c r="J4" t="s">
        <v>106</v>
      </c>
      <c r="K4" t="s">
        <v>13</v>
      </c>
      <c r="L4" t="s">
        <v>111</v>
      </c>
      <c r="M4" t="s">
        <v>10</v>
      </c>
      <c r="N4" t="s">
        <v>11</v>
      </c>
      <c r="O4" t="s">
        <v>111</v>
      </c>
      <c r="P4" t="s">
        <v>119</v>
      </c>
      <c r="Q4">
        <v>1462</v>
      </c>
      <c r="R4" t="s">
        <v>159</v>
      </c>
      <c r="S4">
        <v>25</v>
      </c>
      <c r="T4">
        <v>100</v>
      </c>
      <c r="U4">
        <v>0</v>
      </c>
      <c r="X4">
        <v>0</v>
      </c>
      <c r="AA4">
        <v>0</v>
      </c>
      <c r="AB4">
        <v>30</v>
      </c>
      <c r="AC4" t="s">
        <v>603</v>
      </c>
      <c r="AD4">
        <v>0</v>
      </c>
      <c r="AE4">
        <v>50</v>
      </c>
      <c r="AF4" t="s">
        <v>604</v>
      </c>
      <c r="AG4">
        <v>0</v>
      </c>
      <c r="AH4">
        <v>60</v>
      </c>
      <c r="AI4" t="s">
        <v>1003</v>
      </c>
      <c r="AJ4">
        <v>0</v>
      </c>
      <c r="AK4">
        <v>65</v>
      </c>
      <c r="AL4" t="s">
        <v>1122</v>
      </c>
      <c r="AM4">
        <v>0</v>
      </c>
      <c r="AN4">
        <v>65</v>
      </c>
      <c r="AO4" t="s">
        <v>1346</v>
      </c>
      <c r="AP4">
        <v>0</v>
      </c>
      <c r="AQ4">
        <v>100</v>
      </c>
      <c r="AR4" t="s">
        <v>1473</v>
      </c>
      <c r="AS4">
        <v>0</v>
      </c>
      <c r="AT4">
        <v>100</v>
      </c>
      <c r="AU4" t="s">
        <v>1575</v>
      </c>
      <c r="AV4">
        <v>0</v>
      </c>
      <c r="AW4">
        <v>100</v>
      </c>
      <c r="AX4" t="s">
        <v>1791</v>
      </c>
      <c r="AY4">
        <v>0</v>
      </c>
      <c r="AZ4">
        <v>100</v>
      </c>
      <c r="BA4" t="s">
        <v>1791</v>
      </c>
      <c r="BB4">
        <v>100</v>
      </c>
      <c r="BC4">
        <v>100</v>
      </c>
      <c r="BD4" t="s">
        <v>1791</v>
      </c>
    </row>
    <row r="5" spans="1:56" ht="15" customHeight="1" x14ac:dyDescent="0.25">
      <c r="A5" t="s">
        <v>35</v>
      </c>
      <c r="B5" t="s">
        <v>147</v>
      </c>
      <c r="C5" t="s">
        <v>155</v>
      </c>
      <c r="D5" t="s">
        <v>156</v>
      </c>
      <c r="E5" t="s">
        <v>157</v>
      </c>
      <c r="F5">
        <v>2023</v>
      </c>
      <c r="G5">
        <v>10</v>
      </c>
      <c r="H5">
        <v>100</v>
      </c>
      <c r="I5" t="s">
        <v>158</v>
      </c>
      <c r="J5" t="s">
        <v>106</v>
      </c>
      <c r="K5" t="s">
        <v>13</v>
      </c>
      <c r="L5" t="s">
        <v>111</v>
      </c>
      <c r="M5" t="s">
        <v>10</v>
      </c>
      <c r="N5" t="s">
        <v>11</v>
      </c>
      <c r="O5" t="s">
        <v>111</v>
      </c>
      <c r="P5" t="s">
        <v>119</v>
      </c>
      <c r="Q5">
        <v>1464</v>
      </c>
      <c r="R5" t="s">
        <v>160</v>
      </c>
      <c r="S5">
        <v>25</v>
      </c>
      <c r="T5">
        <v>100</v>
      </c>
      <c r="U5">
        <v>0</v>
      </c>
      <c r="X5">
        <v>0</v>
      </c>
      <c r="AA5">
        <v>0</v>
      </c>
      <c r="AB5">
        <v>30</v>
      </c>
      <c r="AC5" t="s">
        <v>605</v>
      </c>
      <c r="AD5">
        <v>0</v>
      </c>
      <c r="AE5">
        <v>50</v>
      </c>
      <c r="AF5" t="s">
        <v>606</v>
      </c>
      <c r="AG5">
        <v>0</v>
      </c>
      <c r="AH5">
        <v>100</v>
      </c>
      <c r="AI5" t="s">
        <v>1004</v>
      </c>
      <c r="AJ5">
        <v>0</v>
      </c>
      <c r="AK5">
        <v>100</v>
      </c>
      <c r="AL5" t="s">
        <v>1123</v>
      </c>
      <c r="AM5">
        <v>0</v>
      </c>
      <c r="AN5">
        <v>100</v>
      </c>
      <c r="AO5" t="s">
        <v>1123</v>
      </c>
      <c r="AP5">
        <v>0</v>
      </c>
      <c r="AQ5">
        <v>100</v>
      </c>
      <c r="AR5" t="s">
        <v>1123</v>
      </c>
      <c r="AS5">
        <v>0</v>
      </c>
      <c r="AT5">
        <v>100</v>
      </c>
      <c r="AU5" t="s">
        <v>1576</v>
      </c>
      <c r="AV5">
        <v>0</v>
      </c>
      <c r="AW5">
        <v>100</v>
      </c>
      <c r="AX5" t="s">
        <v>1580</v>
      </c>
      <c r="AY5">
        <v>0</v>
      </c>
      <c r="AZ5">
        <v>100</v>
      </c>
      <c r="BA5" t="s">
        <v>1576</v>
      </c>
      <c r="BB5">
        <v>100</v>
      </c>
      <c r="BC5">
        <v>100</v>
      </c>
      <c r="BD5" t="s">
        <v>1576</v>
      </c>
    </row>
    <row r="6" spans="1:56" ht="15" customHeight="1" x14ac:dyDescent="0.25">
      <c r="A6" t="s">
        <v>35</v>
      </c>
      <c r="B6" t="s">
        <v>147</v>
      </c>
      <c r="C6" t="s">
        <v>155</v>
      </c>
      <c r="D6" t="s">
        <v>156</v>
      </c>
      <c r="E6" t="s">
        <v>157</v>
      </c>
      <c r="F6">
        <v>2023</v>
      </c>
      <c r="G6">
        <v>10</v>
      </c>
      <c r="H6">
        <v>100</v>
      </c>
      <c r="I6" t="s">
        <v>158</v>
      </c>
      <c r="J6" t="s">
        <v>106</v>
      </c>
      <c r="K6" t="s">
        <v>13</v>
      </c>
      <c r="L6" t="s">
        <v>111</v>
      </c>
      <c r="M6" t="s">
        <v>10</v>
      </c>
      <c r="N6" t="s">
        <v>11</v>
      </c>
      <c r="O6" t="s">
        <v>111</v>
      </c>
      <c r="P6" t="s">
        <v>119</v>
      </c>
      <c r="Q6">
        <v>1465</v>
      </c>
      <c r="R6" t="s">
        <v>161</v>
      </c>
      <c r="S6">
        <v>25</v>
      </c>
      <c r="T6">
        <v>100</v>
      </c>
      <c r="U6">
        <v>0</v>
      </c>
      <c r="X6">
        <v>0</v>
      </c>
      <c r="AA6">
        <v>0</v>
      </c>
      <c r="AB6">
        <v>0</v>
      </c>
      <c r="AC6" t="s">
        <v>607</v>
      </c>
      <c r="AD6">
        <v>0</v>
      </c>
      <c r="AE6">
        <v>0</v>
      </c>
      <c r="AF6" t="s">
        <v>608</v>
      </c>
      <c r="AG6">
        <v>0</v>
      </c>
      <c r="AH6">
        <v>0</v>
      </c>
      <c r="AI6" t="s">
        <v>1005</v>
      </c>
      <c r="AJ6">
        <v>0</v>
      </c>
      <c r="AK6">
        <v>0</v>
      </c>
      <c r="AL6" t="s">
        <v>608</v>
      </c>
      <c r="AM6">
        <v>0</v>
      </c>
      <c r="AN6">
        <v>0</v>
      </c>
      <c r="AO6" t="s">
        <v>1347</v>
      </c>
      <c r="AP6">
        <v>0</v>
      </c>
      <c r="AQ6">
        <v>0</v>
      </c>
      <c r="AR6" t="s">
        <v>1474</v>
      </c>
      <c r="AS6">
        <v>0</v>
      </c>
      <c r="AT6">
        <v>0</v>
      </c>
      <c r="AU6" t="s">
        <v>1577</v>
      </c>
      <c r="AV6">
        <v>0</v>
      </c>
      <c r="AW6">
        <v>50</v>
      </c>
      <c r="AX6" t="s">
        <v>1792</v>
      </c>
      <c r="AY6">
        <v>0</v>
      </c>
      <c r="AZ6">
        <v>75</v>
      </c>
      <c r="BA6" t="s">
        <v>1793</v>
      </c>
      <c r="BB6">
        <v>100</v>
      </c>
      <c r="BC6">
        <v>100</v>
      </c>
      <c r="BD6" t="s">
        <v>1794</v>
      </c>
    </row>
    <row r="7" spans="1:56" ht="15" customHeight="1" x14ac:dyDescent="0.25">
      <c r="A7" t="s">
        <v>35</v>
      </c>
      <c r="B7" t="s">
        <v>147</v>
      </c>
      <c r="C7" t="s">
        <v>155</v>
      </c>
      <c r="D7" t="s">
        <v>156</v>
      </c>
      <c r="E7" t="s">
        <v>157</v>
      </c>
      <c r="F7">
        <v>2023</v>
      </c>
      <c r="G7">
        <v>10</v>
      </c>
      <c r="H7">
        <v>100</v>
      </c>
      <c r="I7" t="s">
        <v>158</v>
      </c>
      <c r="J7" t="s">
        <v>106</v>
      </c>
      <c r="K7" t="s">
        <v>13</v>
      </c>
      <c r="L7" t="s">
        <v>111</v>
      </c>
      <c r="M7" t="s">
        <v>10</v>
      </c>
      <c r="N7" t="s">
        <v>11</v>
      </c>
      <c r="O7" t="s">
        <v>111</v>
      </c>
      <c r="P7" t="s">
        <v>119</v>
      </c>
      <c r="Q7">
        <v>1466</v>
      </c>
      <c r="R7" t="s">
        <v>162</v>
      </c>
      <c r="S7">
        <v>25</v>
      </c>
      <c r="T7">
        <v>100</v>
      </c>
      <c r="U7">
        <v>0</v>
      </c>
      <c r="X7">
        <v>0</v>
      </c>
      <c r="AA7">
        <v>0</v>
      </c>
      <c r="AB7">
        <v>50</v>
      </c>
      <c r="AC7" t="s">
        <v>609</v>
      </c>
      <c r="AD7">
        <v>0</v>
      </c>
      <c r="AE7">
        <v>50</v>
      </c>
      <c r="AF7" t="s">
        <v>610</v>
      </c>
      <c r="AG7">
        <v>0</v>
      </c>
      <c r="AH7">
        <v>50</v>
      </c>
      <c r="AI7" t="s">
        <v>1006</v>
      </c>
      <c r="AJ7">
        <v>0</v>
      </c>
      <c r="AK7">
        <v>50</v>
      </c>
      <c r="AL7" t="s">
        <v>620</v>
      </c>
      <c r="AM7">
        <v>0</v>
      </c>
      <c r="AN7">
        <v>50</v>
      </c>
      <c r="AO7" t="s">
        <v>608</v>
      </c>
      <c r="AP7">
        <v>0</v>
      </c>
      <c r="AQ7">
        <v>50</v>
      </c>
      <c r="AR7" t="s">
        <v>1475</v>
      </c>
      <c r="AS7">
        <v>0</v>
      </c>
      <c r="AT7">
        <v>50</v>
      </c>
      <c r="AU7" t="s">
        <v>1578</v>
      </c>
      <c r="AV7">
        <v>0</v>
      </c>
      <c r="AW7">
        <v>50</v>
      </c>
      <c r="AX7" t="s">
        <v>1578</v>
      </c>
      <c r="AY7">
        <v>0</v>
      </c>
      <c r="AZ7">
        <v>50</v>
      </c>
      <c r="BA7" t="s">
        <v>608</v>
      </c>
      <c r="BB7">
        <v>100</v>
      </c>
      <c r="BC7">
        <v>100</v>
      </c>
      <c r="BD7" t="s">
        <v>1795</v>
      </c>
    </row>
    <row r="8" spans="1:56" ht="15" customHeight="1" x14ac:dyDescent="0.25">
      <c r="A8" t="s">
        <v>35</v>
      </c>
      <c r="B8" t="s">
        <v>147</v>
      </c>
      <c r="C8" t="s">
        <v>163</v>
      </c>
      <c r="D8" t="s">
        <v>164</v>
      </c>
      <c r="E8" t="s">
        <v>165</v>
      </c>
      <c r="F8">
        <v>2023</v>
      </c>
      <c r="G8">
        <v>9</v>
      </c>
      <c r="H8">
        <v>100</v>
      </c>
      <c r="I8" t="s">
        <v>158</v>
      </c>
      <c r="J8" t="s">
        <v>106</v>
      </c>
      <c r="K8" t="s">
        <v>13</v>
      </c>
      <c r="L8" t="s">
        <v>111</v>
      </c>
      <c r="M8" t="s">
        <v>10</v>
      </c>
      <c r="N8" t="s">
        <v>11</v>
      </c>
      <c r="O8" t="s">
        <v>111</v>
      </c>
      <c r="P8" t="s">
        <v>119</v>
      </c>
      <c r="Q8">
        <v>1467</v>
      </c>
      <c r="R8" t="s">
        <v>166</v>
      </c>
      <c r="S8">
        <v>25</v>
      </c>
      <c r="T8">
        <v>100</v>
      </c>
      <c r="U8">
        <v>0</v>
      </c>
      <c r="X8">
        <v>0</v>
      </c>
      <c r="AA8">
        <v>0</v>
      </c>
      <c r="AB8">
        <v>30</v>
      </c>
      <c r="AC8" s="2" t="s">
        <v>603</v>
      </c>
      <c r="AD8">
        <v>0</v>
      </c>
      <c r="AE8">
        <v>30</v>
      </c>
      <c r="AF8" t="s">
        <v>611</v>
      </c>
      <c r="AG8">
        <v>0</v>
      </c>
      <c r="AH8">
        <v>30</v>
      </c>
      <c r="AI8" t="s">
        <v>1007</v>
      </c>
      <c r="AJ8">
        <v>0</v>
      </c>
      <c r="AK8">
        <v>40</v>
      </c>
      <c r="AL8" t="s">
        <v>1124</v>
      </c>
      <c r="AM8">
        <v>0</v>
      </c>
      <c r="AN8">
        <v>50</v>
      </c>
      <c r="AO8" t="s">
        <v>1348</v>
      </c>
      <c r="AP8">
        <v>0</v>
      </c>
      <c r="AQ8">
        <v>55</v>
      </c>
      <c r="AR8" t="s">
        <v>1476</v>
      </c>
      <c r="AS8">
        <v>0</v>
      </c>
      <c r="AT8">
        <v>55</v>
      </c>
      <c r="AU8" t="s">
        <v>1579</v>
      </c>
      <c r="AV8">
        <v>0</v>
      </c>
      <c r="AW8">
        <v>100</v>
      </c>
      <c r="AX8" t="s">
        <v>1796</v>
      </c>
      <c r="AY8">
        <v>0</v>
      </c>
      <c r="AZ8">
        <v>100</v>
      </c>
      <c r="BA8" t="s">
        <v>1797</v>
      </c>
      <c r="BB8">
        <v>100</v>
      </c>
      <c r="BC8">
        <v>100</v>
      </c>
      <c r="BD8" t="s">
        <v>1797</v>
      </c>
    </row>
    <row r="9" spans="1:56" ht="15" customHeight="1" x14ac:dyDescent="0.25">
      <c r="A9" t="s">
        <v>35</v>
      </c>
      <c r="B9" t="s">
        <v>147</v>
      </c>
      <c r="C9" t="s">
        <v>163</v>
      </c>
      <c r="D9" t="s">
        <v>164</v>
      </c>
      <c r="E9" t="s">
        <v>165</v>
      </c>
      <c r="F9">
        <v>2023</v>
      </c>
      <c r="G9">
        <v>9</v>
      </c>
      <c r="H9">
        <v>100</v>
      </c>
      <c r="I9" t="s">
        <v>158</v>
      </c>
      <c r="J9" t="s">
        <v>106</v>
      </c>
      <c r="K9" t="s">
        <v>13</v>
      </c>
      <c r="L9" t="s">
        <v>111</v>
      </c>
      <c r="M9" t="s">
        <v>10</v>
      </c>
      <c r="N9" t="s">
        <v>11</v>
      </c>
      <c r="O9" t="s">
        <v>111</v>
      </c>
      <c r="P9" t="s">
        <v>119</v>
      </c>
      <c r="Q9">
        <v>1468</v>
      </c>
      <c r="R9" t="s">
        <v>167</v>
      </c>
      <c r="S9">
        <v>25</v>
      </c>
      <c r="T9">
        <v>100</v>
      </c>
      <c r="U9">
        <v>0</v>
      </c>
      <c r="X9">
        <v>0</v>
      </c>
      <c r="AA9">
        <v>0</v>
      </c>
      <c r="AB9">
        <v>30</v>
      </c>
      <c r="AC9" s="2" t="s">
        <v>612</v>
      </c>
      <c r="AD9">
        <v>0</v>
      </c>
      <c r="AE9">
        <v>30</v>
      </c>
      <c r="AF9" t="s">
        <v>613</v>
      </c>
      <c r="AG9">
        <v>0</v>
      </c>
      <c r="AH9">
        <v>30</v>
      </c>
      <c r="AI9" t="s">
        <v>1008</v>
      </c>
      <c r="AJ9">
        <v>0</v>
      </c>
      <c r="AK9">
        <v>40</v>
      </c>
      <c r="AL9" t="s">
        <v>1125</v>
      </c>
      <c r="AM9">
        <v>0</v>
      </c>
      <c r="AN9">
        <v>100</v>
      </c>
      <c r="AO9" t="s">
        <v>1349</v>
      </c>
      <c r="AP9">
        <v>0</v>
      </c>
      <c r="AQ9">
        <v>100</v>
      </c>
      <c r="AR9" t="s">
        <v>1477</v>
      </c>
      <c r="AS9">
        <v>0</v>
      </c>
      <c r="AT9">
        <v>100</v>
      </c>
      <c r="AU9" t="s">
        <v>1580</v>
      </c>
      <c r="AV9">
        <v>0</v>
      </c>
      <c r="AW9">
        <v>100</v>
      </c>
      <c r="AX9" t="s">
        <v>1798</v>
      </c>
      <c r="AY9">
        <v>0</v>
      </c>
      <c r="AZ9">
        <v>100</v>
      </c>
      <c r="BA9" t="s">
        <v>1798</v>
      </c>
      <c r="BB9">
        <v>100</v>
      </c>
      <c r="BC9">
        <v>100</v>
      </c>
      <c r="BD9" t="s">
        <v>1798</v>
      </c>
    </row>
    <row r="10" spans="1:56" ht="15" customHeight="1" x14ac:dyDescent="0.25">
      <c r="A10" t="s">
        <v>35</v>
      </c>
      <c r="B10" t="s">
        <v>147</v>
      </c>
      <c r="C10" t="s">
        <v>163</v>
      </c>
      <c r="D10" t="s">
        <v>164</v>
      </c>
      <c r="E10" t="s">
        <v>165</v>
      </c>
      <c r="F10">
        <v>2023</v>
      </c>
      <c r="G10">
        <v>9</v>
      </c>
      <c r="H10">
        <v>100</v>
      </c>
      <c r="I10" t="s">
        <v>158</v>
      </c>
      <c r="J10" t="s">
        <v>106</v>
      </c>
      <c r="K10" t="s">
        <v>13</v>
      </c>
      <c r="L10" t="s">
        <v>111</v>
      </c>
      <c r="M10" t="s">
        <v>10</v>
      </c>
      <c r="N10" t="s">
        <v>11</v>
      </c>
      <c r="O10" t="s">
        <v>111</v>
      </c>
      <c r="P10" t="s">
        <v>119</v>
      </c>
      <c r="Q10">
        <v>1470</v>
      </c>
      <c r="R10" t="s">
        <v>168</v>
      </c>
      <c r="S10">
        <v>25</v>
      </c>
      <c r="T10">
        <v>100</v>
      </c>
      <c r="U10">
        <v>0</v>
      </c>
      <c r="X10">
        <v>0</v>
      </c>
      <c r="AA10">
        <v>0</v>
      </c>
      <c r="AB10">
        <v>0</v>
      </c>
      <c r="AC10" t="s">
        <v>614</v>
      </c>
      <c r="AD10">
        <v>0</v>
      </c>
      <c r="AE10">
        <v>0</v>
      </c>
      <c r="AF10" t="s">
        <v>608</v>
      </c>
      <c r="AG10">
        <v>0</v>
      </c>
      <c r="AH10">
        <v>0</v>
      </c>
      <c r="AI10" t="s">
        <v>1006</v>
      </c>
      <c r="AJ10">
        <v>0</v>
      </c>
      <c r="AK10">
        <v>0</v>
      </c>
      <c r="AL10" t="s">
        <v>1126</v>
      </c>
      <c r="AM10">
        <v>0</v>
      </c>
      <c r="AN10">
        <v>0</v>
      </c>
      <c r="AO10" t="s">
        <v>1350</v>
      </c>
      <c r="AP10">
        <v>0</v>
      </c>
      <c r="AQ10">
        <v>0</v>
      </c>
      <c r="AR10" t="s">
        <v>1347</v>
      </c>
      <c r="AS10">
        <v>0</v>
      </c>
      <c r="AT10">
        <v>0</v>
      </c>
      <c r="AU10" t="s">
        <v>1581</v>
      </c>
      <c r="AV10">
        <v>0</v>
      </c>
      <c r="AW10">
        <v>100</v>
      </c>
      <c r="AX10" t="s">
        <v>1799</v>
      </c>
      <c r="AY10">
        <v>0</v>
      </c>
      <c r="AZ10">
        <v>100</v>
      </c>
      <c r="BA10" t="s">
        <v>1800</v>
      </c>
      <c r="BB10">
        <v>100</v>
      </c>
      <c r="BC10">
        <v>100</v>
      </c>
      <c r="BD10" t="s">
        <v>1800</v>
      </c>
    </row>
    <row r="11" spans="1:56" ht="15" customHeight="1" x14ac:dyDescent="0.25">
      <c r="A11" t="s">
        <v>35</v>
      </c>
      <c r="B11" t="s">
        <v>147</v>
      </c>
      <c r="C11" t="s">
        <v>163</v>
      </c>
      <c r="D11" t="s">
        <v>164</v>
      </c>
      <c r="E11" t="s">
        <v>165</v>
      </c>
      <c r="F11">
        <v>2023</v>
      </c>
      <c r="G11">
        <v>9</v>
      </c>
      <c r="H11">
        <v>100</v>
      </c>
      <c r="I11" t="s">
        <v>158</v>
      </c>
      <c r="J11" t="s">
        <v>106</v>
      </c>
      <c r="K11" t="s">
        <v>13</v>
      </c>
      <c r="L11" t="s">
        <v>111</v>
      </c>
      <c r="M11" t="s">
        <v>10</v>
      </c>
      <c r="N11" t="s">
        <v>11</v>
      </c>
      <c r="O11" t="s">
        <v>111</v>
      </c>
      <c r="P11" t="s">
        <v>119</v>
      </c>
      <c r="Q11">
        <v>1471</v>
      </c>
      <c r="R11" t="s">
        <v>169</v>
      </c>
      <c r="S11">
        <v>25</v>
      </c>
      <c r="T11">
        <v>100</v>
      </c>
      <c r="U11">
        <v>0</v>
      </c>
      <c r="X11">
        <v>0</v>
      </c>
      <c r="AA11">
        <v>0</v>
      </c>
      <c r="AB11">
        <v>50</v>
      </c>
      <c r="AC11" t="s">
        <v>615</v>
      </c>
      <c r="AD11">
        <v>0</v>
      </c>
      <c r="AE11">
        <v>50</v>
      </c>
      <c r="AF11" t="s">
        <v>616</v>
      </c>
      <c r="AG11">
        <v>0</v>
      </c>
      <c r="AH11">
        <v>50</v>
      </c>
      <c r="AI11" t="s">
        <v>1006</v>
      </c>
      <c r="AJ11">
        <v>0</v>
      </c>
      <c r="AK11">
        <v>50</v>
      </c>
      <c r="AL11" t="s">
        <v>1126</v>
      </c>
      <c r="AM11">
        <v>0</v>
      </c>
      <c r="AN11">
        <v>50</v>
      </c>
      <c r="AO11" t="s">
        <v>1126</v>
      </c>
      <c r="AP11">
        <v>0</v>
      </c>
      <c r="AQ11">
        <v>50</v>
      </c>
      <c r="AR11" t="s">
        <v>1126</v>
      </c>
      <c r="AS11">
        <v>0</v>
      </c>
      <c r="AT11">
        <v>50</v>
      </c>
      <c r="AU11" t="s">
        <v>1582</v>
      </c>
      <c r="AV11">
        <v>0</v>
      </c>
      <c r="AW11">
        <v>75</v>
      </c>
      <c r="AX11" t="s">
        <v>1801</v>
      </c>
      <c r="AY11">
        <v>0</v>
      </c>
      <c r="AZ11">
        <v>100</v>
      </c>
      <c r="BA11" t="s">
        <v>1802</v>
      </c>
      <c r="BB11">
        <v>100</v>
      </c>
      <c r="BC11">
        <v>100</v>
      </c>
      <c r="BD11" t="s">
        <v>1803</v>
      </c>
    </row>
    <row r="12" spans="1:56" ht="15" customHeight="1" x14ac:dyDescent="0.25">
      <c r="A12" t="s">
        <v>35</v>
      </c>
      <c r="B12" t="s">
        <v>147</v>
      </c>
      <c r="C12" t="s">
        <v>170</v>
      </c>
      <c r="D12" t="s">
        <v>171</v>
      </c>
      <c r="E12" t="s">
        <v>172</v>
      </c>
      <c r="F12">
        <v>2023</v>
      </c>
      <c r="G12">
        <v>9</v>
      </c>
      <c r="H12">
        <v>100</v>
      </c>
      <c r="I12" t="s">
        <v>158</v>
      </c>
      <c r="J12" t="s">
        <v>106</v>
      </c>
      <c r="K12" t="s">
        <v>13</v>
      </c>
      <c r="L12" t="s">
        <v>111</v>
      </c>
      <c r="M12" t="s">
        <v>10</v>
      </c>
      <c r="N12" t="s">
        <v>11</v>
      </c>
      <c r="O12" t="s">
        <v>111</v>
      </c>
      <c r="P12" t="s">
        <v>119</v>
      </c>
      <c r="Q12">
        <v>1473</v>
      </c>
      <c r="R12" t="s">
        <v>173</v>
      </c>
      <c r="S12">
        <v>25</v>
      </c>
      <c r="T12">
        <v>100</v>
      </c>
      <c r="U12">
        <v>0</v>
      </c>
      <c r="X12">
        <v>0</v>
      </c>
      <c r="AA12">
        <v>0</v>
      </c>
      <c r="AB12">
        <v>30</v>
      </c>
      <c r="AC12" t="s">
        <v>617</v>
      </c>
      <c r="AD12">
        <v>0</v>
      </c>
      <c r="AE12">
        <v>30</v>
      </c>
      <c r="AF12" t="s">
        <v>618</v>
      </c>
      <c r="AG12">
        <v>0</v>
      </c>
      <c r="AH12">
        <v>100</v>
      </c>
      <c r="AI12" t="s">
        <v>1009</v>
      </c>
      <c r="AJ12">
        <v>0</v>
      </c>
      <c r="AK12">
        <v>100</v>
      </c>
      <c r="AL12" t="s">
        <v>1123</v>
      </c>
      <c r="AM12">
        <v>0</v>
      </c>
      <c r="AN12">
        <v>100</v>
      </c>
      <c r="AO12" t="s">
        <v>1123</v>
      </c>
      <c r="AP12">
        <v>0</v>
      </c>
      <c r="AQ12">
        <v>100</v>
      </c>
      <c r="AR12" t="s">
        <v>1123</v>
      </c>
      <c r="AS12">
        <v>0</v>
      </c>
      <c r="AT12">
        <v>100</v>
      </c>
      <c r="AU12" t="s">
        <v>1576</v>
      </c>
      <c r="AV12">
        <v>0</v>
      </c>
      <c r="AW12">
        <v>100</v>
      </c>
      <c r="AX12" t="s">
        <v>1576</v>
      </c>
      <c r="AY12">
        <v>0</v>
      </c>
      <c r="AZ12">
        <v>100</v>
      </c>
      <c r="BA12" t="s">
        <v>1576</v>
      </c>
      <c r="BB12">
        <v>100</v>
      </c>
      <c r="BC12">
        <v>100</v>
      </c>
      <c r="BD12" t="s">
        <v>1576</v>
      </c>
    </row>
    <row r="13" spans="1:56" ht="15" customHeight="1" x14ac:dyDescent="0.25">
      <c r="A13" t="s">
        <v>35</v>
      </c>
      <c r="B13" t="s">
        <v>147</v>
      </c>
      <c r="C13" t="s">
        <v>170</v>
      </c>
      <c r="D13" t="s">
        <v>171</v>
      </c>
      <c r="E13" t="s">
        <v>172</v>
      </c>
      <c r="F13">
        <v>2023</v>
      </c>
      <c r="G13">
        <v>9</v>
      </c>
      <c r="H13">
        <v>100</v>
      </c>
      <c r="I13" t="s">
        <v>158</v>
      </c>
      <c r="J13" t="s">
        <v>106</v>
      </c>
      <c r="K13" t="s">
        <v>13</v>
      </c>
      <c r="L13" t="s">
        <v>111</v>
      </c>
      <c r="M13" t="s">
        <v>10</v>
      </c>
      <c r="N13" t="s">
        <v>11</v>
      </c>
      <c r="O13" t="s">
        <v>111</v>
      </c>
      <c r="P13" t="s">
        <v>118</v>
      </c>
      <c r="Q13">
        <v>1474</v>
      </c>
      <c r="R13" t="s">
        <v>174</v>
      </c>
      <c r="S13">
        <v>75</v>
      </c>
      <c r="T13">
        <v>100</v>
      </c>
      <c r="U13">
        <v>0</v>
      </c>
      <c r="X13">
        <v>0</v>
      </c>
      <c r="AA13">
        <v>0</v>
      </c>
      <c r="AB13">
        <v>0</v>
      </c>
      <c r="AC13" t="s">
        <v>619</v>
      </c>
      <c r="AD13">
        <v>0</v>
      </c>
      <c r="AE13">
        <v>0</v>
      </c>
      <c r="AF13" t="s">
        <v>620</v>
      </c>
      <c r="AG13">
        <v>0</v>
      </c>
      <c r="AH13">
        <v>21</v>
      </c>
      <c r="AI13" t="s">
        <v>1010</v>
      </c>
      <c r="AJ13">
        <v>0</v>
      </c>
      <c r="AK13">
        <v>32</v>
      </c>
      <c r="AL13" t="s">
        <v>1127</v>
      </c>
      <c r="AM13">
        <v>0</v>
      </c>
      <c r="AN13">
        <v>42</v>
      </c>
      <c r="AO13" t="s">
        <v>1351</v>
      </c>
      <c r="AP13">
        <v>0</v>
      </c>
      <c r="AQ13">
        <v>50</v>
      </c>
      <c r="AR13" t="s">
        <v>1478</v>
      </c>
      <c r="AS13">
        <v>0</v>
      </c>
      <c r="AT13">
        <v>55</v>
      </c>
      <c r="AU13" t="s">
        <v>1583</v>
      </c>
      <c r="AV13">
        <v>0</v>
      </c>
      <c r="AW13">
        <v>70</v>
      </c>
      <c r="AX13" t="s">
        <v>1804</v>
      </c>
      <c r="AY13">
        <v>0</v>
      </c>
      <c r="AZ13">
        <v>70</v>
      </c>
      <c r="BA13" t="s">
        <v>1805</v>
      </c>
      <c r="BB13">
        <v>100</v>
      </c>
      <c r="BC13">
        <v>85</v>
      </c>
      <c r="BD13" t="s">
        <v>1806</v>
      </c>
    </row>
    <row r="14" spans="1:56" ht="15" customHeight="1" x14ac:dyDescent="0.25">
      <c r="A14" t="s">
        <v>35</v>
      </c>
      <c r="B14" t="s">
        <v>147</v>
      </c>
      <c r="C14" t="s">
        <v>175</v>
      </c>
      <c r="D14" t="s">
        <v>176</v>
      </c>
      <c r="E14" t="s">
        <v>177</v>
      </c>
      <c r="F14">
        <v>2023</v>
      </c>
      <c r="G14">
        <v>23</v>
      </c>
      <c r="H14">
        <v>100</v>
      </c>
      <c r="I14" t="s">
        <v>178</v>
      </c>
      <c r="J14" t="s">
        <v>106</v>
      </c>
      <c r="K14" t="s">
        <v>13</v>
      </c>
      <c r="L14" t="s">
        <v>111</v>
      </c>
      <c r="M14" t="s">
        <v>10</v>
      </c>
      <c r="N14" t="s">
        <v>11</v>
      </c>
      <c r="O14" t="s">
        <v>111</v>
      </c>
      <c r="P14" t="s">
        <v>118</v>
      </c>
      <c r="Q14">
        <v>1475</v>
      </c>
      <c r="R14" t="s">
        <v>179</v>
      </c>
      <c r="S14">
        <v>50</v>
      </c>
      <c r="T14">
        <v>100</v>
      </c>
      <c r="U14">
        <v>0</v>
      </c>
      <c r="X14">
        <v>0</v>
      </c>
      <c r="AA14">
        <v>0</v>
      </c>
      <c r="AB14">
        <v>43.66</v>
      </c>
      <c r="AC14" t="s">
        <v>621</v>
      </c>
      <c r="AD14">
        <v>0</v>
      </c>
      <c r="AE14">
        <v>59.3</v>
      </c>
      <c r="AF14" t="s">
        <v>622</v>
      </c>
      <c r="AG14">
        <v>0</v>
      </c>
      <c r="AH14">
        <v>67.91</v>
      </c>
      <c r="AI14" t="s">
        <v>1011</v>
      </c>
      <c r="AJ14">
        <v>0</v>
      </c>
      <c r="AK14">
        <v>68.95</v>
      </c>
      <c r="AL14" t="s">
        <v>1128</v>
      </c>
      <c r="AM14">
        <v>0</v>
      </c>
      <c r="AN14">
        <v>63.76</v>
      </c>
      <c r="AO14" t="s">
        <v>1352</v>
      </c>
      <c r="AP14">
        <v>0</v>
      </c>
      <c r="AQ14">
        <v>71.92</v>
      </c>
      <c r="AR14" t="s">
        <v>1479</v>
      </c>
      <c r="AS14">
        <v>0</v>
      </c>
      <c r="AT14">
        <v>90.37</v>
      </c>
      <c r="AU14" t="s">
        <v>1584</v>
      </c>
      <c r="AV14">
        <v>0</v>
      </c>
      <c r="AW14">
        <v>97.19</v>
      </c>
      <c r="AX14" t="s">
        <v>1807</v>
      </c>
      <c r="AY14">
        <v>0</v>
      </c>
      <c r="AZ14">
        <v>97.42</v>
      </c>
      <c r="BA14" t="s">
        <v>1808</v>
      </c>
      <c r="BB14">
        <v>100</v>
      </c>
      <c r="BC14">
        <v>97.66</v>
      </c>
      <c r="BD14" t="s">
        <v>1809</v>
      </c>
    </row>
    <row r="15" spans="1:56" ht="15" customHeight="1" x14ac:dyDescent="0.25">
      <c r="A15" t="s">
        <v>35</v>
      </c>
      <c r="B15" t="s">
        <v>147</v>
      </c>
      <c r="C15" t="s">
        <v>175</v>
      </c>
      <c r="D15" t="s">
        <v>176</v>
      </c>
      <c r="E15" t="s">
        <v>177</v>
      </c>
      <c r="F15">
        <v>2023</v>
      </c>
      <c r="G15">
        <v>23</v>
      </c>
      <c r="H15">
        <v>100</v>
      </c>
      <c r="I15" t="s">
        <v>178</v>
      </c>
      <c r="J15" t="s">
        <v>106</v>
      </c>
      <c r="K15" t="s">
        <v>13</v>
      </c>
      <c r="L15" t="s">
        <v>111</v>
      </c>
      <c r="M15" t="s">
        <v>10</v>
      </c>
      <c r="N15" t="s">
        <v>11</v>
      </c>
      <c r="O15" t="s">
        <v>111</v>
      </c>
      <c r="P15" t="s">
        <v>117</v>
      </c>
      <c r="Q15">
        <v>1476</v>
      </c>
      <c r="R15" t="s">
        <v>180</v>
      </c>
      <c r="S15">
        <v>50</v>
      </c>
      <c r="T15">
        <v>100</v>
      </c>
      <c r="U15">
        <v>0</v>
      </c>
      <c r="X15">
        <v>0</v>
      </c>
      <c r="AA15">
        <v>0</v>
      </c>
      <c r="AB15">
        <v>9.98</v>
      </c>
      <c r="AC15" t="s">
        <v>623</v>
      </c>
      <c r="AD15">
        <v>0</v>
      </c>
      <c r="AE15">
        <v>30.45</v>
      </c>
      <c r="AF15" t="s">
        <v>624</v>
      </c>
      <c r="AG15">
        <v>0</v>
      </c>
      <c r="AH15">
        <v>30.46</v>
      </c>
      <c r="AI15" t="s">
        <v>1012</v>
      </c>
      <c r="AJ15">
        <v>0</v>
      </c>
      <c r="AK15">
        <v>40.99</v>
      </c>
      <c r="AL15" t="s">
        <v>1129</v>
      </c>
      <c r="AM15">
        <v>0</v>
      </c>
      <c r="AN15">
        <v>51.25</v>
      </c>
      <c r="AO15" t="s">
        <v>1353</v>
      </c>
      <c r="AP15">
        <v>0</v>
      </c>
      <c r="AQ15">
        <v>61.36</v>
      </c>
      <c r="AR15" t="s">
        <v>1480</v>
      </c>
      <c r="AS15">
        <v>0</v>
      </c>
      <c r="AT15">
        <v>71.709999999999994</v>
      </c>
      <c r="AU15" t="s">
        <v>1585</v>
      </c>
      <c r="AV15">
        <v>0</v>
      </c>
      <c r="AW15">
        <v>81.81</v>
      </c>
      <c r="AX15" t="s">
        <v>1810</v>
      </c>
      <c r="AY15">
        <v>0</v>
      </c>
      <c r="AZ15">
        <v>89.78</v>
      </c>
      <c r="BA15" t="s">
        <v>1811</v>
      </c>
      <c r="BB15">
        <v>100</v>
      </c>
      <c r="BC15">
        <v>89.79</v>
      </c>
      <c r="BD15" t="s">
        <v>1812</v>
      </c>
    </row>
    <row r="16" spans="1:56" ht="15" customHeight="1" x14ac:dyDescent="0.25">
      <c r="A16" t="s">
        <v>35</v>
      </c>
      <c r="B16" t="s">
        <v>147</v>
      </c>
      <c r="C16" t="s">
        <v>181</v>
      </c>
      <c r="D16" t="s">
        <v>182</v>
      </c>
      <c r="E16" t="s">
        <v>1813</v>
      </c>
      <c r="F16">
        <v>2023</v>
      </c>
      <c r="G16">
        <v>5</v>
      </c>
      <c r="H16">
        <v>100</v>
      </c>
      <c r="I16" t="s">
        <v>183</v>
      </c>
      <c r="J16" t="s">
        <v>106</v>
      </c>
      <c r="K16" t="s">
        <v>13</v>
      </c>
      <c r="L16" t="s">
        <v>111</v>
      </c>
      <c r="M16" t="s">
        <v>10</v>
      </c>
      <c r="N16" t="s">
        <v>11</v>
      </c>
      <c r="O16" t="s">
        <v>111</v>
      </c>
      <c r="P16" t="s">
        <v>119</v>
      </c>
      <c r="Q16">
        <v>1477</v>
      </c>
      <c r="R16" t="s">
        <v>1814</v>
      </c>
      <c r="S16">
        <v>100</v>
      </c>
      <c r="T16">
        <v>56</v>
      </c>
      <c r="U16">
        <v>0</v>
      </c>
      <c r="X16">
        <v>0</v>
      </c>
      <c r="AA16">
        <v>0</v>
      </c>
      <c r="AB16">
        <v>0</v>
      </c>
      <c r="AC16" t="s">
        <v>625</v>
      </c>
      <c r="AD16">
        <v>0</v>
      </c>
      <c r="AE16">
        <v>0</v>
      </c>
      <c r="AF16" t="s">
        <v>626</v>
      </c>
      <c r="AG16">
        <v>0</v>
      </c>
      <c r="AH16">
        <v>0</v>
      </c>
      <c r="AI16" t="s">
        <v>1013</v>
      </c>
      <c r="AJ16">
        <v>0</v>
      </c>
      <c r="AK16">
        <v>0</v>
      </c>
      <c r="AL16" t="s">
        <v>1130</v>
      </c>
      <c r="AM16">
        <v>0</v>
      </c>
      <c r="AN16">
        <v>0</v>
      </c>
      <c r="AO16" t="s">
        <v>1354</v>
      </c>
      <c r="AP16">
        <v>0</v>
      </c>
      <c r="AQ16">
        <v>0</v>
      </c>
      <c r="AR16" t="s">
        <v>1481</v>
      </c>
      <c r="AS16">
        <v>0</v>
      </c>
      <c r="AT16">
        <v>0</v>
      </c>
      <c r="AU16" t="s">
        <v>1586</v>
      </c>
      <c r="AV16">
        <v>0</v>
      </c>
      <c r="AW16">
        <v>0</v>
      </c>
      <c r="AX16" t="s">
        <v>1815</v>
      </c>
      <c r="AY16">
        <v>0</v>
      </c>
      <c r="AZ16">
        <v>0</v>
      </c>
      <c r="BA16" t="s">
        <v>1816</v>
      </c>
      <c r="BB16">
        <v>56</v>
      </c>
      <c r="BC16">
        <v>56</v>
      </c>
      <c r="BD16" t="s">
        <v>1817</v>
      </c>
    </row>
    <row r="17" spans="1:56" ht="15" customHeight="1" x14ac:dyDescent="0.25">
      <c r="A17" t="s">
        <v>35</v>
      </c>
      <c r="B17" t="s">
        <v>125</v>
      </c>
      <c r="C17" t="s">
        <v>184</v>
      </c>
      <c r="D17" t="s">
        <v>185</v>
      </c>
      <c r="E17" t="s">
        <v>186</v>
      </c>
      <c r="F17">
        <v>2023</v>
      </c>
      <c r="G17">
        <v>6</v>
      </c>
      <c r="H17">
        <v>100</v>
      </c>
      <c r="I17" t="s">
        <v>187</v>
      </c>
      <c r="J17" t="s">
        <v>106</v>
      </c>
      <c r="K17" t="s">
        <v>13</v>
      </c>
      <c r="L17" t="s">
        <v>111</v>
      </c>
      <c r="M17" t="s">
        <v>10</v>
      </c>
      <c r="N17" t="s">
        <v>11</v>
      </c>
      <c r="O17" t="s">
        <v>111</v>
      </c>
      <c r="P17" t="s">
        <v>117</v>
      </c>
      <c r="Q17">
        <v>1478</v>
      </c>
      <c r="R17" t="s">
        <v>188</v>
      </c>
      <c r="S17">
        <v>25</v>
      </c>
      <c r="T17">
        <v>1</v>
      </c>
      <c r="U17">
        <v>0</v>
      </c>
      <c r="X17">
        <v>0</v>
      </c>
      <c r="AA17">
        <v>0</v>
      </c>
      <c r="AB17">
        <v>0</v>
      </c>
      <c r="AC17" t="s">
        <v>627</v>
      </c>
      <c r="AD17">
        <v>0</v>
      </c>
      <c r="AE17">
        <v>0</v>
      </c>
      <c r="AF17" t="s">
        <v>628</v>
      </c>
      <c r="AG17">
        <v>0</v>
      </c>
      <c r="AH17">
        <v>0</v>
      </c>
      <c r="AI17" t="s">
        <v>1014</v>
      </c>
      <c r="AJ17">
        <v>0</v>
      </c>
      <c r="AK17">
        <v>0</v>
      </c>
      <c r="AL17" t="s">
        <v>1131</v>
      </c>
      <c r="AM17">
        <v>1</v>
      </c>
      <c r="AN17">
        <v>1</v>
      </c>
      <c r="AO17" t="s">
        <v>1355</v>
      </c>
      <c r="AP17">
        <v>1</v>
      </c>
      <c r="AQ17">
        <v>1</v>
      </c>
      <c r="AR17" t="s">
        <v>1482</v>
      </c>
      <c r="AS17">
        <v>1</v>
      </c>
      <c r="AT17">
        <v>1</v>
      </c>
      <c r="AU17" t="s">
        <v>1587</v>
      </c>
      <c r="AV17">
        <v>1</v>
      </c>
      <c r="AW17">
        <v>1</v>
      </c>
      <c r="AX17" t="s">
        <v>1587</v>
      </c>
      <c r="AY17">
        <v>1</v>
      </c>
      <c r="AZ17">
        <v>1</v>
      </c>
      <c r="BA17" t="s">
        <v>1818</v>
      </c>
      <c r="BB17">
        <v>1</v>
      </c>
      <c r="BC17">
        <v>1</v>
      </c>
      <c r="BD17" t="s">
        <v>1818</v>
      </c>
    </row>
    <row r="18" spans="1:56" ht="15" customHeight="1" x14ac:dyDescent="0.25">
      <c r="A18" t="s">
        <v>35</v>
      </c>
      <c r="B18" t="s">
        <v>125</v>
      </c>
      <c r="C18" t="s">
        <v>184</v>
      </c>
      <c r="D18" t="s">
        <v>185</v>
      </c>
      <c r="E18" t="s">
        <v>186</v>
      </c>
      <c r="F18">
        <v>2023</v>
      </c>
      <c r="G18">
        <v>6</v>
      </c>
      <c r="H18">
        <v>100</v>
      </c>
      <c r="I18" t="s">
        <v>187</v>
      </c>
      <c r="J18" t="s">
        <v>106</v>
      </c>
      <c r="K18" t="s">
        <v>13</v>
      </c>
      <c r="L18" t="s">
        <v>111</v>
      </c>
      <c r="M18" t="s">
        <v>10</v>
      </c>
      <c r="N18" t="s">
        <v>11</v>
      </c>
      <c r="O18" t="s">
        <v>111</v>
      </c>
      <c r="P18" t="s">
        <v>118</v>
      </c>
      <c r="Q18">
        <v>1479</v>
      </c>
      <c r="R18" t="s">
        <v>189</v>
      </c>
      <c r="S18">
        <v>25</v>
      </c>
      <c r="T18">
        <v>1</v>
      </c>
      <c r="U18">
        <v>0</v>
      </c>
      <c r="X18">
        <v>0</v>
      </c>
      <c r="AA18">
        <v>0</v>
      </c>
      <c r="AB18">
        <v>0</v>
      </c>
      <c r="AC18" t="s">
        <v>629</v>
      </c>
      <c r="AD18">
        <v>0</v>
      </c>
      <c r="AE18">
        <v>0</v>
      </c>
      <c r="AF18" t="s">
        <v>630</v>
      </c>
      <c r="AG18">
        <v>0</v>
      </c>
      <c r="AH18">
        <v>0</v>
      </c>
      <c r="AI18" t="s">
        <v>1015</v>
      </c>
      <c r="AJ18">
        <v>0</v>
      </c>
      <c r="AK18">
        <v>0</v>
      </c>
      <c r="AL18" t="s">
        <v>1132</v>
      </c>
      <c r="AM18">
        <v>0</v>
      </c>
      <c r="AN18">
        <v>0</v>
      </c>
      <c r="AO18" t="s">
        <v>1356</v>
      </c>
      <c r="AP18">
        <v>1</v>
      </c>
      <c r="AQ18">
        <v>0</v>
      </c>
      <c r="AR18" t="s">
        <v>1483</v>
      </c>
      <c r="AS18">
        <v>1</v>
      </c>
      <c r="AT18">
        <v>1</v>
      </c>
      <c r="AU18" t="s">
        <v>1588</v>
      </c>
      <c r="AV18">
        <v>1</v>
      </c>
      <c r="AW18">
        <v>1</v>
      </c>
      <c r="AX18" t="s">
        <v>1588</v>
      </c>
      <c r="AY18">
        <v>1</v>
      </c>
      <c r="AZ18">
        <v>1</v>
      </c>
      <c r="BA18" t="s">
        <v>1588</v>
      </c>
      <c r="BB18">
        <v>1</v>
      </c>
      <c r="BC18">
        <v>1</v>
      </c>
      <c r="BD18" t="s">
        <v>1819</v>
      </c>
    </row>
    <row r="19" spans="1:56" ht="15" customHeight="1" x14ac:dyDescent="0.25">
      <c r="A19" t="s">
        <v>35</v>
      </c>
      <c r="B19" t="s">
        <v>125</v>
      </c>
      <c r="C19" t="s">
        <v>184</v>
      </c>
      <c r="D19" t="s">
        <v>185</v>
      </c>
      <c r="E19" t="s">
        <v>186</v>
      </c>
      <c r="F19">
        <v>2023</v>
      </c>
      <c r="G19">
        <v>6</v>
      </c>
      <c r="H19">
        <v>100</v>
      </c>
      <c r="I19" t="s">
        <v>187</v>
      </c>
      <c r="J19" t="s">
        <v>106</v>
      </c>
      <c r="K19" t="s">
        <v>13</v>
      </c>
      <c r="L19" t="s">
        <v>111</v>
      </c>
      <c r="M19" t="s">
        <v>10</v>
      </c>
      <c r="N19" t="s">
        <v>11</v>
      </c>
      <c r="O19" t="s">
        <v>111</v>
      </c>
      <c r="P19" t="s">
        <v>117</v>
      </c>
      <c r="Q19">
        <v>1481</v>
      </c>
      <c r="R19" t="s">
        <v>631</v>
      </c>
      <c r="S19">
        <v>50</v>
      </c>
      <c r="T19">
        <v>29253</v>
      </c>
      <c r="U19">
        <v>9431</v>
      </c>
      <c r="X19">
        <v>10127</v>
      </c>
      <c r="AA19">
        <v>10307</v>
      </c>
      <c r="AB19">
        <v>10307</v>
      </c>
      <c r="AC19" t="s">
        <v>632</v>
      </c>
      <c r="AD19">
        <v>10311</v>
      </c>
      <c r="AE19">
        <v>10308</v>
      </c>
      <c r="AF19" t="s">
        <v>633</v>
      </c>
      <c r="AG19">
        <v>10315</v>
      </c>
      <c r="AH19">
        <v>10354</v>
      </c>
      <c r="AI19" t="s">
        <v>1016</v>
      </c>
      <c r="AJ19">
        <v>10352</v>
      </c>
      <c r="AK19">
        <v>10517</v>
      </c>
      <c r="AL19" t="s">
        <v>1133</v>
      </c>
      <c r="AM19">
        <v>10364</v>
      </c>
      <c r="AN19">
        <v>10614</v>
      </c>
      <c r="AO19" t="s">
        <v>1357</v>
      </c>
      <c r="AP19">
        <v>10640</v>
      </c>
      <c r="AQ19">
        <v>10640</v>
      </c>
      <c r="AR19" t="s">
        <v>1484</v>
      </c>
      <c r="AS19">
        <v>10664</v>
      </c>
      <c r="AT19">
        <v>10666</v>
      </c>
      <c r="AU19" t="s">
        <v>1589</v>
      </c>
      <c r="AV19">
        <v>10687</v>
      </c>
      <c r="AW19">
        <v>10675</v>
      </c>
      <c r="AX19" t="s">
        <v>1820</v>
      </c>
      <c r="AY19">
        <v>29205</v>
      </c>
      <c r="AZ19">
        <v>10703</v>
      </c>
      <c r="BA19" t="s">
        <v>1821</v>
      </c>
      <c r="BB19">
        <v>29253</v>
      </c>
      <c r="BC19">
        <v>10703</v>
      </c>
      <c r="BD19" t="s">
        <v>1822</v>
      </c>
    </row>
    <row r="20" spans="1:56" ht="15" customHeight="1" x14ac:dyDescent="0.25">
      <c r="A20" t="s">
        <v>35</v>
      </c>
      <c r="B20" t="s">
        <v>125</v>
      </c>
      <c r="C20" t="s">
        <v>190</v>
      </c>
      <c r="D20" t="s">
        <v>191</v>
      </c>
      <c r="E20" t="s">
        <v>190</v>
      </c>
      <c r="F20">
        <v>2023</v>
      </c>
      <c r="G20">
        <v>5</v>
      </c>
      <c r="H20">
        <v>100</v>
      </c>
      <c r="I20" t="s">
        <v>192</v>
      </c>
      <c r="J20" t="s">
        <v>106</v>
      </c>
      <c r="K20" t="s">
        <v>13</v>
      </c>
      <c r="L20" t="s">
        <v>111</v>
      </c>
      <c r="M20" t="s">
        <v>10</v>
      </c>
      <c r="N20" t="s">
        <v>14</v>
      </c>
      <c r="O20" t="s">
        <v>111</v>
      </c>
      <c r="P20" t="s">
        <v>118</v>
      </c>
      <c r="Q20">
        <v>1482</v>
      </c>
      <c r="R20" t="s">
        <v>634</v>
      </c>
      <c r="S20">
        <v>100</v>
      </c>
      <c r="T20">
        <v>4852</v>
      </c>
      <c r="U20">
        <v>0</v>
      </c>
      <c r="X20">
        <v>0</v>
      </c>
      <c r="AA20">
        <v>0</v>
      </c>
      <c r="AB20">
        <v>0</v>
      </c>
      <c r="AC20" t="s">
        <v>635</v>
      </c>
      <c r="AD20">
        <v>0</v>
      </c>
      <c r="AE20">
        <v>0</v>
      </c>
      <c r="AF20" t="s">
        <v>636</v>
      </c>
      <c r="AG20">
        <v>0</v>
      </c>
      <c r="AH20">
        <v>0</v>
      </c>
      <c r="AI20" t="s">
        <v>1017</v>
      </c>
      <c r="AJ20">
        <v>0</v>
      </c>
      <c r="AK20">
        <v>0</v>
      </c>
      <c r="AL20" t="s">
        <v>1134</v>
      </c>
      <c r="AM20">
        <v>0</v>
      </c>
      <c r="AN20">
        <v>0</v>
      </c>
      <c r="AO20" t="s">
        <v>1358</v>
      </c>
      <c r="AP20">
        <v>0</v>
      </c>
      <c r="AQ20">
        <v>0</v>
      </c>
      <c r="AR20" t="s">
        <v>1485</v>
      </c>
      <c r="AS20">
        <v>0</v>
      </c>
      <c r="AT20">
        <v>4852</v>
      </c>
      <c r="AU20" t="s">
        <v>1590</v>
      </c>
      <c r="AV20">
        <v>0</v>
      </c>
      <c r="AW20">
        <v>4852</v>
      </c>
      <c r="AX20" t="s">
        <v>1590</v>
      </c>
      <c r="AY20">
        <v>0</v>
      </c>
      <c r="AZ20">
        <v>4852</v>
      </c>
      <c r="BA20" t="s">
        <v>1590</v>
      </c>
      <c r="BB20">
        <v>4852</v>
      </c>
      <c r="BC20">
        <v>4852</v>
      </c>
      <c r="BD20" t="s">
        <v>1590</v>
      </c>
    </row>
    <row r="21" spans="1:56" ht="15" customHeight="1" x14ac:dyDescent="0.25">
      <c r="A21" t="s">
        <v>35</v>
      </c>
      <c r="B21" t="s">
        <v>125</v>
      </c>
      <c r="C21" t="s">
        <v>193</v>
      </c>
      <c r="D21" t="s">
        <v>194</v>
      </c>
      <c r="E21" t="s">
        <v>195</v>
      </c>
      <c r="F21">
        <v>2023</v>
      </c>
      <c r="G21">
        <v>6</v>
      </c>
      <c r="H21">
        <v>100</v>
      </c>
      <c r="I21" t="s">
        <v>187</v>
      </c>
      <c r="J21" t="s">
        <v>106</v>
      </c>
      <c r="K21" t="s">
        <v>13</v>
      </c>
      <c r="L21" t="s">
        <v>111</v>
      </c>
      <c r="M21" t="s">
        <v>10</v>
      </c>
      <c r="N21" t="s">
        <v>11</v>
      </c>
      <c r="O21" t="s">
        <v>111</v>
      </c>
      <c r="P21" t="s">
        <v>118</v>
      </c>
      <c r="Q21">
        <v>1483</v>
      </c>
      <c r="R21" t="s">
        <v>1591</v>
      </c>
      <c r="S21">
        <v>100</v>
      </c>
      <c r="T21">
        <v>116325</v>
      </c>
      <c r="U21">
        <v>0</v>
      </c>
      <c r="X21">
        <v>961</v>
      </c>
      <c r="AA21">
        <v>1190</v>
      </c>
      <c r="AB21">
        <v>1222</v>
      </c>
      <c r="AC21" t="s">
        <v>637</v>
      </c>
      <c r="AD21">
        <v>1206</v>
      </c>
      <c r="AE21">
        <v>1238</v>
      </c>
      <c r="AF21" t="s">
        <v>638</v>
      </c>
      <c r="AG21">
        <v>1311</v>
      </c>
      <c r="AH21">
        <v>1338</v>
      </c>
      <c r="AI21" t="s">
        <v>1018</v>
      </c>
      <c r="AJ21">
        <v>1660</v>
      </c>
      <c r="AK21">
        <v>1690</v>
      </c>
      <c r="AL21" t="s">
        <v>1135</v>
      </c>
      <c r="AM21">
        <v>1678</v>
      </c>
      <c r="AN21">
        <v>1709.6</v>
      </c>
      <c r="AO21" t="s">
        <v>1359</v>
      </c>
      <c r="AP21">
        <v>1757</v>
      </c>
      <c r="AQ21">
        <v>1757</v>
      </c>
      <c r="AR21" t="s">
        <v>1486</v>
      </c>
      <c r="AS21">
        <v>1792</v>
      </c>
      <c r="AT21">
        <v>1819.8</v>
      </c>
      <c r="AU21" t="s">
        <v>1592</v>
      </c>
      <c r="AV21">
        <v>1870</v>
      </c>
      <c r="AW21">
        <v>1971.8</v>
      </c>
      <c r="AX21" t="s">
        <v>1823</v>
      </c>
      <c r="AY21">
        <v>116325</v>
      </c>
      <c r="AZ21">
        <v>1979.54</v>
      </c>
      <c r="BA21" t="s">
        <v>1824</v>
      </c>
      <c r="BB21">
        <v>116325</v>
      </c>
      <c r="BC21">
        <v>1979.54</v>
      </c>
      <c r="BD21" t="s">
        <v>1822</v>
      </c>
    </row>
    <row r="22" spans="1:56" ht="15" customHeight="1" x14ac:dyDescent="0.25">
      <c r="A22" t="s">
        <v>35</v>
      </c>
      <c r="B22" t="s">
        <v>125</v>
      </c>
      <c r="C22" t="s">
        <v>196</v>
      </c>
      <c r="D22" t="s">
        <v>197</v>
      </c>
      <c r="E22" t="s">
        <v>639</v>
      </c>
      <c r="F22">
        <v>2023</v>
      </c>
      <c r="G22">
        <v>5</v>
      </c>
      <c r="H22">
        <v>100</v>
      </c>
      <c r="I22" t="s">
        <v>192</v>
      </c>
      <c r="J22" t="s">
        <v>106</v>
      </c>
      <c r="K22" t="s">
        <v>13</v>
      </c>
      <c r="L22" t="s">
        <v>111</v>
      </c>
      <c r="M22" t="s">
        <v>10</v>
      </c>
      <c r="N22" t="s">
        <v>11</v>
      </c>
      <c r="O22" t="s">
        <v>111</v>
      </c>
      <c r="P22" t="s">
        <v>118</v>
      </c>
      <c r="Q22">
        <v>1484</v>
      </c>
      <c r="R22" t="s">
        <v>640</v>
      </c>
      <c r="S22">
        <v>100</v>
      </c>
      <c r="T22">
        <v>5000</v>
      </c>
      <c r="U22">
        <v>0</v>
      </c>
      <c r="X22">
        <v>0</v>
      </c>
      <c r="AA22">
        <v>0</v>
      </c>
      <c r="AB22">
        <v>0</v>
      </c>
      <c r="AC22" t="s">
        <v>641</v>
      </c>
      <c r="AD22">
        <v>0</v>
      </c>
      <c r="AE22">
        <v>0</v>
      </c>
      <c r="AF22" t="s">
        <v>642</v>
      </c>
      <c r="AG22">
        <v>0</v>
      </c>
      <c r="AH22">
        <v>0</v>
      </c>
      <c r="AI22" t="s">
        <v>1019</v>
      </c>
      <c r="AJ22">
        <v>0</v>
      </c>
      <c r="AK22">
        <v>0</v>
      </c>
      <c r="AL22" t="s">
        <v>1136</v>
      </c>
      <c r="AM22">
        <v>0</v>
      </c>
      <c r="AN22">
        <v>0</v>
      </c>
      <c r="AO22" t="s">
        <v>1360</v>
      </c>
      <c r="AP22">
        <v>0</v>
      </c>
      <c r="AQ22">
        <v>0</v>
      </c>
      <c r="AR22" t="s">
        <v>1487</v>
      </c>
      <c r="AS22">
        <v>619</v>
      </c>
      <c r="AT22">
        <v>98</v>
      </c>
      <c r="AU22" t="s">
        <v>1593</v>
      </c>
      <c r="AV22">
        <v>1161</v>
      </c>
      <c r="AW22">
        <v>98</v>
      </c>
      <c r="AX22" t="s">
        <v>1825</v>
      </c>
      <c r="AY22">
        <v>2696</v>
      </c>
      <c r="AZ22">
        <v>640</v>
      </c>
      <c r="BA22" t="s">
        <v>1826</v>
      </c>
      <c r="BB22">
        <v>5000</v>
      </c>
      <c r="BC22">
        <v>640</v>
      </c>
      <c r="BD22" t="s">
        <v>1827</v>
      </c>
    </row>
    <row r="23" spans="1:56" ht="15" customHeight="1" x14ac:dyDescent="0.25">
      <c r="A23" t="s">
        <v>35</v>
      </c>
      <c r="B23" t="s">
        <v>125</v>
      </c>
      <c r="C23" t="s">
        <v>198</v>
      </c>
      <c r="D23" t="s">
        <v>199</v>
      </c>
      <c r="E23" t="s">
        <v>200</v>
      </c>
      <c r="F23">
        <v>2023</v>
      </c>
      <c r="G23">
        <v>6</v>
      </c>
      <c r="H23">
        <v>100</v>
      </c>
      <c r="I23" t="s">
        <v>187</v>
      </c>
      <c r="J23" t="s">
        <v>106</v>
      </c>
      <c r="K23" t="s">
        <v>13</v>
      </c>
      <c r="L23" t="s">
        <v>111</v>
      </c>
      <c r="M23" t="s">
        <v>10</v>
      </c>
      <c r="N23" t="s">
        <v>11</v>
      </c>
      <c r="O23" t="s">
        <v>111</v>
      </c>
      <c r="P23" t="s">
        <v>118</v>
      </c>
      <c r="Q23">
        <v>1485</v>
      </c>
      <c r="R23" t="s">
        <v>1594</v>
      </c>
      <c r="S23">
        <v>100</v>
      </c>
      <c r="T23">
        <v>123207</v>
      </c>
      <c r="U23">
        <v>0</v>
      </c>
      <c r="X23">
        <v>730</v>
      </c>
      <c r="AA23">
        <v>874</v>
      </c>
      <c r="AB23">
        <v>905</v>
      </c>
      <c r="AC23" t="s">
        <v>643</v>
      </c>
      <c r="AD23">
        <v>911</v>
      </c>
      <c r="AE23">
        <v>941.6</v>
      </c>
      <c r="AF23" t="s">
        <v>644</v>
      </c>
      <c r="AG23">
        <v>1034</v>
      </c>
      <c r="AH23">
        <v>1054</v>
      </c>
      <c r="AI23" t="s">
        <v>1020</v>
      </c>
      <c r="AJ23">
        <v>1559</v>
      </c>
      <c r="AK23">
        <v>1572</v>
      </c>
      <c r="AL23" t="s">
        <v>1137</v>
      </c>
      <c r="AM23">
        <v>1626</v>
      </c>
      <c r="AN23">
        <v>1659</v>
      </c>
      <c r="AO23" t="s">
        <v>1361</v>
      </c>
      <c r="AP23">
        <v>1779</v>
      </c>
      <c r="AQ23">
        <v>1779</v>
      </c>
      <c r="AR23" t="s">
        <v>1488</v>
      </c>
      <c r="AS23">
        <v>1813</v>
      </c>
      <c r="AT23">
        <v>1799</v>
      </c>
      <c r="AU23" t="s">
        <v>1595</v>
      </c>
      <c r="AV23">
        <v>1842</v>
      </c>
      <c r="AW23">
        <v>1857.9</v>
      </c>
      <c r="AX23" t="s">
        <v>1828</v>
      </c>
      <c r="AY23">
        <v>123207</v>
      </c>
      <c r="AZ23">
        <v>1886.65</v>
      </c>
      <c r="BA23" t="s">
        <v>1829</v>
      </c>
      <c r="BB23">
        <v>123207</v>
      </c>
      <c r="BC23">
        <v>1886.65</v>
      </c>
      <c r="BD23" t="s">
        <v>1822</v>
      </c>
    </row>
    <row r="24" spans="1:56" ht="15" customHeight="1" x14ac:dyDescent="0.25">
      <c r="A24" t="s">
        <v>35</v>
      </c>
      <c r="B24" t="s">
        <v>125</v>
      </c>
      <c r="C24" t="s">
        <v>201</v>
      </c>
      <c r="D24" t="s">
        <v>202</v>
      </c>
      <c r="E24" t="s">
        <v>645</v>
      </c>
      <c r="F24">
        <v>2023</v>
      </c>
      <c r="G24">
        <v>5</v>
      </c>
      <c r="H24">
        <v>100</v>
      </c>
      <c r="I24" t="s">
        <v>192</v>
      </c>
      <c r="J24" t="s">
        <v>106</v>
      </c>
      <c r="K24" t="s">
        <v>13</v>
      </c>
      <c r="L24" t="s">
        <v>111</v>
      </c>
      <c r="M24" t="s">
        <v>10</v>
      </c>
      <c r="N24" t="s">
        <v>11</v>
      </c>
      <c r="O24" t="s">
        <v>111</v>
      </c>
      <c r="P24" t="s">
        <v>118</v>
      </c>
      <c r="Q24">
        <v>1486</v>
      </c>
      <c r="R24" t="s">
        <v>645</v>
      </c>
      <c r="S24">
        <v>100</v>
      </c>
      <c r="T24">
        <v>8000</v>
      </c>
      <c r="U24">
        <v>0</v>
      </c>
      <c r="X24">
        <v>0</v>
      </c>
      <c r="AA24">
        <v>0</v>
      </c>
      <c r="AB24">
        <v>0</v>
      </c>
      <c r="AC24" t="s">
        <v>646</v>
      </c>
      <c r="AD24">
        <v>0</v>
      </c>
      <c r="AE24">
        <v>0</v>
      </c>
      <c r="AF24" t="s">
        <v>647</v>
      </c>
      <c r="AG24">
        <v>2589</v>
      </c>
      <c r="AH24">
        <v>2589</v>
      </c>
      <c r="AI24" t="s">
        <v>1021</v>
      </c>
      <c r="AJ24">
        <v>2871</v>
      </c>
      <c r="AK24">
        <v>2871</v>
      </c>
      <c r="AL24" t="s">
        <v>1138</v>
      </c>
      <c r="AM24">
        <v>2871</v>
      </c>
      <c r="AN24">
        <v>2871</v>
      </c>
      <c r="AO24" t="s">
        <v>1362</v>
      </c>
      <c r="AP24">
        <v>2871</v>
      </c>
      <c r="AQ24">
        <v>2871</v>
      </c>
      <c r="AR24" t="s">
        <v>1489</v>
      </c>
      <c r="AS24">
        <v>4045</v>
      </c>
      <c r="AT24">
        <v>3410</v>
      </c>
      <c r="AU24" t="s">
        <v>1596</v>
      </c>
      <c r="AV24">
        <v>5689</v>
      </c>
      <c r="AW24">
        <v>3514</v>
      </c>
      <c r="AX24" t="s">
        <v>1830</v>
      </c>
      <c r="AY24">
        <v>6198</v>
      </c>
      <c r="AZ24">
        <v>4780</v>
      </c>
      <c r="BA24" t="s">
        <v>1831</v>
      </c>
      <c r="BB24">
        <v>8000</v>
      </c>
      <c r="BC24">
        <v>4780</v>
      </c>
      <c r="BD24" t="s">
        <v>1832</v>
      </c>
    </row>
    <row r="25" spans="1:56" ht="15" customHeight="1" x14ac:dyDescent="0.25">
      <c r="A25" t="s">
        <v>35</v>
      </c>
      <c r="B25" t="s">
        <v>125</v>
      </c>
      <c r="C25" t="s">
        <v>131</v>
      </c>
      <c r="D25" t="s">
        <v>203</v>
      </c>
      <c r="E25" t="s">
        <v>152</v>
      </c>
      <c r="F25">
        <v>2023</v>
      </c>
      <c r="G25">
        <v>8</v>
      </c>
      <c r="H25">
        <v>100</v>
      </c>
      <c r="I25" t="s">
        <v>153</v>
      </c>
      <c r="J25" t="s">
        <v>106</v>
      </c>
      <c r="K25" t="s">
        <v>13</v>
      </c>
      <c r="L25" t="s">
        <v>111</v>
      </c>
      <c r="M25" t="s">
        <v>10</v>
      </c>
      <c r="N25" t="s">
        <v>14</v>
      </c>
      <c r="O25" t="s">
        <v>111</v>
      </c>
      <c r="P25" t="s">
        <v>118</v>
      </c>
      <c r="Q25">
        <v>1488</v>
      </c>
      <c r="R25" t="s">
        <v>154</v>
      </c>
      <c r="S25">
        <v>100</v>
      </c>
      <c r="T25">
        <v>11</v>
      </c>
      <c r="U25">
        <v>0</v>
      </c>
      <c r="X25">
        <v>1</v>
      </c>
      <c r="AA25">
        <v>2</v>
      </c>
      <c r="AB25">
        <v>2</v>
      </c>
      <c r="AC25" t="s">
        <v>650</v>
      </c>
      <c r="AD25">
        <v>3</v>
      </c>
      <c r="AE25">
        <v>3</v>
      </c>
      <c r="AF25" t="s">
        <v>651</v>
      </c>
      <c r="AG25">
        <v>4</v>
      </c>
      <c r="AH25">
        <v>4</v>
      </c>
      <c r="AI25" t="s">
        <v>1023</v>
      </c>
      <c r="AJ25">
        <v>5</v>
      </c>
      <c r="AK25">
        <v>5</v>
      </c>
      <c r="AL25" t="s">
        <v>1140</v>
      </c>
      <c r="AM25">
        <v>6</v>
      </c>
      <c r="AN25">
        <v>6</v>
      </c>
      <c r="AO25" t="s">
        <v>1364</v>
      </c>
      <c r="AP25">
        <v>7</v>
      </c>
      <c r="AQ25">
        <v>7</v>
      </c>
      <c r="AR25" t="s">
        <v>1491</v>
      </c>
      <c r="AS25">
        <v>8</v>
      </c>
      <c r="AT25">
        <v>8</v>
      </c>
      <c r="AU25" t="s">
        <v>1598</v>
      </c>
      <c r="AV25">
        <v>9</v>
      </c>
      <c r="AW25">
        <v>9</v>
      </c>
      <c r="AX25" t="s">
        <v>1836</v>
      </c>
      <c r="AY25">
        <v>10</v>
      </c>
      <c r="AZ25">
        <v>10</v>
      </c>
      <c r="BA25" t="s">
        <v>1837</v>
      </c>
      <c r="BB25">
        <v>11</v>
      </c>
      <c r="BC25">
        <v>10</v>
      </c>
      <c r="BD25" t="s">
        <v>1838</v>
      </c>
    </row>
    <row r="26" spans="1:56" ht="15" customHeight="1" x14ac:dyDescent="0.25">
      <c r="A26" t="s">
        <v>36</v>
      </c>
      <c r="B26" t="s">
        <v>125</v>
      </c>
      <c r="C26" t="s">
        <v>473</v>
      </c>
      <c r="D26" t="s">
        <v>474</v>
      </c>
      <c r="E26" t="s">
        <v>475</v>
      </c>
      <c r="F26">
        <v>2023</v>
      </c>
      <c r="G26">
        <v>10</v>
      </c>
      <c r="H26">
        <v>100</v>
      </c>
      <c r="I26" t="s">
        <v>476</v>
      </c>
      <c r="J26" t="s">
        <v>106</v>
      </c>
      <c r="K26" t="s">
        <v>13</v>
      </c>
      <c r="L26" t="s">
        <v>111</v>
      </c>
      <c r="M26" t="s">
        <v>10</v>
      </c>
      <c r="N26" t="s">
        <v>11</v>
      </c>
      <c r="Q26">
        <v>1606</v>
      </c>
      <c r="R26" t="s">
        <v>2057</v>
      </c>
      <c r="S26">
        <v>50</v>
      </c>
      <c r="T26">
        <v>100</v>
      </c>
      <c r="U26">
        <v>0</v>
      </c>
      <c r="X26">
        <v>0</v>
      </c>
      <c r="AA26">
        <v>0</v>
      </c>
      <c r="AD26">
        <v>0</v>
      </c>
      <c r="AG26">
        <v>0</v>
      </c>
      <c r="AH26">
        <v>25</v>
      </c>
      <c r="AI26" t="s">
        <v>1078</v>
      </c>
      <c r="AJ26">
        <v>0</v>
      </c>
      <c r="AK26">
        <v>45</v>
      </c>
      <c r="AL26" t="s">
        <v>1221</v>
      </c>
      <c r="AM26">
        <v>0</v>
      </c>
      <c r="AN26">
        <v>45</v>
      </c>
      <c r="AO26" t="s">
        <v>1427</v>
      </c>
      <c r="AP26">
        <v>0</v>
      </c>
      <c r="AQ26">
        <v>50</v>
      </c>
      <c r="AR26" t="s">
        <v>1673</v>
      </c>
      <c r="AS26">
        <v>100</v>
      </c>
      <c r="AT26">
        <v>100</v>
      </c>
      <c r="AU26" t="s">
        <v>1674</v>
      </c>
      <c r="AV26">
        <v>100</v>
      </c>
      <c r="AW26">
        <v>100</v>
      </c>
      <c r="AX26" t="s">
        <v>2058</v>
      </c>
      <c r="AY26">
        <v>100</v>
      </c>
      <c r="AZ26">
        <v>100</v>
      </c>
      <c r="BA26" t="s">
        <v>2058</v>
      </c>
      <c r="BB26">
        <v>100</v>
      </c>
      <c r="BC26">
        <v>100</v>
      </c>
      <c r="BD26" t="s">
        <v>2058</v>
      </c>
    </row>
    <row r="27" spans="1:56" ht="15" customHeight="1" x14ac:dyDescent="0.25">
      <c r="A27" t="s">
        <v>36</v>
      </c>
      <c r="B27" t="s">
        <v>125</v>
      </c>
      <c r="C27" t="s">
        <v>473</v>
      </c>
      <c r="D27" t="s">
        <v>474</v>
      </c>
      <c r="E27" t="s">
        <v>475</v>
      </c>
      <c r="F27">
        <v>2023</v>
      </c>
      <c r="G27">
        <v>10</v>
      </c>
      <c r="H27">
        <v>100</v>
      </c>
      <c r="I27" t="s">
        <v>476</v>
      </c>
      <c r="J27" t="s">
        <v>106</v>
      </c>
      <c r="K27" t="s">
        <v>13</v>
      </c>
      <c r="L27" t="s">
        <v>111</v>
      </c>
      <c r="M27" t="s">
        <v>10</v>
      </c>
      <c r="N27" t="s">
        <v>11</v>
      </c>
      <c r="Q27">
        <v>1608</v>
      </c>
      <c r="R27" t="s">
        <v>2059</v>
      </c>
      <c r="S27">
        <v>50</v>
      </c>
      <c r="T27">
        <v>100</v>
      </c>
      <c r="U27">
        <v>0</v>
      </c>
      <c r="X27">
        <v>0</v>
      </c>
      <c r="AA27">
        <v>0</v>
      </c>
      <c r="AD27">
        <v>0</v>
      </c>
      <c r="AE27">
        <v>0.3</v>
      </c>
      <c r="AF27" t="s">
        <v>948</v>
      </c>
      <c r="AG27">
        <v>0</v>
      </c>
      <c r="AH27">
        <v>5</v>
      </c>
      <c r="AI27" t="s">
        <v>1079</v>
      </c>
      <c r="AJ27">
        <v>0</v>
      </c>
      <c r="AK27">
        <v>10</v>
      </c>
      <c r="AL27" t="s">
        <v>1222</v>
      </c>
      <c r="AM27">
        <v>0</v>
      </c>
      <c r="AN27">
        <v>45</v>
      </c>
      <c r="AO27" t="s">
        <v>1427</v>
      </c>
      <c r="AP27">
        <v>0</v>
      </c>
      <c r="AQ27">
        <v>50</v>
      </c>
      <c r="AR27" t="s">
        <v>1673</v>
      </c>
      <c r="AS27">
        <v>0</v>
      </c>
      <c r="AT27">
        <v>50</v>
      </c>
      <c r="AU27" t="s">
        <v>1675</v>
      </c>
      <c r="AV27">
        <v>83</v>
      </c>
      <c r="AW27">
        <v>83</v>
      </c>
      <c r="AX27" t="s">
        <v>2060</v>
      </c>
      <c r="AY27">
        <v>95</v>
      </c>
      <c r="AZ27">
        <v>95</v>
      </c>
      <c r="BA27" t="s">
        <v>2061</v>
      </c>
      <c r="BB27">
        <v>100</v>
      </c>
      <c r="BC27">
        <v>100</v>
      </c>
      <c r="BD27" t="s">
        <v>2062</v>
      </c>
    </row>
    <row r="28" spans="1:56" ht="15" customHeight="1" x14ac:dyDescent="0.25">
      <c r="A28" t="s">
        <v>36</v>
      </c>
      <c r="B28" t="s">
        <v>125</v>
      </c>
      <c r="C28" t="s">
        <v>482</v>
      </c>
      <c r="D28" t="s">
        <v>483</v>
      </c>
      <c r="E28" t="s">
        <v>484</v>
      </c>
      <c r="F28">
        <v>2023</v>
      </c>
      <c r="G28">
        <v>20</v>
      </c>
      <c r="H28">
        <v>100</v>
      </c>
      <c r="I28" t="s">
        <v>476</v>
      </c>
      <c r="J28" t="s">
        <v>106</v>
      </c>
      <c r="K28" t="s">
        <v>57</v>
      </c>
      <c r="L28" t="s">
        <v>111</v>
      </c>
      <c r="M28" t="s">
        <v>10</v>
      </c>
      <c r="N28" t="s">
        <v>14</v>
      </c>
      <c r="Q28">
        <v>1611</v>
      </c>
      <c r="R28" t="s">
        <v>2063</v>
      </c>
      <c r="S28">
        <v>25</v>
      </c>
      <c r="T28">
        <v>100</v>
      </c>
      <c r="U28">
        <v>0</v>
      </c>
      <c r="X28">
        <v>0</v>
      </c>
      <c r="AA28">
        <v>0</v>
      </c>
      <c r="AB28">
        <v>0</v>
      </c>
      <c r="AC28" t="s">
        <v>789</v>
      </c>
      <c r="AD28">
        <v>0</v>
      </c>
      <c r="AG28">
        <v>0</v>
      </c>
      <c r="AH28">
        <v>40</v>
      </c>
      <c r="AI28" t="s">
        <v>1080</v>
      </c>
      <c r="AJ28">
        <v>0</v>
      </c>
      <c r="AK28">
        <v>42</v>
      </c>
      <c r="AL28" t="s">
        <v>1223</v>
      </c>
      <c r="AM28">
        <v>42</v>
      </c>
      <c r="AN28">
        <v>42</v>
      </c>
      <c r="AO28" t="s">
        <v>1428</v>
      </c>
      <c r="AP28">
        <v>45</v>
      </c>
      <c r="AQ28">
        <v>45</v>
      </c>
      <c r="AR28" t="s">
        <v>1676</v>
      </c>
      <c r="AS28">
        <v>70</v>
      </c>
      <c r="AT28">
        <v>70</v>
      </c>
      <c r="AU28" t="s">
        <v>1677</v>
      </c>
      <c r="AV28">
        <v>80</v>
      </c>
      <c r="AW28">
        <v>78</v>
      </c>
      <c r="AX28" t="s">
        <v>2064</v>
      </c>
      <c r="AY28">
        <v>90</v>
      </c>
      <c r="AZ28">
        <v>82</v>
      </c>
      <c r="BA28" t="s">
        <v>2065</v>
      </c>
      <c r="BB28">
        <v>100</v>
      </c>
      <c r="BC28">
        <v>85</v>
      </c>
      <c r="BD28" t="s">
        <v>2066</v>
      </c>
    </row>
    <row r="29" spans="1:56" ht="15" customHeight="1" x14ac:dyDescent="0.25">
      <c r="A29" t="s">
        <v>36</v>
      </c>
      <c r="B29" t="s">
        <v>125</v>
      </c>
      <c r="C29" t="s">
        <v>482</v>
      </c>
      <c r="D29" t="s">
        <v>483</v>
      </c>
      <c r="E29" t="s">
        <v>484</v>
      </c>
      <c r="F29">
        <v>2023</v>
      </c>
      <c r="G29">
        <v>20</v>
      </c>
      <c r="H29">
        <v>100</v>
      </c>
      <c r="I29" t="s">
        <v>476</v>
      </c>
      <c r="J29" t="s">
        <v>106</v>
      </c>
      <c r="K29" t="s">
        <v>57</v>
      </c>
      <c r="L29" t="s">
        <v>111</v>
      </c>
      <c r="M29" t="s">
        <v>10</v>
      </c>
      <c r="N29" t="s">
        <v>14</v>
      </c>
      <c r="Q29">
        <v>1612</v>
      </c>
      <c r="R29" t="s">
        <v>485</v>
      </c>
      <c r="S29">
        <v>25</v>
      </c>
      <c r="T29">
        <v>50</v>
      </c>
      <c r="U29">
        <v>0</v>
      </c>
      <c r="X29">
        <v>0</v>
      </c>
      <c r="AA29">
        <v>0</v>
      </c>
      <c r="AB29">
        <v>1</v>
      </c>
      <c r="AC29" t="s">
        <v>790</v>
      </c>
      <c r="AD29">
        <v>0</v>
      </c>
      <c r="AG29">
        <v>0</v>
      </c>
      <c r="AH29">
        <v>5</v>
      </c>
      <c r="AI29" t="s">
        <v>1081</v>
      </c>
      <c r="AJ29">
        <v>0</v>
      </c>
      <c r="AK29">
        <v>5</v>
      </c>
      <c r="AL29" t="s">
        <v>1224</v>
      </c>
      <c r="AM29">
        <v>0</v>
      </c>
      <c r="AN29">
        <v>6</v>
      </c>
      <c r="AO29" t="s">
        <v>1224</v>
      </c>
      <c r="AP29">
        <v>0</v>
      </c>
      <c r="AQ29">
        <v>10</v>
      </c>
      <c r="AR29" t="s">
        <v>1678</v>
      </c>
      <c r="AS29">
        <v>0</v>
      </c>
      <c r="AT29">
        <v>36</v>
      </c>
      <c r="AU29" t="s">
        <v>1679</v>
      </c>
      <c r="AV29">
        <v>40</v>
      </c>
      <c r="AW29">
        <v>40</v>
      </c>
      <c r="AX29" t="s">
        <v>2067</v>
      </c>
      <c r="AY29">
        <v>50</v>
      </c>
      <c r="AZ29">
        <v>40</v>
      </c>
      <c r="BA29" t="s">
        <v>2068</v>
      </c>
      <c r="BB29">
        <v>50</v>
      </c>
      <c r="BC29">
        <v>45</v>
      </c>
      <c r="BD29" t="s">
        <v>2069</v>
      </c>
    </row>
    <row r="30" spans="1:56" ht="15" customHeight="1" x14ac:dyDescent="0.25">
      <c r="A30" t="s">
        <v>36</v>
      </c>
      <c r="B30" t="s">
        <v>125</v>
      </c>
      <c r="C30" t="s">
        <v>482</v>
      </c>
      <c r="D30" t="s">
        <v>483</v>
      </c>
      <c r="E30" t="s">
        <v>484</v>
      </c>
      <c r="F30">
        <v>2023</v>
      </c>
      <c r="G30">
        <v>20</v>
      </c>
      <c r="H30">
        <v>100</v>
      </c>
      <c r="I30" t="s">
        <v>476</v>
      </c>
      <c r="J30" t="s">
        <v>106</v>
      </c>
      <c r="K30" t="s">
        <v>57</v>
      </c>
      <c r="L30" t="s">
        <v>111</v>
      </c>
      <c r="M30" t="s">
        <v>10</v>
      </c>
      <c r="N30" t="s">
        <v>14</v>
      </c>
      <c r="Q30">
        <v>1614</v>
      </c>
      <c r="R30" t="s">
        <v>486</v>
      </c>
      <c r="S30">
        <v>25</v>
      </c>
      <c r="T30">
        <v>1</v>
      </c>
      <c r="U30">
        <v>0</v>
      </c>
      <c r="X30">
        <v>0</v>
      </c>
      <c r="AA30">
        <v>0</v>
      </c>
      <c r="AD30">
        <v>0</v>
      </c>
      <c r="AG30">
        <v>0</v>
      </c>
      <c r="AH30">
        <v>0</v>
      </c>
      <c r="AI30" t="s">
        <v>1082</v>
      </c>
      <c r="AJ30">
        <v>0</v>
      </c>
      <c r="AK30">
        <v>0</v>
      </c>
      <c r="AL30" t="s">
        <v>1225</v>
      </c>
      <c r="AM30">
        <v>0</v>
      </c>
      <c r="AN30">
        <v>0</v>
      </c>
      <c r="AO30" t="s">
        <v>1225</v>
      </c>
      <c r="AP30">
        <v>0</v>
      </c>
      <c r="AQ30">
        <v>0</v>
      </c>
      <c r="AR30" t="s">
        <v>1680</v>
      </c>
      <c r="AS30">
        <v>0</v>
      </c>
      <c r="AT30">
        <v>0</v>
      </c>
      <c r="AU30" t="s">
        <v>1681</v>
      </c>
      <c r="AV30">
        <v>0</v>
      </c>
      <c r="AW30">
        <v>0</v>
      </c>
      <c r="AX30" t="s">
        <v>2070</v>
      </c>
      <c r="AY30">
        <v>0</v>
      </c>
      <c r="AZ30">
        <v>0</v>
      </c>
      <c r="BA30" t="s">
        <v>2071</v>
      </c>
      <c r="BB30">
        <v>1</v>
      </c>
      <c r="BC30">
        <v>0</v>
      </c>
      <c r="BD30" t="s">
        <v>2072</v>
      </c>
    </row>
    <row r="31" spans="1:56" ht="15" customHeight="1" x14ac:dyDescent="0.25">
      <c r="A31" t="s">
        <v>36</v>
      </c>
      <c r="B31" t="s">
        <v>125</v>
      </c>
      <c r="C31" t="s">
        <v>482</v>
      </c>
      <c r="D31" t="s">
        <v>483</v>
      </c>
      <c r="E31" t="s">
        <v>484</v>
      </c>
      <c r="F31">
        <v>2023</v>
      </c>
      <c r="G31">
        <v>20</v>
      </c>
      <c r="H31">
        <v>100</v>
      </c>
      <c r="I31" t="s">
        <v>476</v>
      </c>
      <c r="J31" t="s">
        <v>106</v>
      </c>
      <c r="K31" t="s">
        <v>57</v>
      </c>
      <c r="L31" t="s">
        <v>111</v>
      </c>
      <c r="M31" t="s">
        <v>10</v>
      </c>
      <c r="N31" t="s">
        <v>14</v>
      </c>
      <c r="Q31">
        <v>1615</v>
      </c>
      <c r="R31" t="s">
        <v>2073</v>
      </c>
      <c r="S31">
        <v>25</v>
      </c>
      <c r="T31">
        <v>100</v>
      </c>
      <c r="U31">
        <v>0</v>
      </c>
      <c r="X31">
        <v>0</v>
      </c>
      <c r="AA31">
        <v>0</v>
      </c>
      <c r="AD31">
        <v>0</v>
      </c>
      <c r="AG31">
        <v>0</v>
      </c>
      <c r="AH31">
        <v>15</v>
      </c>
      <c r="AI31" t="s">
        <v>1083</v>
      </c>
      <c r="AJ31">
        <v>0</v>
      </c>
      <c r="AK31">
        <v>16</v>
      </c>
      <c r="AL31" t="s">
        <v>1226</v>
      </c>
      <c r="AM31">
        <v>18</v>
      </c>
      <c r="AN31">
        <v>18</v>
      </c>
      <c r="AO31" t="s">
        <v>1429</v>
      </c>
      <c r="AP31">
        <v>97</v>
      </c>
      <c r="AQ31">
        <v>97</v>
      </c>
      <c r="AR31" t="s">
        <v>1682</v>
      </c>
      <c r="AS31">
        <v>97</v>
      </c>
      <c r="AT31">
        <v>97</v>
      </c>
      <c r="AU31" t="s">
        <v>1683</v>
      </c>
      <c r="AV31">
        <v>97</v>
      </c>
      <c r="AW31">
        <v>97</v>
      </c>
      <c r="AX31" t="s">
        <v>2074</v>
      </c>
      <c r="AY31">
        <v>100</v>
      </c>
      <c r="AZ31">
        <v>97</v>
      </c>
      <c r="BA31" t="s">
        <v>2075</v>
      </c>
      <c r="BB31">
        <v>100</v>
      </c>
      <c r="BC31">
        <v>100</v>
      </c>
      <c r="BD31" t="s">
        <v>2076</v>
      </c>
    </row>
    <row r="32" spans="1:56" ht="15" customHeight="1" x14ac:dyDescent="0.25">
      <c r="A32" t="s">
        <v>36</v>
      </c>
      <c r="B32" t="s">
        <v>125</v>
      </c>
      <c r="C32" t="s">
        <v>487</v>
      </c>
      <c r="D32" t="s">
        <v>488</v>
      </c>
      <c r="E32" t="s">
        <v>489</v>
      </c>
      <c r="F32">
        <v>2023</v>
      </c>
      <c r="G32">
        <v>20</v>
      </c>
      <c r="H32">
        <v>100</v>
      </c>
      <c r="I32" t="s">
        <v>476</v>
      </c>
      <c r="J32" t="s">
        <v>106</v>
      </c>
      <c r="K32" t="s">
        <v>57</v>
      </c>
      <c r="L32" t="s">
        <v>111</v>
      </c>
      <c r="M32" t="s">
        <v>10</v>
      </c>
      <c r="N32" t="s">
        <v>14</v>
      </c>
      <c r="Q32">
        <v>1618</v>
      </c>
      <c r="R32" t="s">
        <v>2077</v>
      </c>
      <c r="S32">
        <v>25</v>
      </c>
      <c r="T32">
        <v>1</v>
      </c>
      <c r="U32">
        <v>0</v>
      </c>
      <c r="X32">
        <v>0</v>
      </c>
      <c r="AA32">
        <v>0</v>
      </c>
      <c r="AB32">
        <v>1</v>
      </c>
      <c r="AC32" t="s">
        <v>791</v>
      </c>
      <c r="AD32">
        <v>0</v>
      </c>
      <c r="AG32">
        <v>0</v>
      </c>
      <c r="AH32">
        <v>1</v>
      </c>
      <c r="AI32" t="s">
        <v>1084</v>
      </c>
      <c r="AJ32">
        <v>0</v>
      </c>
      <c r="AK32">
        <v>1</v>
      </c>
      <c r="AL32" t="s">
        <v>1084</v>
      </c>
      <c r="AM32">
        <v>0</v>
      </c>
      <c r="AN32">
        <v>1</v>
      </c>
      <c r="AO32" t="s">
        <v>1430</v>
      </c>
      <c r="AP32">
        <v>0</v>
      </c>
      <c r="AQ32">
        <v>1</v>
      </c>
      <c r="AR32" t="s">
        <v>1430</v>
      </c>
      <c r="AS32">
        <v>0</v>
      </c>
      <c r="AT32">
        <v>1</v>
      </c>
      <c r="AU32" t="s">
        <v>1430</v>
      </c>
      <c r="AV32">
        <v>0</v>
      </c>
      <c r="AW32">
        <v>1</v>
      </c>
      <c r="AX32" t="s">
        <v>2078</v>
      </c>
      <c r="AY32">
        <v>0</v>
      </c>
      <c r="AZ32">
        <v>1</v>
      </c>
      <c r="BA32" t="s">
        <v>2078</v>
      </c>
      <c r="BB32">
        <v>1</v>
      </c>
      <c r="BC32">
        <v>1</v>
      </c>
      <c r="BD32" t="s">
        <v>2078</v>
      </c>
    </row>
    <row r="33" spans="1:56" ht="15" customHeight="1" x14ac:dyDescent="0.25">
      <c r="A33" t="s">
        <v>36</v>
      </c>
      <c r="B33" t="s">
        <v>125</v>
      </c>
      <c r="C33" t="s">
        <v>487</v>
      </c>
      <c r="D33" t="s">
        <v>488</v>
      </c>
      <c r="E33" t="s">
        <v>489</v>
      </c>
      <c r="F33">
        <v>2023</v>
      </c>
      <c r="G33">
        <v>20</v>
      </c>
      <c r="H33">
        <v>100</v>
      </c>
      <c r="I33" t="s">
        <v>476</v>
      </c>
      <c r="J33" t="s">
        <v>106</v>
      </c>
      <c r="K33" t="s">
        <v>57</v>
      </c>
      <c r="L33" t="s">
        <v>111</v>
      </c>
      <c r="M33" t="s">
        <v>10</v>
      </c>
      <c r="N33" t="s">
        <v>14</v>
      </c>
      <c r="Q33">
        <v>1619</v>
      </c>
      <c r="R33" t="s">
        <v>490</v>
      </c>
      <c r="S33">
        <v>25</v>
      </c>
      <c r="T33">
        <v>100</v>
      </c>
      <c r="U33">
        <v>0</v>
      </c>
      <c r="X33">
        <v>0</v>
      </c>
      <c r="AA33">
        <v>0</v>
      </c>
      <c r="AB33">
        <v>0</v>
      </c>
      <c r="AC33" t="s">
        <v>792</v>
      </c>
      <c r="AD33">
        <v>0</v>
      </c>
      <c r="AG33">
        <v>0</v>
      </c>
      <c r="AH33">
        <v>100</v>
      </c>
      <c r="AI33" t="s">
        <v>1085</v>
      </c>
      <c r="AJ33">
        <v>0</v>
      </c>
      <c r="AK33">
        <v>100</v>
      </c>
      <c r="AL33" t="s">
        <v>1085</v>
      </c>
      <c r="AM33">
        <v>0</v>
      </c>
      <c r="AN33">
        <v>100</v>
      </c>
      <c r="AO33" t="s">
        <v>1431</v>
      </c>
      <c r="AP33">
        <v>0</v>
      </c>
      <c r="AQ33">
        <v>100</v>
      </c>
      <c r="AR33" t="s">
        <v>1684</v>
      </c>
      <c r="AS33">
        <v>0</v>
      </c>
      <c r="AT33">
        <v>100</v>
      </c>
      <c r="AU33" t="s">
        <v>1684</v>
      </c>
      <c r="AV33">
        <v>0</v>
      </c>
      <c r="AW33">
        <v>100</v>
      </c>
      <c r="AX33" t="s">
        <v>1431</v>
      </c>
      <c r="AY33">
        <v>0</v>
      </c>
      <c r="AZ33">
        <v>100</v>
      </c>
      <c r="BA33" t="s">
        <v>2079</v>
      </c>
      <c r="BB33">
        <v>100</v>
      </c>
      <c r="BC33">
        <v>100</v>
      </c>
      <c r="BD33" t="s">
        <v>2079</v>
      </c>
    </row>
    <row r="34" spans="1:56" ht="15" customHeight="1" x14ac:dyDescent="0.25">
      <c r="A34" t="s">
        <v>36</v>
      </c>
      <c r="B34" t="s">
        <v>125</v>
      </c>
      <c r="C34" t="s">
        <v>487</v>
      </c>
      <c r="D34" t="s">
        <v>488</v>
      </c>
      <c r="E34" t="s">
        <v>489</v>
      </c>
      <c r="F34">
        <v>2023</v>
      </c>
      <c r="G34">
        <v>20</v>
      </c>
      <c r="H34">
        <v>100</v>
      </c>
      <c r="I34" t="s">
        <v>476</v>
      </c>
      <c r="J34" t="s">
        <v>106</v>
      </c>
      <c r="K34" t="s">
        <v>57</v>
      </c>
      <c r="L34" t="s">
        <v>111</v>
      </c>
      <c r="M34" t="s">
        <v>10</v>
      </c>
      <c r="N34" t="s">
        <v>14</v>
      </c>
      <c r="Q34">
        <v>1620</v>
      </c>
      <c r="R34" t="s">
        <v>2080</v>
      </c>
      <c r="S34">
        <v>25</v>
      </c>
      <c r="T34">
        <v>100</v>
      </c>
      <c r="U34">
        <v>0</v>
      </c>
      <c r="X34">
        <v>0</v>
      </c>
      <c r="AA34">
        <v>0</v>
      </c>
      <c r="AB34">
        <v>0</v>
      </c>
      <c r="AC34" t="s">
        <v>793</v>
      </c>
      <c r="AD34">
        <v>0</v>
      </c>
      <c r="AG34">
        <v>0</v>
      </c>
      <c r="AH34">
        <v>0</v>
      </c>
      <c r="AI34" t="s">
        <v>1084</v>
      </c>
      <c r="AJ34">
        <v>0</v>
      </c>
      <c r="AK34">
        <v>0</v>
      </c>
      <c r="AL34" t="s">
        <v>1084</v>
      </c>
      <c r="AM34">
        <v>0</v>
      </c>
      <c r="AN34">
        <v>0</v>
      </c>
      <c r="AO34" t="s">
        <v>1430</v>
      </c>
      <c r="AP34">
        <v>0</v>
      </c>
      <c r="AQ34">
        <v>0</v>
      </c>
      <c r="AR34" t="s">
        <v>1430</v>
      </c>
      <c r="AS34">
        <v>0</v>
      </c>
      <c r="AT34">
        <v>0</v>
      </c>
      <c r="AU34" t="s">
        <v>1430</v>
      </c>
      <c r="AV34">
        <v>30</v>
      </c>
      <c r="AW34">
        <v>40</v>
      </c>
      <c r="AX34" t="s">
        <v>2081</v>
      </c>
      <c r="AY34">
        <v>70</v>
      </c>
      <c r="AZ34">
        <v>100</v>
      </c>
      <c r="BA34" t="s">
        <v>2082</v>
      </c>
      <c r="BB34">
        <v>100</v>
      </c>
      <c r="BC34">
        <v>100</v>
      </c>
      <c r="BD34" t="s">
        <v>2083</v>
      </c>
    </row>
    <row r="35" spans="1:56" ht="15" customHeight="1" x14ac:dyDescent="0.25">
      <c r="A35" t="s">
        <v>36</v>
      </c>
      <c r="B35" t="s">
        <v>125</v>
      </c>
      <c r="C35" t="s">
        <v>487</v>
      </c>
      <c r="D35" t="s">
        <v>488</v>
      </c>
      <c r="E35" t="s">
        <v>489</v>
      </c>
      <c r="F35">
        <v>2023</v>
      </c>
      <c r="G35">
        <v>20</v>
      </c>
      <c r="H35">
        <v>100</v>
      </c>
      <c r="I35" t="s">
        <v>476</v>
      </c>
      <c r="J35" t="s">
        <v>106</v>
      </c>
      <c r="K35" t="s">
        <v>57</v>
      </c>
      <c r="L35" t="s">
        <v>111</v>
      </c>
      <c r="M35" t="s">
        <v>10</v>
      </c>
      <c r="N35" t="s">
        <v>14</v>
      </c>
      <c r="Q35">
        <v>1621</v>
      </c>
      <c r="R35" t="s">
        <v>2084</v>
      </c>
      <c r="S35">
        <v>25</v>
      </c>
      <c r="T35">
        <v>100</v>
      </c>
      <c r="U35">
        <v>0</v>
      </c>
      <c r="X35">
        <v>0</v>
      </c>
      <c r="AA35">
        <v>0</v>
      </c>
      <c r="AB35">
        <v>0</v>
      </c>
      <c r="AC35" t="s">
        <v>794</v>
      </c>
      <c r="AD35">
        <v>0</v>
      </c>
      <c r="AG35">
        <v>0</v>
      </c>
      <c r="AH35">
        <v>0</v>
      </c>
      <c r="AI35" t="s">
        <v>1084</v>
      </c>
      <c r="AJ35">
        <v>0</v>
      </c>
      <c r="AK35">
        <v>0</v>
      </c>
      <c r="AL35" t="s">
        <v>1084</v>
      </c>
      <c r="AM35">
        <v>0</v>
      </c>
      <c r="AN35">
        <v>0</v>
      </c>
      <c r="AO35" t="s">
        <v>1430</v>
      </c>
      <c r="AP35">
        <v>0</v>
      </c>
      <c r="AQ35">
        <v>0</v>
      </c>
      <c r="AR35" t="s">
        <v>1430</v>
      </c>
      <c r="AS35">
        <v>0</v>
      </c>
      <c r="AT35">
        <v>0</v>
      </c>
      <c r="AU35" t="s">
        <v>1430</v>
      </c>
      <c r="AV35">
        <v>0</v>
      </c>
      <c r="AW35">
        <v>30</v>
      </c>
      <c r="AX35" t="s">
        <v>2085</v>
      </c>
      <c r="AY35">
        <v>0</v>
      </c>
      <c r="AZ35">
        <v>85</v>
      </c>
      <c r="BA35" t="s">
        <v>2086</v>
      </c>
      <c r="BB35">
        <v>100</v>
      </c>
      <c r="BC35">
        <v>100</v>
      </c>
      <c r="BD35" t="s">
        <v>2087</v>
      </c>
    </row>
    <row r="36" spans="1:56" ht="15" customHeight="1" x14ac:dyDescent="0.25">
      <c r="A36" t="s">
        <v>36</v>
      </c>
      <c r="B36" t="s">
        <v>125</v>
      </c>
      <c r="C36" t="s">
        <v>498</v>
      </c>
      <c r="D36" t="s">
        <v>499</v>
      </c>
      <c r="E36" t="s">
        <v>500</v>
      </c>
      <c r="F36">
        <v>2023</v>
      </c>
      <c r="G36">
        <v>10</v>
      </c>
      <c r="H36">
        <v>100</v>
      </c>
      <c r="I36" t="s">
        <v>476</v>
      </c>
      <c r="J36" t="s">
        <v>106</v>
      </c>
      <c r="K36" t="s">
        <v>57</v>
      </c>
      <c r="L36" t="s">
        <v>111</v>
      </c>
      <c r="M36" t="s">
        <v>10</v>
      </c>
      <c r="N36" t="s">
        <v>14</v>
      </c>
      <c r="Q36">
        <v>1625</v>
      </c>
      <c r="R36" t="s">
        <v>501</v>
      </c>
      <c r="S36">
        <v>30</v>
      </c>
      <c r="T36">
        <v>1</v>
      </c>
      <c r="U36">
        <v>0</v>
      </c>
      <c r="X36">
        <v>0</v>
      </c>
      <c r="AA36">
        <v>0</v>
      </c>
      <c r="AB36">
        <v>0</v>
      </c>
      <c r="AC36" t="s">
        <v>798</v>
      </c>
      <c r="AD36">
        <v>0</v>
      </c>
      <c r="AG36">
        <v>0</v>
      </c>
      <c r="AH36">
        <v>0</v>
      </c>
      <c r="AI36" t="s">
        <v>1084</v>
      </c>
      <c r="AJ36">
        <v>0</v>
      </c>
      <c r="AK36">
        <v>0</v>
      </c>
      <c r="AL36" t="s">
        <v>1084</v>
      </c>
      <c r="AM36">
        <v>0</v>
      </c>
      <c r="AN36">
        <v>0</v>
      </c>
      <c r="AO36" t="s">
        <v>1430</v>
      </c>
      <c r="AP36">
        <v>0</v>
      </c>
      <c r="AQ36">
        <v>1</v>
      </c>
      <c r="AR36" t="s">
        <v>1687</v>
      </c>
      <c r="AS36">
        <v>0</v>
      </c>
      <c r="AT36">
        <v>1</v>
      </c>
      <c r="AU36" t="s">
        <v>1688</v>
      </c>
      <c r="AV36">
        <v>0</v>
      </c>
      <c r="AW36">
        <v>1</v>
      </c>
      <c r="AX36" t="s">
        <v>2094</v>
      </c>
      <c r="AY36">
        <v>0</v>
      </c>
      <c r="AZ36">
        <v>1</v>
      </c>
      <c r="BA36" t="s">
        <v>2094</v>
      </c>
      <c r="BB36">
        <v>1</v>
      </c>
      <c r="BC36">
        <v>1</v>
      </c>
      <c r="BD36" t="s">
        <v>2095</v>
      </c>
    </row>
    <row r="37" spans="1:56" ht="15" customHeight="1" x14ac:dyDescent="0.25">
      <c r="A37" t="s">
        <v>36</v>
      </c>
      <c r="B37" t="s">
        <v>125</v>
      </c>
      <c r="C37" t="s">
        <v>498</v>
      </c>
      <c r="D37" t="s">
        <v>499</v>
      </c>
      <c r="E37" t="s">
        <v>500</v>
      </c>
      <c r="F37">
        <v>2023</v>
      </c>
      <c r="G37">
        <v>10</v>
      </c>
      <c r="H37">
        <v>100</v>
      </c>
      <c r="I37" t="s">
        <v>476</v>
      </c>
      <c r="J37" t="s">
        <v>106</v>
      </c>
      <c r="K37" t="s">
        <v>57</v>
      </c>
      <c r="L37" t="s">
        <v>111</v>
      </c>
      <c r="M37" t="s">
        <v>10</v>
      </c>
      <c r="N37" t="s">
        <v>14</v>
      </c>
      <c r="Q37">
        <v>1628</v>
      </c>
      <c r="R37" t="s">
        <v>504</v>
      </c>
      <c r="S37">
        <v>30</v>
      </c>
      <c r="T37">
        <v>100</v>
      </c>
      <c r="U37">
        <v>0</v>
      </c>
      <c r="X37">
        <v>0</v>
      </c>
      <c r="AA37">
        <v>0</v>
      </c>
      <c r="AD37">
        <v>0</v>
      </c>
      <c r="AG37">
        <v>0</v>
      </c>
      <c r="AH37">
        <v>0</v>
      </c>
      <c r="AI37" t="s">
        <v>1084</v>
      </c>
      <c r="AJ37">
        <v>0</v>
      </c>
      <c r="AK37">
        <v>0</v>
      </c>
      <c r="AL37" t="s">
        <v>1084</v>
      </c>
      <c r="AM37">
        <v>0</v>
      </c>
      <c r="AN37">
        <v>0</v>
      </c>
      <c r="AO37" t="s">
        <v>1430</v>
      </c>
      <c r="AP37">
        <v>0</v>
      </c>
      <c r="AQ37">
        <v>100</v>
      </c>
      <c r="AR37" t="s">
        <v>1687</v>
      </c>
      <c r="AS37">
        <v>0</v>
      </c>
      <c r="AT37">
        <v>100</v>
      </c>
      <c r="AU37" t="s">
        <v>1688</v>
      </c>
      <c r="AV37">
        <v>0</v>
      </c>
      <c r="AW37">
        <v>100</v>
      </c>
      <c r="AX37" t="s">
        <v>2094</v>
      </c>
      <c r="AY37">
        <v>0</v>
      </c>
      <c r="AZ37">
        <v>100</v>
      </c>
      <c r="BA37" t="s">
        <v>2094</v>
      </c>
      <c r="BB37">
        <v>100</v>
      </c>
      <c r="BC37">
        <v>100</v>
      </c>
      <c r="BD37" t="s">
        <v>2095</v>
      </c>
    </row>
    <row r="38" spans="1:56" ht="15" customHeight="1" x14ac:dyDescent="0.25">
      <c r="A38" t="s">
        <v>36</v>
      </c>
      <c r="B38" t="s">
        <v>125</v>
      </c>
      <c r="C38" t="s">
        <v>498</v>
      </c>
      <c r="D38" t="s">
        <v>499</v>
      </c>
      <c r="E38" t="s">
        <v>500</v>
      </c>
      <c r="F38">
        <v>2023</v>
      </c>
      <c r="G38">
        <v>10</v>
      </c>
      <c r="H38">
        <v>100</v>
      </c>
      <c r="I38" t="s">
        <v>476</v>
      </c>
      <c r="J38" t="s">
        <v>106</v>
      </c>
      <c r="K38" t="s">
        <v>57</v>
      </c>
      <c r="L38" t="s">
        <v>111</v>
      </c>
      <c r="M38" t="s">
        <v>10</v>
      </c>
      <c r="N38" t="s">
        <v>14</v>
      </c>
      <c r="Q38">
        <v>1630</v>
      </c>
      <c r="R38" t="s">
        <v>506</v>
      </c>
      <c r="S38">
        <v>40</v>
      </c>
      <c r="T38">
        <v>1</v>
      </c>
      <c r="U38">
        <v>0</v>
      </c>
      <c r="X38">
        <v>0</v>
      </c>
      <c r="AA38">
        <v>0</v>
      </c>
      <c r="AD38">
        <v>0</v>
      </c>
      <c r="AG38">
        <v>0</v>
      </c>
      <c r="AH38">
        <v>0</v>
      </c>
      <c r="AI38" t="s">
        <v>1092</v>
      </c>
      <c r="AJ38">
        <v>0</v>
      </c>
      <c r="AK38">
        <v>0</v>
      </c>
      <c r="AL38" t="s">
        <v>1084</v>
      </c>
      <c r="AM38">
        <v>0</v>
      </c>
      <c r="AN38">
        <v>0</v>
      </c>
      <c r="AO38" t="s">
        <v>1430</v>
      </c>
      <c r="AP38">
        <v>0</v>
      </c>
      <c r="AQ38">
        <v>1</v>
      </c>
      <c r="AR38" t="s">
        <v>1687</v>
      </c>
      <c r="AS38">
        <v>0</v>
      </c>
      <c r="AT38">
        <v>1</v>
      </c>
      <c r="AU38" t="s">
        <v>1688</v>
      </c>
      <c r="AV38">
        <v>0</v>
      </c>
      <c r="AW38">
        <v>1</v>
      </c>
      <c r="AX38" t="s">
        <v>2094</v>
      </c>
      <c r="AY38">
        <v>0</v>
      </c>
      <c r="AZ38">
        <v>1</v>
      </c>
      <c r="BA38" t="s">
        <v>2094</v>
      </c>
      <c r="BB38">
        <v>1</v>
      </c>
      <c r="BC38">
        <v>1</v>
      </c>
      <c r="BD38" t="s">
        <v>2095</v>
      </c>
    </row>
    <row r="39" spans="1:56" ht="15" customHeight="1" x14ac:dyDescent="0.25">
      <c r="A39" t="s">
        <v>36</v>
      </c>
      <c r="B39" t="s">
        <v>125</v>
      </c>
      <c r="C39" t="s">
        <v>508</v>
      </c>
      <c r="D39" t="s">
        <v>509</v>
      </c>
      <c r="E39" t="s">
        <v>510</v>
      </c>
      <c r="F39">
        <v>2023</v>
      </c>
      <c r="G39">
        <v>10</v>
      </c>
      <c r="H39">
        <v>100</v>
      </c>
      <c r="I39" t="s">
        <v>476</v>
      </c>
      <c r="J39" t="s">
        <v>106</v>
      </c>
      <c r="K39" t="s">
        <v>57</v>
      </c>
      <c r="L39" t="s">
        <v>111</v>
      </c>
      <c r="M39" t="s">
        <v>10</v>
      </c>
      <c r="N39" t="s">
        <v>11</v>
      </c>
      <c r="Q39">
        <v>1632</v>
      </c>
      <c r="R39" t="s">
        <v>2105</v>
      </c>
      <c r="S39">
        <v>34</v>
      </c>
      <c r="T39">
        <v>1808</v>
      </c>
      <c r="U39">
        <v>0</v>
      </c>
      <c r="X39">
        <v>0</v>
      </c>
      <c r="AA39">
        <v>68</v>
      </c>
      <c r="AB39">
        <v>68</v>
      </c>
      <c r="AC39" t="s">
        <v>803</v>
      </c>
      <c r="AD39">
        <v>136</v>
      </c>
      <c r="AG39">
        <v>204</v>
      </c>
      <c r="AH39">
        <v>231</v>
      </c>
      <c r="AI39" t="s">
        <v>1094</v>
      </c>
      <c r="AJ39">
        <v>272</v>
      </c>
      <c r="AK39">
        <v>389</v>
      </c>
      <c r="AL39" t="s">
        <v>1232</v>
      </c>
      <c r="AM39">
        <v>1259</v>
      </c>
      <c r="AN39">
        <v>1259</v>
      </c>
      <c r="AO39" t="s">
        <v>1432</v>
      </c>
      <c r="AP39">
        <v>1502</v>
      </c>
      <c r="AQ39">
        <v>1502</v>
      </c>
      <c r="AR39" t="s">
        <v>1693</v>
      </c>
      <c r="AS39">
        <v>1658</v>
      </c>
      <c r="AT39">
        <v>1658</v>
      </c>
      <c r="AU39" t="s">
        <v>1694</v>
      </c>
      <c r="AV39">
        <v>1708</v>
      </c>
      <c r="AW39">
        <v>2362</v>
      </c>
      <c r="AX39" t="s">
        <v>2106</v>
      </c>
      <c r="AY39">
        <v>1758</v>
      </c>
      <c r="AZ39">
        <v>3189</v>
      </c>
      <c r="BA39" t="s">
        <v>2107</v>
      </c>
      <c r="BB39">
        <v>1808</v>
      </c>
      <c r="BC39">
        <v>3941</v>
      </c>
      <c r="BD39" t="s">
        <v>2108</v>
      </c>
    </row>
    <row r="40" spans="1:56" ht="15" customHeight="1" x14ac:dyDescent="0.25">
      <c r="A40" t="s">
        <v>36</v>
      </c>
      <c r="B40" t="s">
        <v>125</v>
      </c>
      <c r="C40" t="s">
        <v>508</v>
      </c>
      <c r="D40" t="s">
        <v>509</v>
      </c>
      <c r="E40" t="s">
        <v>510</v>
      </c>
      <c r="F40">
        <v>2023</v>
      </c>
      <c r="G40">
        <v>10</v>
      </c>
      <c r="H40">
        <v>100</v>
      </c>
      <c r="I40" t="s">
        <v>476</v>
      </c>
      <c r="J40" t="s">
        <v>106</v>
      </c>
      <c r="K40" t="s">
        <v>57</v>
      </c>
      <c r="L40" t="s">
        <v>111</v>
      </c>
      <c r="M40" t="s">
        <v>10</v>
      </c>
      <c r="N40" t="s">
        <v>11</v>
      </c>
      <c r="Q40">
        <v>1634</v>
      </c>
      <c r="R40" t="s">
        <v>2109</v>
      </c>
      <c r="S40">
        <v>33</v>
      </c>
      <c r="T40">
        <v>183</v>
      </c>
      <c r="U40">
        <v>0</v>
      </c>
      <c r="X40">
        <v>0</v>
      </c>
      <c r="AA40">
        <v>0</v>
      </c>
      <c r="AB40">
        <v>0</v>
      </c>
      <c r="AC40" t="s">
        <v>804</v>
      </c>
      <c r="AD40">
        <v>0</v>
      </c>
      <c r="AG40">
        <v>1</v>
      </c>
      <c r="AH40">
        <v>56</v>
      </c>
      <c r="AI40" t="s">
        <v>1095</v>
      </c>
      <c r="AJ40">
        <v>1</v>
      </c>
      <c r="AK40">
        <v>56</v>
      </c>
      <c r="AL40" t="s">
        <v>1233</v>
      </c>
      <c r="AM40">
        <v>104</v>
      </c>
      <c r="AN40">
        <v>104</v>
      </c>
      <c r="AO40" t="s">
        <v>1433</v>
      </c>
      <c r="AP40">
        <v>122</v>
      </c>
      <c r="AQ40">
        <v>122</v>
      </c>
      <c r="AR40" t="s">
        <v>1695</v>
      </c>
      <c r="AS40">
        <v>138</v>
      </c>
      <c r="AT40">
        <v>138</v>
      </c>
      <c r="AU40" t="s">
        <v>1696</v>
      </c>
      <c r="AV40">
        <v>153</v>
      </c>
      <c r="AW40">
        <v>185</v>
      </c>
      <c r="AX40" t="s">
        <v>2110</v>
      </c>
      <c r="AY40">
        <v>168</v>
      </c>
      <c r="AZ40">
        <v>235</v>
      </c>
      <c r="BA40" t="s">
        <v>2111</v>
      </c>
      <c r="BB40">
        <v>183</v>
      </c>
      <c r="BC40">
        <v>268</v>
      </c>
      <c r="BD40" t="s">
        <v>2112</v>
      </c>
    </row>
    <row r="41" spans="1:56" ht="15" customHeight="1" x14ac:dyDescent="0.25">
      <c r="A41" t="s">
        <v>36</v>
      </c>
      <c r="B41" t="s">
        <v>125</v>
      </c>
      <c r="C41" t="s">
        <v>508</v>
      </c>
      <c r="D41" t="s">
        <v>509</v>
      </c>
      <c r="E41" t="s">
        <v>510</v>
      </c>
      <c r="F41">
        <v>2023</v>
      </c>
      <c r="G41">
        <v>10</v>
      </c>
      <c r="H41">
        <v>100</v>
      </c>
      <c r="I41" t="s">
        <v>476</v>
      </c>
      <c r="J41" t="s">
        <v>106</v>
      </c>
      <c r="K41" t="s">
        <v>57</v>
      </c>
      <c r="L41" t="s">
        <v>111</v>
      </c>
      <c r="M41" t="s">
        <v>10</v>
      </c>
      <c r="N41" t="s">
        <v>11</v>
      </c>
      <c r="Q41">
        <v>1635</v>
      </c>
      <c r="R41" t="s">
        <v>2113</v>
      </c>
      <c r="S41">
        <v>33</v>
      </c>
      <c r="T41">
        <v>100</v>
      </c>
      <c r="U41">
        <v>0</v>
      </c>
      <c r="X41">
        <v>0</v>
      </c>
      <c r="AA41">
        <v>0</v>
      </c>
      <c r="AB41">
        <v>20</v>
      </c>
      <c r="AC41" t="s">
        <v>805</v>
      </c>
      <c r="AD41">
        <v>0</v>
      </c>
      <c r="AG41">
        <v>0</v>
      </c>
      <c r="AH41">
        <v>35</v>
      </c>
      <c r="AI41" t="s">
        <v>1096</v>
      </c>
      <c r="AJ41">
        <v>0</v>
      </c>
      <c r="AK41">
        <v>60</v>
      </c>
      <c r="AL41" t="s">
        <v>1234</v>
      </c>
      <c r="AM41">
        <v>65</v>
      </c>
      <c r="AN41">
        <v>65.5</v>
      </c>
      <c r="AO41" t="s">
        <v>1434</v>
      </c>
      <c r="AP41">
        <v>76</v>
      </c>
      <c r="AQ41">
        <v>76</v>
      </c>
      <c r="AR41" t="s">
        <v>1697</v>
      </c>
      <c r="AS41">
        <v>84</v>
      </c>
      <c r="AT41">
        <v>84</v>
      </c>
      <c r="AU41" t="s">
        <v>1697</v>
      </c>
      <c r="AV41">
        <v>90</v>
      </c>
      <c r="AW41">
        <v>90</v>
      </c>
      <c r="AX41" t="s">
        <v>2114</v>
      </c>
      <c r="AY41">
        <v>94</v>
      </c>
      <c r="AZ41">
        <v>94</v>
      </c>
      <c r="BA41" t="s">
        <v>2115</v>
      </c>
      <c r="BB41">
        <v>100</v>
      </c>
      <c r="BC41">
        <v>95</v>
      </c>
      <c r="BD41" t="s">
        <v>2116</v>
      </c>
    </row>
    <row r="42" spans="1:56" ht="15" customHeight="1" x14ac:dyDescent="0.25">
      <c r="A42" t="s">
        <v>36</v>
      </c>
      <c r="B42" t="s">
        <v>125</v>
      </c>
      <c r="C42" t="s">
        <v>511</v>
      </c>
      <c r="D42" t="s">
        <v>512</v>
      </c>
      <c r="E42" t="s">
        <v>513</v>
      </c>
      <c r="F42">
        <v>2023</v>
      </c>
      <c r="G42">
        <v>10</v>
      </c>
      <c r="H42">
        <v>100</v>
      </c>
      <c r="I42" t="s">
        <v>476</v>
      </c>
      <c r="J42" t="s">
        <v>106</v>
      </c>
      <c r="K42" t="s">
        <v>57</v>
      </c>
      <c r="L42" t="s">
        <v>111</v>
      </c>
      <c r="M42" t="s">
        <v>10</v>
      </c>
      <c r="N42" t="s">
        <v>11</v>
      </c>
      <c r="Q42">
        <v>1636</v>
      </c>
      <c r="R42" t="s">
        <v>514</v>
      </c>
      <c r="S42">
        <v>34</v>
      </c>
      <c r="T42">
        <v>4</v>
      </c>
      <c r="U42">
        <v>0</v>
      </c>
      <c r="X42">
        <v>0</v>
      </c>
      <c r="AA42">
        <v>0</v>
      </c>
      <c r="AD42">
        <v>0</v>
      </c>
      <c r="AG42">
        <v>0</v>
      </c>
      <c r="AH42">
        <v>0</v>
      </c>
      <c r="AI42" t="s">
        <v>1097</v>
      </c>
      <c r="AJ42">
        <v>1</v>
      </c>
      <c r="AK42">
        <v>0</v>
      </c>
      <c r="AL42" t="s">
        <v>1235</v>
      </c>
      <c r="AM42">
        <v>1</v>
      </c>
      <c r="AN42">
        <v>0</v>
      </c>
      <c r="AO42" t="s">
        <v>1435</v>
      </c>
      <c r="AP42">
        <v>2</v>
      </c>
      <c r="AQ42">
        <v>0</v>
      </c>
      <c r="AR42" t="s">
        <v>1698</v>
      </c>
      <c r="AS42">
        <v>2</v>
      </c>
      <c r="AT42">
        <v>0</v>
      </c>
      <c r="AU42" t="s">
        <v>1699</v>
      </c>
      <c r="AV42">
        <v>3</v>
      </c>
      <c r="AW42">
        <v>0</v>
      </c>
      <c r="AX42" t="s">
        <v>2117</v>
      </c>
      <c r="AY42">
        <v>3</v>
      </c>
      <c r="AZ42">
        <v>3</v>
      </c>
      <c r="BA42" t="s">
        <v>2118</v>
      </c>
      <c r="BB42">
        <v>4</v>
      </c>
      <c r="BC42">
        <v>3</v>
      </c>
      <c r="BD42" t="s">
        <v>2119</v>
      </c>
    </row>
    <row r="43" spans="1:56" ht="15" customHeight="1" x14ac:dyDescent="0.25">
      <c r="A43" t="s">
        <v>36</v>
      </c>
      <c r="B43" t="s">
        <v>125</v>
      </c>
      <c r="C43" t="s">
        <v>511</v>
      </c>
      <c r="D43" t="s">
        <v>512</v>
      </c>
      <c r="E43" t="s">
        <v>513</v>
      </c>
      <c r="F43">
        <v>2023</v>
      </c>
      <c r="G43">
        <v>10</v>
      </c>
      <c r="H43">
        <v>100</v>
      </c>
      <c r="I43" t="s">
        <v>476</v>
      </c>
      <c r="J43" t="s">
        <v>106</v>
      </c>
      <c r="K43" t="s">
        <v>57</v>
      </c>
      <c r="L43" t="s">
        <v>111</v>
      </c>
      <c r="M43" t="s">
        <v>10</v>
      </c>
      <c r="N43" t="s">
        <v>11</v>
      </c>
      <c r="Q43">
        <v>1638</v>
      </c>
      <c r="R43" t="s">
        <v>515</v>
      </c>
      <c r="S43">
        <v>33</v>
      </c>
      <c r="T43">
        <v>15</v>
      </c>
      <c r="U43">
        <v>0</v>
      </c>
      <c r="X43">
        <v>0</v>
      </c>
      <c r="AA43">
        <v>0</v>
      </c>
      <c r="AD43">
        <v>0</v>
      </c>
      <c r="AG43">
        <v>0</v>
      </c>
      <c r="AH43">
        <v>0</v>
      </c>
      <c r="AI43" t="s">
        <v>1098</v>
      </c>
      <c r="AJ43">
        <v>5</v>
      </c>
      <c r="AK43">
        <v>0</v>
      </c>
      <c r="AL43" t="s">
        <v>1236</v>
      </c>
      <c r="AM43">
        <v>5</v>
      </c>
      <c r="AN43">
        <v>0</v>
      </c>
      <c r="AO43" t="s">
        <v>1236</v>
      </c>
      <c r="AP43">
        <v>5</v>
      </c>
      <c r="AQ43">
        <v>0</v>
      </c>
      <c r="AR43" t="s">
        <v>1700</v>
      </c>
      <c r="AS43">
        <v>10</v>
      </c>
      <c r="AT43">
        <v>0</v>
      </c>
      <c r="AU43" t="s">
        <v>2120</v>
      </c>
      <c r="AV43">
        <v>10</v>
      </c>
      <c r="AW43">
        <v>0</v>
      </c>
      <c r="AX43" t="s">
        <v>2121</v>
      </c>
      <c r="AY43">
        <v>10</v>
      </c>
      <c r="AZ43">
        <v>9</v>
      </c>
      <c r="BA43" t="s">
        <v>2122</v>
      </c>
      <c r="BB43">
        <v>15</v>
      </c>
      <c r="BC43">
        <v>15</v>
      </c>
      <c r="BD43" t="s">
        <v>2123</v>
      </c>
    </row>
    <row r="44" spans="1:56" ht="15" customHeight="1" x14ac:dyDescent="0.25">
      <c r="A44" t="s">
        <v>36</v>
      </c>
      <c r="B44" t="s">
        <v>125</v>
      </c>
      <c r="C44" t="s">
        <v>511</v>
      </c>
      <c r="D44" t="s">
        <v>512</v>
      </c>
      <c r="E44" t="s">
        <v>513</v>
      </c>
      <c r="F44">
        <v>2023</v>
      </c>
      <c r="G44">
        <v>10</v>
      </c>
      <c r="H44">
        <v>100</v>
      </c>
      <c r="I44" t="s">
        <v>476</v>
      </c>
      <c r="J44" t="s">
        <v>106</v>
      </c>
      <c r="K44" t="s">
        <v>57</v>
      </c>
      <c r="L44" t="s">
        <v>111</v>
      </c>
      <c r="M44" t="s">
        <v>10</v>
      </c>
      <c r="N44" t="s">
        <v>11</v>
      </c>
      <c r="Q44">
        <v>1639</v>
      </c>
      <c r="R44" t="s">
        <v>516</v>
      </c>
      <c r="S44">
        <v>33</v>
      </c>
      <c r="T44">
        <v>10</v>
      </c>
      <c r="U44">
        <v>0</v>
      </c>
      <c r="X44">
        <v>0</v>
      </c>
      <c r="AA44">
        <v>1</v>
      </c>
      <c r="AD44">
        <v>2</v>
      </c>
      <c r="AG44">
        <v>3</v>
      </c>
      <c r="AH44">
        <v>0</v>
      </c>
      <c r="AI44" t="s">
        <v>1099</v>
      </c>
      <c r="AJ44">
        <v>4</v>
      </c>
      <c r="AK44">
        <v>0</v>
      </c>
      <c r="AL44" t="s">
        <v>1237</v>
      </c>
      <c r="AM44">
        <v>5</v>
      </c>
      <c r="AN44">
        <v>0</v>
      </c>
      <c r="AO44" t="s">
        <v>1436</v>
      </c>
      <c r="AP44">
        <v>6</v>
      </c>
      <c r="AQ44">
        <v>0</v>
      </c>
      <c r="AR44" t="s">
        <v>1701</v>
      </c>
      <c r="AS44">
        <v>7</v>
      </c>
      <c r="AT44">
        <v>0</v>
      </c>
      <c r="AU44" t="s">
        <v>1702</v>
      </c>
      <c r="AV44">
        <v>8</v>
      </c>
      <c r="AW44">
        <v>0</v>
      </c>
      <c r="AX44" t="s">
        <v>2124</v>
      </c>
      <c r="AY44">
        <v>9</v>
      </c>
      <c r="AZ44">
        <v>9</v>
      </c>
      <c r="BA44" t="s">
        <v>2125</v>
      </c>
      <c r="BB44">
        <v>10</v>
      </c>
      <c r="BC44">
        <v>14</v>
      </c>
      <c r="BD44" t="s">
        <v>2126</v>
      </c>
    </row>
    <row r="45" spans="1:56" ht="15" customHeight="1" x14ac:dyDescent="0.25">
      <c r="A45" t="s">
        <v>36</v>
      </c>
      <c r="B45" t="s">
        <v>125</v>
      </c>
      <c r="C45" t="s">
        <v>517</v>
      </c>
      <c r="D45" t="s">
        <v>518</v>
      </c>
      <c r="E45" t="s">
        <v>519</v>
      </c>
      <c r="F45">
        <v>2023</v>
      </c>
      <c r="G45">
        <v>10</v>
      </c>
      <c r="H45">
        <v>100</v>
      </c>
      <c r="I45" t="s">
        <v>476</v>
      </c>
      <c r="J45" t="s">
        <v>106</v>
      </c>
      <c r="K45" t="s">
        <v>57</v>
      </c>
      <c r="L45" t="s">
        <v>111</v>
      </c>
      <c r="M45" t="s">
        <v>10</v>
      </c>
      <c r="N45" t="s">
        <v>11</v>
      </c>
      <c r="Q45">
        <v>1640</v>
      </c>
      <c r="R45" t="s">
        <v>520</v>
      </c>
      <c r="S45">
        <v>50</v>
      </c>
      <c r="T45">
        <v>30</v>
      </c>
      <c r="U45">
        <v>0</v>
      </c>
      <c r="X45">
        <v>0</v>
      </c>
      <c r="AA45">
        <v>3</v>
      </c>
      <c r="AB45">
        <v>3</v>
      </c>
      <c r="AC45" t="s">
        <v>803</v>
      </c>
      <c r="AD45">
        <v>6</v>
      </c>
      <c r="AG45">
        <v>9</v>
      </c>
      <c r="AH45">
        <v>7</v>
      </c>
      <c r="AI45" t="s">
        <v>1100</v>
      </c>
      <c r="AJ45">
        <v>12</v>
      </c>
      <c r="AK45">
        <v>12</v>
      </c>
      <c r="AL45" t="s">
        <v>1238</v>
      </c>
      <c r="AM45">
        <v>15</v>
      </c>
      <c r="AN45">
        <v>17</v>
      </c>
      <c r="AO45" t="s">
        <v>1437</v>
      </c>
      <c r="AP45">
        <v>18</v>
      </c>
      <c r="AQ45">
        <v>18</v>
      </c>
      <c r="AR45" t="s">
        <v>1703</v>
      </c>
      <c r="AS45">
        <v>21</v>
      </c>
      <c r="AT45">
        <v>22</v>
      </c>
      <c r="AU45" t="s">
        <v>2127</v>
      </c>
      <c r="AV45">
        <v>24</v>
      </c>
      <c r="AW45">
        <v>24</v>
      </c>
      <c r="AX45" t="s">
        <v>2128</v>
      </c>
      <c r="AY45">
        <v>27</v>
      </c>
      <c r="AZ45">
        <v>46</v>
      </c>
      <c r="BA45" t="s">
        <v>2129</v>
      </c>
      <c r="BB45">
        <v>30</v>
      </c>
      <c r="BC45">
        <v>49</v>
      </c>
      <c r="BD45" t="s">
        <v>2130</v>
      </c>
    </row>
    <row r="46" spans="1:56" ht="15" customHeight="1" x14ac:dyDescent="0.25">
      <c r="A46" t="s">
        <v>36</v>
      </c>
      <c r="B46" t="s">
        <v>125</v>
      </c>
      <c r="C46" t="s">
        <v>517</v>
      </c>
      <c r="D46" t="s">
        <v>518</v>
      </c>
      <c r="E46" t="s">
        <v>519</v>
      </c>
      <c r="F46">
        <v>2023</v>
      </c>
      <c r="G46">
        <v>10</v>
      </c>
      <c r="H46">
        <v>100</v>
      </c>
      <c r="I46" t="s">
        <v>476</v>
      </c>
      <c r="J46" t="s">
        <v>106</v>
      </c>
      <c r="K46" t="s">
        <v>57</v>
      </c>
      <c r="L46" t="s">
        <v>111</v>
      </c>
      <c r="M46" t="s">
        <v>10</v>
      </c>
      <c r="N46" t="s">
        <v>11</v>
      </c>
      <c r="Q46">
        <v>1641</v>
      </c>
      <c r="R46" t="s">
        <v>521</v>
      </c>
      <c r="S46">
        <v>50</v>
      </c>
      <c r="T46">
        <v>100</v>
      </c>
      <c r="U46">
        <v>0</v>
      </c>
      <c r="X46">
        <v>0</v>
      </c>
      <c r="AA46">
        <v>0</v>
      </c>
      <c r="AD46">
        <v>0</v>
      </c>
      <c r="AG46">
        <v>0</v>
      </c>
      <c r="AH46">
        <v>0</v>
      </c>
      <c r="AI46" t="s">
        <v>1101</v>
      </c>
      <c r="AJ46">
        <v>0</v>
      </c>
      <c r="AK46">
        <v>0</v>
      </c>
      <c r="AL46" t="s">
        <v>1239</v>
      </c>
      <c r="AM46">
        <v>0</v>
      </c>
      <c r="AN46">
        <v>0</v>
      </c>
      <c r="AO46" t="s">
        <v>1438</v>
      </c>
      <c r="AP46">
        <v>10</v>
      </c>
      <c r="AQ46">
        <v>10</v>
      </c>
      <c r="AR46" t="s">
        <v>1704</v>
      </c>
      <c r="AS46">
        <v>12</v>
      </c>
      <c r="AT46">
        <v>12</v>
      </c>
      <c r="AU46" t="s">
        <v>1705</v>
      </c>
      <c r="AV46">
        <v>28</v>
      </c>
      <c r="AW46">
        <v>28</v>
      </c>
      <c r="AX46" t="s">
        <v>2131</v>
      </c>
      <c r="AY46">
        <v>70</v>
      </c>
      <c r="AZ46">
        <v>77</v>
      </c>
      <c r="BA46" t="s">
        <v>2132</v>
      </c>
      <c r="BB46">
        <v>100</v>
      </c>
      <c r="BC46">
        <v>77</v>
      </c>
      <c r="BD46" t="s">
        <v>2133</v>
      </c>
    </row>
    <row r="47" spans="1:56" ht="15" customHeight="1" x14ac:dyDescent="0.25">
      <c r="A47" t="s">
        <v>36</v>
      </c>
      <c r="B47" t="s">
        <v>125</v>
      </c>
      <c r="C47" t="s">
        <v>522</v>
      </c>
      <c r="D47" t="s">
        <v>523</v>
      </c>
      <c r="E47" t="s">
        <v>524</v>
      </c>
      <c r="F47">
        <v>2023</v>
      </c>
      <c r="G47">
        <v>5</v>
      </c>
      <c r="H47">
        <v>100</v>
      </c>
      <c r="I47" t="s">
        <v>476</v>
      </c>
      <c r="J47" t="s">
        <v>106</v>
      </c>
      <c r="K47" t="s">
        <v>50</v>
      </c>
      <c r="L47" t="s">
        <v>111</v>
      </c>
      <c r="M47" t="s">
        <v>10</v>
      </c>
      <c r="N47" t="s">
        <v>11</v>
      </c>
      <c r="Q47">
        <v>1642</v>
      </c>
      <c r="R47" t="s">
        <v>525</v>
      </c>
      <c r="S47">
        <v>100</v>
      </c>
      <c r="T47">
        <v>100</v>
      </c>
      <c r="U47">
        <v>0</v>
      </c>
      <c r="X47">
        <v>0</v>
      </c>
      <c r="AA47">
        <v>5</v>
      </c>
      <c r="AB47">
        <v>5</v>
      </c>
      <c r="AC47" t="s">
        <v>806</v>
      </c>
      <c r="AD47">
        <v>10</v>
      </c>
      <c r="AG47">
        <v>15</v>
      </c>
      <c r="AH47">
        <v>16</v>
      </c>
      <c r="AI47" t="s">
        <v>1102</v>
      </c>
      <c r="AJ47">
        <v>20</v>
      </c>
      <c r="AK47">
        <v>73</v>
      </c>
      <c r="AL47" t="s">
        <v>1240</v>
      </c>
      <c r="AM47">
        <v>73</v>
      </c>
      <c r="AN47">
        <v>73</v>
      </c>
      <c r="AO47" t="s">
        <v>1439</v>
      </c>
      <c r="AP47">
        <v>73</v>
      </c>
      <c r="AQ47">
        <v>73</v>
      </c>
      <c r="AR47" t="s">
        <v>1706</v>
      </c>
      <c r="AS47">
        <v>73</v>
      </c>
      <c r="AT47">
        <v>73</v>
      </c>
      <c r="AU47" t="s">
        <v>1707</v>
      </c>
      <c r="AV47">
        <v>83</v>
      </c>
      <c r="AW47">
        <v>87</v>
      </c>
      <c r="AX47" t="s">
        <v>2134</v>
      </c>
      <c r="AY47">
        <v>90</v>
      </c>
      <c r="AZ47">
        <v>99</v>
      </c>
      <c r="BA47" t="s">
        <v>2135</v>
      </c>
      <c r="BB47">
        <v>100</v>
      </c>
      <c r="BC47">
        <v>102</v>
      </c>
      <c r="BD47" t="s">
        <v>2136</v>
      </c>
    </row>
    <row r="48" spans="1:56" ht="15" customHeight="1" x14ac:dyDescent="0.25">
      <c r="A48" t="s">
        <v>36</v>
      </c>
      <c r="B48" t="s">
        <v>125</v>
      </c>
      <c r="C48" t="s">
        <v>526</v>
      </c>
      <c r="D48" t="s">
        <v>527</v>
      </c>
      <c r="E48" t="s">
        <v>528</v>
      </c>
      <c r="F48">
        <v>2023</v>
      </c>
      <c r="G48">
        <v>5</v>
      </c>
      <c r="H48">
        <v>100</v>
      </c>
      <c r="I48" t="s">
        <v>476</v>
      </c>
      <c r="J48" t="s">
        <v>106</v>
      </c>
      <c r="K48" t="s">
        <v>50</v>
      </c>
      <c r="L48" t="s">
        <v>111</v>
      </c>
      <c r="M48" t="s">
        <v>10</v>
      </c>
      <c r="N48" t="s">
        <v>14</v>
      </c>
      <c r="Q48">
        <v>1643</v>
      </c>
      <c r="R48" t="s">
        <v>2137</v>
      </c>
      <c r="S48">
        <v>100</v>
      </c>
      <c r="T48">
        <v>3</v>
      </c>
      <c r="U48">
        <v>0</v>
      </c>
      <c r="X48">
        <v>0</v>
      </c>
      <c r="AA48">
        <v>0</v>
      </c>
      <c r="AD48">
        <v>0</v>
      </c>
      <c r="AG48">
        <v>0</v>
      </c>
      <c r="AH48">
        <v>0</v>
      </c>
      <c r="AI48" t="s">
        <v>1097</v>
      </c>
      <c r="AJ48">
        <v>0</v>
      </c>
      <c r="AK48">
        <v>0</v>
      </c>
      <c r="AL48" t="s">
        <v>1241</v>
      </c>
      <c r="AM48">
        <v>0</v>
      </c>
      <c r="AN48">
        <v>0</v>
      </c>
      <c r="AO48" t="s">
        <v>1430</v>
      </c>
      <c r="AP48">
        <v>0</v>
      </c>
      <c r="AQ48">
        <v>0</v>
      </c>
      <c r="AR48" t="s">
        <v>1708</v>
      </c>
      <c r="AS48">
        <v>0</v>
      </c>
      <c r="AT48">
        <v>0</v>
      </c>
      <c r="AU48" t="s">
        <v>1708</v>
      </c>
      <c r="AV48">
        <v>0</v>
      </c>
      <c r="AW48">
        <v>1</v>
      </c>
      <c r="AX48" t="s">
        <v>2138</v>
      </c>
      <c r="AY48">
        <v>1</v>
      </c>
      <c r="AZ48">
        <v>1</v>
      </c>
      <c r="BA48" t="s">
        <v>2139</v>
      </c>
      <c r="BB48">
        <v>3</v>
      </c>
      <c r="BC48">
        <v>3</v>
      </c>
      <c r="BD48" t="s">
        <v>2140</v>
      </c>
    </row>
    <row r="49" spans="1:56" ht="15" customHeight="1" x14ac:dyDescent="0.25">
      <c r="A49" t="s">
        <v>37</v>
      </c>
      <c r="B49" t="s">
        <v>125</v>
      </c>
      <c r="C49" t="s">
        <v>5</v>
      </c>
      <c r="D49" t="s">
        <v>126</v>
      </c>
      <c r="E49" t="s">
        <v>127</v>
      </c>
      <c r="F49">
        <v>2023</v>
      </c>
      <c r="G49">
        <v>8</v>
      </c>
      <c r="H49">
        <v>100</v>
      </c>
      <c r="I49" t="s">
        <v>128</v>
      </c>
      <c r="J49" t="s">
        <v>106</v>
      </c>
      <c r="K49" t="s">
        <v>13</v>
      </c>
      <c r="L49" t="s">
        <v>111</v>
      </c>
      <c r="M49" t="s">
        <v>10</v>
      </c>
      <c r="N49" t="s">
        <v>14</v>
      </c>
      <c r="O49" t="s">
        <v>111</v>
      </c>
      <c r="P49" t="s">
        <v>118</v>
      </c>
      <c r="Q49">
        <v>1446</v>
      </c>
      <c r="R49" t="s">
        <v>129</v>
      </c>
      <c r="S49">
        <v>50</v>
      </c>
      <c r="T49">
        <v>15000</v>
      </c>
      <c r="U49">
        <v>0</v>
      </c>
      <c r="X49">
        <v>0</v>
      </c>
      <c r="AA49">
        <v>3750</v>
      </c>
      <c r="AB49">
        <v>0</v>
      </c>
      <c r="AC49" t="s">
        <v>595</v>
      </c>
      <c r="AD49">
        <v>3750</v>
      </c>
      <c r="AE49">
        <v>0</v>
      </c>
      <c r="AF49" t="s">
        <v>596</v>
      </c>
      <c r="AG49">
        <v>3750</v>
      </c>
      <c r="AH49">
        <v>0</v>
      </c>
      <c r="AI49" t="s">
        <v>596</v>
      </c>
      <c r="AJ49">
        <v>7500</v>
      </c>
      <c r="AK49">
        <v>0</v>
      </c>
      <c r="AL49" t="s">
        <v>1116</v>
      </c>
      <c r="AM49">
        <v>7500</v>
      </c>
      <c r="AN49">
        <v>0</v>
      </c>
      <c r="AO49" t="s">
        <v>1342</v>
      </c>
      <c r="AP49">
        <v>7500</v>
      </c>
      <c r="AQ49">
        <v>5267</v>
      </c>
      <c r="AR49" t="s">
        <v>1470</v>
      </c>
      <c r="AS49">
        <v>11250</v>
      </c>
      <c r="AT49">
        <v>6183</v>
      </c>
      <c r="AU49" t="s">
        <v>1570</v>
      </c>
      <c r="AV49">
        <v>11250</v>
      </c>
      <c r="AW49">
        <v>6183</v>
      </c>
      <c r="AX49" t="s">
        <v>1781</v>
      </c>
      <c r="AY49">
        <v>11250</v>
      </c>
      <c r="AZ49">
        <v>9489</v>
      </c>
      <c r="BA49" t="s">
        <v>1782</v>
      </c>
      <c r="BB49">
        <v>15000</v>
      </c>
      <c r="BC49">
        <v>9581</v>
      </c>
      <c r="BD49" t="s">
        <v>1783</v>
      </c>
    </row>
    <row r="50" spans="1:56" ht="15" customHeight="1" x14ac:dyDescent="0.25">
      <c r="A50" t="s">
        <v>37</v>
      </c>
      <c r="B50" t="s">
        <v>125</v>
      </c>
      <c r="C50" t="s">
        <v>5</v>
      </c>
      <c r="D50" t="s">
        <v>126</v>
      </c>
      <c r="E50" t="s">
        <v>127</v>
      </c>
      <c r="F50">
        <v>2023</v>
      </c>
      <c r="G50">
        <v>8</v>
      </c>
      <c r="H50">
        <v>100</v>
      </c>
      <c r="I50" t="s">
        <v>128</v>
      </c>
      <c r="J50" t="s">
        <v>106</v>
      </c>
      <c r="K50" t="s">
        <v>13</v>
      </c>
      <c r="L50" t="s">
        <v>111</v>
      </c>
      <c r="M50" t="s">
        <v>10</v>
      </c>
      <c r="N50" t="s">
        <v>14</v>
      </c>
      <c r="O50" t="s">
        <v>111</v>
      </c>
      <c r="P50" t="s">
        <v>119</v>
      </c>
      <c r="Q50">
        <v>1487</v>
      </c>
      <c r="R50" t="s">
        <v>52</v>
      </c>
      <c r="S50">
        <v>50</v>
      </c>
      <c r="T50">
        <v>100000</v>
      </c>
      <c r="U50">
        <v>0</v>
      </c>
      <c r="X50">
        <v>0</v>
      </c>
      <c r="AA50">
        <v>25000</v>
      </c>
      <c r="AB50">
        <v>0</v>
      </c>
      <c r="AC50" t="s">
        <v>648</v>
      </c>
      <c r="AD50">
        <v>25000</v>
      </c>
      <c r="AE50">
        <v>100000</v>
      </c>
      <c r="AF50" t="s">
        <v>649</v>
      </c>
      <c r="AG50">
        <v>25000</v>
      </c>
      <c r="AH50">
        <v>100000</v>
      </c>
      <c r="AI50" t="s">
        <v>1022</v>
      </c>
      <c r="AJ50">
        <v>50000</v>
      </c>
      <c r="AK50">
        <v>100000</v>
      </c>
      <c r="AL50" t="s">
        <v>1139</v>
      </c>
      <c r="AM50">
        <v>50000</v>
      </c>
      <c r="AN50">
        <v>100000</v>
      </c>
      <c r="AO50" t="s">
        <v>1363</v>
      </c>
      <c r="AP50">
        <v>50000</v>
      </c>
      <c r="AQ50">
        <v>100000</v>
      </c>
      <c r="AR50" t="s">
        <v>1490</v>
      </c>
      <c r="AS50">
        <v>75000</v>
      </c>
      <c r="AT50">
        <v>100000</v>
      </c>
      <c r="AU50" t="s">
        <v>1597</v>
      </c>
      <c r="AV50">
        <v>75000</v>
      </c>
      <c r="AW50">
        <v>100000</v>
      </c>
      <c r="AX50" t="s">
        <v>1833</v>
      </c>
      <c r="AY50">
        <v>75000</v>
      </c>
      <c r="AZ50">
        <v>100000</v>
      </c>
      <c r="BA50" t="s">
        <v>1834</v>
      </c>
      <c r="BB50">
        <v>100000</v>
      </c>
      <c r="BC50">
        <v>100000</v>
      </c>
      <c r="BD50" t="s">
        <v>1835</v>
      </c>
    </row>
    <row r="51" spans="1:56" ht="15" customHeight="1" x14ac:dyDescent="0.25">
      <c r="A51" t="s">
        <v>37</v>
      </c>
      <c r="B51" t="s">
        <v>125</v>
      </c>
      <c r="C51" t="s">
        <v>5</v>
      </c>
      <c r="D51" t="s">
        <v>204</v>
      </c>
      <c r="E51" t="s">
        <v>205</v>
      </c>
      <c r="F51">
        <v>2023</v>
      </c>
      <c r="G51">
        <v>10</v>
      </c>
      <c r="H51">
        <v>100</v>
      </c>
      <c r="I51" t="s">
        <v>206</v>
      </c>
      <c r="J51" t="s">
        <v>106</v>
      </c>
      <c r="K51" t="s">
        <v>13</v>
      </c>
      <c r="L51" t="s">
        <v>111</v>
      </c>
      <c r="M51" t="s">
        <v>10</v>
      </c>
      <c r="N51" t="s">
        <v>14</v>
      </c>
      <c r="O51" t="s">
        <v>111</v>
      </c>
      <c r="P51" t="s">
        <v>118</v>
      </c>
      <c r="Q51">
        <v>1491</v>
      </c>
      <c r="R51" t="s">
        <v>207</v>
      </c>
      <c r="S51">
        <v>50</v>
      </c>
      <c r="T51">
        <v>1</v>
      </c>
      <c r="U51">
        <v>0</v>
      </c>
      <c r="X51">
        <v>0</v>
      </c>
      <c r="AA51">
        <v>0</v>
      </c>
      <c r="AB51">
        <v>0</v>
      </c>
      <c r="AC51" t="s">
        <v>652</v>
      </c>
      <c r="AD51">
        <v>0</v>
      </c>
      <c r="AE51">
        <v>0</v>
      </c>
      <c r="AF51" t="s">
        <v>653</v>
      </c>
      <c r="AG51">
        <v>0</v>
      </c>
      <c r="AH51">
        <v>0</v>
      </c>
      <c r="AI51" t="s">
        <v>1024</v>
      </c>
      <c r="AJ51">
        <v>1</v>
      </c>
      <c r="AK51">
        <v>0</v>
      </c>
      <c r="AL51" t="s">
        <v>1116</v>
      </c>
      <c r="AM51">
        <v>1</v>
      </c>
      <c r="AN51">
        <v>0</v>
      </c>
      <c r="AO51" t="s">
        <v>1363</v>
      </c>
      <c r="AP51">
        <v>1</v>
      </c>
      <c r="AQ51">
        <v>0</v>
      </c>
      <c r="AR51" t="s">
        <v>1492</v>
      </c>
      <c r="AS51">
        <v>1</v>
      </c>
      <c r="AT51">
        <v>0</v>
      </c>
      <c r="AU51" t="s">
        <v>1599</v>
      </c>
      <c r="AV51">
        <v>1</v>
      </c>
      <c r="AW51">
        <v>0</v>
      </c>
      <c r="AX51" t="s">
        <v>1839</v>
      </c>
      <c r="AY51">
        <v>1</v>
      </c>
      <c r="AZ51">
        <v>0</v>
      </c>
      <c r="BA51" t="s">
        <v>1840</v>
      </c>
      <c r="BB51">
        <v>1</v>
      </c>
      <c r="BC51">
        <v>0</v>
      </c>
      <c r="BD51" t="s">
        <v>1841</v>
      </c>
    </row>
    <row r="52" spans="1:56" ht="15" customHeight="1" x14ac:dyDescent="0.25">
      <c r="A52" t="s">
        <v>37</v>
      </c>
      <c r="B52" t="s">
        <v>125</v>
      </c>
      <c r="C52" t="s">
        <v>5</v>
      </c>
      <c r="D52" t="s">
        <v>204</v>
      </c>
      <c r="E52" t="s">
        <v>205</v>
      </c>
      <c r="F52">
        <v>2023</v>
      </c>
      <c r="G52">
        <v>10</v>
      </c>
      <c r="H52">
        <v>100</v>
      </c>
      <c r="I52" t="s">
        <v>206</v>
      </c>
      <c r="J52" t="s">
        <v>106</v>
      </c>
      <c r="K52" t="s">
        <v>13</v>
      </c>
      <c r="L52" t="s">
        <v>111</v>
      </c>
      <c r="M52" t="s">
        <v>10</v>
      </c>
      <c r="N52" t="s">
        <v>14</v>
      </c>
      <c r="O52" t="s">
        <v>111</v>
      </c>
      <c r="P52" t="s">
        <v>118</v>
      </c>
      <c r="Q52">
        <v>1492</v>
      </c>
      <c r="R52" t="s">
        <v>208</v>
      </c>
      <c r="S52">
        <v>50</v>
      </c>
      <c r="T52">
        <v>1</v>
      </c>
      <c r="U52">
        <v>0</v>
      </c>
      <c r="X52">
        <v>0</v>
      </c>
      <c r="AA52">
        <v>0</v>
      </c>
      <c r="AB52">
        <v>0</v>
      </c>
      <c r="AC52" t="s">
        <v>652</v>
      </c>
      <c r="AD52">
        <v>0</v>
      </c>
      <c r="AE52">
        <v>0</v>
      </c>
      <c r="AF52" t="s">
        <v>653</v>
      </c>
      <c r="AG52">
        <v>0</v>
      </c>
      <c r="AH52">
        <v>0</v>
      </c>
      <c r="AI52" t="s">
        <v>1024</v>
      </c>
      <c r="AJ52">
        <v>1</v>
      </c>
      <c r="AK52">
        <v>0</v>
      </c>
      <c r="AL52" t="s">
        <v>1116</v>
      </c>
      <c r="AM52">
        <v>1</v>
      </c>
      <c r="AN52">
        <v>0</v>
      </c>
      <c r="AO52" t="s">
        <v>1363</v>
      </c>
      <c r="AP52">
        <v>1</v>
      </c>
      <c r="AQ52">
        <v>0</v>
      </c>
      <c r="AR52" t="s">
        <v>1493</v>
      </c>
      <c r="AS52">
        <v>1</v>
      </c>
      <c r="AT52">
        <v>0</v>
      </c>
      <c r="AU52" t="s">
        <v>1600</v>
      </c>
      <c r="AV52">
        <v>1</v>
      </c>
      <c r="AW52">
        <v>0</v>
      </c>
      <c r="AX52" t="s">
        <v>1842</v>
      </c>
      <c r="AY52">
        <v>1</v>
      </c>
      <c r="AZ52">
        <v>0</v>
      </c>
      <c r="BA52" t="s">
        <v>1840</v>
      </c>
      <c r="BB52">
        <v>1</v>
      </c>
      <c r="BC52">
        <v>0</v>
      </c>
      <c r="BD52" t="s">
        <v>1841</v>
      </c>
    </row>
    <row r="53" spans="1:56" ht="15" customHeight="1" x14ac:dyDescent="0.25">
      <c r="A53" t="s">
        <v>37</v>
      </c>
      <c r="B53" t="s">
        <v>125</v>
      </c>
      <c r="C53" t="s">
        <v>5</v>
      </c>
      <c r="D53" t="s">
        <v>209</v>
      </c>
      <c r="E53" t="s">
        <v>210</v>
      </c>
      <c r="F53">
        <v>2023</v>
      </c>
      <c r="G53">
        <v>6</v>
      </c>
      <c r="H53">
        <v>100</v>
      </c>
      <c r="I53" t="s">
        <v>211</v>
      </c>
      <c r="J53" t="s">
        <v>106</v>
      </c>
      <c r="K53" t="s">
        <v>13</v>
      </c>
      <c r="L53" t="s">
        <v>111</v>
      </c>
      <c r="M53" t="s">
        <v>10</v>
      </c>
      <c r="N53" t="s">
        <v>14</v>
      </c>
      <c r="O53" t="s">
        <v>111</v>
      </c>
      <c r="P53" t="s">
        <v>119</v>
      </c>
      <c r="Q53">
        <v>1494</v>
      </c>
      <c r="R53" t="s">
        <v>212</v>
      </c>
      <c r="S53">
        <v>50</v>
      </c>
      <c r="T53">
        <v>1</v>
      </c>
      <c r="U53">
        <v>0</v>
      </c>
      <c r="X53">
        <v>0</v>
      </c>
      <c r="AA53">
        <v>0</v>
      </c>
      <c r="AB53">
        <v>0</v>
      </c>
      <c r="AC53" t="s">
        <v>654</v>
      </c>
      <c r="AD53">
        <v>0</v>
      </c>
      <c r="AE53">
        <v>0</v>
      </c>
      <c r="AF53" t="s">
        <v>655</v>
      </c>
      <c r="AG53">
        <v>0</v>
      </c>
      <c r="AH53">
        <v>0</v>
      </c>
      <c r="AI53" t="s">
        <v>1025</v>
      </c>
      <c r="AJ53">
        <v>1</v>
      </c>
      <c r="AK53">
        <v>0</v>
      </c>
      <c r="AL53" t="s">
        <v>1116</v>
      </c>
      <c r="AM53">
        <v>1</v>
      </c>
      <c r="AN53">
        <v>0</v>
      </c>
      <c r="AO53" t="s">
        <v>1363</v>
      </c>
      <c r="AP53">
        <v>1</v>
      </c>
      <c r="AQ53">
        <v>0</v>
      </c>
      <c r="AR53" t="s">
        <v>1494</v>
      </c>
      <c r="AS53">
        <v>1</v>
      </c>
      <c r="AT53">
        <v>0</v>
      </c>
      <c r="AU53" t="s">
        <v>1601</v>
      </c>
      <c r="AV53">
        <v>1</v>
      </c>
      <c r="AW53">
        <v>0</v>
      </c>
      <c r="AX53" t="s">
        <v>1843</v>
      </c>
      <c r="AY53">
        <v>1</v>
      </c>
      <c r="AZ53">
        <v>0</v>
      </c>
      <c r="BA53" t="s">
        <v>1840</v>
      </c>
      <c r="BB53">
        <v>1</v>
      </c>
      <c r="BC53">
        <v>0</v>
      </c>
      <c r="BD53" t="s">
        <v>1844</v>
      </c>
    </row>
    <row r="54" spans="1:56" ht="15" customHeight="1" x14ac:dyDescent="0.25">
      <c r="A54" t="s">
        <v>37</v>
      </c>
      <c r="B54" t="s">
        <v>125</v>
      </c>
      <c r="C54" t="s">
        <v>5</v>
      </c>
      <c r="D54" t="s">
        <v>209</v>
      </c>
      <c r="E54" t="s">
        <v>210</v>
      </c>
      <c r="F54">
        <v>2023</v>
      </c>
      <c r="G54">
        <v>6</v>
      </c>
      <c r="H54">
        <v>100</v>
      </c>
      <c r="I54" t="s">
        <v>211</v>
      </c>
      <c r="J54" t="s">
        <v>106</v>
      </c>
      <c r="K54" t="s">
        <v>13</v>
      </c>
      <c r="L54" t="s">
        <v>111</v>
      </c>
      <c r="M54" t="s">
        <v>10</v>
      </c>
      <c r="N54" t="s">
        <v>14</v>
      </c>
      <c r="O54" t="s">
        <v>111</v>
      </c>
      <c r="P54" t="s">
        <v>118</v>
      </c>
      <c r="Q54">
        <v>1505</v>
      </c>
      <c r="R54" t="s">
        <v>242</v>
      </c>
      <c r="S54">
        <v>50</v>
      </c>
      <c r="T54">
        <v>1</v>
      </c>
      <c r="U54">
        <v>0</v>
      </c>
      <c r="X54">
        <v>0</v>
      </c>
      <c r="AA54">
        <v>0</v>
      </c>
      <c r="AB54">
        <v>0</v>
      </c>
      <c r="AC54" t="s">
        <v>660</v>
      </c>
      <c r="AD54">
        <v>0</v>
      </c>
      <c r="AE54">
        <v>0</v>
      </c>
      <c r="AF54" t="s">
        <v>660</v>
      </c>
      <c r="AG54">
        <v>0</v>
      </c>
      <c r="AH54">
        <v>0</v>
      </c>
      <c r="AI54" t="s">
        <v>1026</v>
      </c>
      <c r="AJ54">
        <v>1</v>
      </c>
      <c r="AK54">
        <v>0</v>
      </c>
      <c r="AL54" t="s">
        <v>1116</v>
      </c>
      <c r="AM54">
        <v>1</v>
      </c>
      <c r="AN54">
        <v>0</v>
      </c>
      <c r="AO54" t="s">
        <v>1363</v>
      </c>
      <c r="AP54">
        <v>1</v>
      </c>
      <c r="AQ54">
        <v>0</v>
      </c>
      <c r="AR54" t="s">
        <v>1495</v>
      </c>
      <c r="AS54">
        <v>1</v>
      </c>
      <c r="AT54">
        <v>0</v>
      </c>
      <c r="AU54" t="s">
        <v>1608</v>
      </c>
      <c r="AV54">
        <v>1</v>
      </c>
      <c r="AW54">
        <v>0</v>
      </c>
      <c r="AX54" t="s">
        <v>1843</v>
      </c>
      <c r="AY54">
        <v>1</v>
      </c>
      <c r="AZ54">
        <v>0</v>
      </c>
      <c r="BA54" t="s">
        <v>1840</v>
      </c>
      <c r="BB54">
        <v>1</v>
      </c>
      <c r="BC54">
        <v>0</v>
      </c>
      <c r="BD54" t="s">
        <v>1841</v>
      </c>
    </row>
    <row r="55" spans="1:56" ht="15" customHeight="1" x14ac:dyDescent="0.25">
      <c r="A55" t="s">
        <v>37</v>
      </c>
      <c r="B55" t="s">
        <v>125</v>
      </c>
      <c r="C55" t="s">
        <v>5</v>
      </c>
      <c r="D55" t="s">
        <v>243</v>
      </c>
      <c r="E55" t="s">
        <v>244</v>
      </c>
      <c r="F55">
        <v>2023</v>
      </c>
      <c r="G55">
        <v>7</v>
      </c>
      <c r="H55">
        <v>100</v>
      </c>
      <c r="I55" t="s">
        <v>244</v>
      </c>
      <c r="J55" t="s">
        <v>106</v>
      </c>
      <c r="K55" t="s">
        <v>13</v>
      </c>
      <c r="L55" t="s">
        <v>111</v>
      </c>
      <c r="M55" t="s">
        <v>10</v>
      </c>
      <c r="N55" t="s">
        <v>11</v>
      </c>
      <c r="O55" t="s">
        <v>111</v>
      </c>
      <c r="P55" t="s">
        <v>118</v>
      </c>
      <c r="Q55">
        <v>1506</v>
      </c>
      <c r="R55" t="s">
        <v>245</v>
      </c>
      <c r="S55">
        <v>57</v>
      </c>
      <c r="T55">
        <v>1</v>
      </c>
      <c r="U55">
        <v>0</v>
      </c>
      <c r="X55">
        <v>0</v>
      </c>
      <c r="AA55">
        <v>0</v>
      </c>
      <c r="AB55">
        <v>0</v>
      </c>
      <c r="AC55" t="s">
        <v>661</v>
      </c>
      <c r="AD55">
        <v>0</v>
      </c>
      <c r="AE55">
        <v>0</v>
      </c>
      <c r="AF55" t="s">
        <v>662</v>
      </c>
      <c r="AG55">
        <v>0</v>
      </c>
      <c r="AH55">
        <v>0</v>
      </c>
      <c r="AI55" t="s">
        <v>1148</v>
      </c>
      <c r="AJ55">
        <v>0</v>
      </c>
      <c r="AK55">
        <v>0</v>
      </c>
      <c r="AL55" t="s">
        <v>1149</v>
      </c>
      <c r="AM55">
        <v>0</v>
      </c>
      <c r="AN55">
        <v>0</v>
      </c>
      <c r="AO55" t="s">
        <v>1363</v>
      </c>
      <c r="AP55">
        <v>0</v>
      </c>
      <c r="AQ55">
        <v>0</v>
      </c>
      <c r="AR55" t="s">
        <v>1496</v>
      </c>
      <c r="AS55">
        <v>1</v>
      </c>
      <c r="AT55">
        <v>0</v>
      </c>
      <c r="AU55" t="s">
        <v>1609</v>
      </c>
      <c r="AV55">
        <v>1</v>
      </c>
      <c r="AW55">
        <v>0</v>
      </c>
      <c r="AX55" t="s">
        <v>1850</v>
      </c>
      <c r="AY55">
        <v>1</v>
      </c>
      <c r="AZ55">
        <v>0</v>
      </c>
      <c r="BA55" t="s">
        <v>1840</v>
      </c>
      <c r="BB55">
        <v>1</v>
      </c>
      <c r="BC55">
        <v>0</v>
      </c>
      <c r="BD55" t="s">
        <v>1844</v>
      </c>
    </row>
    <row r="56" spans="1:56" ht="15" customHeight="1" x14ac:dyDescent="0.25">
      <c r="A56" t="s">
        <v>37</v>
      </c>
      <c r="B56" t="s">
        <v>125</v>
      </c>
      <c r="C56" t="s">
        <v>5</v>
      </c>
      <c r="D56" t="s">
        <v>243</v>
      </c>
      <c r="E56" t="s">
        <v>244</v>
      </c>
      <c r="F56">
        <v>2023</v>
      </c>
      <c r="G56">
        <v>7</v>
      </c>
      <c r="H56">
        <v>100</v>
      </c>
      <c r="I56" t="s">
        <v>244</v>
      </c>
      <c r="J56" t="s">
        <v>106</v>
      </c>
      <c r="K56" t="s">
        <v>13</v>
      </c>
      <c r="L56" t="s">
        <v>111</v>
      </c>
      <c r="M56" t="s">
        <v>10</v>
      </c>
      <c r="N56" t="s">
        <v>11</v>
      </c>
      <c r="O56" t="s">
        <v>111</v>
      </c>
      <c r="P56" t="s">
        <v>118</v>
      </c>
      <c r="Q56">
        <v>1507</v>
      </c>
      <c r="R56" t="s">
        <v>246</v>
      </c>
      <c r="S56">
        <v>43</v>
      </c>
      <c r="T56">
        <v>1</v>
      </c>
      <c r="U56">
        <v>0</v>
      </c>
      <c r="X56">
        <v>0</v>
      </c>
      <c r="AA56">
        <v>0</v>
      </c>
      <c r="AB56">
        <v>1</v>
      </c>
      <c r="AC56" t="s">
        <v>663</v>
      </c>
      <c r="AD56">
        <v>0</v>
      </c>
      <c r="AE56">
        <v>1</v>
      </c>
      <c r="AF56" t="s">
        <v>664</v>
      </c>
      <c r="AG56">
        <v>0</v>
      </c>
      <c r="AH56">
        <v>1</v>
      </c>
      <c r="AI56" t="s">
        <v>1027</v>
      </c>
      <c r="AJ56">
        <v>1</v>
      </c>
      <c r="AK56">
        <v>1</v>
      </c>
      <c r="AL56" t="s">
        <v>1150</v>
      </c>
      <c r="AM56">
        <v>1</v>
      </c>
      <c r="AN56">
        <v>1</v>
      </c>
      <c r="AO56" t="s">
        <v>1368</v>
      </c>
      <c r="AP56">
        <v>1</v>
      </c>
      <c r="AQ56">
        <v>1</v>
      </c>
      <c r="AR56" t="s">
        <v>1497</v>
      </c>
      <c r="AS56">
        <v>1</v>
      </c>
      <c r="AT56">
        <v>1</v>
      </c>
      <c r="AU56" t="s">
        <v>1610</v>
      </c>
      <c r="AV56">
        <v>1</v>
      </c>
      <c r="AW56">
        <v>1</v>
      </c>
      <c r="AX56" t="s">
        <v>1497</v>
      </c>
      <c r="AY56">
        <v>1</v>
      </c>
      <c r="AZ56">
        <v>1</v>
      </c>
      <c r="BA56" t="s">
        <v>1497</v>
      </c>
      <c r="BB56">
        <v>1</v>
      </c>
      <c r="BC56">
        <v>1</v>
      </c>
      <c r="BD56" t="s">
        <v>1851</v>
      </c>
    </row>
    <row r="57" spans="1:56" ht="15" customHeight="1" x14ac:dyDescent="0.25">
      <c r="A57" t="s">
        <v>37</v>
      </c>
      <c r="B57" t="s">
        <v>125</v>
      </c>
      <c r="C57" t="s">
        <v>247</v>
      </c>
      <c r="D57" t="s">
        <v>248</v>
      </c>
      <c r="E57" t="s">
        <v>249</v>
      </c>
      <c r="F57">
        <v>2023</v>
      </c>
      <c r="G57">
        <v>8</v>
      </c>
      <c r="H57">
        <v>100</v>
      </c>
      <c r="I57" t="s">
        <v>250</v>
      </c>
      <c r="J57" t="s">
        <v>106</v>
      </c>
      <c r="K57" t="s">
        <v>13</v>
      </c>
      <c r="L57" t="s">
        <v>111</v>
      </c>
      <c r="M57" t="s">
        <v>10</v>
      </c>
      <c r="N57" t="s">
        <v>11</v>
      </c>
      <c r="O57" t="s">
        <v>111</v>
      </c>
      <c r="P57" t="s">
        <v>118</v>
      </c>
      <c r="Q57">
        <v>1508</v>
      </c>
      <c r="R57" t="s">
        <v>251</v>
      </c>
      <c r="S57">
        <v>50</v>
      </c>
      <c r="T57">
        <v>1</v>
      </c>
      <c r="U57">
        <v>0</v>
      </c>
      <c r="X57">
        <v>0</v>
      </c>
      <c r="AA57">
        <v>0</v>
      </c>
      <c r="AB57">
        <v>0</v>
      </c>
      <c r="AC57" t="s">
        <v>665</v>
      </c>
      <c r="AD57">
        <v>0</v>
      </c>
      <c r="AE57">
        <v>0</v>
      </c>
      <c r="AF57" t="s">
        <v>665</v>
      </c>
      <c r="AG57">
        <v>0</v>
      </c>
      <c r="AH57">
        <v>0</v>
      </c>
      <c r="AI57" t="s">
        <v>1028</v>
      </c>
      <c r="AJ57">
        <v>0</v>
      </c>
      <c r="AK57">
        <v>0</v>
      </c>
      <c r="AL57" t="s">
        <v>1028</v>
      </c>
      <c r="AM57">
        <v>0</v>
      </c>
      <c r="AN57">
        <v>0</v>
      </c>
      <c r="AO57" t="s">
        <v>1028</v>
      </c>
      <c r="AP57">
        <v>0</v>
      </c>
      <c r="AQ57">
        <v>0</v>
      </c>
      <c r="AR57" t="s">
        <v>1028</v>
      </c>
      <c r="AS57">
        <v>1</v>
      </c>
      <c r="AT57">
        <v>0</v>
      </c>
      <c r="AU57" t="s">
        <v>1611</v>
      </c>
      <c r="AV57">
        <v>1</v>
      </c>
      <c r="AW57">
        <v>0</v>
      </c>
      <c r="AX57" t="s">
        <v>1028</v>
      </c>
      <c r="AY57">
        <v>1</v>
      </c>
      <c r="AZ57">
        <v>0</v>
      </c>
      <c r="BA57" t="s">
        <v>1852</v>
      </c>
      <c r="BB57">
        <v>1</v>
      </c>
      <c r="BC57">
        <v>0</v>
      </c>
      <c r="BD57" t="s">
        <v>1853</v>
      </c>
    </row>
    <row r="58" spans="1:56" ht="15" customHeight="1" x14ac:dyDescent="0.25">
      <c r="A58" t="s">
        <v>37</v>
      </c>
      <c r="B58" t="s">
        <v>125</v>
      </c>
      <c r="C58" t="s">
        <v>247</v>
      </c>
      <c r="D58" t="s">
        <v>248</v>
      </c>
      <c r="E58" t="s">
        <v>249</v>
      </c>
      <c r="F58">
        <v>2023</v>
      </c>
      <c r="G58">
        <v>8</v>
      </c>
      <c r="H58">
        <v>100</v>
      </c>
      <c r="I58" t="s">
        <v>250</v>
      </c>
      <c r="J58" t="s">
        <v>106</v>
      </c>
      <c r="K58" t="s">
        <v>13</v>
      </c>
      <c r="L58" t="s">
        <v>111</v>
      </c>
      <c r="M58" t="s">
        <v>10</v>
      </c>
      <c r="N58" t="s">
        <v>11</v>
      </c>
      <c r="O58" t="s">
        <v>111</v>
      </c>
      <c r="P58" t="s">
        <v>118</v>
      </c>
      <c r="Q58">
        <v>1509</v>
      </c>
      <c r="R58" t="s">
        <v>252</v>
      </c>
      <c r="S58">
        <v>50</v>
      </c>
      <c r="T58">
        <v>1</v>
      </c>
      <c r="U58">
        <v>0</v>
      </c>
      <c r="X58">
        <v>0</v>
      </c>
      <c r="AA58">
        <v>0</v>
      </c>
      <c r="AB58">
        <v>0</v>
      </c>
      <c r="AC58" t="s">
        <v>666</v>
      </c>
      <c r="AD58">
        <v>0</v>
      </c>
      <c r="AE58">
        <v>0</v>
      </c>
      <c r="AF58" t="s">
        <v>667</v>
      </c>
      <c r="AG58">
        <v>0</v>
      </c>
      <c r="AH58">
        <v>0</v>
      </c>
      <c r="AI58" t="s">
        <v>1029</v>
      </c>
      <c r="AJ58">
        <v>0</v>
      </c>
      <c r="AK58">
        <v>0</v>
      </c>
      <c r="AL58" t="s">
        <v>1151</v>
      </c>
      <c r="AM58">
        <v>0</v>
      </c>
      <c r="AN58">
        <v>0</v>
      </c>
      <c r="AO58" t="s">
        <v>1369</v>
      </c>
      <c r="AP58">
        <v>0</v>
      </c>
      <c r="AQ58">
        <v>0</v>
      </c>
      <c r="AR58" t="s">
        <v>1498</v>
      </c>
      <c r="AS58">
        <v>1</v>
      </c>
      <c r="AT58">
        <v>0</v>
      </c>
      <c r="AU58" t="s">
        <v>1612</v>
      </c>
      <c r="AV58">
        <v>1</v>
      </c>
      <c r="AW58">
        <v>0</v>
      </c>
      <c r="AX58" t="s">
        <v>1854</v>
      </c>
      <c r="AY58">
        <v>1</v>
      </c>
      <c r="AZ58">
        <v>0</v>
      </c>
      <c r="BA58" t="s">
        <v>1855</v>
      </c>
      <c r="BB58">
        <v>1</v>
      </c>
      <c r="BC58">
        <v>0</v>
      </c>
      <c r="BD58" t="s">
        <v>1844</v>
      </c>
    </row>
    <row r="59" spans="1:56" ht="15" customHeight="1" x14ac:dyDescent="0.25">
      <c r="A59" t="s">
        <v>37</v>
      </c>
      <c r="B59" t="s">
        <v>147</v>
      </c>
      <c r="C59" t="s">
        <v>254</v>
      </c>
      <c r="D59" t="s">
        <v>255</v>
      </c>
      <c r="E59" t="s">
        <v>256</v>
      </c>
      <c r="F59">
        <v>2023</v>
      </c>
      <c r="G59">
        <v>10</v>
      </c>
      <c r="H59">
        <v>100</v>
      </c>
      <c r="I59" t="s">
        <v>257</v>
      </c>
      <c r="J59" t="s">
        <v>106</v>
      </c>
      <c r="K59" t="s">
        <v>13</v>
      </c>
      <c r="L59" t="s">
        <v>111</v>
      </c>
      <c r="M59" t="s">
        <v>10</v>
      </c>
      <c r="N59" t="s">
        <v>120</v>
      </c>
      <c r="O59" t="s">
        <v>111</v>
      </c>
      <c r="P59" t="s">
        <v>118</v>
      </c>
      <c r="Q59">
        <v>1511</v>
      </c>
      <c r="R59" t="s">
        <v>258</v>
      </c>
      <c r="S59">
        <v>50</v>
      </c>
      <c r="T59">
        <v>1</v>
      </c>
      <c r="U59">
        <v>0</v>
      </c>
      <c r="X59">
        <v>0</v>
      </c>
      <c r="AA59">
        <v>0</v>
      </c>
      <c r="AB59">
        <v>0</v>
      </c>
      <c r="AC59" t="s">
        <v>668</v>
      </c>
      <c r="AD59">
        <v>0</v>
      </c>
      <c r="AE59">
        <v>0</v>
      </c>
      <c r="AF59" t="s">
        <v>669</v>
      </c>
      <c r="AG59">
        <v>0</v>
      </c>
      <c r="AH59">
        <v>0</v>
      </c>
      <c r="AI59" t="s">
        <v>1030</v>
      </c>
      <c r="AJ59">
        <v>1</v>
      </c>
      <c r="AK59">
        <v>0</v>
      </c>
      <c r="AL59" t="s">
        <v>1152</v>
      </c>
      <c r="AM59">
        <v>1</v>
      </c>
      <c r="AN59">
        <v>0</v>
      </c>
      <c r="AO59" t="s">
        <v>1370</v>
      </c>
      <c r="AP59">
        <v>1</v>
      </c>
      <c r="AQ59">
        <v>0</v>
      </c>
      <c r="AR59" t="s">
        <v>1499</v>
      </c>
      <c r="AS59">
        <v>1</v>
      </c>
      <c r="AT59">
        <v>0</v>
      </c>
      <c r="AU59" t="s">
        <v>1613</v>
      </c>
      <c r="AV59">
        <v>1</v>
      </c>
      <c r="AW59">
        <v>0</v>
      </c>
      <c r="AX59" t="s">
        <v>1613</v>
      </c>
      <c r="AY59">
        <v>1</v>
      </c>
      <c r="AZ59">
        <v>0</v>
      </c>
      <c r="BA59" t="s">
        <v>1613</v>
      </c>
      <c r="BB59">
        <v>1</v>
      </c>
      <c r="BC59">
        <v>0</v>
      </c>
      <c r="BD59" t="s">
        <v>1613</v>
      </c>
    </row>
    <row r="60" spans="1:56" ht="15" customHeight="1" x14ac:dyDescent="0.25">
      <c r="A60" t="s">
        <v>37</v>
      </c>
      <c r="B60" t="s">
        <v>147</v>
      </c>
      <c r="C60" t="s">
        <v>254</v>
      </c>
      <c r="D60" t="s">
        <v>255</v>
      </c>
      <c r="E60" t="s">
        <v>256</v>
      </c>
      <c r="F60">
        <v>2023</v>
      </c>
      <c r="G60">
        <v>10</v>
      </c>
      <c r="H60">
        <v>100</v>
      </c>
      <c r="I60" t="s">
        <v>257</v>
      </c>
      <c r="J60" t="s">
        <v>106</v>
      </c>
      <c r="K60" t="s">
        <v>13</v>
      </c>
      <c r="L60" t="s">
        <v>111</v>
      </c>
      <c r="M60" t="s">
        <v>10</v>
      </c>
      <c r="N60" t="s">
        <v>120</v>
      </c>
      <c r="O60" t="s">
        <v>111</v>
      </c>
      <c r="P60" t="s">
        <v>118</v>
      </c>
      <c r="Q60">
        <v>1512</v>
      </c>
      <c r="R60" t="s">
        <v>53</v>
      </c>
      <c r="S60">
        <v>50</v>
      </c>
      <c r="T60">
        <v>1</v>
      </c>
      <c r="U60">
        <v>0</v>
      </c>
      <c r="X60">
        <v>0</v>
      </c>
      <c r="AA60">
        <v>0</v>
      </c>
      <c r="AB60">
        <v>0</v>
      </c>
      <c r="AC60" t="s">
        <v>670</v>
      </c>
      <c r="AD60">
        <v>0</v>
      </c>
      <c r="AE60">
        <v>0</v>
      </c>
      <c r="AF60" t="s">
        <v>671</v>
      </c>
      <c r="AG60">
        <v>0</v>
      </c>
      <c r="AH60">
        <v>0</v>
      </c>
      <c r="AI60" t="s">
        <v>1031</v>
      </c>
      <c r="AJ60">
        <v>0</v>
      </c>
      <c r="AK60">
        <v>0</v>
      </c>
      <c r="AL60" t="s">
        <v>1153</v>
      </c>
      <c r="AM60">
        <v>0</v>
      </c>
      <c r="AN60">
        <v>0</v>
      </c>
      <c r="AO60" t="s">
        <v>1153</v>
      </c>
      <c r="AP60">
        <v>0</v>
      </c>
      <c r="AQ60">
        <v>0</v>
      </c>
      <c r="AR60" t="s">
        <v>671</v>
      </c>
      <c r="AS60">
        <v>1</v>
      </c>
      <c r="AT60">
        <v>0</v>
      </c>
      <c r="AU60" t="s">
        <v>1613</v>
      </c>
      <c r="AV60">
        <v>1</v>
      </c>
      <c r="AW60">
        <v>0</v>
      </c>
      <c r="AX60" t="s">
        <v>1613</v>
      </c>
      <c r="AY60">
        <v>1</v>
      </c>
      <c r="AZ60">
        <v>0</v>
      </c>
      <c r="BA60" t="s">
        <v>1613</v>
      </c>
      <c r="BB60">
        <v>1</v>
      </c>
      <c r="BC60">
        <v>0</v>
      </c>
      <c r="BD60" t="s">
        <v>1613</v>
      </c>
    </row>
    <row r="61" spans="1:56" ht="15" customHeight="1" x14ac:dyDescent="0.25">
      <c r="A61" t="s">
        <v>37</v>
      </c>
      <c r="B61" t="s">
        <v>125</v>
      </c>
      <c r="C61" t="s">
        <v>41</v>
      </c>
      <c r="D61" t="s">
        <v>259</v>
      </c>
      <c r="E61" t="s">
        <v>260</v>
      </c>
      <c r="F61">
        <v>2023</v>
      </c>
      <c r="G61">
        <v>8</v>
      </c>
      <c r="H61">
        <v>100</v>
      </c>
      <c r="I61" t="s">
        <v>261</v>
      </c>
      <c r="J61" t="s">
        <v>106</v>
      </c>
      <c r="K61" t="s">
        <v>13</v>
      </c>
      <c r="L61" t="s">
        <v>111</v>
      </c>
      <c r="M61" t="s">
        <v>10</v>
      </c>
      <c r="N61" t="s">
        <v>120</v>
      </c>
      <c r="O61" t="s">
        <v>111</v>
      </c>
      <c r="P61" t="s">
        <v>118</v>
      </c>
      <c r="Q61">
        <v>1513</v>
      </c>
      <c r="R61" t="s">
        <v>1154</v>
      </c>
      <c r="S61">
        <v>50</v>
      </c>
      <c r="T61">
        <v>1</v>
      </c>
      <c r="U61">
        <v>0</v>
      </c>
      <c r="X61">
        <v>0</v>
      </c>
      <c r="AA61">
        <v>0</v>
      </c>
      <c r="AB61">
        <v>0</v>
      </c>
      <c r="AC61" t="s">
        <v>672</v>
      </c>
      <c r="AD61">
        <v>0</v>
      </c>
      <c r="AE61">
        <v>0</v>
      </c>
      <c r="AF61" t="s">
        <v>673</v>
      </c>
      <c r="AG61">
        <v>0</v>
      </c>
      <c r="AH61">
        <v>0</v>
      </c>
      <c r="AI61" t="s">
        <v>1032</v>
      </c>
      <c r="AJ61">
        <v>1</v>
      </c>
      <c r="AK61">
        <v>0</v>
      </c>
      <c r="AL61" t="s">
        <v>1155</v>
      </c>
      <c r="AM61">
        <v>1</v>
      </c>
      <c r="AN61">
        <v>1</v>
      </c>
      <c r="AO61" t="s">
        <v>1371</v>
      </c>
      <c r="AP61">
        <v>1</v>
      </c>
      <c r="AQ61">
        <v>1</v>
      </c>
      <c r="AR61" t="s">
        <v>1500</v>
      </c>
      <c r="AS61">
        <v>1</v>
      </c>
      <c r="AT61">
        <v>1</v>
      </c>
      <c r="AU61" t="s">
        <v>1500</v>
      </c>
      <c r="AV61">
        <v>1</v>
      </c>
      <c r="AW61">
        <v>1</v>
      </c>
      <c r="AX61" t="s">
        <v>1500</v>
      </c>
      <c r="AY61">
        <v>1</v>
      </c>
      <c r="AZ61">
        <v>1</v>
      </c>
      <c r="BA61" t="s">
        <v>1504</v>
      </c>
      <c r="BB61">
        <v>1</v>
      </c>
      <c r="BC61">
        <v>1</v>
      </c>
      <c r="BD61" t="s">
        <v>1856</v>
      </c>
    </row>
    <row r="62" spans="1:56" ht="15" customHeight="1" x14ac:dyDescent="0.25">
      <c r="A62" t="s">
        <v>37</v>
      </c>
      <c r="B62" t="s">
        <v>125</v>
      </c>
      <c r="C62" t="s">
        <v>41</v>
      </c>
      <c r="D62" t="s">
        <v>259</v>
      </c>
      <c r="E62" t="s">
        <v>260</v>
      </c>
      <c r="F62">
        <v>2023</v>
      </c>
      <c r="G62">
        <v>8</v>
      </c>
      <c r="H62">
        <v>100</v>
      </c>
      <c r="I62" t="s">
        <v>261</v>
      </c>
      <c r="J62" t="s">
        <v>106</v>
      </c>
      <c r="K62" t="s">
        <v>13</v>
      </c>
      <c r="L62" t="s">
        <v>111</v>
      </c>
      <c r="M62" t="s">
        <v>10</v>
      </c>
      <c r="N62" t="s">
        <v>120</v>
      </c>
      <c r="O62" t="s">
        <v>130</v>
      </c>
      <c r="P62" t="s">
        <v>118</v>
      </c>
      <c r="Q62">
        <v>1514</v>
      </c>
      <c r="R62" t="s">
        <v>1156</v>
      </c>
      <c r="S62">
        <v>50</v>
      </c>
      <c r="T62">
        <v>2</v>
      </c>
      <c r="U62">
        <v>0</v>
      </c>
      <c r="X62">
        <v>0</v>
      </c>
      <c r="AA62">
        <v>0</v>
      </c>
      <c r="AB62">
        <v>0</v>
      </c>
      <c r="AC62" t="s">
        <v>674</v>
      </c>
      <c r="AD62">
        <v>0</v>
      </c>
      <c r="AE62">
        <v>0</v>
      </c>
      <c r="AF62" t="s">
        <v>675</v>
      </c>
      <c r="AG62">
        <v>0</v>
      </c>
      <c r="AH62">
        <v>0</v>
      </c>
      <c r="AI62" t="s">
        <v>1033</v>
      </c>
      <c r="AJ62">
        <v>0</v>
      </c>
      <c r="AK62">
        <v>0</v>
      </c>
      <c r="AL62" t="s">
        <v>1157</v>
      </c>
      <c r="AM62">
        <v>0</v>
      </c>
      <c r="AN62">
        <v>0</v>
      </c>
      <c r="AO62" t="s">
        <v>1372</v>
      </c>
      <c r="AP62">
        <v>0</v>
      </c>
      <c r="AQ62">
        <v>0</v>
      </c>
      <c r="AR62" t="s">
        <v>1501</v>
      </c>
      <c r="AS62">
        <v>1</v>
      </c>
      <c r="AT62">
        <v>0</v>
      </c>
      <c r="AU62" t="s">
        <v>1614</v>
      </c>
      <c r="AV62">
        <v>1</v>
      </c>
      <c r="AW62">
        <v>0</v>
      </c>
      <c r="AX62" t="s">
        <v>1857</v>
      </c>
      <c r="AY62">
        <v>1</v>
      </c>
      <c r="AZ62">
        <v>0</v>
      </c>
      <c r="BA62" t="s">
        <v>1858</v>
      </c>
      <c r="BB62">
        <v>2</v>
      </c>
      <c r="BC62">
        <v>0</v>
      </c>
      <c r="BD62" t="s">
        <v>1859</v>
      </c>
    </row>
    <row r="63" spans="1:56" ht="15" customHeight="1" x14ac:dyDescent="0.25">
      <c r="A63" t="s">
        <v>37</v>
      </c>
      <c r="B63" t="s">
        <v>147</v>
      </c>
      <c r="C63" t="s">
        <v>262</v>
      </c>
      <c r="D63" t="s">
        <v>263</v>
      </c>
      <c r="E63" t="s">
        <v>54</v>
      </c>
      <c r="F63">
        <v>2023</v>
      </c>
      <c r="G63">
        <v>10</v>
      </c>
      <c r="H63">
        <v>100</v>
      </c>
      <c r="I63" t="s">
        <v>54</v>
      </c>
      <c r="J63" t="s">
        <v>106</v>
      </c>
      <c r="K63" t="s">
        <v>13</v>
      </c>
      <c r="L63" t="s">
        <v>111</v>
      </c>
      <c r="M63" t="s">
        <v>10</v>
      </c>
      <c r="N63" t="s">
        <v>14</v>
      </c>
      <c r="O63" t="s">
        <v>112</v>
      </c>
      <c r="P63" t="s">
        <v>118</v>
      </c>
      <c r="Q63">
        <v>1515</v>
      </c>
      <c r="R63" t="s">
        <v>264</v>
      </c>
      <c r="S63">
        <v>30</v>
      </c>
      <c r="T63">
        <v>1</v>
      </c>
      <c r="U63">
        <v>0</v>
      </c>
      <c r="X63">
        <v>0</v>
      </c>
      <c r="AA63">
        <v>0</v>
      </c>
      <c r="AB63">
        <v>0</v>
      </c>
      <c r="AC63" t="s">
        <v>676</v>
      </c>
      <c r="AD63">
        <v>0</v>
      </c>
      <c r="AE63">
        <v>0</v>
      </c>
      <c r="AF63" t="s">
        <v>677</v>
      </c>
      <c r="AG63">
        <v>0</v>
      </c>
      <c r="AH63">
        <v>0</v>
      </c>
      <c r="AI63" t="s">
        <v>679</v>
      </c>
      <c r="AJ63">
        <v>1</v>
      </c>
      <c r="AK63">
        <v>0</v>
      </c>
      <c r="AL63" t="s">
        <v>677</v>
      </c>
      <c r="AM63">
        <v>1</v>
      </c>
      <c r="AN63">
        <v>0</v>
      </c>
      <c r="AO63" t="s">
        <v>1373</v>
      </c>
      <c r="AP63">
        <v>1</v>
      </c>
      <c r="AQ63">
        <v>0</v>
      </c>
      <c r="AR63" t="s">
        <v>677</v>
      </c>
      <c r="AS63">
        <v>1</v>
      </c>
      <c r="AT63">
        <v>0</v>
      </c>
      <c r="AU63" t="s">
        <v>1615</v>
      </c>
      <c r="AV63">
        <v>1</v>
      </c>
      <c r="AW63">
        <v>0</v>
      </c>
      <c r="AX63" t="s">
        <v>1860</v>
      </c>
      <c r="AY63">
        <v>1</v>
      </c>
      <c r="AZ63">
        <v>0</v>
      </c>
      <c r="BA63" t="s">
        <v>1861</v>
      </c>
      <c r="BB63">
        <v>1</v>
      </c>
      <c r="BC63">
        <v>0</v>
      </c>
      <c r="BD63" t="s">
        <v>1862</v>
      </c>
    </row>
    <row r="64" spans="1:56" ht="15" customHeight="1" x14ac:dyDescent="0.25">
      <c r="A64" t="s">
        <v>37</v>
      </c>
      <c r="B64" t="s">
        <v>147</v>
      </c>
      <c r="C64" t="s">
        <v>262</v>
      </c>
      <c r="D64" t="s">
        <v>263</v>
      </c>
      <c r="E64" t="s">
        <v>54</v>
      </c>
      <c r="F64">
        <v>2023</v>
      </c>
      <c r="G64">
        <v>10</v>
      </c>
      <c r="H64">
        <v>100</v>
      </c>
      <c r="I64" t="s">
        <v>54</v>
      </c>
      <c r="J64" t="s">
        <v>106</v>
      </c>
      <c r="K64" t="s">
        <v>13</v>
      </c>
      <c r="L64" t="s">
        <v>111</v>
      </c>
      <c r="M64" t="s">
        <v>10</v>
      </c>
      <c r="N64" t="s">
        <v>14</v>
      </c>
      <c r="O64" t="s">
        <v>111</v>
      </c>
      <c r="P64" t="s">
        <v>118</v>
      </c>
      <c r="Q64">
        <v>1516</v>
      </c>
      <c r="R64" t="s">
        <v>265</v>
      </c>
      <c r="S64">
        <v>30</v>
      </c>
      <c r="T64">
        <v>1</v>
      </c>
      <c r="U64">
        <v>0</v>
      </c>
      <c r="X64">
        <v>0</v>
      </c>
      <c r="AA64">
        <v>0</v>
      </c>
      <c r="AB64">
        <v>0</v>
      </c>
      <c r="AC64" t="s">
        <v>678</v>
      </c>
      <c r="AD64">
        <v>0</v>
      </c>
      <c r="AE64">
        <v>0</v>
      </c>
      <c r="AF64" t="s">
        <v>679</v>
      </c>
      <c r="AG64">
        <v>0</v>
      </c>
      <c r="AH64">
        <v>0</v>
      </c>
      <c r="AI64" t="s">
        <v>677</v>
      </c>
      <c r="AJ64">
        <v>1</v>
      </c>
      <c r="AK64">
        <v>0</v>
      </c>
      <c r="AL64" t="s">
        <v>1158</v>
      </c>
      <c r="AM64">
        <v>1</v>
      </c>
      <c r="AN64">
        <v>0</v>
      </c>
      <c r="AO64" t="s">
        <v>1158</v>
      </c>
      <c r="AP64">
        <v>1</v>
      </c>
      <c r="AQ64">
        <v>0</v>
      </c>
      <c r="AR64" t="s">
        <v>1158</v>
      </c>
      <c r="AS64">
        <v>1</v>
      </c>
      <c r="AT64">
        <v>0</v>
      </c>
      <c r="AU64" t="s">
        <v>1158</v>
      </c>
      <c r="AV64">
        <v>1</v>
      </c>
      <c r="AW64">
        <v>0</v>
      </c>
      <c r="AX64" t="s">
        <v>1860</v>
      </c>
      <c r="AY64">
        <v>1</v>
      </c>
      <c r="AZ64">
        <v>0</v>
      </c>
      <c r="BA64" t="s">
        <v>1863</v>
      </c>
      <c r="BB64">
        <v>1</v>
      </c>
      <c r="BC64">
        <v>0</v>
      </c>
      <c r="BD64" t="s">
        <v>1864</v>
      </c>
    </row>
    <row r="65" spans="1:56" ht="15" customHeight="1" x14ac:dyDescent="0.25">
      <c r="A65" t="s">
        <v>37</v>
      </c>
      <c r="B65" t="s">
        <v>147</v>
      </c>
      <c r="C65" t="s">
        <v>262</v>
      </c>
      <c r="D65" t="s">
        <v>263</v>
      </c>
      <c r="E65" t="s">
        <v>54</v>
      </c>
      <c r="F65">
        <v>2023</v>
      </c>
      <c r="G65">
        <v>10</v>
      </c>
      <c r="H65">
        <v>100</v>
      </c>
      <c r="I65" t="s">
        <v>54</v>
      </c>
      <c r="J65" t="s">
        <v>106</v>
      </c>
      <c r="K65" t="s">
        <v>13</v>
      </c>
      <c r="L65" t="s">
        <v>111</v>
      </c>
      <c r="M65" t="s">
        <v>10</v>
      </c>
      <c r="N65" t="s">
        <v>14</v>
      </c>
      <c r="O65" t="s">
        <v>111</v>
      </c>
      <c r="P65" t="s">
        <v>118</v>
      </c>
      <c r="Q65">
        <v>1517</v>
      </c>
      <c r="R65" t="s">
        <v>266</v>
      </c>
      <c r="S65">
        <v>40</v>
      </c>
      <c r="T65">
        <v>1</v>
      </c>
      <c r="U65">
        <v>0</v>
      </c>
      <c r="X65">
        <v>0</v>
      </c>
      <c r="AA65">
        <v>0</v>
      </c>
      <c r="AB65">
        <v>0</v>
      </c>
      <c r="AC65" t="s">
        <v>680</v>
      </c>
      <c r="AD65">
        <v>0</v>
      </c>
      <c r="AE65">
        <v>0</v>
      </c>
      <c r="AF65" t="s">
        <v>681</v>
      </c>
      <c r="AG65">
        <v>0</v>
      </c>
      <c r="AH65">
        <v>0</v>
      </c>
      <c r="AI65" t="s">
        <v>681</v>
      </c>
      <c r="AJ65">
        <v>0</v>
      </c>
      <c r="AK65">
        <v>0</v>
      </c>
      <c r="AL65" t="s">
        <v>1159</v>
      </c>
      <c r="AM65">
        <v>0</v>
      </c>
      <c r="AN65">
        <v>0</v>
      </c>
      <c r="AO65" t="s">
        <v>1373</v>
      </c>
      <c r="AP65">
        <v>0</v>
      </c>
      <c r="AQ65">
        <v>0</v>
      </c>
      <c r="AR65" t="s">
        <v>1502</v>
      </c>
      <c r="AS65">
        <v>1</v>
      </c>
      <c r="AT65">
        <v>0</v>
      </c>
      <c r="AU65" t="s">
        <v>1616</v>
      </c>
      <c r="AV65">
        <v>1</v>
      </c>
      <c r="AW65">
        <v>0</v>
      </c>
      <c r="AX65" t="s">
        <v>1865</v>
      </c>
      <c r="AY65">
        <v>1</v>
      </c>
      <c r="AZ65">
        <v>0</v>
      </c>
      <c r="BA65" t="s">
        <v>1866</v>
      </c>
      <c r="BB65">
        <v>1</v>
      </c>
      <c r="BC65">
        <v>0</v>
      </c>
      <c r="BD65" t="s">
        <v>1867</v>
      </c>
    </row>
    <row r="66" spans="1:56" ht="15" customHeight="1" x14ac:dyDescent="0.25">
      <c r="A66" t="s">
        <v>37</v>
      </c>
      <c r="B66" t="s">
        <v>147</v>
      </c>
      <c r="C66" t="s">
        <v>267</v>
      </c>
      <c r="D66" t="s">
        <v>268</v>
      </c>
      <c r="E66" t="s">
        <v>269</v>
      </c>
      <c r="F66">
        <v>2023</v>
      </c>
      <c r="G66">
        <v>4</v>
      </c>
      <c r="H66">
        <v>100</v>
      </c>
      <c r="I66" t="s">
        <v>269</v>
      </c>
      <c r="J66" t="s">
        <v>106</v>
      </c>
      <c r="K66" t="s">
        <v>13</v>
      </c>
      <c r="L66" t="s">
        <v>111</v>
      </c>
      <c r="M66" t="s">
        <v>10</v>
      </c>
      <c r="N66" t="s">
        <v>120</v>
      </c>
      <c r="O66" t="s">
        <v>111</v>
      </c>
      <c r="P66" t="s">
        <v>118</v>
      </c>
      <c r="Q66">
        <v>1518</v>
      </c>
      <c r="R66" t="s">
        <v>55</v>
      </c>
      <c r="S66">
        <v>100</v>
      </c>
      <c r="T66">
        <v>1</v>
      </c>
      <c r="U66">
        <v>0</v>
      </c>
      <c r="X66">
        <v>0</v>
      </c>
      <c r="AA66">
        <v>0</v>
      </c>
      <c r="AB66">
        <v>0</v>
      </c>
      <c r="AC66" t="s">
        <v>682</v>
      </c>
      <c r="AD66">
        <v>0</v>
      </c>
      <c r="AE66">
        <v>0</v>
      </c>
      <c r="AF66" t="s">
        <v>683</v>
      </c>
      <c r="AG66">
        <v>0</v>
      </c>
      <c r="AH66">
        <v>0</v>
      </c>
      <c r="AI66" t="s">
        <v>683</v>
      </c>
      <c r="AJ66">
        <v>0</v>
      </c>
      <c r="AK66">
        <v>0</v>
      </c>
      <c r="AL66" t="s">
        <v>683</v>
      </c>
      <c r="AM66">
        <v>0</v>
      </c>
      <c r="AN66">
        <v>0</v>
      </c>
      <c r="AO66" t="s">
        <v>683</v>
      </c>
      <c r="AP66">
        <v>0</v>
      </c>
      <c r="AQ66">
        <v>0</v>
      </c>
      <c r="AR66" t="s">
        <v>683</v>
      </c>
      <c r="AS66">
        <v>0</v>
      </c>
      <c r="AT66">
        <v>0</v>
      </c>
      <c r="AU66" t="s">
        <v>1617</v>
      </c>
      <c r="AV66">
        <v>0</v>
      </c>
      <c r="AW66">
        <v>0</v>
      </c>
      <c r="AX66" t="s">
        <v>1868</v>
      </c>
      <c r="AY66">
        <v>0</v>
      </c>
      <c r="AZ66">
        <v>0</v>
      </c>
      <c r="BA66" t="s">
        <v>1869</v>
      </c>
      <c r="BB66">
        <v>1</v>
      </c>
      <c r="BC66">
        <v>0</v>
      </c>
      <c r="BD66" t="s">
        <v>1870</v>
      </c>
    </row>
    <row r="67" spans="1:56" ht="15" customHeight="1" x14ac:dyDescent="0.25">
      <c r="A67" t="s">
        <v>37</v>
      </c>
      <c r="B67" t="s">
        <v>147</v>
      </c>
      <c r="C67" t="s">
        <v>267</v>
      </c>
      <c r="D67" t="s">
        <v>270</v>
      </c>
      <c r="E67" t="s">
        <v>56</v>
      </c>
      <c r="F67">
        <v>2023</v>
      </c>
      <c r="G67">
        <v>5</v>
      </c>
      <c r="H67">
        <v>100</v>
      </c>
      <c r="I67" t="s">
        <v>271</v>
      </c>
      <c r="J67" t="s">
        <v>107</v>
      </c>
      <c r="K67" t="s">
        <v>13</v>
      </c>
      <c r="L67" t="s">
        <v>111</v>
      </c>
      <c r="M67" t="s">
        <v>10</v>
      </c>
      <c r="N67" t="s">
        <v>14</v>
      </c>
      <c r="O67" t="s">
        <v>111</v>
      </c>
      <c r="P67" t="s">
        <v>118</v>
      </c>
      <c r="Q67">
        <v>1519</v>
      </c>
      <c r="R67" t="s">
        <v>272</v>
      </c>
      <c r="S67">
        <v>100</v>
      </c>
      <c r="T67">
        <v>1</v>
      </c>
      <c r="U67">
        <v>0</v>
      </c>
      <c r="X67">
        <v>0</v>
      </c>
      <c r="AA67">
        <v>0</v>
      </c>
      <c r="AB67">
        <v>0</v>
      </c>
      <c r="AC67" t="s">
        <v>684</v>
      </c>
      <c r="AD67">
        <v>0</v>
      </c>
      <c r="AE67">
        <v>0</v>
      </c>
      <c r="AF67" t="s">
        <v>685</v>
      </c>
      <c r="AG67">
        <v>0</v>
      </c>
      <c r="AH67">
        <v>0</v>
      </c>
      <c r="AI67" t="s">
        <v>685</v>
      </c>
      <c r="AJ67">
        <v>1</v>
      </c>
      <c r="AK67">
        <v>0</v>
      </c>
      <c r="AL67" t="s">
        <v>685</v>
      </c>
      <c r="AM67">
        <v>1</v>
      </c>
      <c r="AN67">
        <v>0</v>
      </c>
      <c r="AO67" t="s">
        <v>685</v>
      </c>
      <c r="AP67">
        <v>1</v>
      </c>
      <c r="AQ67">
        <v>0</v>
      </c>
      <c r="AR67" t="s">
        <v>685</v>
      </c>
      <c r="AS67">
        <v>1</v>
      </c>
      <c r="AT67">
        <v>0</v>
      </c>
      <c r="AU67" t="s">
        <v>685</v>
      </c>
      <c r="AV67">
        <v>1</v>
      </c>
      <c r="AW67">
        <v>0</v>
      </c>
      <c r="AX67" t="s">
        <v>1871</v>
      </c>
      <c r="AY67">
        <v>1</v>
      </c>
      <c r="AZ67">
        <v>0</v>
      </c>
      <c r="BA67" t="s">
        <v>1872</v>
      </c>
      <c r="BB67">
        <v>1</v>
      </c>
      <c r="BC67">
        <v>0</v>
      </c>
      <c r="BD67" t="s">
        <v>1871</v>
      </c>
    </row>
    <row r="68" spans="1:56" ht="15" customHeight="1" x14ac:dyDescent="0.25">
      <c r="A68" t="s">
        <v>37</v>
      </c>
      <c r="B68" t="s">
        <v>147</v>
      </c>
      <c r="C68" t="s">
        <v>267</v>
      </c>
      <c r="D68" t="s">
        <v>273</v>
      </c>
      <c r="E68" t="s">
        <v>274</v>
      </c>
      <c r="F68">
        <v>2023</v>
      </c>
      <c r="G68">
        <v>6</v>
      </c>
      <c r="H68">
        <v>100</v>
      </c>
      <c r="I68" t="s">
        <v>275</v>
      </c>
      <c r="J68" t="s">
        <v>106</v>
      </c>
      <c r="K68" t="s">
        <v>13</v>
      </c>
      <c r="L68" t="s">
        <v>111</v>
      </c>
      <c r="M68" t="s">
        <v>10</v>
      </c>
      <c r="N68" t="s">
        <v>120</v>
      </c>
      <c r="O68" t="s">
        <v>111</v>
      </c>
      <c r="P68" t="s">
        <v>118</v>
      </c>
      <c r="Q68">
        <v>1520</v>
      </c>
      <c r="R68" t="s">
        <v>276</v>
      </c>
      <c r="S68">
        <v>50</v>
      </c>
      <c r="T68">
        <v>1</v>
      </c>
      <c r="U68">
        <v>0</v>
      </c>
      <c r="X68">
        <v>0</v>
      </c>
      <c r="AA68">
        <v>0</v>
      </c>
      <c r="AB68">
        <v>0</v>
      </c>
      <c r="AC68" t="s">
        <v>686</v>
      </c>
      <c r="AD68">
        <v>0</v>
      </c>
      <c r="AE68">
        <v>0</v>
      </c>
      <c r="AF68" t="s">
        <v>687</v>
      </c>
      <c r="AG68">
        <v>0</v>
      </c>
      <c r="AH68">
        <v>0</v>
      </c>
      <c r="AI68" t="s">
        <v>1034</v>
      </c>
      <c r="AJ68">
        <v>1</v>
      </c>
      <c r="AK68">
        <v>0</v>
      </c>
      <c r="AL68" t="s">
        <v>1160</v>
      </c>
      <c r="AM68">
        <v>1</v>
      </c>
      <c r="AN68">
        <v>0</v>
      </c>
      <c r="AO68" t="s">
        <v>1374</v>
      </c>
      <c r="AP68">
        <v>1</v>
      </c>
      <c r="AQ68">
        <v>0</v>
      </c>
      <c r="AR68" t="s">
        <v>1503</v>
      </c>
      <c r="AS68">
        <v>1</v>
      </c>
      <c r="AT68">
        <v>0</v>
      </c>
      <c r="AU68" t="s">
        <v>1503</v>
      </c>
      <c r="AV68">
        <v>1</v>
      </c>
      <c r="AW68">
        <v>0</v>
      </c>
      <c r="AX68" t="s">
        <v>1873</v>
      </c>
      <c r="AY68">
        <v>1</v>
      </c>
      <c r="AZ68">
        <v>0</v>
      </c>
      <c r="BA68" t="s">
        <v>1874</v>
      </c>
      <c r="BB68">
        <v>1</v>
      </c>
      <c r="BC68">
        <v>0</v>
      </c>
      <c r="BD68" t="s">
        <v>1875</v>
      </c>
    </row>
    <row r="69" spans="1:56" ht="15" customHeight="1" x14ac:dyDescent="0.25">
      <c r="A69" t="s">
        <v>37</v>
      </c>
      <c r="B69" t="s">
        <v>147</v>
      </c>
      <c r="C69" t="s">
        <v>267</v>
      </c>
      <c r="D69" t="s">
        <v>273</v>
      </c>
      <c r="E69" t="s">
        <v>274</v>
      </c>
      <c r="F69">
        <v>2023</v>
      </c>
      <c r="G69">
        <v>6</v>
      </c>
      <c r="H69">
        <v>100</v>
      </c>
      <c r="I69" t="s">
        <v>275</v>
      </c>
      <c r="J69" t="s">
        <v>106</v>
      </c>
      <c r="K69" t="s">
        <v>13</v>
      </c>
      <c r="L69" t="s">
        <v>111</v>
      </c>
      <c r="M69" t="s">
        <v>10</v>
      </c>
      <c r="N69" t="s">
        <v>120</v>
      </c>
      <c r="O69" t="s">
        <v>111</v>
      </c>
      <c r="P69" t="s">
        <v>118</v>
      </c>
      <c r="Q69">
        <v>1521</v>
      </c>
      <c r="R69" t="s">
        <v>277</v>
      </c>
      <c r="S69">
        <v>50</v>
      </c>
      <c r="T69">
        <v>1</v>
      </c>
      <c r="U69">
        <v>0</v>
      </c>
      <c r="X69">
        <v>0</v>
      </c>
      <c r="AA69">
        <v>0</v>
      </c>
      <c r="AB69">
        <v>0</v>
      </c>
      <c r="AC69" t="s">
        <v>676</v>
      </c>
      <c r="AD69">
        <v>0</v>
      </c>
      <c r="AE69">
        <v>0</v>
      </c>
      <c r="AF69" t="s">
        <v>688</v>
      </c>
      <c r="AG69">
        <v>0</v>
      </c>
      <c r="AH69">
        <v>0</v>
      </c>
      <c r="AI69" t="s">
        <v>688</v>
      </c>
      <c r="AJ69">
        <v>1</v>
      </c>
      <c r="AK69">
        <v>0</v>
      </c>
      <c r="AL69" t="s">
        <v>1161</v>
      </c>
      <c r="AM69">
        <v>1</v>
      </c>
      <c r="AN69">
        <v>0</v>
      </c>
      <c r="AO69" t="s">
        <v>1374</v>
      </c>
      <c r="AP69">
        <v>1</v>
      </c>
      <c r="AQ69">
        <v>0</v>
      </c>
      <c r="AR69" t="s">
        <v>1503</v>
      </c>
      <c r="AS69">
        <v>1</v>
      </c>
      <c r="AT69">
        <v>0</v>
      </c>
      <c r="AU69" t="s">
        <v>1876</v>
      </c>
      <c r="AV69">
        <v>1</v>
      </c>
      <c r="AY69">
        <v>1</v>
      </c>
      <c r="AZ69">
        <v>0</v>
      </c>
      <c r="BA69" t="s">
        <v>1877</v>
      </c>
      <c r="BB69">
        <v>1</v>
      </c>
      <c r="BC69">
        <v>0</v>
      </c>
      <c r="BD69" t="s">
        <v>1878</v>
      </c>
    </row>
    <row r="70" spans="1:56" ht="15" customHeight="1" x14ac:dyDescent="0.25">
      <c r="A70" t="s">
        <v>37</v>
      </c>
      <c r="B70" t="s">
        <v>147</v>
      </c>
      <c r="C70" t="s">
        <v>267</v>
      </c>
      <c r="D70" t="s">
        <v>278</v>
      </c>
      <c r="E70" t="s">
        <v>279</v>
      </c>
      <c r="F70">
        <v>2023</v>
      </c>
      <c r="G70">
        <v>8</v>
      </c>
      <c r="H70">
        <v>100</v>
      </c>
      <c r="I70" t="s">
        <v>280</v>
      </c>
      <c r="J70" t="s">
        <v>106</v>
      </c>
      <c r="K70" t="s">
        <v>13</v>
      </c>
      <c r="L70" t="s">
        <v>111</v>
      </c>
      <c r="M70" t="s">
        <v>10</v>
      </c>
      <c r="N70" t="s">
        <v>120</v>
      </c>
      <c r="O70" t="s">
        <v>111</v>
      </c>
      <c r="P70" t="s">
        <v>118</v>
      </c>
      <c r="Q70">
        <v>1522</v>
      </c>
      <c r="R70" t="s">
        <v>281</v>
      </c>
      <c r="S70">
        <v>38</v>
      </c>
      <c r="T70">
        <v>1</v>
      </c>
      <c r="U70">
        <v>0</v>
      </c>
      <c r="X70">
        <v>0</v>
      </c>
      <c r="AA70">
        <v>0</v>
      </c>
      <c r="AB70">
        <v>0</v>
      </c>
      <c r="AC70" t="s">
        <v>689</v>
      </c>
      <c r="AD70">
        <v>0</v>
      </c>
      <c r="AE70">
        <v>0</v>
      </c>
      <c r="AF70" t="s">
        <v>690</v>
      </c>
      <c r="AG70">
        <v>0</v>
      </c>
      <c r="AH70">
        <v>0</v>
      </c>
      <c r="AI70" t="s">
        <v>1035</v>
      </c>
      <c r="AJ70">
        <v>1</v>
      </c>
      <c r="AK70">
        <v>0</v>
      </c>
      <c r="AL70" t="s">
        <v>1162</v>
      </c>
      <c r="AM70">
        <v>1</v>
      </c>
      <c r="AN70">
        <v>1</v>
      </c>
      <c r="AO70" t="s">
        <v>1375</v>
      </c>
      <c r="AP70">
        <v>1</v>
      </c>
      <c r="AQ70">
        <v>1</v>
      </c>
      <c r="AR70" t="s">
        <v>1504</v>
      </c>
      <c r="AS70">
        <v>1</v>
      </c>
      <c r="AT70">
        <v>1</v>
      </c>
      <c r="AU70" t="s">
        <v>1500</v>
      </c>
      <c r="AV70">
        <v>1</v>
      </c>
      <c r="AW70">
        <v>1</v>
      </c>
      <c r="AX70" t="s">
        <v>1504</v>
      </c>
      <c r="AY70">
        <v>1</v>
      </c>
      <c r="AZ70">
        <v>1</v>
      </c>
      <c r="BA70" t="s">
        <v>1879</v>
      </c>
      <c r="BB70">
        <v>1</v>
      </c>
      <c r="BC70">
        <v>1</v>
      </c>
      <c r="BD70" t="s">
        <v>1879</v>
      </c>
    </row>
    <row r="71" spans="1:56" s="1" customFormat="1" ht="15" customHeight="1" x14ac:dyDescent="0.25">
      <c r="A71" t="s">
        <v>37</v>
      </c>
      <c r="B71" t="s">
        <v>147</v>
      </c>
      <c r="C71" t="s">
        <v>267</v>
      </c>
      <c r="D71" t="s">
        <v>278</v>
      </c>
      <c r="E71" t="s">
        <v>279</v>
      </c>
      <c r="F71">
        <v>2023</v>
      </c>
      <c r="G71">
        <v>8</v>
      </c>
      <c r="H71">
        <v>100</v>
      </c>
      <c r="I71" t="s">
        <v>280</v>
      </c>
      <c r="J71" t="s">
        <v>106</v>
      </c>
      <c r="K71" t="s">
        <v>13</v>
      </c>
      <c r="L71" t="s">
        <v>111</v>
      </c>
      <c r="M71" t="s">
        <v>10</v>
      </c>
      <c r="N71" t="s">
        <v>120</v>
      </c>
      <c r="O71" t="s">
        <v>111</v>
      </c>
      <c r="P71" t="s">
        <v>118</v>
      </c>
      <c r="Q71">
        <v>1523</v>
      </c>
      <c r="R71" t="s">
        <v>282</v>
      </c>
      <c r="S71">
        <v>62</v>
      </c>
      <c r="T71">
        <v>1</v>
      </c>
      <c r="U71">
        <v>0</v>
      </c>
      <c r="V71"/>
      <c r="W71"/>
      <c r="X71">
        <v>0</v>
      </c>
      <c r="Y71"/>
      <c r="Z71"/>
      <c r="AA71">
        <v>0</v>
      </c>
      <c r="AB71">
        <v>0</v>
      </c>
      <c r="AC71" t="s">
        <v>691</v>
      </c>
      <c r="AD71">
        <v>0</v>
      </c>
      <c r="AE71">
        <v>0</v>
      </c>
      <c r="AF71" t="s">
        <v>692</v>
      </c>
      <c r="AG71">
        <v>0</v>
      </c>
      <c r="AH71">
        <v>0</v>
      </c>
      <c r="AI71" t="s">
        <v>1036</v>
      </c>
      <c r="AJ71">
        <v>0</v>
      </c>
      <c r="AK71">
        <v>0</v>
      </c>
      <c r="AL71" t="s">
        <v>1163</v>
      </c>
      <c r="AM71">
        <v>0</v>
      </c>
      <c r="AN71">
        <v>0</v>
      </c>
      <c r="AO71" t="s">
        <v>1376</v>
      </c>
      <c r="AP71">
        <v>0</v>
      </c>
      <c r="AQ71">
        <v>0</v>
      </c>
      <c r="AR71" t="s">
        <v>1505</v>
      </c>
      <c r="AS71">
        <v>1</v>
      </c>
      <c r="AT71">
        <v>1</v>
      </c>
      <c r="AU71" t="s">
        <v>1618</v>
      </c>
      <c r="AV71">
        <v>1</v>
      </c>
      <c r="AW71">
        <v>1</v>
      </c>
      <c r="AX71" t="s">
        <v>1504</v>
      </c>
      <c r="AY71">
        <v>1</v>
      </c>
      <c r="AZ71">
        <v>1</v>
      </c>
      <c r="BA71" t="s">
        <v>1504</v>
      </c>
      <c r="BB71">
        <v>1</v>
      </c>
      <c r="BC71">
        <v>1</v>
      </c>
      <c r="BD71" t="s">
        <v>1504</v>
      </c>
    </row>
    <row r="72" spans="1:56" s="1" customFormat="1" ht="15" customHeight="1" x14ac:dyDescent="0.25">
      <c r="A72" t="s">
        <v>37</v>
      </c>
      <c r="B72" t="s">
        <v>147</v>
      </c>
      <c r="C72" t="s">
        <v>283</v>
      </c>
      <c r="D72" t="s">
        <v>284</v>
      </c>
      <c r="E72" t="s">
        <v>58</v>
      </c>
      <c r="F72">
        <v>2023</v>
      </c>
      <c r="G72">
        <v>8</v>
      </c>
      <c r="H72">
        <v>100</v>
      </c>
      <c r="I72" t="s">
        <v>285</v>
      </c>
      <c r="J72" t="s">
        <v>106</v>
      </c>
      <c r="K72" t="s">
        <v>13</v>
      </c>
      <c r="L72" t="s">
        <v>111</v>
      </c>
      <c r="M72" t="s">
        <v>10</v>
      </c>
      <c r="N72" t="s">
        <v>120</v>
      </c>
      <c r="O72" t="s">
        <v>111</v>
      </c>
      <c r="P72" t="s">
        <v>118</v>
      </c>
      <c r="Q72">
        <v>1524</v>
      </c>
      <c r="R72" t="s">
        <v>286</v>
      </c>
      <c r="S72">
        <v>100</v>
      </c>
      <c r="T72">
        <v>1</v>
      </c>
      <c r="U72">
        <v>0</v>
      </c>
      <c r="V72"/>
      <c r="W72"/>
      <c r="X72">
        <v>0</v>
      </c>
      <c r="Y72"/>
      <c r="Z72"/>
      <c r="AA72">
        <v>0</v>
      </c>
      <c r="AB72">
        <v>0</v>
      </c>
      <c r="AC72" t="s">
        <v>693</v>
      </c>
      <c r="AD72">
        <v>0</v>
      </c>
      <c r="AE72">
        <v>0</v>
      </c>
      <c r="AF72" t="s">
        <v>936</v>
      </c>
      <c r="AG72">
        <v>0</v>
      </c>
      <c r="AH72">
        <v>0</v>
      </c>
      <c r="AI72" t="s">
        <v>1037</v>
      </c>
      <c r="AJ72">
        <v>1</v>
      </c>
      <c r="AK72">
        <v>0</v>
      </c>
      <c r="AL72" t="s">
        <v>1164</v>
      </c>
      <c r="AM72">
        <v>1</v>
      </c>
      <c r="AN72">
        <v>0</v>
      </c>
      <c r="AO72" t="s">
        <v>1377</v>
      </c>
      <c r="AP72">
        <v>1</v>
      </c>
      <c r="AQ72">
        <v>0</v>
      </c>
      <c r="AR72" t="s">
        <v>1506</v>
      </c>
      <c r="AS72">
        <v>1</v>
      </c>
      <c r="AT72">
        <v>0</v>
      </c>
      <c r="AU72" t="s">
        <v>1619</v>
      </c>
      <c r="AV72">
        <v>1</v>
      </c>
      <c r="AW72">
        <v>0</v>
      </c>
      <c r="AX72" t="s">
        <v>1880</v>
      </c>
      <c r="AY72">
        <v>1</v>
      </c>
      <c r="AZ72">
        <v>0</v>
      </c>
      <c r="BA72" t="s">
        <v>1881</v>
      </c>
      <c r="BB72">
        <v>1</v>
      </c>
      <c r="BC72">
        <v>0</v>
      </c>
      <c r="BD72" t="s">
        <v>1882</v>
      </c>
    </row>
    <row r="73" spans="1:56" ht="15" customHeight="1" x14ac:dyDescent="0.25">
      <c r="A73" t="s">
        <v>38</v>
      </c>
      <c r="B73" t="s">
        <v>125</v>
      </c>
      <c r="C73" t="s">
        <v>837</v>
      </c>
      <c r="D73" t="s">
        <v>838</v>
      </c>
      <c r="E73" t="s">
        <v>839</v>
      </c>
      <c r="F73">
        <v>2023</v>
      </c>
      <c r="G73">
        <v>7</v>
      </c>
      <c r="H73">
        <v>1</v>
      </c>
      <c r="I73" t="s">
        <v>840</v>
      </c>
      <c r="J73" t="s">
        <v>107</v>
      </c>
      <c r="K73" t="s">
        <v>841</v>
      </c>
      <c r="L73" t="s">
        <v>111</v>
      </c>
      <c r="M73" t="s">
        <v>10</v>
      </c>
      <c r="N73" t="s">
        <v>14</v>
      </c>
      <c r="Q73">
        <v>1678</v>
      </c>
      <c r="R73" t="s">
        <v>842</v>
      </c>
      <c r="S73">
        <v>100</v>
      </c>
      <c r="T73">
        <v>1</v>
      </c>
      <c r="U73">
        <v>0</v>
      </c>
      <c r="X73">
        <v>0</v>
      </c>
      <c r="AA73">
        <v>0</v>
      </c>
      <c r="AB73">
        <v>0</v>
      </c>
      <c r="AC73" t="s">
        <v>843</v>
      </c>
      <c r="AD73">
        <v>0</v>
      </c>
      <c r="AE73">
        <v>0</v>
      </c>
      <c r="AF73" t="s">
        <v>970</v>
      </c>
      <c r="AG73">
        <v>0</v>
      </c>
      <c r="AH73">
        <v>0</v>
      </c>
      <c r="AI73" t="s">
        <v>1268</v>
      </c>
      <c r="AJ73">
        <v>0</v>
      </c>
      <c r="AK73">
        <v>0</v>
      </c>
      <c r="AL73" t="s">
        <v>1269</v>
      </c>
      <c r="AM73">
        <v>0</v>
      </c>
      <c r="AN73">
        <v>0</v>
      </c>
      <c r="AO73" t="s">
        <v>1456</v>
      </c>
      <c r="AP73">
        <v>0</v>
      </c>
      <c r="AQ73">
        <v>0</v>
      </c>
      <c r="AR73" t="s">
        <v>1748</v>
      </c>
      <c r="AS73">
        <v>1</v>
      </c>
      <c r="AT73">
        <v>1</v>
      </c>
      <c r="AU73" s="2" t="s">
        <v>2212</v>
      </c>
      <c r="AV73">
        <v>0</v>
      </c>
      <c r="AY73">
        <v>0</v>
      </c>
      <c r="BB73">
        <v>0</v>
      </c>
      <c r="BC73">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v>
      </c>
      <c r="BD73" s="2" t="s">
        <v>2273</v>
      </c>
    </row>
    <row r="74" spans="1:56" ht="15" customHeight="1" x14ac:dyDescent="0.25">
      <c r="A74" t="s">
        <v>38</v>
      </c>
      <c r="B74" t="s">
        <v>125</v>
      </c>
      <c r="C74" t="s">
        <v>844</v>
      </c>
      <c r="D74" t="s">
        <v>845</v>
      </c>
      <c r="E74" t="s">
        <v>846</v>
      </c>
      <c r="F74">
        <v>2023</v>
      </c>
      <c r="G74">
        <v>7</v>
      </c>
      <c r="H74">
        <v>1</v>
      </c>
      <c r="I74" t="s">
        <v>847</v>
      </c>
      <c r="J74" t="s">
        <v>107</v>
      </c>
      <c r="K74" t="s">
        <v>841</v>
      </c>
      <c r="L74" t="s">
        <v>111</v>
      </c>
      <c r="M74" t="s">
        <v>10</v>
      </c>
      <c r="N74" t="s">
        <v>14</v>
      </c>
      <c r="Q74">
        <v>1680</v>
      </c>
      <c r="R74" t="s">
        <v>848</v>
      </c>
      <c r="S74">
        <v>100</v>
      </c>
      <c r="T74">
        <v>1</v>
      </c>
      <c r="U74">
        <v>0</v>
      </c>
      <c r="X74">
        <v>0</v>
      </c>
      <c r="AA74">
        <v>0</v>
      </c>
      <c r="AB74">
        <v>0</v>
      </c>
      <c r="AC74" t="s">
        <v>849</v>
      </c>
      <c r="AD74">
        <v>0</v>
      </c>
      <c r="AE74">
        <v>0</v>
      </c>
      <c r="AF74" t="s">
        <v>971</v>
      </c>
      <c r="AG74">
        <v>0</v>
      </c>
      <c r="AH74">
        <v>0</v>
      </c>
      <c r="AI74" t="s">
        <v>1270</v>
      </c>
      <c r="AJ74">
        <v>0</v>
      </c>
      <c r="AK74">
        <v>0</v>
      </c>
      <c r="AL74" t="s">
        <v>1271</v>
      </c>
      <c r="AM74">
        <v>0</v>
      </c>
      <c r="AN74">
        <v>0</v>
      </c>
      <c r="AO74" t="s">
        <v>1457</v>
      </c>
      <c r="AP74">
        <v>0</v>
      </c>
      <c r="AQ74">
        <v>0</v>
      </c>
      <c r="AR74" t="s">
        <v>1749</v>
      </c>
      <c r="AS74">
        <v>0</v>
      </c>
      <c r="AT74">
        <v>0</v>
      </c>
      <c r="AU74" t="s">
        <v>2213</v>
      </c>
      <c r="AV74">
        <v>0</v>
      </c>
      <c r="AW74">
        <v>0</v>
      </c>
      <c r="AX74" t="s">
        <v>2214</v>
      </c>
      <c r="AY74">
        <v>0</v>
      </c>
      <c r="AZ74">
        <v>0</v>
      </c>
      <c r="BA74" t="s">
        <v>2215</v>
      </c>
      <c r="BB74">
        <v>1</v>
      </c>
      <c r="BC74">
        <v>1</v>
      </c>
      <c r="BD74" t="s">
        <v>2216</v>
      </c>
    </row>
    <row r="75" spans="1:56" ht="15" customHeight="1" x14ac:dyDescent="0.25">
      <c r="A75" t="s">
        <v>38</v>
      </c>
      <c r="B75" t="s">
        <v>125</v>
      </c>
      <c r="C75" t="s">
        <v>850</v>
      </c>
      <c r="D75" t="s">
        <v>851</v>
      </c>
      <c r="E75" t="s">
        <v>852</v>
      </c>
      <c r="F75">
        <v>2023</v>
      </c>
      <c r="G75">
        <v>7</v>
      </c>
      <c r="H75">
        <v>1</v>
      </c>
      <c r="I75" t="s">
        <v>853</v>
      </c>
      <c r="J75" t="s">
        <v>107</v>
      </c>
      <c r="K75" t="s">
        <v>841</v>
      </c>
      <c r="L75" t="s">
        <v>111</v>
      </c>
      <c r="M75" t="s">
        <v>10</v>
      </c>
      <c r="N75" t="s">
        <v>11</v>
      </c>
      <c r="Q75" s="3">
        <v>1681</v>
      </c>
      <c r="R75" t="s">
        <v>854</v>
      </c>
      <c r="S75">
        <v>100</v>
      </c>
      <c r="T75">
        <v>1</v>
      </c>
      <c r="U75">
        <v>0</v>
      </c>
      <c r="X75">
        <v>0</v>
      </c>
      <c r="AA75">
        <v>0</v>
      </c>
      <c r="AB75">
        <v>0</v>
      </c>
      <c r="AC75" t="s">
        <v>855</v>
      </c>
      <c r="AD75">
        <v>0</v>
      </c>
      <c r="AE75">
        <v>0</v>
      </c>
      <c r="AF75" t="s">
        <v>972</v>
      </c>
      <c r="AG75">
        <v>0</v>
      </c>
      <c r="AH75">
        <v>0</v>
      </c>
      <c r="AI75" t="s">
        <v>1272</v>
      </c>
      <c r="AJ75">
        <v>0</v>
      </c>
      <c r="AK75">
        <v>0</v>
      </c>
      <c r="AL75" t="s">
        <v>1273</v>
      </c>
      <c r="AM75">
        <v>1</v>
      </c>
      <c r="AP75">
        <v>0</v>
      </c>
      <c r="AS75">
        <v>0</v>
      </c>
      <c r="AV75">
        <v>0</v>
      </c>
      <c r="AY75">
        <v>0</v>
      </c>
      <c r="BB75">
        <v>0</v>
      </c>
      <c r="BC75">
        <v>1</v>
      </c>
      <c r="BD75" t="s">
        <v>2313</v>
      </c>
    </row>
    <row r="76" spans="1:56" ht="15" customHeight="1" x14ac:dyDescent="0.25">
      <c r="A76" t="s">
        <v>38</v>
      </c>
      <c r="B76" t="s">
        <v>125</v>
      </c>
      <c r="C76" t="s">
        <v>856</v>
      </c>
      <c r="D76" t="s">
        <v>857</v>
      </c>
      <c r="E76" t="s">
        <v>858</v>
      </c>
      <c r="F76">
        <v>2023</v>
      </c>
      <c r="G76">
        <v>7</v>
      </c>
      <c r="H76">
        <v>1</v>
      </c>
      <c r="I76" t="s">
        <v>859</v>
      </c>
      <c r="J76" t="s">
        <v>107</v>
      </c>
      <c r="K76" t="s">
        <v>841</v>
      </c>
      <c r="L76" t="s">
        <v>111</v>
      </c>
      <c r="M76" t="s">
        <v>10</v>
      </c>
      <c r="N76" t="s">
        <v>11</v>
      </c>
      <c r="Q76" s="3">
        <v>1682</v>
      </c>
      <c r="R76" t="s">
        <v>860</v>
      </c>
      <c r="S76">
        <v>100</v>
      </c>
      <c r="T76">
        <v>1</v>
      </c>
      <c r="U76">
        <v>0</v>
      </c>
      <c r="X76">
        <v>0</v>
      </c>
      <c r="AA76">
        <v>0</v>
      </c>
      <c r="AB76">
        <v>0</v>
      </c>
      <c r="AC76" t="s">
        <v>973</v>
      </c>
      <c r="AD76">
        <v>0</v>
      </c>
      <c r="AE76">
        <v>0</v>
      </c>
      <c r="AF76" t="s">
        <v>974</v>
      </c>
      <c r="AG76">
        <v>0</v>
      </c>
      <c r="AH76">
        <v>0</v>
      </c>
      <c r="AI76" t="s">
        <v>1274</v>
      </c>
      <c r="AJ76">
        <v>0</v>
      </c>
      <c r="AK76">
        <v>0</v>
      </c>
      <c r="AL76" t="s">
        <v>1275</v>
      </c>
      <c r="AM76">
        <v>1</v>
      </c>
      <c r="AP76">
        <v>0</v>
      </c>
      <c r="AS76">
        <v>0</v>
      </c>
      <c r="AV76">
        <v>0</v>
      </c>
      <c r="AY76">
        <v>0</v>
      </c>
      <c r="BB76">
        <v>0</v>
      </c>
      <c r="BC76">
        <v>1</v>
      </c>
      <c r="BD76" t="s">
        <v>2314</v>
      </c>
    </row>
    <row r="77" spans="1:56" ht="15" customHeight="1" x14ac:dyDescent="0.25">
      <c r="A77" t="s">
        <v>38</v>
      </c>
      <c r="B77" t="s">
        <v>125</v>
      </c>
      <c r="C77" t="s">
        <v>861</v>
      </c>
      <c r="D77" t="s">
        <v>862</v>
      </c>
      <c r="E77" t="s">
        <v>863</v>
      </c>
      <c r="F77">
        <v>2023</v>
      </c>
      <c r="G77">
        <v>7</v>
      </c>
      <c r="H77">
        <v>1</v>
      </c>
      <c r="I77" t="s">
        <v>864</v>
      </c>
      <c r="J77" t="s">
        <v>107</v>
      </c>
      <c r="K77" t="s">
        <v>841</v>
      </c>
      <c r="L77" t="s">
        <v>111</v>
      </c>
      <c r="M77" t="s">
        <v>10</v>
      </c>
      <c r="N77" t="s">
        <v>14</v>
      </c>
      <c r="Q77">
        <v>1683</v>
      </c>
      <c r="R77" t="s">
        <v>865</v>
      </c>
      <c r="S77">
        <v>100</v>
      </c>
      <c r="T77">
        <v>1</v>
      </c>
      <c r="U77">
        <v>0</v>
      </c>
      <c r="X77">
        <v>0</v>
      </c>
      <c r="AA77">
        <v>0</v>
      </c>
      <c r="AB77">
        <v>0</v>
      </c>
      <c r="AC77" t="s">
        <v>975</v>
      </c>
      <c r="AD77">
        <v>0</v>
      </c>
      <c r="AE77">
        <v>0</v>
      </c>
      <c r="AF77" t="s">
        <v>976</v>
      </c>
      <c r="AG77">
        <v>0</v>
      </c>
      <c r="AH77">
        <v>0</v>
      </c>
      <c r="AI77" t="s">
        <v>1276</v>
      </c>
      <c r="AJ77">
        <v>0</v>
      </c>
      <c r="AK77">
        <v>0</v>
      </c>
      <c r="AL77" t="s">
        <v>1277</v>
      </c>
      <c r="AM77">
        <v>0</v>
      </c>
      <c r="AN77">
        <v>0</v>
      </c>
      <c r="AO77" t="s">
        <v>1458</v>
      </c>
      <c r="AP77">
        <v>0</v>
      </c>
      <c r="AQ77">
        <v>0</v>
      </c>
      <c r="AR77" t="s">
        <v>1750</v>
      </c>
      <c r="AS77">
        <v>0</v>
      </c>
      <c r="AT77">
        <v>0</v>
      </c>
      <c r="AU77" t="s">
        <v>2217</v>
      </c>
      <c r="AV77">
        <v>0</v>
      </c>
      <c r="AW77">
        <v>0</v>
      </c>
      <c r="AX77" t="s">
        <v>2218</v>
      </c>
      <c r="AY77">
        <v>0</v>
      </c>
      <c r="AZ77">
        <v>0</v>
      </c>
      <c r="BA77" t="s">
        <v>2219</v>
      </c>
      <c r="BB77">
        <v>1</v>
      </c>
      <c r="BC77">
        <v>1</v>
      </c>
      <c r="BD77" t="s">
        <v>2220</v>
      </c>
    </row>
    <row r="78" spans="1:56" ht="15" customHeight="1" x14ac:dyDescent="0.25">
      <c r="A78" t="s">
        <v>38</v>
      </c>
      <c r="B78" t="s">
        <v>125</v>
      </c>
      <c r="C78" t="s">
        <v>866</v>
      </c>
      <c r="D78" t="s">
        <v>867</v>
      </c>
      <c r="E78" t="s">
        <v>868</v>
      </c>
      <c r="F78">
        <v>2023</v>
      </c>
      <c r="G78">
        <v>7</v>
      </c>
      <c r="H78">
        <v>1</v>
      </c>
      <c r="I78" t="s">
        <v>864</v>
      </c>
      <c r="J78" t="s">
        <v>869</v>
      </c>
      <c r="K78" t="s">
        <v>841</v>
      </c>
      <c r="L78" t="s">
        <v>111</v>
      </c>
      <c r="M78" t="s">
        <v>10</v>
      </c>
      <c r="N78" t="s">
        <v>11</v>
      </c>
      <c r="Q78">
        <v>1684</v>
      </c>
      <c r="R78" t="s">
        <v>870</v>
      </c>
      <c r="S78">
        <v>100</v>
      </c>
      <c r="T78">
        <v>1</v>
      </c>
      <c r="U78">
        <v>0</v>
      </c>
      <c r="X78">
        <v>0</v>
      </c>
      <c r="AA78">
        <v>0</v>
      </c>
      <c r="AB78">
        <v>0</v>
      </c>
      <c r="AC78" t="s">
        <v>977</v>
      </c>
      <c r="AD78">
        <v>0</v>
      </c>
      <c r="AE78">
        <v>0</v>
      </c>
      <c r="AF78" t="s">
        <v>978</v>
      </c>
      <c r="AG78">
        <v>0</v>
      </c>
      <c r="AH78">
        <v>0</v>
      </c>
      <c r="AI78" t="s">
        <v>1278</v>
      </c>
      <c r="AJ78">
        <v>0</v>
      </c>
      <c r="AK78">
        <v>0</v>
      </c>
      <c r="AL78" t="s">
        <v>1279</v>
      </c>
      <c r="AM78">
        <v>0</v>
      </c>
      <c r="AN78">
        <v>0</v>
      </c>
      <c r="AO78" t="s">
        <v>1459</v>
      </c>
      <c r="AP78">
        <v>0</v>
      </c>
      <c r="AQ78">
        <v>0</v>
      </c>
      <c r="AR78" t="s">
        <v>1751</v>
      </c>
      <c r="AS78">
        <v>0</v>
      </c>
      <c r="AT78">
        <v>0</v>
      </c>
      <c r="AU78" t="s">
        <v>2221</v>
      </c>
      <c r="AV78">
        <v>0</v>
      </c>
      <c r="AW78">
        <v>0</v>
      </c>
      <c r="AX78" t="s">
        <v>2222</v>
      </c>
      <c r="AY78">
        <v>0</v>
      </c>
      <c r="AZ78">
        <v>0</v>
      </c>
      <c r="BA78" t="s">
        <v>2222</v>
      </c>
      <c r="BB78">
        <v>1</v>
      </c>
      <c r="BC78">
        <v>1</v>
      </c>
      <c r="BD78" t="s">
        <v>2223</v>
      </c>
    </row>
    <row r="79" spans="1:56" ht="15" customHeight="1" x14ac:dyDescent="0.25">
      <c r="A79" t="s">
        <v>38</v>
      </c>
      <c r="B79" t="s">
        <v>125</v>
      </c>
      <c r="C79" t="s">
        <v>871</v>
      </c>
      <c r="D79" t="s">
        <v>872</v>
      </c>
      <c r="E79" t="s">
        <v>873</v>
      </c>
      <c r="F79">
        <v>2023</v>
      </c>
      <c r="G79">
        <v>7</v>
      </c>
      <c r="H79">
        <v>4</v>
      </c>
      <c r="I79" t="s">
        <v>874</v>
      </c>
      <c r="J79" t="s">
        <v>107</v>
      </c>
      <c r="K79" t="s">
        <v>841</v>
      </c>
      <c r="L79" t="s">
        <v>111</v>
      </c>
      <c r="M79" t="s">
        <v>10</v>
      </c>
      <c r="N79" t="s">
        <v>11</v>
      </c>
      <c r="Q79">
        <v>1685</v>
      </c>
      <c r="R79" t="s">
        <v>875</v>
      </c>
      <c r="S79">
        <v>100</v>
      </c>
      <c r="T79">
        <v>4</v>
      </c>
      <c r="U79">
        <v>0</v>
      </c>
      <c r="X79">
        <v>0</v>
      </c>
      <c r="AA79">
        <v>0</v>
      </c>
      <c r="AB79">
        <v>0</v>
      </c>
      <c r="AC79" t="s">
        <v>979</v>
      </c>
      <c r="AD79">
        <v>0</v>
      </c>
      <c r="AE79">
        <v>0</v>
      </c>
      <c r="AF79" t="s">
        <v>980</v>
      </c>
      <c r="AG79">
        <v>0</v>
      </c>
      <c r="AH79">
        <v>0</v>
      </c>
      <c r="AI79" t="s">
        <v>1280</v>
      </c>
      <c r="AJ79">
        <v>0</v>
      </c>
      <c r="AK79">
        <v>0</v>
      </c>
      <c r="AL79" t="s">
        <v>1281</v>
      </c>
      <c r="AM79">
        <v>0</v>
      </c>
      <c r="AN79">
        <v>0</v>
      </c>
      <c r="AO79" t="s">
        <v>1460</v>
      </c>
      <c r="AP79">
        <v>0</v>
      </c>
      <c r="AQ79">
        <v>0</v>
      </c>
      <c r="AR79" t="s">
        <v>1752</v>
      </c>
      <c r="AS79">
        <v>0</v>
      </c>
      <c r="AT79">
        <v>0</v>
      </c>
      <c r="AU79" t="s">
        <v>2224</v>
      </c>
      <c r="AV79">
        <v>0</v>
      </c>
      <c r="AW79">
        <v>0</v>
      </c>
      <c r="AX79" t="s">
        <v>2225</v>
      </c>
      <c r="AY79">
        <v>0</v>
      </c>
      <c r="AZ79">
        <v>0</v>
      </c>
      <c r="BA79" t="s">
        <v>2226</v>
      </c>
      <c r="BB79">
        <v>4</v>
      </c>
      <c r="BC79">
        <v>4</v>
      </c>
      <c r="BD79" t="s">
        <v>2220</v>
      </c>
    </row>
    <row r="80" spans="1:56" ht="15" customHeight="1" x14ac:dyDescent="0.25">
      <c r="A80" t="s">
        <v>38</v>
      </c>
      <c r="B80" t="s">
        <v>125</v>
      </c>
      <c r="C80" t="s">
        <v>876</v>
      </c>
      <c r="D80" t="s">
        <v>877</v>
      </c>
      <c r="E80" t="s">
        <v>878</v>
      </c>
      <c r="F80">
        <v>2023</v>
      </c>
      <c r="G80">
        <v>7</v>
      </c>
      <c r="H80">
        <v>1</v>
      </c>
      <c r="I80" t="s">
        <v>879</v>
      </c>
      <c r="J80" t="s">
        <v>107</v>
      </c>
      <c r="K80" t="s">
        <v>841</v>
      </c>
      <c r="L80" t="s">
        <v>111</v>
      </c>
      <c r="M80" t="s">
        <v>10</v>
      </c>
      <c r="N80" t="s">
        <v>11</v>
      </c>
      <c r="Q80">
        <v>1686</v>
      </c>
      <c r="R80" t="s">
        <v>880</v>
      </c>
      <c r="S80">
        <v>100</v>
      </c>
      <c r="T80">
        <v>1</v>
      </c>
      <c r="U80">
        <v>0</v>
      </c>
      <c r="X80">
        <v>0</v>
      </c>
      <c r="AA80">
        <v>0</v>
      </c>
      <c r="AB80">
        <v>0</v>
      </c>
      <c r="AC80" t="s">
        <v>981</v>
      </c>
      <c r="AD80">
        <v>0</v>
      </c>
      <c r="AE80">
        <v>0</v>
      </c>
      <c r="AF80" t="s">
        <v>982</v>
      </c>
      <c r="AG80">
        <v>0</v>
      </c>
      <c r="AH80">
        <v>0</v>
      </c>
      <c r="AI80" t="s">
        <v>1282</v>
      </c>
      <c r="AJ80">
        <v>0</v>
      </c>
      <c r="AK80">
        <v>0</v>
      </c>
      <c r="AL80" t="s">
        <v>1283</v>
      </c>
      <c r="AM80">
        <v>0</v>
      </c>
      <c r="AN80">
        <v>0</v>
      </c>
      <c r="AO80" t="s">
        <v>1461</v>
      </c>
      <c r="AP80">
        <v>0</v>
      </c>
      <c r="AQ80">
        <v>0</v>
      </c>
      <c r="AR80" t="s">
        <v>1753</v>
      </c>
      <c r="AS80">
        <v>0</v>
      </c>
      <c r="AT80">
        <v>0</v>
      </c>
      <c r="AU80" t="s">
        <v>2227</v>
      </c>
      <c r="AV80">
        <v>0</v>
      </c>
      <c r="AW80">
        <v>0</v>
      </c>
      <c r="AX80" t="s">
        <v>2228</v>
      </c>
      <c r="AY80">
        <v>0</v>
      </c>
      <c r="AZ80">
        <v>0</v>
      </c>
      <c r="BA80" t="s">
        <v>2228</v>
      </c>
      <c r="BB80">
        <v>1</v>
      </c>
      <c r="BC80">
        <v>0</v>
      </c>
      <c r="BD80" t="s">
        <v>2228</v>
      </c>
    </row>
    <row r="81" spans="1:56" ht="15" customHeight="1" x14ac:dyDescent="0.25">
      <c r="A81" t="s">
        <v>38</v>
      </c>
      <c r="B81" t="s">
        <v>147</v>
      </c>
      <c r="C81" t="s">
        <v>881</v>
      </c>
      <c r="D81" t="s">
        <v>882</v>
      </c>
      <c r="E81" t="s">
        <v>883</v>
      </c>
      <c r="F81">
        <v>2023</v>
      </c>
      <c r="G81">
        <v>9</v>
      </c>
      <c r="H81">
        <v>2</v>
      </c>
      <c r="I81" t="s">
        <v>884</v>
      </c>
      <c r="J81" t="s">
        <v>107</v>
      </c>
      <c r="K81" t="s">
        <v>841</v>
      </c>
      <c r="L81" t="s">
        <v>111</v>
      </c>
      <c r="M81" t="s">
        <v>10</v>
      </c>
      <c r="N81" t="s">
        <v>11</v>
      </c>
      <c r="Q81">
        <v>1688</v>
      </c>
      <c r="R81" t="s">
        <v>885</v>
      </c>
      <c r="S81">
        <v>100</v>
      </c>
      <c r="T81">
        <v>2</v>
      </c>
      <c r="U81">
        <v>0</v>
      </c>
      <c r="X81">
        <v>0</v>
      </c>
      <c r="AA81">
        <v>0</v>
      </c>
      <c r="AB81">
        <v>0</v>
      </c>
      <c r="AC81" t="s">
        <v>983</v>
      </c>
      <c r="AD81">
        <v>0</v>
      </c>
      <c r="AE81">
        <v>0</v>
      </c>
      <c r="AF81" t="s">
        <v>984</v>
      </c>
      <c r="AG81">
        <v>0</v>
      </c>
      <c r="AH81">
        <v>0</v>
      </c>
      <c r="AI81" t="s">
        <v>1284</v>
      </c>
      <c r="AJ81">
        <v>0</v>
      </c>
      <c r="AK81">
        <v>0</v>
      </c>
      <c r="AL81" t="s">
        <v>1284</v>
      </c>
      <c r="AM81">
        <v>0</v>
      </c>
      <c r="AN81">
        <v>0</v>
      </c>
      <c r="AO81" t="s">
        <v>1462</v>
      </c>
      <c r="AP81">
        <v>0</v>
      </c>
      <c r="AQ81">
        <v>0</v>
      </c>
      <c r="AR81" t="s">
        <v>1754</v>
      </c>
      <c r="AS81">
        <v>0</v>
      </c>
      <c r="AT81">
        <v>0</v>
      </c>
      <c r="AU81" t="s">
        <v>2229</v>
      </c>
      <c r="AV81">
        <v>0</v>
      </c>
      <c r="AW81">
        <v>0</v>
      </c>
      <c r="AX81" t="s">
        <v>2230</v>
      </c>
      <c r="AY81">
        <v>0</v>
      </c>
      <c r="AZ81">
        <v>0</v>
      </c>
      <c r="BA81" t="s">
        <v>2231</v>
      </c>
      <c r="BB81">
        <v>2</v>
      </c>
      <c r="BC81">
        <v>0</v>
      </c>
      <c r="BD81" t="s">
        <v>2232</v>
      </c>
    </row>
    <row r="82" spans="1:56" ht="15" customHeight="1" x14ac:dyDescent="0.25">
      <c r="A82" t="s">
        <v>38</v>
      </c>
      <c r="B82" t="s">
        <v>125</v>
      </c>
      <c r="C82" t="s">
        <v>918</v>
      </c>
      <c r="D82" t="s">
        <v>919</v>
      </c>
      <c r="E82" t="s">
        <v>920</v>
      </c>
      <c r="F82">
        <v>2023</v>
      </c>
      <c r="G82">
        <v>7</v>
      </c>
      <c r="H82">
        <v>1</v>
      </c>
      <c r="I82" t="s">
        <v>921</v>
      </c>
      <c r="J82" t="s">
        <v>107</v>
      </c>
      <c r="K82" t="s">
        <v>841</v>
      </c>
      <c r="L82" t="s">
        <v>111</v>
      </c>
      <c r="M82" t="s">
        <v>10</v>
      </c>
      <c r="N82" t="s">
        <v>14</v>
      </c>
      <c r="Q82" s="3">
        <v>1703</v>
      </c>
      <c r="R82" t="s">
        <v>922</v>
      </c>
      <c r="S82">
        <v>100</v>
      </c>
      <c r="T82">
        <v>1</v>
      </c>
      <c r="U82">
        <v>0</v>
      </c>
      <c r="X82">
        <v>0</v>
      </c>
      <c r="AA82">
        <v>0</v>
      </c>
      <c r="AB82">
        <v>0</v>
      </c>
      <c r="AC82" t="s">
        <v>991</v>
      </c>
      <c r="AD82">
        <v>0</v>
      </c>
      <c r="AE82">
        <v>0</v>
      </c>
      <c r="AF82" t="s">
        <v>992</v>
      </c>
      <c r="AG82">
        <v>0</v>
      </c>
      <c r="AH82">
        <v>0</v>
      </c>
      <c r="AI82" t="s">
        <v>1297</v>
      </c>
      <c r="AJ82">
        <v>0</v>
      </c>
      <c r="AK82">
        <v>0</v>
      </c>
      <c r="AL82" t="s">
        <v>1298</v>
      </c>
      <c r="AM82">
        <v>0</v>
      </c>
      <c r="AN82">
        <v>0</v>
      </c>
      <c r="AO82" t="s">
        <v>1463</v>
      </c>
      <c r="AP82">
        <v>0</v>
      </c>
      <c r="AQ82">
        <v>0</v>
      </c>
      <c r="AR82" t="s">
        <v>1766</v>
      </c>
      <c r="AS82">
        <v>0</v>
      </c>
      <c r="AT82">
        <v>0</v>
      </c>
      <c r="AU82" t="s">
        <v>2253</v>
      </c>
      <c r="AV82">
        <v>1</v>
      </c>
      <c r="AW82">
        <v>0</v>
      </c>
      <c r="AX82" t="s">
        <v>2254</v>
      </c>
      <c r="AY82">
        <v>0</v>
      </c>
      <c r="BB82">
        <v>0</v>
      </c>
      <c r="BC82">
        <v>1</v>
      </c>
      <c r="BD82" t="s">
        <v>2315</v>
      </c>
    </row>
    <row r="83" spans="1:56" ht="15" customHeight="1" x14ac:dyDescent="0.25">
      <c r="A83" t="s">
        <v>38</v>
      </c>
      <c r="B83" t="s">
        <v>125</v>
      </c>
      <c r="C83" t="s">
        <v>923</v>
      </c>
      <c r="D83" t="s">
        <v>993</v>
      </c>
      <c r="E83" t="s">
        <v>924</v>
      </c>
      <c r="F83">
        <v>2023</v>
      </c>
      <c r="G83">
        <v>7</v>
      </c>
      <c r="H83">
        <v>6</v>
      </c>
      <c r="I83" t="s">
        <v>253</v>
      </c>
      <c r="J83" t="s">
        <v>107</v>
      </c>
      <c r="K83" t="s">
        <v>841</v>
      </c>
      <c r="L83" t="s">
        <v>111</v>
      </c>
      <c r="M83" t="s">
        <v>10</v>
      </c>
      <c r="N83" t="s">
        <v>11</v>
      </c>
      <c r="Q83">
        <v>1705</v>
      </c>
      <c r="R83" t="s">
        <v>924</v>
      </c>
      <c r="S83">
        <v>100</v>
      </c>
      <c r="T83">
        <v>6</v>
      </c>
      <c r="U83">
        <v>0</v>
      </c>
      <c r="X83">
        <v>0</v>
      </c>
      <c r="AA83">
        <v>0</v>
      </c>
      <c r="AB83">
        <v>0</v>
      </c>
      <c r="AC83" t="s">
        <v>994</v>
      </c>
      <c r="AD83">
        <v>0</v>
      </c>
      <c r="AE83">
        <v>0</v>
      </c>
      <c r="AF83" t="s">
        <v>995</v>
      </c>
      <c r="AG83">
        <v>0</v>
      </c>
      <c r="AH83">
        <v>0</v>
      </c>
      <c r="AI83" t="s">
        <v>1299</v>
      </c>
      <c r="AJ83">
        <v>0</v>
      </c>
      <c r="AK83">
        <v>0</v>
      </c>
      <c r="AL83" t="s">
        <v>1300</v>
      </c>
      <c r="AM83">
        <v>0</v>
      </c>
      <c r="AN83">
        <v>0</v>
      </c>
      <c r="AO83" t="s">
        <v>1464</v>
      </c>
      <c r="AP83">
        <v>0</v>
      </c>
      <c r="AQ83">
        <v>2</v>
      </c>
      <c r="AR83" t="s">
        <v>1767</v>
      </c>
      <c r="AS83">
        <v>6</v>
      </c>
      <c r="AT83">
        <v>6</v>
      </c>
      <c r="AU83" t="s">
        <v>2255</v>
      </c>
      <c r="AV83">
        <v>0</v>
      </c>
      <c r="AY83">
        <v>0</v>
      </c>
      <c r="BB83">
        <v>0</v>
      </c>
      <c r="BC83">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6</v>
      </c>
      <c r="BD83" t="s">
        <v>2274</v>
      </c>
    </row>
    <row r="84" spans="1:56" ht="15" customHeight="1" x14ac:dyDescent="0.25">
      <c r="A84" t="s">
        <v>38</v>
      </c>
      <c r="B84" t="s">
        <v>125</v>
      </c>
      <c r="C84" t="s">
        <v>925</v>
      </c>
      <c r="D84" t="s">
        <v>996</v>
      </c>
      <c r="E84" t="s">
        <v>926</v>
      </c>
      <c r="F84">
        <v>2023</v>
      </c>
      <c r="G84">
        <v>7</v>
      </c>
      <c r="H84">
        <v>1</v>
      </c>
      <c r="I84" t="s">
        <v>927</v>
      </c>
      <c r="J84" t="s">
        <v>107</v>
      </c>
      <c r="K84" t="s">
        <v>841</v>
      </c>
      <c r="L84" t="s">
        <v>111</v>
      </c>
      <c r="M84" t="s">
        <v>10</v>
      </c>
      <c r="N84" t="s">
        <v>11</v>
      </c>
      <c r="Q84">
        <v>1706</v>
      </c>
      <c r="R84" t="s">
        <v>928</v>
      </c>
      <c r="S84">
        <v>100</v>
      </c>
      <c r="T84">
        <v>1</v>
      </c>
      <c r="U84">
        <v>0</v>
      </c>
      <c r="X84">
        <v>0</v>
      </c>
      <c r="AA84">
        <v>0</v>
      </c>
      <c r="AB84">
        <v>0</v>
      </c>
      <c r="AC84" t="s">
        <v>608</v>
      </c>
      <c r="AD84">
        <v>0</v>
      </c>
      <c r="AE84">
        <v>0</v>
      </c>
      <c r="AF84" t="s">
        <v>997</v>
      </c>
      <c r="AG84">
        <v>0</v>
      </c>
      <c r="AH84">
        <v>0</v>
      </c>
      <c r="AI84" t="s">
        <v>1301</v>
      </c>
      <c r="AJ84">
        <v>0</v>
      </c>
      <c r="AK84">
        <v>0</v>
      </c>
      <c r="AL84" t="s">
        <v>1302</v>
      </c>
      <c r="AM84">
        <v>0</v>
      </c>
      <c r="AN84">
        <v>0</v>
      </c>
      <c r="AO84" t="s">
        <v>1465</v>
      </c>
      <c r="AP84">
        <v>0</v>
      </c>
      <c r="AQ84">
        <v>0</v>
      </c>
      <c r="AR84" t="s">
        <v>1768</v>
      </c>
      <c r="AS84">
        <v>1</v>
      </c>
      <c r="AT84">
        <v>1</v>
      </c>
      <c r="AU84" t="s">
        <v>2256</v>
      </c>
      <c r="AV84">
        <v>0</v>
      </c>
      <c r="AY84">
        <v>0</v>
      </c>
      <c r="BB84">
        <v>0</v>
      </c>
      <c r="BC84">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v>
      </c>
      <c r="BD84" t="s">
        <v>2275</v>
      </c>
    </row>
    <row r="85" spans="1:56" ht="15" customHeight="1" x14ac:dyDescent="0.25">
      <c r="A85" t="s">
        <v>38</v>
      </c>
      <c r="B85" t="s">
        <v>125</v>
      </c>
      <c r="C85" t="s">
        <v>929</v>
      </c>
      <c r="D85" t="s">
        <v>998</v>
      </c>
      <c r="E85" t="s">
        <v>930</v>
      </c>
      <c r="F85">
        <v>2023</v>
      </c>
      <c r="G85">
        <v>7</v>
      </c>
      <c r="H85">
        <v>2</v>
      </c>
      <c r="I85" t="s">
        <v>931</v>
      </c>
      <c r="J85" t="s">
        <v>107</v>
      </c>
      <c r="K85" t="s">
        <v>841</v>
      </c>
      <c r="L85" t="s">
        <v>111</v>
      </c>
      <c r="M85" t="s">
        <v>10</v>
      </c>
      <c r="N85" t="s">
        <v>14</v>
      </c>
      <c r="Q85" s="3">
        <v>1707</v>
      </c>
      <c r="R85" t="s">
        <v>932</v>
      </c>
      <c r="S85">
        <v>100</v>
      </c>
      <c r="T85">
        <v>2</v>
      </c>
      <c r="U85">
        <v>0</v>
      </c>
      <c r="X85">
        <v>0</v>
      </c>
      <c r="AA85">
        <v>0</v>
      </c>
      <c r="AB85">
        <v>0</v>
      </c>
      <c r="AC85" t="s">
        <v>999</v>
      </c>
      <c r="AD85">
        <v>0</v>
      </c>
      <c r="AE85">
        <v>0</v>
      </c>
      <c r="AF85" t="s">
        <v>1000</v>
      </c>
      <c r="AG85">
        <v>0</v>
      </c>
      <c r="AH85">
        <v>0</v>
      </c>
      <c r="AI85" t="s">
        <v>1303</v>
      </c>
      <c r="AJ85">
        <v>0</v>
      </c>
      <c r="AK85">
        <v>0</v>
      </c>
      <c r="AL85" t="s">
        <v>1304</v>
      </c>
      <c r="AM85">
        <v>0</v>
      </c>
      <c r="AN85">
        <v>0</v>
      </c>
      <c r="AO85" t="s">
        <v>1466</v>
      </c>
      <c r="AP85">
        <v>0</v>
      </c>
      <c r="AQ85">
        <v>0</v>
      </c>
      <c r="AR85" t="s">
        <v>1769</v>
      </c>
      <c r="AS85">
        <v>2</v>
      </c>
      <c r="AT85">
        <v>0</v>
      </c>
      <c r="AU85" t="s">
        <v>2257</v>
      </c>
      <c r="AV85">
        <v>0</v>
      </c>
      <c r="AY85">
        <v>0</v>
      </c>
      <c r="BB85">
        <v>0</v>
      </c>
      <c r="BC85">
        <v>2</v>
      </c>
      <c r="BD85" t="s">
        <v>2316</v>
      </c>
    </row>
    <row r="86" spans="1:56" ht="15" customHeight="1" x14ac:dyDescent="0.25">
      <c r="A86" t="s">
        <v>32</v>
      </c>
      <c r="B86" t="s">
        <v>147</v>
      </c>
      <c r="C86" t="s">
        <v>314</v>
      </c>
      <c r="D86" t="s">
        <v>315</v>
      </c>
      <c r="E86" t="s">
        <v>316</v>
      </c>
      <c r="F86">
        <v>2023</v>
      </c>
      <c r="G86">
        <v>50</v>
      </c>
      <c r="H86">
        <v>100</v>
      </c>
      <c r="I86" t="s">
        <v>317</v>
      </c>
      <c r="J86" t="s">
        <v>106</v>
      </c>
      <c r="K86" t="s">
        <v>57</v>
      </c>
      <c r="L86" t="s">
        <v>111</v>
      </c>
      <c r="M86" t="s">
        <v>21</v>
      </c>
      <c r="N86" t="s">
        <v>22</v>
      </c>
      <c r="O86" t="s">
        <v>111</v>
      </c>
      <c r="P86" t="s">
        <v>118</v>
      </c>
      <c r="Q86">
        <v>1535</v>
      </c>
      <c r="R86" t="s">
        <v>318</v>
      </c>
      <c r="S86">
        <v>100</v>
      </c>
      <c r="T86">
        <v>12</v>
      </c>
      <c r="U86">
        <v>1</v>
      </c>
      <c r="X86">
        <v>2</v>
      </c>
      <c r="AA86">
        <v>3</v>
      </c>
      <c r="AD86">
        <v>4</v>
      </c>
      <c r="AG86">
        <v>5</v>
      </c>
      <c r="AH86">
        <v>5</v>
      </c>
      <c r="AI86" t="s">
        <v>1172</v>
      </c>
      <c r="AJ86">
        <v>6</v>
      </c>
      <c r="AK86">
        <v>6</v>
      </c>
      <c r="AL86" t="s">
        <v>1329</v>
      </c>
      <c r="AM86">
        <v>7</v>
      </c>
      <c r="AN86">
        <v>7</v>
      </c>
      <c r="AO86" t="s">
        <v>1385</v>
      </c>
      <c r="AP86">
        <v>8</v>
      </c>
      <c r="AQ86">
        <v>8</v>
      </c>
      <c r="AR86" t="s">
        <v>1513</v>
      </c>
      <c r="AS86">
        <v>9</v>
      </c>
      <c r="AT86">
        <v>9</v>
      </c>
      <c r="AU86" t="s">
        <v>1627</v>
      </c>
      <c r="AV86">
        <v>10</v>
      </c>
      <c r="AW86">
        <v>10</v>
      </c>
      <c r="AX86" t="s">
        <v>1905</v>
      </c>
      <c r="AY86">
        <v>11</v>
      </c>
      <c r="AZ86">
        <v>11</v>
      </c>
      <c r="BA86" t="s">
        <v>1906</v>
      </c>
      <c r="BB86">
        <v>12</v>
      </c>
      <c r="BC86">
        <v>12</v>
      </c>
      <c r="BD86" t="s">
        <v>1907</v>
      </c>
    </row>
    <row r="87" spans="1:56" ht="15" customHeight="1" x14ac:dyDescent="0.25">
      <c r="A87" t="s">
        <v>32</v>
      </c>
      <c r="B87" t="s">
        <v>147</v>
      </c>
      <c r="C87" t="s">
        <v>319</v>
      </c>
      <c r="D87" t="s">
        <v>320</v>
      </c>
      <c r="E87" t="s">
        <v>321</v>
      </c>
      <c r="F87">
        <v>2023</v>
      </c>
      <c r="G87">
        <v>50</v>
      </c>
      <c r="H87">
        <v>100</v>
      </c>
      <c r="I87" t="s">
        <v>322</v>
      </c>
      <c r="J87" t="s">
        <v>106</v>
      </c>
      <c r="K87" t="s">
        <v>57</v>
      </c>
      <c r="L87" t="s">
        <v>111</v>
      </c>
      <c r="M87" t="s">
        <v>21</v>
      </c>
      <c r="N87" t="s">
        <v>22</v>
      </c>
      <c r="O87" t="s">
        <v>111</v>
      </c>
      <c r="P87" t="s">
        <v>118</v>
      </c>
      <c r="Q87">
        <v>1536</v>
      </c>
      <c r="R87" t="s">
        <v>323</v>
      </c>
      <c r="S87">
        <v>100</v>
      </c>
      <c r="T87">
        <v>12</v>
      </c>
      <c r="U87">
        <v>1</v>
      </c>
      <c r="X87">
        <v>2</v>
      </c>
      <c r="AA87">
        <v>3</v>
      </c>
      <c r="AD87">
        <v>4</v>
      </c>
      <c r="AG87">
        <v>5</v>
      </c>
      <c r="AH87">
        <v>5</v>
      </c>
      <c r="AI87" t="s">
        <v>1173</v>
      </c>
      <c r="AJ87">
        <v>6</v>
      </c>
      <c r="AM87">
        <v>7</v>
      </c>
      <c r="AN87">
        <v>7</v>
      </c>
      <c r="AO87" t="s">
        <v>1386</v>
      </c>
      <c r="AP87">
        <v>8</v>
      </c>
      <c r="AQ87">
        <v>8</v>
      </c>
      <c r="AR87" t="s">
        <v>1514</v>
      </c>
      <c r="AS87">
        <v>9</v>
      </c>
      <c r="AT87">
        <v>9</v>
      </c>
      <c r="AU87" t="s">
        <v>1628</v>
      </c>
      <c r="AV87">
        <v>10</v>
      </c>
      <c r="AW87">
        <v>10</v>
      </c>
      <c r="AX87" t="s">
        <v>1908</v>
      </c>
      <c r="AY87">
        <v>11</v>
      </c>
      <c r="AZ87">
        <v>11</v>
      </c>
      <c r="BA87" t="s">
        <v>1909</v>
      </c>
      <c r="BB87">
        <v>12</v>
      </c>
      <c r="BC87">
        <v>12</v>
      </c>
      <c r="BD87" t="s">
        <v>1910</v>
      </c>
    </row>
    <row r="88" spans="1:56" ht="15" customHeight="1" x14ac:dyDescent="0.25">
      <c r="A88" t="s">
        <v>45</v>
      </c>
      <c r="B88" t="s">
        <v>147</v>
      </c>
      <c r="C88" t="s">
        <v>460</v>
      </c>
      <c r="D88" t="s">
        <v>461</v>
      </c>
      <c r="E88" t="s">
        <v>1330</v>
      </c>
      <c r="F88">
        <v>2023</v>
      </c>
      <c r="G88">
        <v>35</v>
      </c>
      <c r="H88">
        <v>100</v>
      </c>
      <c r="I88" t="s">
        <v>462</v>
      </c>
      <c r="J88" t="s">
        <v>106</v>
      </c>
      <c r="K88" t="s">
        <v>57</v>
      </c>
      <c r="L88" t="s">
        <v>113</v>
      </c>
      <c r="M88" t="s">
        <v>18</v>
      </c>
      <c r="N88" t="s">
        <v>16</v>
      </c>
      <c r="Q88" s="3">
        <v>1595</v>
      </c>
      <c r="R88" t="s">
        <v>1331</v>
      </c>
      <c r="S88">
        <v>20</v>
      </c>
      <c r="T88">
        <v>2800000</v>
      </c>
      <c r="U88">
        <v>0</v>
      </c>
      <c r="X88">
        <v>0</v>
      </c>
      <c r="AA88">
        <v>0</v>
      </c>
      <c r="AD88">
        <v>0</v>
      </c>
      <c r="AG88">
        <v>0</v>
      </c>
      <c r="AJ88">
        <v>0</v>
      </c>
      <c r="AM88">
        <v>0</v>
      </c>
      <c r="AP88">
        <v>0</v>
      </c>
      <c r="AQ88">
        <v>0</v>
      </c>
      <c r="AR88" t="s">
        <v>1546</v>
      </c>
      <c r="AS88">
        <v>0</v>
      </c>
      <c r="AT88">
        <v>0</v>
      </c>
      <c r="AU88" t="s">
        <v>1672</v>
      </c>
      <c r="AV88">
        <v>0</v>
      </c>
      <c r="AW88">
        <v>0</v>
      </c>
      <c r="AX88" t="s">
        <v>2051</v>
      </c>
      <c r="AY88">
        <v>0</v>
      </c>
      <c r="AZ88">
        <v>0</v>
      </c>
      <c r="BA88" t="s">
        <v>2052</v>
      </c>
      <c r="BB88">
        <v>2800000</v>
      </c>
      <c r="BC88">
        <v>2309896</v>
      </c>
      <c r="BD88" t="s">
        <v>2297</v>
      </c>
    </row>
    <row r="89" spans="1:56" ht="15" customHeight="1" x14ac:dyDescent="0.25">
      <c r="A89" t="s">
        <v>45</v>
      </c>
      <c r="B89" t="s">
        <v>147</v>
      </c>
      <c r="C89" t="s">
        <v>460</v>
      </c>
      <c r="D89" t="s">
        <v>461</v>
      </c>
      <c r="E89" t="s">
        <v>1330</v>
      </c>
      <c r="F89">
        <v>2023</v>
      </c>
      <c r="G89">
        <v>35</v>
      </c>
      <c r="H89">
        <v>100</v>
      </c>
      <c r="I89" t="s">
        <v>462</v>
      </c>
      <c r="J89" t="s">
        <v>106</v>
      </c>
      <c r="K89" t="s">
        <v>57</v>
      </c>
      <c r="L89" t="s">
        <v>113</v>
      </c>
      <c r="M89" t="s">
        <v>18</v>
      </c>
      <c r="N89" t="s">
        <v>16</v>
      </c>
      <c r="Q89" s="3">
        <v>1596</v>
      </c>
      <c r="R89" t="s">
        <v>1332</v>
      </c>
      <c r="S89">
        <v>20</v>
      </c>
      <c r="T89">
        <v>1600000</v>
      </c>
      <c r="U89">
        <v>0</v>
      </c>
      <c r="X89">
        <v>0</v>
      </c>
      <c r="AA89">
        <v>0</v>
      </c>
      <c r="AD89">
        <v>0</v>
      </c>
      <c r="AG89">
        <v>0</v>
      </c>
      <c r="AJ89">
        <v>0</v>
      </c>
      <c r="AM89">
        <v>0</v>
      </c>
      <c r="AP89">
        <v>0</v>
      </c>
      <c r="AQ89">
        <v>0</v>
      </c>
      <c r="AR89" t="s">
        <v>1546</v>
      </c>
      <c r="AS89">
        <v>0</v>
      </c>
      <c r="AT89">
        <v>0</v>
      </c>
      <c r="AU89" t="s">
        <v>1672</v>
      </c>
      <c r="AV89">
        <v>0</v>
      </c>
      <c r="AW89">
        <v>0</v>
      </c>
      <c r="AX89" t="s">
        <v>2051</v>
      </c>
      <c r="AY89">
        <v>0</v>
      </c>
      <c r="AZ89">
        <v>0</v>
      </c>
      <c r="BA89" t="s">
        <v>2052</v>
      </c>
      <c r="BB89">
        <v>1600000</v>
      </c>
      <c r="BC89">
        <v>9363259</v>
      </c>
      <c r="BD89" t="s">
        <v>2298</v>
      </c>
    </row>
    <row r="90" spans="1:56" ht="15" customHeight="1" x14ac:dyDescent="0.25">
      <c r="A90" t="s">
        <v>45</v>
      </c>
      <c r="B90" t="s">
        <v>147</v>
      </c>
      <c r="C90" t="s">
        <v>460</v>
      </c>
      <c r="D90" t="s">
        <v>461</v>
      </c>
      <c r="E90" t="s">
        <v>1330</v>
      </c>
      <c r="F90">
        <v>2023</v>
      </c>
      <c r="G90">
        <v>35</v>
      </c>
      <c r="H90">
        <v>100</v>
      </c>
      <c r="I90" t="s">
        <v>462</v>
      </c>
      <c r="J90" t="s">
        <v>106</v>
      </c>
      <c r="K90" t="s">
        <v>57</v>
      </c>
      <c r="L90" t="s">
        <v>113</v>
      </c>
      <c r="M90" t="s">
        <v>18</v>
      </c>
      <c r="N90" t="s">
        <v>16</v>
      </c>
      <c r="Q90" s="3">
        <v>1597</v>
      </c>
      <c r="R90" t="s">
        <v>1333</v>
      </c>
      <c r="S90">
        <v>20</v>
      </c>
      <c r="T90">
        <v>9050000</v>
      </c>
      <c r="U90">
        <v>0</v>
      </c>
      <c r="X90">
        <v>0</v>
      </c>
      <c r="AA90">
        <v>0</v>
      </c>
      <c r="AD90">
        <v>0</v>
      </c>
      <c r="AG90">
        <v>0</v>
      </c>
      <c r="AJ90">
        <v>0</v>
      </c>
      <c r="AM90">
        <v>0</v>
      </c>
      <c r="AP90">
        <v>0</v>
      </c>
      <c r="AQ90">
        <v>0</v>
      </c>
      <c r="AR90" t="s">
        <v>1546</v>
      </c>
      <c r="AS90">
        <v>0</v>
      </c>
      <c r="AT90">
        <v>0</v>
      </c>
      <c r="AU90" t="s">
        <v>1672</v>
      </c>
      <c r="AV90">
        <v>0</v>
      </c>
      <c r="AW90">
        <v>0</v>
      </c>
      <c r="AX90" t="s">
        <v>2051</v>
      </c>
      <c r="AY90">
        <v>0</v>
      </c>
      <c r="AZ90">
        <v>0</v>
      </c>
      <c r="BA90" t="s">
        <v>2052</v>
      </c>
      <c r="BB90">
        <v>9050000</v>
      </c>
      <c r="BC90">
        <v>6707406</v>
      </c>
      <c r="BD90" t="s">
        <v>2299</v>
      </c>
    </row>
    <row r="91" spans="1:56" s="1" customFormat="1" ht="15" customHeight="1" x14ac:dyDescent="0.25">
      <c r="A91" t="s">
        <v>45</v>
      </c>
      <c r="B91" t="s">
        <v>147</v>
      </c>
      <c r="C91" t="s">
        <v>460</v>
      </c>
      <c r="D91" t="s">
        <v>461</v>
      </c>
      <c r="E91" t="s">
        <v>1330</v>
      </c>
      <c r="F91">
        <v>2023</v>
      </c>
      <c r="G91">
        <v>35</v>
      </c>
      <c r="H91">
        <v>100</v>
      </c>
      <c r="I91" t="s">
        <v>462</v>
      </c>
      <c r="J91" t="s">
        <v>106</v>
      </c>
      <c r="K91" t="s">
        <v>57</v>
      </c>
      <c r="L91" t="s">
        <v>113</v>
      </c>
      <c r="M91" t="s">
        <v>18</v>
      </c>
      <c r="N91" t="s">
        <v>16</v>
      </c>
      <c r="O91"/>
      <c r="P91"/>
      <c r="Q91" s="3">
        <v>1598</v>
      </c>
      <c r="R91" t="s">
        <v>1334</v>
      </c>
      <c r="S91">
        <v>20</v>
      </c>
      <c r="T91">
        <v>3400000</v>
      </c>
      <c r="U91">
        <v>0</v>
      </c>
      <c r="V91"/>
      <c r="W91"/>
      <c r="X91">
        <v>0</v>
      </c>
      <c r="Y91"/>
      <c r="Z91"/>
      <c r="AA91">
        <v>0</v>
      </c>
      <c r="AB91"/>
      <c r="AC91"/>
      <c r="AD91">
        <v>0</v>
      </c>
      <c r="AE91"/>
      <c r="AF91"/>
      <c r="AG91">
        <v>0</v>
      </c>
      <c r="AH91"/>
      <c r="AI91"/>
      <c r="AJ91">
        <v>0</v>
      </c>
      <c r="AK91"/>
      <c r="AL91"/>
      <c r="AM91">
        <v>0</v>
      </c>
      <c r="AN91"/>
      <c r="AO91"/>
      <c r="AP91">
        <v>0</v>
      </c>
      <c r="AQ91">
        <v>0</v>
      </c>
      <c r="AR91" t="s">
        <v>1546</v>
      </c>
      <c r="AS91">
        <v>0</v>
      </c>
      <c r="AT91">
        <v>0</v>
      </c>
      <c r="AU91" t="s">
        <v>1672</v>
      </c>
      <c r="AV91">
        <v>0</v>
      </c>
      <c r="AW91">
        <v>0</v>
      </c>
      <c r="AX91" t="s">
        <v>2053</v>
      </c>
      <c r="AY91">
        <v>0</v>
      </c>
      <c r="AZ91">
        <v>0</v>
      </c>
      <c r="BA91" t="s">
        <v>2052</v>
      </c>
      <c r="BB91">
        <v>3400000</v>
      </c>
      <c r="BC91">
        <v>18875870</v>
      </c>
      <c r="BD91" t="s">
        <v>2300</v>
      </c>
    </row>
    <row r="92" spans="1:56" ht="15" customHeight="1" x14ac:dyDescent="0.25">
      <c r="A92" t="s">
        <v>45</v>
      </c>
      <c r="B92" t="s">
        <v>147</v>
      </c>
      <c r="C92" t="s">
        <v>460</v>
      </c>
      <c r="D92" t="s">
        <v>468</v>
      </c>
      <c r="E92" t="s">
        <v>469</v>
      </c>
      <c r="F92">
        <v>2023</v>
      </c>
      <c r="G92">
        <v>30</v>
      </c>
      <c r="H92">
        <v>100</v>
      </c>
      <c r="I92" t="s">
        <v>470</v>
      </c>
      <c r="J92" t="s">
        <v>106</v>
      </c>
      <c r="K92" t="s">
        <v>57</v>
      </c>
      <c r="L92" t="s">
        <v>113</v>
      </c>
      <c r="M92" t="s">
        <v>18</v>
      </c>
      <c r="N92" t="s">
        <v>16</v>
      </c>
      <c r="Q92">
        <v>1602</v>
      </c>
      <c r="R92" t="s">
        <v>471</v>
      </c>
      <c r="S92">
        <v>50</v>
      </c>
      <c r="T92">
        <v>120</v>
      </c>
      <c r="U92">
        <v>0</v>
      </c>
      <c r="X92">
        <v>0</v>
      </c>
      <c r="AA92">
        <v>0</v>
      </c>
      <c r="AD92">
        <v>0</v>
      </c>
      <c r="AG92">
        <v>0</v>
      </c>
      <c r="AJ92">
        <v>60</v>
      </c>
      <c r="AM92">
        <v>60</v>
      </c>
      <c r="AP92">
        <v>60</v>
      </c>
      <c r="AS92">
        <v>60</v>
      </c>
      <c r="AT92">
        <v>60</v>
      </c>
      <c r="AU92" t="s">
        <v>1672</v>
      </c>
      <c r="AV92">
        <v>60</v>
      </c>
      <c r="AW92">
        <v>60</v>
      </c>
      <c r="AX92" t="s">
        <v>2054</v>
      </c>
      <c r="AY92">
        <v>60</v>
      </c>
      <c r="AZ92">
        <v>60</v>
      </c>
      <c r="BA92" t="s">
        <v>2055</v>
      </c>
      <c r="BB92">
        <v>120</v>
      </c>
      <c r="BC92">
        <v>133</v>
      </c>
      <c r="BD92" t="s">
        <v>2301</v>
      </c>
    </row>
    <row r="93" spans="1:56" ht="15" customHeight="1" x14ac:dyDescent="0.25">
      <c r="A93" t="s">
        <v>45</v>
      </c>
      <c r="B93" t="s">
        <v>147</v>
      </c>
      <c r="C93" t="s">
        <v>460</v>
      </c>
      <c r="D93" t="s">
        <v>468</v>
      </c>
      <c r="E93" t="s">
        <v>469</v>
      </c>
      <c r="F93">
        <v>2023</v>
      </c>
      <c r="G93">
        <v>30</v>
      </c>
      <c r="H93">
        <v>100</v>
      </c>
      <c r="I93" t="s">
        <v>470</v>
      </c>
      <c r="J93" t="s">
        <v>106</v>
      </c>
      <c r="K93" t="s">
        <v>57</v>
      </c>
      <c r="L93" t="s">
        <v>113</v>
      </c>
      <c r="M93" t="s">
        <v>18</v>
      </c>
      <c r="N93" t="s">
        <v>16</v>
      </c>
      <c r="Q93" s="3">
        <v>1605</v>
      </c>
      <c r="R93" t="s">
        <v>472</v>
      </c>
      <c r="S93">
        <v>50</v>
      </c>
      <c r="T93">
        <v>4</v>
      </c>
      <c r="U93">
        <v>0</v>
      </c>
      <c r="X93">
        <v>0</v>
      </c>
      <c r="AA93">
        <v>0</v>
      </c>
      <c r="AD93">
        <v>0</v>
      </c>
      <c r="AG93">
        <v>0</v>
      </c>
      <c r="AJ93">
        <v>0</v>
      </c>
      <c r="AM93">
        <v>0</v>
      </c>
      <c r="AP93">
        <v>0</v>
      </c>
      <c r="AS93">
        <v>0</v>
      </c>
      <c r="AT93">
        <v>0</v>
      </c>
      <c r="AU93" t="s">
        <v>1672</v>
      </c>
      <c r="AV93">
        <v>0</v>
      </c>
      <c r="AW93">
        <v>0</v>
      </c>
      <c r="AX93" t="s">
        <v>2056</v>
      </c>
      <c r="AY93">
        <v>0</v>
      </c>
      <c r="AZ93">
        <v>0</v>
      </c>
      <c r="BA93" t="s">
        <v>2052</v>
      </c>
      <c r="BB93">
        <v>4</v>
      </c>
      <c r="BC93">
        <v>4</v>
      </c>
      <c r="BD93" t="s">
        <v>2302</v>
      </c>
    </row>
    <row r="94" spans="1:56" ht="15" customHeight="1" x14ac:dyDescent="0.25">
      <c r="A94" t="s">
        <v>45</v>
      </c>
      <c r="B94" t="s">
        <v>147</v>
      </c>
      <c r="C94" t="s">
        <v>460</v>
      </c>
      <c r="D94" t="s">
        <v>477</v>
      </c>
      <c r="E94" t="s">
        <v>1335</v>
      </c>
      <c r="F94">
        <v>2023</v>
      </c>
      <c r="G94">
        <v>35</v>
      </c>
      <c r="H94">
        <v>100</v>
      </c>
      <c r="I94" t="s">
        <v>478</v>
      </c>
      <c r="J94" t="s">
        <v>106</v>
      </c>
      <c r="K94" t="s">
        <v>57</v>
      </c>
      <c r="L94" t="s">
        <v>113</v>
      </c>
      <c r="M94" t="s">
        <v>18</v>
      </c>
      <c r="N94" t="s">
        <v>16</v>
      </c>
      <c r="Q94" s="3">
        <v>1607</v>
      </c>
      <c r="R94" t="s">
        <v>479</v>
      </c>
      <c r="S94">
        <v>30</v>
      </c>
      <c r="T94">
        <v>88</v>
      </c>
      <c r="U94">
        <v>0</v>
      </c>
      <c r="X94">
        <v>0</v>
      </c>
      <c r="AA94">
        <v>0</v>
      </c>
      <c r="AD94">
        <v>0</v>
      </c>
      <c r="AG94">
        <v>0</v>
      </c>
      <c r="AJ94">
        <v>0</v>
      </c>
      <c r="AM94">
        <v>0</v>
      </c>
      <c r="AP94">
        <v>0</v>
      </c>
      <c r="AQ94">
        <v>0</v>
      </c>
      <c r="AR94" t="s">
        <v>1546</v>
      </c>
      <c r="AS94">
        <v>0</v>
      </c>
      <c r="AT94">
        <v>0</v>
      </c>
      <c r="AU94" t="s">
        <v>1672</v>
      </c>
      <c r="AV94">
        <v>0</v>
      </c>
      <c r="AW94">
        <v>0</v>
      </c>
      <c r="AX94" t="s">
        <v>2051</v>
      </c>
      <c r="AY94">
        <v>0</v>
      </c>
      <c r="AZ94">
        <v>0</v>
      </c>
      <c r="BA94" t="s">
        <v>2052</v>
      </c>
      <c r="BB94">
        <v>88</v>
      </c>
      <c r="BC94">
        <v>83</v>
      </c>
      <c r="BD94" t="s">
        <v>2303</v>
      </c>
    </row>
    <row r="95" spans="1:56" ht="15" customHeight="1" x14ac:dyDescent="0.25">
      <c r="A95" t="s">
        <v>45</v>
      </c>
      <c r="B95" t="s">
        <v>147</v>
      </c>
      <c r="C95" t="s">
        <v>460</v>
      </c>
      <c r="D95" t="s">
        <v>477</v>
      </c>
      <c r="E95" t="s">
        <v>1335</v>
      </c>
      <c r="F95">
        <v>2023</v>
      </c>
      <c r="G95">
        <v>35</v>
      </c>
      <c r="H95">
        <v>100</v>
      </c>
      <c r="I95" t="s">
        <v>478</v>
      </c>
      <c r="J95" t="s">
        <v>106</v>
      </c>
      <c r="K95" t="s">
        <v>57</v>
      </c>
      <c r="L95" t="s">
        <v>113</v>
      </c>
      <c r="M95" t="s">
        <v>18</v>
      </c>
      <c r="N95" t="s">
        <v>16</v>
      </c>
      <c r="Q95" s="3">
        <v>1609</v>
      </c>
      <c r="R95" t="s">
        <v>480</v>
      </c>
      <c r="S95">
        <v>35</v>
      </c>
      <c r="T95">
        <v>132</v>
      </c>
      <c r="U95">
        <v>0</v>
      </c>
      <c r="X95">
        <v>0</v>
      </c>
      <c r="AA95">
        <v>0</v>
      </c>
      <c r="AD95">
        <v>0</v>
      </c>
      <c r="AG95">
        <v>0</v>
      </c>
      <c r="AJ95">
        <v>0</v>
      </c>
      <c r="AM95">
        <v>0</v>
      </c>
      <c r="AP95">
        <v>0</v>
      </c>
      <c r="AQ95">
        <v>0</v>
      </c>
      <c r="AR95" t="s">
        <v>1546</v>
      </c>
      <c r="AS95">
        <v>0</v>
      </c>
      <c r="AT95">
        <v>0</v>
      </c>
      <c r="AU95" t="s">
        <v>1672</v>
      </c>
      <c r="AV95">
        <v>0</v>
      </c>
      <c r="AW95">
        <v>0</v>
      </c>
      <c r="AX95" t="s">
        <v>2051</v>
      </c>
      <c r="AY95">
        <v>0</v>
      </c>
      <c r="AZ95">
        <v>0</v>
      </c>
      <c r="BA95" t="s">
        <v>2052</v>
      </c>
      <c r="BB95">
        <v>132</v>
      </c>
      <c r="BC95">
        <v>153</v>
      </c>
      <c r="BD95" t="s">
        <v>2304</v>
      </c>
    </row>
    <row r="96" spans="1:56" ht="15" customHeight="1" x14ac:dyDescent="0.25">
      <c r="A96" t="s">
        <v>45</v>
      </c>
      <c r="B96" t="s">
        <v>147</v>
      </c>
      <c r="C96" t="s">
        <v>460</v>
      </c>
      <c r="D96" t="s">
        <v>477</v>
      </c>
      <c r="E96" t="s">
        <v>1335</v>
      </c>
      <c r="F96">
        <v>2023</v>
      </c>
      <c r="G96">
        <v>35</v>
      </c>
      <c r="H96">
        <v>100</v>
      </c>
      <c r="I96" t="s">
        <v>478</v>
      </c>
      <c r="J96" t="s">
        <v>106</v>
      </c>
      <c r="K96" t="s">
        <v>57</v>
      </c>
      <c r="L96" t="s">
        <v>113</v>
      </c>
      <c r="M96" t="s">
        <v>18</v>
      </c>
      <c r="N96" t="s">
        <v>16</v>
      </c>
      <c r="Q96">
        <v>1709</v>
      </c>
      <c r="R96" t="s">
        <v>481</v>
      </c>
      <c r="S96">
        <v>35</v>
      </c>
      <c r="T96">
        <v>1320</v>
      </c>
      <c r="U96">
        <v>0</v>
      </c>
      <c r="X96">
        <v>0</v>
      </c>
      <c r="AA96">
        <v>330</v>
      </c>
      <c r="AD96">
        <v>330</v>
      </c>
      <c r="AG96">
        <v>330</v>
      </c>
      <c r="AH96">
        <v>447</v>
      </c>
      <c r="AI96" t="s">
        <v>1305</v>
      </c>
      <c r="AJ96">
        <v>660</v>
      </c>
      <c r="AK96">
        <v>579</v>
      </c>
      <c r="AL96" t="s">
        <v>1306</v>
      </c>
      <c r="AM96">
        <v>660</v>
      </c>
      <c r="AP96">
        <v>660</v>
      </c>
      <c r="AQ96">
        <v>810</v>
      </c>
      <c r="AR96" t="s">
        <v>1567</v>
      </c>
      <c r="AS96">
        <v>990</v>
      </c>
      <c r="AT96">
        <v>973</v>
      </c>
      <c r="AU96" t="s">
        <v>1672</v>
      </c>
      <c r="AV96">
        <v>990</v>
      </c>
      <c r="AW96">
        <v>1183</v>
      </c>
      <c r="AX96" t="s">
        <v>2261</v>
      </c>
      <c r="AY96">
        <v>990</v>
      </c>
      <c r="AZ96">
        <v>1329</v>
      </c>
      <c r="BA96" t="s">
        <v>2262</v>
      </c>
      <c r="BB96">
        <v>1320</v>
      </c>
      <c r="BC96">
        <v>1405</v>
      </c>
      <c r="BD96" t="s">
        <v>2305</v>
      </c>
    </row>
    <row r="97" spans="1:56" ht="15" customHeight="1" x14ac:dyDescent="0.25">
      <c r="A97" t="s">
        <v>45</v>
      </c>
      <c r="B97" t="s">
        <v>147</v>
      </c>
      <c r="C97" t="s">
        <v>460</v>
      </c>
      <c r="D97" t="s">
        <v>461</v>
      </c>
      <c r="E97" t="s">
        <v>1330</v>
      </c>
      <c r="F97">
        <v>2023</v>
      </c>
      <c r="G97">
        <v>35</v>
      </c>
      <c r="H97">
        <v>100</v>
      </c>
      <c r="I97" t="s">
        <v>462</v>
      </c>
      <c r="J97" t="s">
        <v>106</v>
      </c>
      <c r="K97" t="s">
        <v>57</v>
      </c>
      <c r="L97" t="s">
        <v>113</v>
      </c>
      <c r="M97" t="s">
        <v>18</v>
      </c>
      <c r="N97" t="s">
        <v>16</v>
      </c>
      <c r="Q97" s="3">
        <v>1714</v>
      </c>
      <c r="R97" t="s">
        <v>1341</v>
      </c>
      <c r="S97">
        <v>20</v>
      </c>
      <c r="T97">
        <v>1250000</v>
      </c>
      <c r="U97">
        <v>0</v>
      </c>
      <c r="X97">
        <v>0</v>
      </c>
      <c r="AA97">
        <v>0</v>
      </c>
      <c r="AD97">
        <v>0</v>
      </c>
      <c r="AG97">
        <v>0</v>
      </c>
      <c r="AJ97">
        <v>0</v>
      </c>
      <c r="AM97">
        <v>0</v>
      </c>
      <c r="AP97">
        <v>0</v>
      </c>
      <c r="AQ97">
        <v>0</v>
      </c>
      <c r="AR97" t="s">
        <v>1546</v>
      </c>
      <c r="AS97">
        <v>0</v>
      </c>
      <c r="AT97">
        <v>0</v>
      </c>
      <c r="AU97" t="s">
        <v>1672</v>
      </c>
      <c r="AV97">
        <v>0</v>
      </c>
      <c r="AW97">
        <v>0</v>
      </c>
      <c r="AX97" t="s">
        <v>2269</v>
      </c>
      <c r="AY97">
        <v>0</v>
      </c>
      <c r="AZ97">
        <v>0</v>
      </c>
      <c r="BA97" t="s">
        <v>2052</v>
      </c>
      <c r="BB97">
        <v>1250000</v>
      </c>
      <c r="BC97">
        <v>82259428</v>
      </c>
      <c r="BD97" t="s">
        <v>2306</v>
      </c>
    </row>
    <row r="98" spans="1:56" ht="15" customHeight="1" x14ac:dyDescent="0.25">
      <c r="A98" t="s">
        <v>59</v>
      </c>
      <c r="B98" t="s">
        <v>147</v>
      </c>
      <c r="C98" t="s">
        <v>415</v>
      </c>
      <c r="D98" t="s">
        <v>416</v>
      </c>
      <c r="E98" t="s">
        <v>417</v>
      </c>
      <c r="F98">
        <v>2023</v>
      </c>
      <c r="H98">
        <v>12</v>
      </c>
      <c r="I98" t="s">
        <v>418</v>
      </c>
      <c r="J98" t="s">
        <v>107</v>
      </c>
      <c r="K98" t="s">
        <v>57</v>
      </c>
      <c r="L98" t="s">
        <v>111</v>
      </c>
      <c r="M98" t="s">
        <v>18</v>
      </c>
      <c r="N98" t="s">
        <v>25</v>
      </c>
      <c r="Q98">
        <v>1572</v>
      </c>
      <c r="R98" t="s">
        <v>415</v>
      </c>
      <c r="S98">
        <v>0</v>
      </c>
      <c r="T98">
        <v>12</v>
      </c>
      <c r="U98">
        <v>1</v>
      </c>
      <c r="X98">
        <v>2</v>
      </c>
      <c r="AA98">
        <v>3</v>
      </c>
      <c r="AB98">
        <v>3</v>
      </c>
      <c r="AC98" t="s">
        <v>756</v>
      </c>
      <c r="AD98">
        <v>4</v>
      </c>
      <c r="AE98">
        <v>4</v>
      </c>
      <c r="AF98" t="s">
        <v>757</v>
      </c>
      <c r="AG98">
        <v>5</v>
      </c>
      <c r="AH98">
        <v>5</v>
      </c>
      <c r="AI98" t="s">
        <v>1070</v>
      </c>
      <c r="AJ98">
        <v>6</v>
      </c>
      <c r="AK98">
        <v>6</v>
      </c>
      <c r="AL98" t="s">
        <v>1203</v>
      </c>
      <c r="AM98">
        <v>7</v>
      </c>
      <c r="AN98">
        <v>7</v>
      </c>
      <c r="AO98" t="s">
        <v>1412</v>
      </c>
      <c r="AP98">
        <v>8</v>
      </c>
      <c r="AQ98">
        <v>8</v>
      </c>
      <c r="AR98" t="s">
        <v>1542</v>
      </c>
      <c r="AS98">
        <v>9</v>
      </c>
      <c r="AT98">
        <v>9</v>
      </c>
      <c r="AU98" t="s">
        <v>1646</v>
      </c>
      <c r="AV98">
        <v>10</v>
      </c>
      <c r="AW98">
        <v>10</v>
      </c>
      <c r="AX98" t="s">
        <v>2000</v>
      </c>
      <c r="AY98">
        <v>11</v>
      </c>
      <c r="AZ98">
        <v>11</v>
      </c>
      <c r="BA98" t="s">
        <v>2001</v>
      </c>
      <c r="BB98">
        <v>12</v>
      </c>
      <c r="BC98">
        <v>12</v>
      </c>
      <c r="BD98" t="s">
        <v>2002</v>
      </c>
    </row>
    <row r="99" spans="1:56" ht="15" customHeight="1" x14ac:dyDescent="0.25">
      <c r="A99" t="s">
        <v>59</v>
      </c>
      <c r="B99" t="s">
        <v>147</v>
      </c>
      <c r="C99" t="s">
        <v>419</v>
      </c>
      <c r="D99" t="s">
        <v>420</v>
      </c>
      <c r="E99" t="s">
        <v>421</v>
      </c>
      <c r="F99">
        <v>2023</v>
      </c>
      <c r="H99">
        <v>20</v>
      </c>
      <c r="I99" t="s">
        <v>422</v>
      </c>
      <c r="J99" t="s">
        <v>106</v>
      </c>
      <c r="K99" t="s">
        <v>57</v>
      </c>
      <c r="L99" t="s">
        <v>111</v>
      </c>
      <c r="M99" t="s">
        <v>18</v>
      </c>
      <c r="N99" t="s">
        <v>25</v>
      </c>
      <c r="Q99">
        <v>1573</v>
      </c>
      <c r="R99" t="s">
        <v>419</v>
      </c>
      <c r="S99">
        <v>0</v>
      </c>
      <c r="T99">
        <v>20</v>
      </c>
      <c r="U99">
        <v>0</v>
      </c>
      <c r="X99">
        <v>0</v>
      </c>
      <c r="AA99">
        <v>0</v>
      </c>
      <c r="AB99">
        <v>0</v>
      </c>
      <c r="AC99" t="s">
        <v>758</v>
      </c>
      <c r="AD99">
        <v>0</v>
      </c>
      <c r="AE99">
        <v>0</v>
      </c>
      <c r="AF99" t="s">
        <v>759</v>
      </c>
      <c r="AG99">
        <v>0</v>
      </c>
      <c r="AH99">
        <v>0</v>
      </c>
      <c r="AI99" t="s">
        <v>1071</v>
      </c>
      <c r="AJ99">
        <v>0</v>
      </c>
      <c r="AK99">
        <v>0</v>
      </c>
      <c r="AL99" t="s">
        <v>1204</v>
      </c>
      <c r="AM99">
        <v>0</v>
      </c>
      <c r="AN99">
        <v>15.4</v>
      </c>
      <c r="AO99" t="s">
        <v>1413</v>
      </c>
      <c r="AP99">
        <v>0</v>
      </c>
      <c r="AQ99">
        <v>16.2</v>
      </c>
      <c r="AR99" t="s">
        <v>1543</v>
      </c>
      <c r="AS99">
        <v>0</v>
      </c>
      <c r="AT99">
        <v>17.600000000000001</v>
      </c>
      <c r="AU99" t="s">
        <v>1647</v>
      </c>
      <c r="AV99">
        <v>0</v>
      </c>
      <c r="AW99">
        <v>17.600000000000001</v>
      </c>
      <c r="AX99" t="s">
        <v>2003</v>
      </c>
      <c r="AY99">
        <v>0</v>
      </c>
      <c r="AZ99">
        <v>18.899999999999999</v>
      </c>
      <c r="BA99" t="s">
        <v>2004</v>
      </c>
      <c r="BB99">
        <v>20</v>
      </c>
      <c r="BC99">
        <v>20</v>
      </c>
      <c r="BD99" t="s">
        <v>2005</v>
      </c>
    </row>
    <row r="100" spans="1:56" ht="15" customHeight="1" x14ac:dyDescent="0.25">
      <c r="A100" t="s">
        <v>39</v>
      </c>
      <c r="B100" t="s">
        <v>147</v>
      </c>
      <c r="C100" t="s">
        <v>370</v>
      </c>
      <c r="D100" t="s">
        <v>371</v>
      </c>
      <c r="E100" t="s">
        <v>372</v>
      </c>
      <c r="F100">
        <v>2023</v>
      </c>
      <c r="G100">
        <v>55</v>
      </c>
      <c r="H100">
        <v>100</v>
      </c>
      <c r="I100" t="s">
        <v>373</v>
      </c>
      <c r="J100" t="s">
        <v>106</v>
      </c>
      <c r="K100" t="s">
        <v>57</v>
      </c>
      <c r="L100" t="s">
        <v>111</v>
      </c>
      <c r="M100" t="s">
        <v>18</v>
      </c>
      <c r="N100" t="s">
        <v>34</v>
      </c>
      <c r="O100" t="s">
        <v>111</v>
      </c>
      <c r="P100" t="s">
        <v>118</v>
      </c>
      <c r="Q100">
        <v>1554</v>
      </c>
      <c r="R100" t="s">
        <v>375</v>
      </c>
      <c r="S100">
        <v>50</v>
      </c>
      <c r="T100">
        <v>4</v>
      </c>
      <c r="U100">
        <v>0</v>
      </c>
      <c r="X100">
        <v>0</v>
      </c>
      <c r="AA100">
        <v>0</v>
      </c>
      <c r="AD100">
        <v>1</v>
      </c>
      <c r="AE100">
        <v>1</v>
      </c>
      <c r="AF100" t="s">
        <v>735</v>
      </c>
      <c r="AG100">
        <v>1</v>
      </c>
      <c r="AH100">
        <v>1</v>
      </c>
      <c r="AI100" t="s">
        <v>1058</v>
      </c>
      <c r="AJ100">
        <v>1</v>
      </c>
      <c r="AK100">
        <v>1</v>
      </c>
      <c r="AL100" t="s">
        <v>1187</v>
      </c>
      <c r="AM100">
        <v>1</v>
      </c>
      <c r="AN100">
        <v>1</v>
      </c>
      <c r="AO100" t="s">
        <v>1399</v>
      </c>
      <c r="AP100">
        <v>2</v>
      </c>
      <c r="AQ100">
        <v>2</v>
      </c>
      <c r="AR100" t="s">
        <v>1527</v>
      </c>
      <c r="AS100">
        <v>2</v>
      </c>
      <c r="AT100">
        <v>2</v>
      </c>
      <c r="AU100" t="s">
        <v>1950</v>
      </c>
      <c r="AV100">
        <v>3</v>
      </c>
      <c r="AW100">
        <v>3</v>
      </c>
      <c r="AX100" t="s">
        <v>1951</v>
      </c>
      <c r="AY100">
        <v>3</v>
      </c>
      <c r="AZ100">
        <v>3</v>
      </c>
      <c r="BA100" t="s">
        <v>1952</v>
      </c>
      <c r="BB100">
        <v>4</v>
      </c>
      <c r="BC100">
        <v>4</v>
      </c>
      <c r="BD100" t="s">
        <v>1953</v>
      </c>
    </row>
    <row r="101" spans="1:56" ht="15" customHeight="1" x14ac:dyDescent="0.25">
      <c r="A101" t="s">
        <v>39</v>
      </c>
      <c r="B101" t="s">
        <v>147</v>
      </c>
      <c r="C101" t="s">
        <v>370</v>
      </c>
      <c r="D101" t="s">
        <v>371</v>
      </c>
      <c r="E101" t="s">
        <v>372</v>
      </c>
      <c r="F101">
        <v>2023</v>
      </c>
      <c r="G101">
        <v>55</v>
      </c>
      <c r="H101">
        <v>100</v>
      </c>
      <c r="I101" t="s">
        <v>373</v>
      </c>
      <c r="J101" t="s">
        <v>106</v>
      </c>
      <c r="K101" t="s">
        <v>57</v>
      </c>
      <c r="L101" t="s">
        <v>111</v>
      </c>
      <c r="M101" t="s">
        <v>18</v>
      </c>
      <c r="N101" t="s">
        <v>34</v>
      </c>
      <c r="O101" t="s">
        <v>111</v>
      </c>
      <c r="P101" t="s">
        <v>118</v>
      </c>
      <c r="Q101">
        <v>1555</v>
      </c>
      <c r="R101" t="s">
        <v>376</v>
      </c>
      <c r="S101">
        <v>50</v>
      </c>
      <c r="T101">
        <v>1</v>
      </c>
      <c r="U101">
        <v>0</v>
      </c>
      <c r="X101">
        <v>0</v>
      </c>
      <c r="AA101">
        <v>0</v>
      </c>
      <c r="AD101">
        <v>0</v>
      </c>
      <c r="AE101">
        <v>0</v>
      </c>
      <c r="AF101" t="s">
        <v>736</v>
      </c>
      <c r="AG101">
        <v>0</v>
      </c>
      <c r="AH101">
        <v>0</v>
      </c>
      <c r="AI101" t="s">
        <v>1059</v>
      </c>
      <c r="AJ101">
        <v>0</v>
      </c>
      <c r="AK101">
        <v>0</v>
      </c>
      <c r="AL101" t="s">
        <v>1188</v>
      </c>
      <c r="AM101">
        <v>0</v>
      </c>
      <c r="AN101">
        <v>0</v>
      </c>
      <c r="AO101" t="s">
        <v>1400</v>
      </c>
      <c r="AP101">
        <v>0</v>
      </c>
      <c r="AQ101">
        <v>0</v>
      </c>
      <c r="AR101" t="s">
        <v>1528</v>
      </c>
      <c r="AS101">
        <v>1</v>
      </c>
      <c r="AT101">
        <v>1</v>
      </c>
      <c r="AU101" t="s">
        <v>1954</v>
      </c>
      <c r="AV101">
        <v>1</v>
      </c>
      <c r="AW101">
        <v>1</v>
      </c>
      <c r="AX101" t="s">
        <v>1955</v>
      </c>
      <c r="AY101">
        <v>1</v>
      </c>
      <c r="AZ101">
        <v>1</v>
      </c>
      <c r="BA101" t="s">
        <v>1956</v>
      </c>
      <c r="BB101">
        <v>1</v>
      </c>
      <c r="BC101">
        <v>1</v>
      </c>
      <c r="BD101" t="s">
        <v>1957</v>
      </c>
    </row>
    <row r="102" spans="1:56" ht="15" customHeight="1" x14ac:dyDescent="0.25">
      <c r="A102" t="s">
        <v>39</v>
      </c>
      <c r="B102" t="s">
        <v>147</v>
      </c>
      <c r="C102" t="s">
        <v>534</v>
      </c>
      <c r="D102" t="s">
        <v>535</v>
      </c>
      <c r="E102" t="s">
        <v>536</v>
      </c>
      <c r="F102">
        <v>2023</v>
      </c>
      <c r="G102">
        <v>15</v>
      </c>
      <c r="H102">
        <v>1</v>
      </c>
      <c r="I102" t="s">
        <v>537</v>
      </c>
      <c r="J102" t="s">
        <v>107</v>
      </c>
      <c r="K102" t="s">
        <v>57</v>
      </c>
      <c r="L102" t="s">
        <v>111</v>
      </c>
      <c r="M102" t="s">
        <v>18</v>
      </c>
      <c r="N102" t="s">
        <v>34</v>
      </c>
      <c r="Q102">
        <v>1645</v>
      </c>
      <c r="R102" t="s">
        <v>538</v>
      </c>
      <c r="S102">
        <v>100</v>
      </c>
      <c r="T102">
        <v>1</v>
      </c>
      <c r="U102">
        <v>0</v>
      </c>
      <c r="X102">
        <v>0</v>
      </c>
      <c r="AA102">
        <v>0</v>
      </c>
      <c r="AD102">
        <v>0</v>
      </c>
      <c r="AE102">
        <v>0</v>
      </c>
      <c r="AF102" t="s">
        <v>808</v>
      </c>
      <c r="AG102">
        <v>0</v>
      </c>
      <c r="AH102">
        <v>0</v>
      </c>
      <c r="AI102" t="s">
        <v>1103</v>
      </c>
      <c r="AJ102">
        <v>0</v>
      </c>
      <c r="AK102">
        <v>0</v>
      </c>
      <c r="AL102" t="s">
        <v>1243</v>
      </c>
      <c r="AM102">
        <v>0</v>
      </c>
      <c r="AN102">
        <v>0</v>
      </c>
      <c r="AO102" t="s">
        <v>1441</v>
      </c>
      <c r="AP102">
        <v>0</v>
      </c>
      <c r="AQ102">
        <v>0</v>
      </c>
      <c r="AR102" t="s">
        <v>1547</v>
      </c>
      <c r="AS102">
        <v>0</v>
      </c>
      <c r="AT102">
        <v>1</v>
      </c>
      <c r="AU102" t="s">
        <v>2144</v>
      </c>
      <c r="AV102">
        <v>0</v>
      </c>
      <c r="AW102">
        <v>1</v>
      </c>
      <c r="AX102" t="s">
        <v>2145</v>
      </c>
      <c r="AY102">
        <v>0</v>
      </c>
      <c r="AZ102">
        <v>1</v>
      </c>
      <c r="BA102" t="s">
        <v>2146</v>
      </c>
      <c r="BB102">
        <v>1</v>
      </c>
      <c r="BC102">
        <v>1</v>
      </c>
      <c r="BD102" t="s">
        <v>2147</v>
      </c>
    </row>
    <row r="103" spans="1:56" ht="15" customHeight="1" x14ac:dyDescent="0.25">
      <c r="A103" t="s">
        <v>39</v>
      </c>
      <c r="B103" t="s">
        <v>147</v>
      </c>
      <c r="C103" t="s">
        <v>539</v>
      </c>
      <c r="D103" t="s">
        <v>540</v>
      </c>
      <c r="E103" t="s">
        <v>541</v>
      </c>
      <c r="F103">
        <v>2023</v>
      </c>
      <c r="G103">
        <v>30</v>
      </c>
      <c r="H103">
        <v>3</v>
      </c>
      <c r="I103" t="s">
        <v>542</v>
      </c>
      <c r="J103" t="s">
        <v>107</v>
      </c>
      <c r="K103" t="s">
        <v>57</v>
      </c>
      <c r="L103" t="s">
        <v>111</v>
      </c>
      <c r="M103" t="s">
        <v>18</v>
      </c>
      <c r="N103" t="s">
        <v>34</v>
      </c>
      <c r="Q103">
        <v>1646</v>
      </c>
      <c r="R103" t="s">
        <v>543</v>
      </c>
      <c r="S103">
        <v>50</v>
      </c>
      <c r="T103">
        <v>2</v>
      </c>
      <c r="U103">
        <v>0</v>
      </c>
      <c r="X103">
        <v>0</v>
      </c>
      <c r="AA103">
        <v>0</v>
      </c>
      <c r="AD103">
        <v>0</v>
      </c>
      <c r="AE103">
        <v>0</v>
      </c>
      <c r="AF103" t="s">
        <v>809</v>
      </c>
      <c r="AG103">
        <v>0</v>
      </c>
      <c r="AH103">
        <v>0</v>
      </c>
      <c r="AI103" t="s">
        <v>1104</v>
      </c>
      <c r="AJ103">
        <v>1</v>
      </c>
      <c r="AK103">
        <v>1</v>
      </c>
      <c r="AL103" t="s">
        <v>1244</v>
      </c>
      <c r="AM103">
        <v>1</v>
      </c>
      <c r="AN103">
        <v>1</v>
      </c>
      <c r="AO103" t="s">
        <v>1442</v>
      </c>
      <c r="AP103">
        <v>1</v>
      </c>
      <c r="AQ103">
        <v>2</v>
      </c>
      <c r="AR103" t="s">
        <v>1548</v>
      </c>
      <c r="AS103">
        <v>1</v>
      </c>
      <c r="AT103">
        <v>2</v>
      </c>
      <c r="AU103" t="s">
        <v>1548</v>
      </c>
      <c r="AV103">
        <v>1</v>
      </c>
      <c r="AW103">
        <v>2</v>
      </c>
      <c r="AX103" t="s">
        <v>2148</v>
      </c>
      <c r="AY103">
        <v>2</v>
      </c>
      <c r="AZ103">
        <v>2</v>
      </c>
      <c r="BA103" t="s">
        <v>2148</v>
      </c>
      <c r="BB103">
        <v>2</v>
      </c>
      <c r="BC103">
        <v>2</v>
      </c>
      <c r="BD103" t="s">
        <v>2148</v>
      </c>
    </row>
    <row r="104" spans="1:56" ht="15" customHeight="1" x14ac:dyDescent="0.25">
      <c r="A104" t="s">
        <v>39</v>
      </c>
      <c r="B104" t="s">
        <v>147</v>
      </c>
      <c r="C104" t="s">
        <v>539</v>
      </c>
      <c r="D104" t="s">
        <v>540</v>
      </c>
      <c r="E104" t="s">
        <v>541</v>
      </c>
      <c r="F104">
        <v>2023</v>
      </c>
      <c r="G104">
        <v>30</v>
      </c>
      <c r="H104">
        <v>3</v>
      </c>
      <c r="I104" t="s">
        <v>542</v>
      </c>
      <c r="J104" t="s">
        <v>107</v>
      </c>
      <c r="K104" t="s">
        <v>57</v>
      </c>
      <c r="L104" t="s">
        <v>111</v>
      </c>
      <c r="M104" t="s">
        <v>18</v>
      </c>
      <c r="N104" t="s">
        <v>34</v>
      </c>
      <c r="Q104">
        <v>1647</v>
      </c>
      <c r="R104" t="s">
        <v>544</v>
      </c>
      <c r="S104">
        <v>50</v>
      </c>
      <c r="T104">
        <v>1</v>
      </c>
      <c r="U104">
        <v>0</v>
      </c>
      <c r="X104">
        <v>0</v>
      </c>
      <c r="AA104">
        <v>0</v>
      </c>
      <c r="AD104">
        <v>0</v>
      </c>
      <c r="AE104">
        <v>0</v>
      </c>
      <c r="AF104" t="s">
        <v>810</v>
      </c>
      <c r="AG104">
        <v>0</v>
      </c>
      <c r="AH104">
        <v>0</v>
      </c>
      <c r="AI104" t="s">
        <v>1105</v>
      </c>
      <c r="AJ104">
        <v>0</v>
      </c>
      <c r="AK104">
        <v>0</v>
      </c>
      <c r="AL104" t="s">
        <v>1245</v>
      </c>
      <c r="AM104">
        <v>0</v>
      </c>
      <c r="AN104">
        <v>0</v>
      </c>
      <c r="AO104" t="s">
        <v>1443</v>
      </c>
      <c r="AP104">
        <v>0</v>
      </c>
      <c r="AQ104">
        <v>0</v>
      </c>
      <c r="AR104" t="s">
        <v>1549</v>
      </c>
      <c r="AS104">
        <v>0</v>
      </c>
      <c r="AT104">
        <v>0</v>
      </c>
      <c r="AU104" t="s">
        <v>2149</v>
      </c>
      <c r="AV104">
        <v>0</v>
      </c>
      <c r="AW104">
        <v>1</v>
      </c>
      <c r="AX104" t="s">
        <v>2150</v>
      </c>
      <c r="AY104">
        <v>0</v>
      </c>
      <c r="AZ104">
        <v>1</v>
      </c>
      <c r="BA104" t="s">
        <v>2151</v>
      </c>
      <c r="BB104">
        <v>1</v>
      </c>
      <c r="BC104">
        <v>1</v>
      </c>
      <c r="BD104" t="s">
        <v>2152</v>
      </c>
    </row>
    <row r="105" spans="1:56" ht="15" customHeight="1" x14ac:dyDescent="0.25">
      <c r="A105" t="s">
        <v>46</v>
      </c>
      <c r="B105" t="s">
        <v>147</v>
      </c>
      <c r="C105" t="s">
        <v>401</v>
      </c>
      <c r="D105" t="s">
        <v>402</v>
      </c>
      <c r="E105" t="s">
        <v>403</v>
      </c>
      <c r="F105">
        <v>2023</v>
      </c>
      <c r="G105">
        <v>100</v>
      </c>
      <c r="H105">
        <v>100</v>
      </c>
      <c r="I105" t="s">
        <v>404</v>
      </c>
      <c r="J105" t="s">
        <v>106</v>
      </c>
      <c r="K105" t="s">
        <v>57</v>
      </c>
      <c r="L105" t="s">
        <v>111</v>
      </c>
      <c r="M105" t="s">
        <v>18</v>
      </c>
      <c r="N105" t="s">
        <v>25</v>
      </c>
      <c r="Q105">
        <v>1568</v>
      </c>
      <c r="R105" t="s">
        <v>405</v>
      </c>
      <c r="S105">
        <v>34</v>
      </c>
      <c r="T105">
        <v>2</v>
      </c>
      <c r="U105">
        <v>0</v>
      </c>
      <c r="X105">
        <v>0</v>
      </c>
      <c r="AA105">
        <v>0</v>
      </c>
      <c r="AD105">
        <v>0</v>
      </c>
      <c r="AE105">
        <v>0</v>
      </c>
      <c r="AF105" t="s">
        <v>751</v>
      </c>
      <c r="AG105">
        <v>0</v>
      </c>
      <c r="AJ105">
        <v>0</v>
      </c>
      <c r="AK105">
        <v>0</v>
      </c>
      <c r="AL105" t="s">
        <v>1199</v>
      </c>
      <c r="AM105">
        <v>0</v>
      </c>
      <c r="AN105">
        <v>0</v>
      </c>
      <c r="AO105" t="s">
        <v>1408</v>
      </c>
      <c r="AP105">
        <v>0</v>
      </c>
      <c r="AQ105">
        <v>0</v>
      </c>
      <c r="AR105" t="s">
        <v>1538</v>
      </c>
      <c r="AS105">
        <v>1</v>
      </c>
      <c r="AT105">
        <v>1</v>
      </c>
      <c r="AU105" t="s">
        <v>1642</v>
      </c>
      <c r="AV105">
        <v>1</v>
      </c>
      <c r="AW105">
        <v>1</v>
      </c>
      <c r="AX105" t="s">
        <v>1988</v>
      </c>
      <c r="AY105">
        <v>2</v>
      </c>
      <c r="AZ105">
        <v>2</v>
      </c>
      <c r="BA105" t="s">
        <v>1989</v>
      </c>
      <c r="BB105">
        <v>2</v>
      </c>
      <c r="BC105">
        <v>2</v>
      </c>
      <c r="BD105" t="s">
        <v>1990</v>
      </c>
    </row>
    <row r="106" spans="1:56" ht="15" customHeight="1" x14ac:dyDescent="0.25">
      <c r="A106" t="s">
        <v>46</v>
      </c>
      <c r="B106" t="s">
        <v>147</v>
      </c>
      <c r="C106" t="s">
        <v>401</v>
      </c>
      <c r="D106" t="s">
        <v>402</v>
      </c>
      <c r="E106" t="s">
        <v>403</v>
      </c>
      <c r="F106">
        <v>2023</v>
      </c>
      <c r="G106">
        <v>100</v>
      </c>
      <c r="H106">
        <v>100</v>
      </c>
      <c r="I106" t="s">
        <v>404</v>
      </c>
      <c r="J106" t="s">
        <v>106</v>
      </c>
      <c r="K106" t="s">
        <v>57</v>
      </c>
      <c r="L106" t="s">
        <v>111</v>
      </c>
      <c r="M106" t="s">
        <v>18</v>
      </c>
      <c r="N106" t="s">
        <v>25</v>
      </c>
      <c r="Q106">
        <v>1569</v>
      </c>
      <c r="R106" t="s">
        <v>406</v>
      </c>
      <c r="S106">
        <v>33</v>
      </c>
      <c r="T106">
        <v>3</v>
      </c>
      <c r="U106">
        <v>0</v>
      </c>
      <c r="X106">
        <v>0</v>
      </c>
      <c r="AA106">
        <v>0</v>
      </c>
      <c r="AD106">
        <v>0</v>
      </c>
      <c r="AE106">
        <v>0</v>
      </c>
      <c r="AF106" t="s">
        <v>752</v>
      </c>
      <c r="AG106">
        <v>0</v>
      </c>
      <c r="AJ106">
        <v>1</v>
      </c>
      <c r="AK106">
        <v>0</v>
      </c>
      <c r="AL106" t="s">
        <v>1200</v>
      </c>
      <c r="AM106">
        <v>1</v>
      </c>
      <c r="AN106">
        <v>1</v>
      </c>
      <c r="AO106" t="s">
        <v>1409</v>
      </c>
      <c r="AP106">
        <v>1</v>
      </c>
      <c r="AQ106">
        <v>1</v>
      </c>
      <c r="AR106" t="s">
        <v>1539</v>
      </c>
      <c r="AS106">
        <v>2</v>
      </c>
      <c r="AT106">
        <v>1</v>
      </c>
      <c r="AU106" t="s">
        <v>1643</v>
      </c>
      <c r="AV106">
        <v>2</v>
      </c>
      <c r="AW106">
        <v>2</v>
      </c>
      <c r="AX106" t="s">
        <v>1991</v>
      </c>
      <c r="AY106">
        <v>2</v>
      </c>
      <c r="AZ106">
        <v>2</v>
      </c>
      <c r="BA106" t="s">
        <v>1992</v>
      </c>
      <c r="BB106">
        <v>3</v>
      </c>
      <c r="BC106">
        <v>3</v>
      </c>
      <c r="BD106" t="s">
        <v>1993</v>
      </c>
    </row>
    <row r="107" spans="1:56" ht="15" customHeight="1" x14ac:dyDescent="0.25">
      <c r="A107" t="s">
        <v>46</v>
      </c>
      <c r="B107" t="s">
        <v>147</v>
      </c>
      <c r="C107" t="s">
        <v>401</v>
      </c>
      <c r="D107" t="s">
        <v>402</v>
      </c>
      <c r="E107" t="s">
        <v>403</v>
      </c>
      <c r="F107">
        <v>2023</v>
      </c>
      <c r="G107">
        <v>100</v>
      </c>
      <c r="H107">
        <v>100</v>
      </c>
      <c r="I107" t="s">
        <v>404</v>
      </c>
      <c r="J107" t="s">
        <v>106</v>
      </c>
      <c r="K107" t="s">
        <v>57</v>
      </c>
      <c r="L107" t="s">
        <v>111</v>
      </c>
      <c r="M107" t="s">
        <v>18</v>
      </c>
      <c r="N107" t="s">
        <v>25</v>
      </c>
      <c r="Q107">
        <v>1570</v>
      </c>
      <c r="R107" t="s">
        <v>407</v>
      </c>
      <c r="S107">
        <v>33</v>
      </c>
      <c r="T107">
        <v>100</v>
      </c>
      <c r="U107">
        <v>0</v>
      </c>
      <c r="X107">
        <v>0</v>
      </c>
      <c r="AA107">
        <v>0</v>
      </c>
      <c r="AD107">
        <v>0</v>
      </c>
      <c r="AE107">
        <v>0</v>
      </c>
      <c r="AF107" t="s">
        <v>753</v>
      </c>
      <c r="AG107">
        <v>5</v>
      </c>
      <c r="AJ107">
        <v>15</v>
      </c>
      <c r="AK107">
        <v>0</v>
      </c>
      <c r="AL107" t="s">
        <v>1201</v>
      </c>
      <c r="AM107">
        <v>30</v>
      </c>
      <c r="AN107">
        <v>30</v>
      </c>
      <c r="AO107" t="s">
        <v>1410</v>
      </c>
      <c r="AP107">
        <v>50</v>
      </c>
      <c r="AQ107">
        <v>50</v>
      </c>
      <c r="AR107" t="s">
        <v>1540</v>
      </c>
      <c r="AS107">
        <v>60</v>
      </c>
      <c r="AT107">
        <v>60</v>
      </c>
      <c r="AU107" t="s">
        <v>1644</v>
      </c>
      <c r="AV107">
        <v>70</v>
      </c>
      <c r="AW107">
        <v>70</v>
      </c>
      <c r="AX107" t="s">
        <v>1994</v>
      </c>
      <c r="AY107">
        <v>90</v>
      </c>
      <c r="AZ107">
        <v>90</v>
      </c>
      <c r="BA107" t="s">
        <v>1995</v>
      </c>
      <c r="BB107">
        <v>100</v>
      </c>
      <c r="BC107">
        <v>100</v>
      </c>
      <c r="BD107" t="s">
        <v>1996</v>
      </c>
    </row>
    <row r="108" spans="1:56" ht="15" customHeight="1" x14ac:dyDescent="0.25">
      <c r="A108" t="s">
        <v>1307</v>
      </c>
      <c r="B108" t="s">
        <v>147</v>
      </c>
      <c r="C108" t="s">
        <v>287</v>
      </c>
      <c r="D108" t="s">
        <v>288</v>
      </c>
      <c r="E108" t="s">
        <v>289</v>
      </c>
      <c r="F108">
        <v>2023</v>
      </c>
      <c r="G108">
        <v>10</v>
      </c>
      <c r="H108">
        <v>100</v>
      </c>
      <c r="I108" t="s">
        <v>109</v>
      </c>
      <c r="J108" t="s">
        <v>106</v>
      </c>
      <c r="K108" t="s">
        <v>57</v>
      </c>
      <c r="L108" t="s">
        <v>111</v>
      </c>
      <c r="M108" t="s">
        <v>10</v>
      </c>
      <c r="N108" t="s">
        <v>11</v>
      </c>
      <c r="O108" t="s">
        <v>111</v>
      </c>
      <c r="P108" t="s">
        <v>118</v>
      </c>
      <c r="Q108">
        <v>1526</v>
      </c>
      <c r="R108" t="s">
        <v>694</v>
      </c>
      <c r="S108">
        <v>100</v>
      </c>
      <c r="T108">
        <v>80</v>
      </c>
      <c r="U108">
        <v>0</v>
      </c>
      <c r="X108">
        <v>0</v>
      </c>
      <c r="AA108">
        <v>0</v>
      </c>
      <c r="AB108">
        <v>3</v>
      </c>
      <c r="AC108" t="s">
        <v>695</v>
      </c>
      <c r="AD108">
        <v>2</v>
      </c>
      <c r="AE108">
        <v>36</v>
      </c>
      <c r="AF108" t="s">
        <v>696</v>
      </c>
      <c r="AG108">
        <v>21</v>
      </c>
      <c r="AH108">
        <v>38</v>
      </c>
      <c r="AI108" t="s">
        <v>1038</v>
      </c>
      <c r="AJ108">
        <v>52</v>
      </c>
      <c r="AK108">
        <v>52</v>
      </c>
      <c r="AL108" t="s">
        <v>1165</v>
      </c>
      <c r="AM108">
        <v>54</v>
      </c>
      <c r="AN108">
        <v>55</v>
      </c>
      <c r="AO108" t="s">
        <v>1378</v>
      </c>
      <c r="AP108">
        <v>61</v>
      </c>
      <c r="AQ108">
        <v>66</v>
      </c>
      <c r="AR108" t="s">
        <v>1507</v>
      </c>
      <c r="AS108">
        <v>65</v>
      </c>
      <c r="AT108">
        <v>73</v>
      </c>
      <c r="AU108" t="s">
        <v>1883</v>
      </c>
      <c r="AV108">
        <v>73</v>
      </c>
      <c r="AW108">
        <v>73</v>
      </c>
      <c r="AX108" t="s">
        <v>1884</v>
      </c>
      <c r="AY108">
        <v>77</v>
      </c>
      <c r="AZ108">
        <v>75</v>
      </c>
      <c r="BA108" t="s">
        <v>1885</v>
      </c>
      <c r="BB108">
        <v>80</v>
      </c>
      <c r="BC108">
        <v>99</v>
      </c>
      <c r="BD108" t="s">
        <v>1886</v>
      </c>
    </row>
    <row r="109" spans="1:56" ht="15" customHeight="1" x14ac:dyDescent="0.25">
      <c r="A109" t="s">
        <v>1307</v>
      </c>
      <c r="B109" t="s">
        <v>147</v>
      </c>
      <c r="C109" t="s">
        <v>290</v>
      </c>
      <c r="D109" t="s">
        <v>291</v>
      </c>
      <c r="E109" t="s">
        <v>292</v>
      </c>
      <c r="F109">
        <v>2023</v>
      </c>
      <c r="G109">
        <v>15</v>
      </c>
      <c r="H109">
        <v>100</v>
      </c>
      <c r="I109" t="s">
        <v>293</v>
      </c>
      <c r="J109" t="s">
        <v>106</v>
      </c>
      <c r="K109" t="s">
        <v>57</v>
      </c>
      <c r="L109" t="s">
        <v>111</v>
      </c>
      <c r="M109" t="s">
        <v>10</v>
      </c>
      <c r="N109" t="s">
        <v>11</v>
      </c>
      <c r="O109" t="s">
        <v>111</v>
      </c>
      <c r="P109" t="s">
        <v>118</v>
      </c>
      <c r="Q109">
        <v>1527</v>
      </c>
      <c r="R109" t="s">
        <v>294</v>
      </c>
      <c r="S109">
        <v>100</v>
      </c>
      <c r="T109">
        <v>12000</v>
      </c>
      <c r="U109">
        <v>0</v>
      </c>
      <c r="X109">
        <v>0</v>
      </c>
      <c r="AA109">
        <v>1500</v>
      </c>
      <c r="AB109">
        <v>1042</v>
      </c>
      <c r="AC109" t="s">
        <v>697</v>
      </c>
      <c r="AD109">
        <v>3000</v>
      </c>
      <c r="AE109">
        <v>4909</v>
      </c>
      <c r="AF109" t="s">
        <v>698</v>
      </c>
      <c r="AG109">
        <v>4500</v>
      </c>
      <c r="AH109">
        <v>5949</v>
      </c>
      <c r="AI109" t="s">
        <v>1039</v>
      </c>
      <c r="AJ109">
        <v>6000</v>
      </c>
      <c r="AK109">
        <v>6776</v>
      </c>
      <c r="AL109" t="s">
        <v>1166</v>
      </c>
      <c r="AM109">
        <v>6000</v>
      </c>
      <c r="AN109">
        <v>7517</v>
      </c>
      <c r="AO109" t="s">
        <v>1379</v>
      </c>
      <c r="AP109">
        <v>6000</v>
      </c>
      <c r="AQ109">
        <v>7686</v>
      </c>
      <c r="AR109" t="s">
        <v>1508</v>
      </c>
      <c r="AS109">
        <v>6300</v>
      </c>
      <c r="AT109">
        <v>8516</v>
      </c>
      <c r="AU109" t="s">
        <v>1620</v>
      </c>
      <c r="AV109">
        <v>9400</v>
      </c>
      <c r="AW109">
        <v>9426</v>
      </c>
      <c r="AX109" t="s">
        <v>1887</v>
      </c>
      <c r="AY109">
        <v>10500</v>
      </c>
      <c r="AZ109">
        <v>10277</v>
      </c>
      <c r="BA109" t="s">
        <v>1888</v>
      </c>
      <c r="BB109">
        <v>12000</v>
      </c>
      <c r="BC109">
        <v>11252</v>
      </c>
      <c r="BD109" t="s">
        <v>1889</v>
      </c>
    </row>
    <row r="110" spans="1:56" ht="15" customHeight="1" x14ac:dyDescent="0.25">
      <c r="A110" t="s">
        <v>1307</v>
      </c>
      <c r="B110" t="s">
        <v>147</v>
      </c>
      <c r="C110" t="s">
        <v>290</v>
      </c>
      <c r="D110" t="s">
        <v>295</v>
      </c>
      <c r="E110" t="s">
        <v>296</v>
      </c>
      <c r="F110">
        <v>2023</v>
      </c>
      <c r="G110">
        <v>15</v>
      </c>
      <c r="H110">
        <v>100</v>
      </c>
      <c r="I110" t="s">
        <v>297</v>
      </c>
      <c r="J110" t="s">
        <v>106</v>
      </c>
      <c r="K110" t="s">
        <v>57</v>
      </c>
      <c r="L110" t="s">
        <v>111</v>
      </c>
      <c r="M110" t="s">
        <v>10</v>
      </c>
      <c r="N110" t="s">
        <v>11</v>
      </c>
      <c r="O110" t="s">
        <v>111</v>
      </c>
      <c r="P110" t="s">
        <v>118</v>
      </c>
      <c r="Q110">
        <v>1528</v>
      </c>
      <c r="R110" t="s">
        <v>298</v>
      </c>
      <c r="S110">
        <v>100</v>
      </c>
      <c r="T110">
        <v>12000</v>
      </c>
      <c r="U110">
        <v>551</v>
      </c>
      <c r="X110">
        <v>1403</v>
      </c>
      <c r="AA110">
        <v>1949</v>
      </c>
      <c r="AB110">
        <v>2262</v>
      </c>
      <c r="AC110" t="s">
        <v>699</v>
      </c>
      <c r="AD110">
        <v>2693</v>
      </c>
      <c r="AE110">
        <v>3063</v>
      </c>
      <c r="AF110" t="s">
        <v>700</v>
      </c>
      <c r="AG110">
        <v>4467</v>
      </c>
      <c r="AH110">
        <v>4857</v>
      </c>
      <c r="AI110" t="s">
        <v>1040</v>
      </c>
      <c r="AJ110">
        <v>5065</v>
      </c>
      <c r="AK110">
        <v>5583</v>
      </c>
      <c r="AL110" t="s">
        <v>1167</v>
      </c>
      <c r="AM110">
        <v>5786</v>
      </c>
      <c r="AN110">
        <v>6712</v>
      </c>
      <c r="AO110" t="s">
        <v>1380</v>
      </c>
      <c r="AP110">
        <v>6345</v>
      </c>
      <c r="AQ110">
        <v>8031</v>
      </c>
      <c r="AR110" t="s">
        <v>1509</v>
      </c>
      <c r="AS110">
        <v>9586</v>
      </c>
      <c r="AT110">
        <v>9091</v>
      </c>
      <c r="AU110" t="s">
        <v>1621</v>
      </c>
      <c r="AV110">
        <v>10502</v>
      </c>
      <c r="AW110">
        <v>10147</v>
      </c>
      <c r="AX110" t="s">
        <v>1890</v>
      </c>
      <c r="AY110">
        <v>11066</v>
      </c>
      <c r="AZ110">
        <v>11309</v>
      </c>
      <c r="BA110" t="s">
        <v>1891</v>
      </c>
      <c r="BB110">
        <v>12000</v>
      </c>
      <c r="BC110">
        <v>12010</v>
      </c>
      <c r="BD110" t="s">
        <v>1892</v>
      </c>
    </row>
    <row r="111" spans="1:56" ht="15" customHeight="1" x14ac:dyDescent="0.25">
      <c r="A111" t="s">
        <v>1307</v>
      </c>
      <c r="B111" t="s">
        <v>147</v>
      </c>
      <c r="C111" t="s">
        <v>299</v>
      </c>
      <c r="D111" t="s">
        <v>300</v>
      </c>
      <c r="E111" t="s">
        <v>301</v>
      </c>
      <c r="F111">
        <v>2023</v>
      </c>
      <c r="G111">
        <v>10</v>
      </c>
      <c r="H111">
        <v>100</v>
      </c>
      <c r="I111" t="s">
        <v>302</v>
      </c>
      <c r="J111" t="s">
        <v>106</v>
      </c>
      <c r="K111" t="s">
        <v>57</v>
      </c>
      <c r="L111" t="s">
        <v>111</v>
      </c>
      <c r="M111" t="s">
        <v>10</v>
      </c>
      <c r="N111" t="s">
        <v>11</v>
      </c>
      <c r="O111" t="s">
        <v>111</v>
      </c>
      <c r="P111" t="s">
        <v>118</v>
      </c>
      <c r="Q111">
        <v>1529</v>
      </c>
      <c r="R111" t="s">
        <v>303</v>
      </c>
      <c r="S111">
        <v>100</v>
      </c>
      <c r="T111">
        <v>65000</v>
      </c>
      <c r="U111">
        <v>0</v>
      </c>
      <c r="X111">
        <v>0</v>
      </c>
      <c r="AA111">
        <v>4000</v>
      </c>
      <c r="AB111">
        <v>6854</v>
      </c>
      <c r="AC111" t="s">
        <v>701</v>
      </c>
      <c r="AD111">
        <v>8000</v>
      </c>
      <c r="AE111">
        <v>25397</v>
      </c>
      <c r="AF111" t="s">
        <v>702</v>
      </c>
      <c r="AG111">
        <v>12000</v>
      </c>
      <c r="AH111">
        <v>28610</v>
      </c>
      <c r="AI111" t="s">
        <v>1041</v>
      </c>
      <c r="AJ111">
        <v>30000</v>
      </c>
      <c r="AK111">
        <v>32104</v>
      </c>
      <c r="AL111" t="s">
        <v>1168</v>
      </c>
      <c r="AM111">
        <v>35000</v>
      </c>
      <c r="AN111">
        <v>52923</v>
      </c>
      <c r="AO111" t="s">
        <v>1381</v>
      </c>
      <c r="AP111">
        <v>40000</v>
      </c>
      <c r="AQ111">
        <v>53808</v>
      </c>
      <c r="AR111" t="s">
        <v>1510</v>
      </c>
      <c r="AS111">
        <v>45000</v>
      </c>
      <c r="AT111">
        <v>56373</v>
      </c>
      <c r="AU111" t="s">
        <v>1622</v>
      </c>
      <c r="AV111">
        <v>50000</v>
      </c>
      <c r="AW111">
        <v>57529</v>
      </c>
      <c r="AX111" t="s">
        <v>1893</v>
      </c>
      <c r="AY111">
        <v>60000</v>
      </c>
      <c r="AZ111">
        <v>59822</v>
      </c>
      <c r="BA111" t="s">
        <v>1894</v>
      </c>
      <c r="BB111">
        <v>65000</v>
      </c>
      <c r="BC111">
        <v>63661</v>
      </c>
      <c r="BD111" t="s">
        <v>1895</v>
      </c>
    </row>
    <row r="112" spans="1:56" ht="15" customHeight="1" x14ac:dyDescent="0.25">
      <c r="A112" t="s">
        <v>1307</v>
      </c>
      <c r="B112" t="s">
        <v>147</v>
      </c>
      <c r="C112" t="s">
        <v>304</v>
      </c>
      <c r="D112" t="s">
        <v>305</v>
      </c>
      <c r="E112" t="s">
        <v>703</v>
      </c>
      <c r="F112">
        <v>2023</v>
      </c>
      <c r="G112">
        <v>5</v>
      </c>
      <c r="H112">
        <v>100</v>
      </c>
      <c r="I112" t="s">
        <v>704</v>
      </c>
      <c r="J112" t="s">
        <v>106</v>
      </c>
      <c r="K112" t="s">
        <v>57</v>
      </c>
      <c r="L112" t="s">
        <v>111</v>
      </c>
      <c r="M112" t="s">
        <v>10</v>
      </c>
      <c r="N112" t="s">
        <v>11</v>
      </c>
      <c r="O112" t="s">
        <v>111</v>
      </c>
      <c r="P112" t="s">
        <v>118</v>
      </c>
      <c r="Q112">
        <v>1532</v>
      </c>
      <c r="R112" t="s">
        <v>306</v>
      </c>
      <c r="S112">
        <v>100</v>
      </c>
      <c r="T112">
        <v>80</v>
      </c>
      <c r="U112">
        <v>2</v>
      </c>
      <c r="X112">
        <v>6</v>
      </c>
      <c r="AA112">
        <v>11</v>
      </c>
      <c r="AB112">
        <v>17</v>
      </c>
      <c r="AC112" t="s">
        <v>705</v>
      </c>
      <c r="AD112">
        <v>18</v>
      </c>
      <c r="AE112">
        <v>17</v>
      </c>
      <c r="AF112" t="s">
        <v>706</v>
      </c>
      <c r="AG112">
        <v>25</v>
      </c>
      <c r="AH112">
        <v>19</v>
      </c>
      <c r="AI112" t="s">
        <v>1042</v>
      </c>
      <c r="AJ112">
        <v>25</v>
      </c>
      <c r="AK112">
        <v>21</v>
      </c>
      <c r="AL112" t="s">
        <v>1169</v>
      </c>
      <c r="AM112">
        <v>30</v>
      </c>
      <c r="AN112">
        <v>24</v>
      </c>
      <c r="AO112" t="s">
        <v>1382</v>
      </c>
      <c r="AP112">
        <v>35</v>
      </c>
      <c r="AQ112">
        <v>32</v>
      </c>
      <c r="AR112" t="s">
        <v>1511</v>
      </c>
      <c r="AS112">
        <v>40</v>
      </c>
      <c r="AT112">
        <v>45</v>
      </c>
      <c r="AU112" t="s">
        <v>1623</v>
      </c>
      <c r="AV112">
        <v>54</v>
      </c>
      <c r="AW112">
        <v>53</v>
      </c>
      <c r="AX112" t="s">
        <v>1896</v>
      </c>
      <c r="AY112">
        <v>69</v>
      </c>
      <c r="AZ112">
        <v>60</v>
      </c>
      <c r="BA112" t="s">
        <v>1897</v>
      </c>
      <c r="BB112">
        <v>80</v>
      </c>
      <c r="BC112">
        <v>80</v>
      </c>
      <c r="BD112" t="s">
        <v>1898</v>
      </c>
    </row>
    <row r="113" spans="1:56" ht="15" customHeight="1" x14ac:dyDescent="0.25">
      <c r="A113" t="s">
        <v>1307</v>
      </c>
      <c r="B113" t="s">
        <v>147</v>
      </c>
      <c r="C113" t="s">
        <v>304</v>
      </c>
      <c r="D113" t="s">
        <v>307</v>
      </c>
      <c r="E113" t="s">
        <v>707</v>
      </c>
      <c r="F113">
        <v>2023</v>
      </c>
      <c r="G113">
        <v>5</v>
      </c>
      <c r="H113">
        <v>100</v>
      </c>
      <c r="I113" t="s">
        <v>708</v>
      </c>
      <c r="J113" t="s">
        <v>106</v>
      </c>
      <c r="K113" t="s">
        <v>57</v>
      </c>
      <c r="L113" t="s">
        <v>111</v>
      </c>
      <c r="M113" t="s">
        <v>10</v>
      </c>
      <c r="N113" t="s">
        <v>11</v>
      </c>
      <c r="O113" t="s">
        <v>111</v>
      </c>
      <c r="P113" t="s">
        <v>118</v>
      </c>
      <c r="Q113">
        <v>1533</v>
      </c>
      <c r="R113" t="s">
        <v>308</v>
      </c>
      <c r="S113">
        <v>100</v>
      </c>
      <c r="T113">
        <v>50</v>
      </c>
      <c r="U113">
        <v>0</v>
      </c>
      <c r="X113">
        <v>5</v>
      </c>
      <c r="AA113">
        <v>12</v>
      </c>
      <c r="AB113">
        <v>21</v>
      </c>
      <c r="AC113" t="s">
        <v>709</v>
      </c>
      <c r="AD113">
        <v>15</v>
      </c>
      <c r="AE113">
        <v>21</v>
      </c>
      <c r="AF113" t="s">
        <v>710</v>
      </c>
      <c r="AG113">
        <v>18</v>
      </c>
      <c r="AH113">
        <v>22</v>
      </c>
      <c r="AI113" t="s">
        <v>1043</v>
      </c>
      <c r="AJ113">
        <v>23</v>
      </c>
      <c r="AK113">
        <v>27</v>
      </c>
      <c r="AL113" t="s">
        <v>1170</v>
      </c>
      <c r="AM113">
        <v>28</v>
      </c>
      <c r="AN113">
        <v>30</v>
      </c>
      <c r="AO113" t="s">
        <v>1383</v>
      </c>
      <c r="AP113">
        <v>33</v>
      </c>
      <c r="AQ113">
        <v>35</v>
      </c>
      <c r="AR113" t="s">
        <v>1512</v>
      </c>
      <c r="AS113">
        <v>38</v>
      </c>
      <c r="AT113">
        <v>40</v>
      </c>
      <c r="AU113" t="s">
        <v>1624</v>
      </c>
      <c r="AV113">
        <v>43</v>
      </c>
      <c r="AW113">
        <v>41</v>
      </c>
      <c r="AX113" t="s">
        <v>1899</v>
      </c>
      <c r="AY113">
        <v>47</v>
      </c>
      <c r="AZ113">
        <v>46</v>
      </c>
      <c r="BA113" t="s">
        <v>1900</v>
      </c>
      <c r="BB113">
        <v>50</v>
      </c>
      <c r="BC113">
        <v>60</v>
      </c>
      <c r="BD113" t="s">
        <v>1901</v>
      </c>
    </row>
    <row r="114" spans="1:56" ht="15" customHeight="1" x14ac:dyDescent="0.25">
      <c r="A114" t="s">
        <v>1307</v>
      </c>
      <c r="B114" t="s">
        <v>147</v>
      </c>
      <c r="C114" t="s">
        <v>309</v>
      </c>
      <c r="D114" t="s">
        <v>310</v>
      </c>
      <c r="E114" t="s">
        <v>311</v>
      </c>
      <c r="F114">
        <v>2023</v>
      </c>
      <c r="G114">
        <v>5</v>
      </c>
      <c r="H114">
        <v>100</v>
      </c>
      <c r="I114" t="s">
        <v>312</v>
      </c>
      <c r="J114" t="s">
        <v>106</v>
      </c>
      <c r="K114" t="s">
        <v>57</v>
      </c>
      <c r="L114" t="s">
        <v>111</v>
      </c>
      <c r="M114" t="s">
        <v>10</v>
      </c>
      <c r="N114" t="s">
        <v>11</v>
      </c>
      <c r="O114" t="s">
        <v>111</v>
      </c>
      <c r="P114" t="s">
        <v>118</v>
      </c>
      <c r="Q114">
        <v>1534</v>
      </c>
      <c r="R114" t="s">
        <v>313</v>
      </c>
      <c r="S114">
        <v>100</v>
      </c>
      <c r="T114">
        <v>5</v>
      </c>
      <c r="U114">
        <v>0</v>
      </c>
      <c r="X114">
        <v>0</v>
      </c>
      <c r="AA114">
        <v>0</v>
      </c>
      <c r="AB114">
        <v>0</v>
      </c>
      <c r="AC114" t="s">
        <v>601</v>
      </c>
      <c r="AD114">
        <v>0</v>
      </c>
      <c r="AE114">
        <v>0</v>
      </c>
      <c r="AF114" t="s">
        <v>937</v>
      </c>
      <c r="AG114">
        <v>0</v>
      </c>
      <c r="AH114">
        <v>0</v>
      </c>
      <c r="AI114" t="s">
        <v>1044</v>
      </c>
      <c r="AJ114">
        <v>0</v>
      </c>
      <c r="AK114">
        <v>0</v>
      </c>
      <c r="AL114" t="s">
        <v>1171</v>
      </c>
      <c r="AM114">
        <v>1</v>
      </c>
      <c r="AN114">
        <v>1</v>
      </c>
      <c r="AO114" t="s">
        <v>1384</v>
      </c>
      <c r="AP114">
        <v>2</v>
      </c>
      <c r="AQ114">
        <v>2</v>
      </c>
      <c r="AR114" t="s">
        <v>1625</v>
      </c>
      <c r="AS114">
        <v>3</v>
      </c>
      <c r="AT114">
        <v>3</v>
      </c>
      <c r="AU114" t="s">
        <v>1626</v>
      </c>
      <c r="AV114">
        <v>4</v>
      </c>
      <c r="AW114">
        <v>4</v>
      </c>
      <c r="AX114" t="s">
        <v>1902</v>
      </c>
      <c r="AY114">
        <v>5</v>
      </c>
      <c r="AZ114">
        <v>5</v>
      </c>
      <c r="BA114" t="s">
        <v>1903</v>
      </c>
      <c r="BB114">
        <v>0</v>
      </c>
      <c r="BC114">
        <v>6</v>
      </c>
      <c r="BD114" t="s">
        <v>1904</v>
      </c>
    </row>
    <row r="115" spans="1:56" ht="15" customHeight="1" x14ac:dyDescent="0.25">
      <c r="A115" t="s">
        <v>1307</v>
      </c>
      <c r="B115" t="s">
        <v>147</v>
      </c>
      <c r="C115" t="s">
        <v>6</v>
      </c>
      <c r="D115" t="s">
        <v>436</v>
      </c>
      <c r="E115" t="s">
        <v>49</v>
      </c>
      <c r="F115">
        <v>2023</v>
      </c>
      <c r="G115">
        <v>10</v>
      </c>
      <c r="H115">
        <v>100</v>
      </c>
      <c r="I115" t="s">
        <v>108</v>
      </c>
      <c r="J115" t="s">
        <v>106</v>
      </c>
      <c r="K115" t="s">
        <v>57</v>
      </c>
      <c r="L115" t="s">
        <v>111</v>
      </c>
      <c r="M115" t="s">
        <v>10</v>
      </c>
      <c r="N115" t="s">
        <v>11</v>
      </c>
      <c r="Q115">
        <v>1583</v>
      </c>
      <c r="R115" t="s">
        <v>772</v>
      </c>
      <c r="S115">
        <v>100</v>
      </c>
      <c r="T115">
        <v>40</v>
      </c>
      <c r="U115">
        <v>0</v>
      </c>
      <c r="X115">
        <v>0</v>
      </c>
      <c r="AA115">
        <v>0</v>
      </c>
      <c r="AB115">
        <v>0</v>
      </c>
      <c r="AC115" t="s">
        <v>773</v>
      </c>
      <c r="AD115">
        <v>0</v>
      </c>
      <c r="AE115">
        <v>22</v>
      </c>
      <c r="AF115" t="s">
        <v>774</v>
      </c>
      <c r="AG115">
        <v>9</v>
      </c>
      <c r="AH115">
        <v>22</v>
      </c>
      <c r="AI115" t="s">
        <v>1077</v>
      </c>
      <c r="AJ115">
        <v>23</v>
      </c>
      <c r="AK115">
        <v>23</v>
      </c>
      <c r="AL115" t="s">
        <v>1213</v>
      </c>
      <c r="AM115">
        <v>23</v>
      </c>
      <c r="AN115">
        <v>24</v>
      </c>
      <c r="AO115" t="s">
        <v>1420</v>
      </c>
      <c r="AP115">
        <v>25</v>
      </c>
      <c r="AQ115">
        <v>27</v>
      </c>
      <c r="AR115" t="s">
        <v>1545</v>
      </c>
      <c r="AS115">
        <v>30</v>
      </c>
      <c r="AT115">
        <v>32</v>
      </c>
      <c r="AU115" t="s">
        <v>2028</v>
      </c>
      <c r="AV115">
        <v>34</v>
      </c>
      <c r="AW115">
        <v>32</v>
      </c>
      <c r="AX115" t="s">
        <v>2029</v>
      </c>
      <c r="AY115">
        <v>37</v>
      </c>
      <c r="AZ115">
        <v>32</v>
      </c>
      <c r="BA115" t="s">
        <v>2030</v>
      </c>
      <c r="BB115">
        <v>40</v>
      </c>
      <c r="BC115">
        <v>42</v>
      </c>
      <c r="BD115" t="s">
        <v>2031</v>
      </c>
    </row>
    <row r="116" spans="1:56" ht="15" customHeight="1" x14ac:dyDescent="0.25">
      <c r="A116" t="s">
        <v>65</v>
      </c>
      <c r="B116" t="s">
        <v>147</v>
      </c>
      <c r="C116" t="s">
        <v>331</v>
      </c>
      <c r="D116" t="s">
        <v>332</v>
      </c>
      <c r="E116" t="s">
        <v>333</v>
      </c>
      <c r="F116">
        <v>2023</v>
      </c>
      <c r="G116">
        <v>50</v>
      </c>
      <c r="H116">
        <v>100</v>
      </c>
      <c r="I116" t="s">
        <v>334</v>
      </c>
      <c r="J116" t="s">
        <v>106</v>
      </c>
      <c r="K116" t="s">
        <v>57</v>
      </c>
      <c r="L116" t="s">
        <v>121</v>
      </c>
      <c r="M116" t="s">
        <v>21</v>
      </c>
      <c r="N116" t="s">
        <v>20</v>
      </c>
      <c r="O116" t="s">
        <v>111</v>
      </c>
      <c r="P116" t="s">
        <v>118</v>
      </c>
      <c r="Q116">
        <v>1540</v>
      </c>
      <c r="R116" t="s">
        <v>51</v>
      </c>
      <c r="S116">
        <v>34</v>
      </c>
      <c r="T116">
        <v>3</v>
      </c>
      <c r="U116">
        <v>0</v>
      </c>
      <c r="X116">
        <v>0</v>
      </c>
      <c r="AA116">
        <v>0</v>
      </c>
      <c r="AB116">
        <v>0</v>
      </c>
      <c r="AC116" t="s">
        <v>716</v>
      </c>
      <c r="AD116">
        <v>0</v>
      </c>
      <c r="AE116">
        <v>0</v>
      </c>
      <c r="AF116" t="s">
        <v>717</v>
      </c>
      <c r="AG116">
        <v>0</v>
      </c>
      <c r="AH116">
        <v>0</v>
      </c>
      <c r="AI116" t="s">
        <v>1046</v>
      </c>
      <c r="AJ116">
        <v>0</v>
      </c>
      <c r="AK116">
        <v>0</v>
      </c>
      <c r="AL116" t="s">
        <v>1176</v>
      </c>
      <c r="AM116">
        <v>0</v>
      </c>
      <c r="AN116">
        <v>0</v>
      </c>
      <c r="AO116" t="s">
        <v>1389</v>
      </c>
      <c r="AP116">
        <v>0</v>
      </c>
      <c r="AQ116">
        <v>0</v>
      </c>
      <c r="AR116" t="s">
        <v>1516</v>
      </c>
      <c r="AS116">
        <v>0</v>
      </c>
      <c r="AT116">
        <v>0</v>
      </c>
      <c r="AU116" t="s">
        <v>1915</v>
      </c>
      <c r="AV116">
        <v>0</v>
      </c>
      <c r="AW116">
        <v>0</v>
      </c>
      <c r="AX116" t="s">
        <v>1916</v>
      </c>
      <c r="AY116">
        <v>0</v>
      </c>
      <c r="AZ116">
        <v>0</v>
      </c>
      <c r="BA116" t="s">
        <v>1917</v>
      </c>
      <c r="BB116">
        <v>3</v>
      </c>
      <c r="BC116">
        <v>0</v>
      </c>
      <c r="BD116" t="s">
        <v>1918</v>
      </c>
    </row>
    <row r="117" spans="1:56" ht="15" customHeight="1" x14ac:dyDescent="0.25">
      <c r="A117" t="s">
        <v>65</v>
      </c>
      <c r="B117" t="s">
        <v>147</v>
      </c>
      <c r="C117" t="s">
        <v>331</v>
      </c>
      <c r="D117" t="s">
        <v>332</v>
      </c>
      <c r="E117" t="s">
        <v>333</v>
      </c>
      <c r="F117">
        <v>2023</v>
      </c>
      <c r="G117">
        <v>50</v>
      </c>
      <c r="H117">
        <v>100</v>
      </c>
      <c r="I117" t="s">
        <v>334</v>
      </c>
      <c r="J117" t="s">
        <v>106</v>
      </c>
      <c r="K117" t="s">
        <v>57</v>
      </c>
      <c r="L117" t="s">
        <v>121</v>
      </c>
      <c r="M117" t="s">
        <v>21</v>
      </c>
      <c r="N117" t="s">
        <v>20</v>
      </c>
      <c r="O117" t="s">
        <v>111</v>
      </c>
      <c r="P117" t="s">
        <v>118</v>
      </c>
      <c r="Q117">
        <v>1541</v>
      </c>
      <c r="R117" t="s">
        <v>335</v>
      </c>
      <c r="S117">
        <v>33</v>
      </c>
      <c r="T117">
        <v>25</v>
      </c>
      <c r="U117">
        <v>0</v>
      </c>
      <c r="X117">
        <v>0</v>
      </c>
      <c r="AA117">
        <v>0</v>
      </c>
      <c r="AB117">
        <v>0</v>
      </c>
      <c r="AC117" t="s">
        <v>718</v>
      </c>
      <c r="AD117">
        <v>0</v>
      </c>
      <c r="AE117">
        <v>2</v>
      </c>
      <c r="AF117" t="s">
        <v>719</v>
      </c>
      <c r="AG117">
        <v>0</v>
      </c>
      <c r="AH117">
        <v>2</v>
      </c>
      <c r="AI117" t="s">
        <v>1047</v>
      </c>
      <c r="AJ117">
        <v>0</v>
      </c>
      <c r="AK117">
        <v>6.6</v>
      </c>
      <c r="AL117" t="s">
        <v>1177</v>
      </c>
      <c r="AM117">
        <v>0</v>
      </c>
      <c r="AN117">
        <v>8.6</v>
      </c>
      <c r="AO117" t="s">
        <v>1390</v>
      </c>
      <c r="AP117">
        <v>0</v>
      </c>
      <c r="AQ117">
        <v>11</v>
      </c>
      <c r="AR117" t="s">
        <v>1517</v>
      </c>
      <c r="AS117">
        <v>0</v>
      </c>
      <c r="AT117">
        <v>12</v>
      </c>
      <c r="AU117" t="s">
        <v>1919</v>
      </c>
      <c r="AV117">
        <v>0</v>
      </c>
      <c r="AW117">
        <v>13</v>
      </c>
      <c r="AX117" t="s">
        <v>1920</v>
      </c>
      <c r="AY117">
        <v>0</v>
      </c>
      <c r="AZ117">
        <v>16.600000000000001</v>
      </c>
      <c r="BA117" t="s">
        <v>1921</v>
      </c>
      <c r="BB117">
        <v>25</v>
      </c>
      <c r="BC117">
        <v>25</v>
      </c>
      <c r="BD117" t="s">
        <v>1922</v>
      </c>
    </row>
    <row r="118" spans="1:56" ht="15" customHeight="1" x14ac:dyDescent="0.25">
      <c r="A118" t="s">
        <v>65</v>
      </c>
      <c r="B118" t="s">
        <v>147</v>
      </c>
      <c r="C118" t="s">
        <v>331</v>
      </c>
      <c r="D118" t="s">
        <v>332</v>
      </c>
      <c r="E118" t="s">
        <v>333</v>
      </c>
      <c r="F118">
        <v>2023</v>
      </c>
      <c r="G118">
        <v>50</v>
      </c>
      <c r="H118">
        <v>100</v>
      </c>
      <c r="I118" t="s">
        <v>334</v>
      </c>
      <c r="J118" t="s">
        <v>106</v>
      </c>
      <c r="K118" t="s">
        <v>57</v>
      </c>
      <c r="L118" t="s">
        <v>121</v>
      </c>
      <c r="M118" t="s">
        <v>21</v>
      </c>
      <c r="N118" t="s">
        <v>20</v>
      </c>
      <c r="O118" t="s">
        <v>111</v>
      </c>
      <c r="P118" t="s">
        <v>118</v>
      </c>
      <c r="Q118">
        <v>1542</v>
      </c>
      <c r="R118" t="s">
        <v>336</v>
      </c>
      <c r="S118">
        <v>33</v>
      </c>
      <c r="T118">
        <v>2</v>
      </c>
      <c r="U118">
        <v>0</v>
      </c>
      <c r="X118">
        <v>0</v>
      </c>
      <c r="AA118">
        <v>0</v>
      </c>
      <c r="AB118">
        <v>0</v>
      </c>
      <c r="AC118" t="s">
        <v>720</v>
      </c>
      <c r="AD118">
        <v>0</v>
      </c>
      <c r="AE118">
        <v>0</v>
      </c>
      <c r="AF118" t="s">
        <v>721</v>
      </c>
      <c r="AG118">
        <v>0</v>
      </c>
      <c r="AH118">
        <v>1</v>
      </c>
      <c r="AI118" t="s">
        <v>1048</v>
      </c>
      <c r="AJ118">
        <v>0</v>
      </c>
      <c r="AK118">
        <v>2</v>
      </c>
      <c r="AL118" t="s">
        <v>1178</v>
      </c>
      <c r="AM118">
        <v>0</v>
      </c>
      <c r="AN118">
        <v>2</v>
      </c>
      <c r="AO118" t="s">
        <v>1391</v>
      </c>
      <c r="AP118">
        <v>0</v>
      </c>
      <c r="AQ118">
        <v>2</v>
      </c>
      <c r="AR118" t="s">
        <v>1518</v>
      </c>
      <c r="AS118">
        <v>0</v>
      </c>
      <c r="AT118">
        <v>2</v>
      </c>
      <c r="AU118" t="s">
        <v>1518</v>
      </c>
      <c r="AV118">
        <v>0</v>
      </c>
      <c r="AW118">
        <v>2</v>
      </c>
      <c r="AX118" t="s">
        <v>1923</v>
      </c>
      <c r="AY118">
        <v>0</v>
      </c>
      <c r="AZ118">
        <v>2</v>
      </c>
      <c r="BA118" t="s">
        <v>1924</v>
      </c>
      <c r="BB118">
        <v>2</v>
      </c>
      <c r="BC118">
        <v>100</v>
      </c>
      <c r="BD118" t="s">
        <v>1925</v>
      </c>
    </row>
    <row r="119" spans="1:56" ht="15" customHeight="1" x14ac:dyDescent="0.25">
      <c r="A119" t="s">
        <v>65</v>
      </c>
      <c r="B119" t="s">
        <v>147</v>
      </c>
      <c r="C119" t="s">
        <v>348</v>
      </c>
      <c r="D119" t="s">
        <v>349</v>
      </c>
      <c r="E119" t="s">
        <v>350</v>
      </c>
      <c r="F119">
        <v>2023</v>
      </c>
      <c r="G119">
        <v>50</v>
      </c>
      <c r="H119">
        <v>100</v>
      </c>
      <c r="I119" t="s">
        <v>351</v>
      </c>
      <c r="J119" t="s">
        <v>106</v>
      </c>
      <c r="K119" t="s">
        <v>57</v>
      </c>
      <c r="L119" t="s">
        <v>121</v>
      </c>
      <c r="M119" t="s">
        <v>21</v>
      </c>
      <c r="N119" t="s">
        <v>20</v>
      </c>
      <c r="O119" t="s">
        <v>111</v>
      </c>
      <c r="P119" t="s">
        <v>118</v>
      </c>
      <c r="Q119">
        <v>1545</v>
      </c>
      <c r="R119" t="s">
        <v>352</v>
      </c>
      <c r="S119">
        <v>100</v>
      </c>
      <c r="T119">
        <v>10</v>
      </c>
      <c r="U119">
        <v>0</v>
      </c>
      <c r="X119">
        <v>0</v>
      </c>
      <c r="AA119">
        <v>0</v>
      </c>
      <c r="AB119">
        <v>0</v>
      </c>
      <c r="AC119" t="s">
        <v>724</v>
      </c>
      <c r="AD119">
        <v>0</v>
      </c>
      <c r="AE119">
        <v>0</v>
      </c>
      <c r="AF119" t="s">
        <v>725</v>
      </c>
      <c r="AG119">
        <v>0</v>
      </c>
      <c r="AH119">
        <v>0</v>
      </c>
      <c r="AI119" t="s">
        <v>1051</v>
      </c>
      <c r="AJ119">
        <v>0</v>
      </c>
      <c r="AK119">
        <v>0</v>
      </c>
      <c r="AL119" t="s">
        <v>1179</v>
      </c>
      <c r="AM119">
        <v>5</v>
      </c>
      <c r="AN119">
        <v>0</v>
      </c>
      <c r="AO119" t="s">
        <v>1394</v>
      </c>
      <c r="AP119">
        <v>6</v>
      </c>
      <c r="AQ119">
        <v>2</v>
      </c>
      <c r="AR119" t="s">
        <v>1519</v>
      </c>
      <c r="AS119">
        <v>7</v>
      </c>
      <c r="AT119">
        <v>4</v>
      </c>
      <c r="AU119" t="s">
        <v>1930</v>
      </c>
      <c r="AV119">
        <v>8</v>
      </c>
      <c r="AW119">
        <v>50</v>
      </c>
      <c r="AX119" t="s">
        <v>1931</v>
      </c>
      <c r="AY119">
        <v>9</v>
      </c>
      <c r="AZ119">
        <v>90</v>
      </c>
      <c r="BA119" t="s">
        <v>1932</v>
      </c>
      <c r="BB119">
        <v>10</v>
      </c>
      <c r="BC119">
        <v>100</v>
      </c>
      <c r="BD119" t="s">
        <v>1933</v>
      </c>
    </row>
    <row r="120" spans="1:56" ht="15" customHeight="1" x14ac:dyDescent="0.25">
      <c r="A120" t="s">
        <v>65</v>
      </c>
      <c r="B120" t="s">
        <v>147</v>
      </c>
      <c r="C120" t="s">
        <v>365</v>
      </c>
      <c r="D120" t="s">
        <v>366</v>
      </c>
      <c r="E120" t="s">
        <v>367</v>
      </c>
      <c r="F120">
        <v>2023</v>
      </c>
      <c r="G120">
        <v>100</v>
      </c>
      <c r="H120">
        <v>100</v>
      </c>
      <c r="I120" t="s">
        <v>368</v>
      </c>
      <c r="J120" t="s">
        <v>106</v>
      </c>
      <c r="K120" t="s">
        <v>124</v>
      </c>
      <c r="L120" t="s">
        <v>549</v>
      </c>
      <c r="M120" t="s">
        <v>21</v>
      </c>
      <c r="N120" t="s">
        <v>22</v>
      </c>
      <c r="O120" t="s">
        <v>111</v>
      </c>
      <c r="P120" t="s">
        <v>118</v>
      </c>
      <c r="Q120">
        <v>1551</v>
      </c>
      <c r="R120" t="s">
        <v>369</v>
      </c>
      <c r="S120">
        <v>20</v>
      </c>
      <c r="T120">
        <v>100</v>
      </c>
      <c r="U120">
        <v>0</v>
      </c>
      <c r="X120">
        <v>0</v>
      </c>
      <c r="AA120">
        <v>0</v>
      </c>
      <c r="AB120">
        <v>0.3</v>
      </c>
      <c r="AC120" t="s">
        <v>731</v>
      </c>
      <c r="AD120">
        <v>0</v>
      </c>
      <c r="AE120">
        <v>0.5</v>
      </c>
      <c r="AF120" t="s">
        <v>732</v>
      </c>
      <c r="AG120">
        <v>0</v>
      </c>
      <c r="AH120">
        <v>50</v>
      </c>
      <c r="AI120" t="s">
        <v>1056</v>
      </c>
      <c r="AJ120">
        <v>50</v>
      </c>
      <c r="AK120">
        <v>50</v>
      </c>
      <c r="AL120" t="s">
        <v>1185</v>
      </c>
      <c r="AM120">
        <v>50</v>
      </c>
      <c r="AN120">
        <v>75</v>
      </c>
      <c r="AO120" t="s">
        <v>1397</v>
      </c>
      <c r="AP120">
        <v>50</v>
      </c>
      <c r="AQ120">
        <v>75</v>
      </c>
      <c r="AR120" t="s">
        <v>1525</v>
      </c>
      <c r="AS120">
        <v>50</v>
      </c>
      <c r="AT120">
        <v>75</v>
      </c>
      <c r="AU120" t="s">
        <v>1942</v>
      </c>
      <c r="AV120">
        <v>50</v>
      </c>
      <c r="AW120">
        <v>75</v>
      </c>
      <c r="AX120" t="s">
        <v>1943</v>
      </c>
      <c r="AY120">
        <v>50</v>
      </c>
      <c r="AZ120">
        <v>75</v>
      </c>
      <c r="BA120" t="s">
        <v>1944</v>
      </c>
      <c r="BB120">
        <v>100</v>
      </c>
      <c r="BC120">
        <v>100</v>
      </c>
      <c r="BD120" t="s">
        <v>1945</v>
      </c>
    </row>
    <row r="121" spans="1:56" ht="15" customHeight="1" x14ac:dyDescent="0.25">
      <c r="A121" t="s">
        <v>65</v>
      </c>
      <c r="B121" t="s">
        <v>147</v>
      </c>
      <c r="C121" t="s">
        <v>365</v>
      </c>
      <c r="D121" t="s">
        <v>366</v>
      </c>
      <c r="E121" t="s">
        <v>367</v>
      </c>
      <c r="F121">
        <v>2023</v>
      </c>
      <c r="G121">
        <v>100</v>
      </c>
      <c r="H121">
        <v>100</v>
      </c>
      <c r="I121" t="s">
        <v>368</v>
      </c>
      <c r="J121" t="s">
        <v>106</v>
      </c>
      <c r="K121" t="s">
        <v>124</v>
      </c>
      <c r="L121" t="s">
        <v>549</v>
      </c>
      <c r="M121" t="s">
        <v>21</v>
      </c>
      <c r="N121" t="s">
        <v>22</v>
      </c>
      <c r="O121" t="s">
        <v>111</v>
      </c>
      <c r="P121" t="s">
        <v>118</v>
      </c>
      <c r="Q121">
        <v>1553</v>
      </c>
      <c r="R121" t="s">
        <v>374</v>
      </c>
      <c r="S121">
        <v>20</v>
      </c>
      <c r="T121">
        <v>1</v>
      </c>
      <c r="U121">
        <v>0</v>
      </c>
      <c r="X121">
        <v>0</v>
      </c>
      <c r="AA121">
        <v>0</v>
      </c>
      <c r="AB121">
        <v>0.25</v>
      </c>
      <c r="AC121" t="s">
        <v>733</v>
      </c>
      <c r="AD121">
        <v>0</v>
      </c>
      <c r="AE121">
        <v>0.25</v>
      </c>
      <c r="AF121" t="s">
        <v>734</v>
      </c>
      <c r="AG121">
        <v>0</v>
      </c>
      <c r="AH121">
        <v>0.5</v>
      </c>
      <c r="AI121" t="s">
        <v>1057</v>
      </c>
      <c r="AJ121">
        <v>0</v>
      </c>
      <c r="AK121">
        <v>0.5</v>
      </c>
      <c r="AL121" t="s">
        <v>1186</v>
      </c>
      <c r="AM121">
        <v>0</v>
      </c>
      <c r="AN121">
        <v>0.5</v>
      </c>
      <c r="AO121" t="s">
        <v>1398</v>
      </c>
      <c r="AP121">
        <v>0</v>
      </c>
      <c r="AQ121">
        <v>0.5</v>
      </c>
      <c r="AR121" t="s">
        <v>1526</v>
      </c>
      <c r="AS121">
        <v>0</v>
      </c>
      <c r="AT121">
        <v>0.5</v>
      </c>
      <c r="AU121" t="s">
        <v>1946</v>
      </c>
      <c r="AV121">
        <v>0</v>
      </c>
      <c r="AW121">
        <v>50</v>
      </c>
      <c r="AX121" t="s">
        <v>1947</v>
      </c>
      <c r="AY121">
        <v>0</v>
      </c>
      <c r="AZ121">
        <v>50</v>
      </c>
      <c r="BA121" t="s">
        <v>1948</v>
      </c>
      <c r="BB121">
        <v>1</v>
      </c>
      <c r="BC121">
        <v>100</v>
      </c>
      <c r="BD121" t="s">
        <v>1949</v>
      </c>
    </row>
    <row r="122" spans="1:56" ht="15" customHeight="1" x14ac:dyDescent="0.25">
      <c r="A122" t="s">
        <v>65</v>
      </c>
      <c r="B122" t="s">
        <v>147</v>
      </c>
      <c r="C122" t="s">
        <v>365</v>
      </c>
      <c r="D122" t="s">
        <v>366</v>
      </c>
      <c r="E122" t="s">
        <v>367</v>
      </c>
      <c r="F122">
        <v>2023</v>
      </c>
      <c r="G122">
        <v>100</v>
      </c>
      <c r="H122">
        <v>100</v>
      </c>
      <c r="I122" t="s">
        <v>368</v>
      </c>
      <c r="J122" t="s">
        <v>106</v>
      </c>
      <c r="K122" t="s">
        <v>124</v>
      </c>
      <c r="L122" t="s">
        <v>549</v>
      </c>
      <c r="M122" t="s">
        <v>21</v>
      </c>
      <c r="N122" t="s">
        <v>22</v>
      </c>
      <c r="O122" t="s">
        <v>111</v>
      </c>
      <c r="P122" t="s">
        <v>118</v>
      </c>
      <c r="Q122">
        <v>1556</v>
      </c>
      <c r="R122" t="s">
        <v>377</v>
      </c>
      <c r="S122">
        <v>20</v>
      </c>
      <c r="T122">
        <v>100</v>
      </c>
      <c r="U122">
        <v>0</v>
      </c>
      <c r="X122">
        <v>0</v>
      </c>
      <c r="AA122">
        <v>0</v>
      </c>
      <c r="AB122">
        <v>10</v>
      </c>
      <c r="AC122" t="s">
        <v>737</v>
      </c>
      <c r="AD122">
        <v>0</v>
      </c>
      <c r="AE122">
        <v>10</v>
      </c>
      <c r="AF122" t="s">
        <v>738</v>
      </c>
      <c r="AG122">
        <v>0</v>
      </c>
      <c r="AH122">
        <v>30</v>
      </c>
      <c r="AI122" t="s">
        <v>1060</v>
      </c>
      <c r="AJ122">
        <v>50</v>
      </c>
      <c r="AK122">
        <v>50</v>
      </c>
      <c r="AL122" t="s">
        <v>1189</v>
      </c>
      <c r="AM122">
        <v>50</v>
      </c>
      <c r="AN122">
        <v>73</v>
      </c>
      <c r="AO122" t="s">
        <v>1401</v>
      </c>
      <c r="AP122">
        <v>50</v>
      </c>
      <c r="AQ122">
        <v>89</v>
      </c>
      <c r="AR122" t="s">
        <v>1529</v>
      </c>
      <c r="AS122">
        <v>50</v>
      </c>
      <c r="AT122">
        <v>91</v>
      </c>
      <c r="AU122" t="s">
        <v>1958</v>
      </c>
      <c r="AV122">
        <v>50</v>
      </c>
      <c r="AW122">
        <v>95</v>
      </c>
      <c r="AX122" t="s">
        <v>1959</v>
      </c>
      <c r="AY122">
        <v>50</v>
      </c>
      <c r="AZ122">
        <v>100</v>
      </c>
      <c r="BA122" t="s">
        <v>1960</v>
      </c>
      <c r="BB122">
        <v>100</v>
      </c>
      <c r="BC122">
        <v>100</v>
      </c>
      <c r="BD122" t="s">
        <v>1961</v>
      </c>
    </row>
    <row r="123" spans="1:56" ht="15" customHeight="1" x14ac:dyDescent="0.25">
      <c r="A123" t="s">
        <v>65</v>
      </c>
      <c r="B123" t="s">
        <v>147</v>
      </c>
      <c r="C123" t="s">
        <v>365</v>
      </c>
      <c r="D123" t="s">
        <v>366</v>
      </c>
      <c r="E123" t="s">
        <v>367</v>
      </c>
      <c r="F123">
        <v>2023</v>
      </c>
      <c r="G123">
        <v>100</v>
      </c>
      <c r="H123">
        <v>100</v>
      </c>
      <c r="I123" t="s">
        <v>368</v>
      </c>
      <c r="J123" t="s">
        <v>106</v>
      </c>
      <c r="K123" t="s">
        <v>124</v>
      </c>
      <c r="L123" t="s">
        <v>549</v>
      </c>
      <c r="M123" t="s">
        <v>21</v>
      </c>
      <c r="N123" t="s">
        <v>22</v>
      </c>
      <c r="O123" t="s">
        <v>111</v>
      </c>
      <c r="P123" t="s">
        <v>118</v>
      </c>
      <c r="Q123">
        <v>1557</v>
      </c>
      <c r="R123" t="s">
        <v>378</v>
      </c>
      <c r="S123">
        <v>20</v>
      </c>
      <c r="T123">
        <v>100</v>
      </c>
      <c r="U123">
        <v>0</v>
      </c>
      <c r="X123">
        <v>0</v>
      </c>
      <c r="AA123">
        <v>0</v>
      </c>
      <c r="AB123">
        <v>20</v>
      </c>
      <c r="AC123" t="s">
        <v>739</v>
      </c>
      <c r="AD123">
        <v>0</v>
      </c>
      <c r="AE123">
        <v>20</v>
      </c>
      <c r="AF123" t="s">
        <v>944</v>
      </c>
      <c r="AG123">
        <v>0</v>
      </c>
      <c r="AH123">
        <v>30</v>
      </c>
      <c r="AI123" t="s">
        <v>1061</v>
      </c>
      <c r="AJ123">
        <v>30</v>
      </c>
      <c r="AK123">
        <v>30</v>
      </c>
      <c r="AL123" t="s">
        <v>1190</v>
      </c>
      <c r="AM123">
        <v>30</v>
      </c>
      <c r="AN123">
        <v>30</v>
      </c>
      <c r="AO123" t="s">
        <v>1190</v>
      </c>
      <c r="AP123">
        <v>30</v>
      </c>
      <c r="AQ123">
        <v>67</v>
      </c>
      <c r="AR123" t="s">
        <v>1530</v>
      </c>
      <c r="AS123">
        <v>70</v>
      </c>
      <c r="AT123">
        <v>70</v>
      </c>
      <c r="AU123" t="s">
        <v>1962</v>
      </c>
      <c r="AV123">
        <v>80</v>
      </c>
      <c r="AW123">
        <v>80</v>
      </c>
      <c r="AX123" t="s">
        <v>1530</v>
      </c>
      <c r="AY123">
        <v>90</v>
      </c>
      <c r="AZ123">
        <v>90</v>
      </c>
      <c r="BA123" t="s">
        <v>1530</v>
      </c>
      <c r="BB123">
        <v>100</v>
      </c>
      <c r="BC123">
        <v>100</v>
      </c>
      <c r="BD123" t="s">
        <v>1963</v>
      </c>
    </row>
    <row r="124" spans="1:56" ht="15" customHeight="1" x14ac:dyDescent="0.25">
      <c r="A124" t="s">
        <v>65</v>
      </c>
      <c r="B124" t="s">
        <v>147</v>
      </c>
      <c r="C124" t="s">
        <v>365</v>
      </c>
      <c r="D124" t="s">
        <v>366</v>
      </c>
      <c r="E124" t="s">
        <v>367</v>
      </c>
      <c r="F124">
        <v>2023</v>
      </c>
      <c r="G124">
        <v>100</v>
      </c>
      <c r="H124">
        <v>100</v>
      </c>
      <c r="I124" t="s">
        <v>368</v>
      </c>
      <c r="J124" t="s">
        <v>106</v>
      </c>
      <c r="K124" t="s">
        <v>124</v>
      </c>
      <c r="L124" t="s">
        <v>549</v>
      </c>
      <c r="M124" t="s">
        <v>21</v>
      </c>
      <c r="N124" t="s">
        <v>22</v>
      </c>
      <c r="O124" t="s">
        <v>113</v>
      </c>
      <c r="P124" t="s">
        <v>118</v>
      </c>
      <c r="Q124">
        <v>1559</v>
      </c>
      <c r="R124" t="s">
        <v>384</v>
      </c>
      <c r="S124">
        <v>20</v>
      </c>
      <c r="T124">
        <v>100</v>
      </c>
      <c r="U124">
        <v>0</v>
      </c>
      <c r="X124">
        <v>0</v>
      </c>
      <c r="AA124">
        <v>0</v>
      </c>
      <c r="AB124">
        <v>0</v>
      </c>
      <c r="AC124" t="s">
        <v>741</v>
      </c>
      <c r="AD124">
        <v>0</v>
      </c>
      <c r="AE124">
        <v>0</v>
      </c>
      <c r="AF124" t="s">
        <v>742</v>
      </c>
      <c r="AG124">
        <v>0</v>
      </c>
      <c r="AH124">
        <v>0</v>
      </c>
      <c r="AI124" t="s">
        <v>1062</v>
      </c>
      <c r="AJ124">
        <v>0</v>
      </c>
      <c r="AK124">
        <v>0</v>
      </c>
      <c r="AL124" t="s">
        <v>1193</v>
      </c>
      <c r="AM124">
        <v>0</v>
      </c>
      <c r="AN124">
        <v>33</v>
      </c>
      <c r="AO124" t="s">
        <v>1402</v>
      </c>
      <c r="AP124">
        <v>33</v>
      </c>
      <c r="AQ124">
        <v>33</v>
      </c>
      <c r="AR124" t="s">
        <v>1532</v>
      </c>
      <c r="AS124">
        <v>67</v>
      </c>
      <c r="AT124">
        <v>67</v>
      </c>
      <c r="AU124" t="s">
        <v>1967</v>
      </c>
      <c r="AV124">
        <v>67</v>
      </c>
      <c r="AW124">
        <v>80</v>
      </c>
      <c r="AX124" t="s">
        <v>1968</v>
      </c>
      <c r="AY124">
        <v>67</v>
      </c>
      <c r="AZ124">
        <v>100</v>
      </c>
      <c r="BA124" t="s">
        <v>1969</v>
      </c>
      <c r="BB124">
        <v>100</v>
      </c>
      <c r="BC124">
        <v>100</v>
      </c>
      <c r="BD124" t="s">
        <v>1970</v>
      </c>
    </row>
    <row r="125" spans="1:56" ht="15" customHeight="1" x14ac:dyDescent="0.25">
      <c r="A125" t="s">
        <v>47</v>
      </c>
      <c r="B125" t="s">
        <v>147</v>
      </c>
      <c r="C125" t="s">
        <v>324</v>
      </c>
      <c r="D125" t="s">
        <v>325</v>
      </c>
      <c r="E125" t="s">
        <v>326</v>
      </c>
      <c r="F125">
        <v>2023</v>
      </c>
      <c r="G125">
        <v>40</v>
      </c>
      <c r="H125">
        <v>100</v>
      </c>
      <c r="I125" t="s">
        <v>327</v>
      </c>
      <c r="J125" t="s">
        <v>106</v>
      </c>
      <c r="K125" t="s">
        <v>57</v>
      </c>
      <c r="L125" t="s">
        <v>111</v>
      </c>
      <c r="M125" t="s">
        <v>18</v>
      </c>
      <c r="N125" t="s">
        <v>60</v>
      </c>
      <c r="O125" t="s">
        <v>111</v>
      </c>
      <c r="P125" t="s">
        <v>118</v>
      </c>
      <c r="Q125">
        <v>1537</v>
      </c>
      <c r="R125" t="s">
        <v>328</v>
      </c>
      <c r="S125">
        <v>20</v>
      </c>
      <c r="T125">
        <v>1</v>
      </c>
      <c r="U125">
        <v>0</v>
      </c>
      <c r="X125">
        <v>0</v>
      </c>
      <c r="AA125">
        <v>0</v>
      </c>
      <c r="AB125">
        <v>1</v>
      </c>
      <c r="AC125" t="s">
        <v>711</v>
      </c>
      <c r="AD125">
        <v>1</v>
      </c>
      <c r="AE125">
        <v>1</v>
      </c>
      <c r="AF125" t="s">
        <v>938</v>
      </c>
      <c r="AG125">
        <v>0</v>
      </c>
      <c r="AJ125">
        <v>0</v>
      </c>
      <c r="AM125">
        <v>0</v>
      </c>
      <c r="AP125">
        <v>0</v>
      </c>
      <c r="AS125">
        <v>0</v>
      </c>
      <c r="AV125">
        <v>0</v>
      </c>
      <c r="AY125">
        <v>0</v>
      </c>
      <c r="BB125">
        <v>0</v>
      </c>
      <c r="BC125">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v>
      </c>
      <c r="BD125" t="s">
        <v>2276</v>
      </c>
    </row>
    <row r="126" spans="1:56" ht="15" customHeight="1" x14ac:dyDescent="0.25">
      <c r="A126" t="s">
        <v>47</v>
      </c>
      <c r="B126" t="s">
        <v>147</v>
      </c>
      <c r="C126" t="s">
        <v>324</v>
      </c>
      <c r="D126" t="s">
        <v>325</v>
      </c>
      <c r="E126" t="s">
        <v>326</v>
      </c>
      <c r="F126">
        <v>2023</v>
      </c>
      <c r="G126">
        <v>40</v>
      </c>
      <c r="H126">
        <v>100</v>
      </c>
      <c r="I126" t="s">
        <v>327</v>
      </c>
      <c r="J126" t="s">
        <v>106</v>
      </c>
      <c r="K126" t="s">
        <v>57</v>
      </c>
      <c r="L126" t="s">
        <v>111</v>
      </c>
      <c r="M126" t="s">
        <v>18</v>
      </c>
      <c r="N126" t="s">
        <v>60</v>
      </c>
      <c r="O126" t="s">
        <v>111</v>
      </c>
      <c r="P126" t="s">
        <v>118</v>
      </c>
      <c r="Q126">
        <v>1538</v>
      </c>
      <c r="R126" t="s">
        <v>329</v>
      </c>
      <c r="S126">
        <v>40</v>
      </c>
      <c r="T126">
        <v>2</v>
      </c>
      <c r="U126">
        <v>0</v>
      </c>
      <c r="X126">
        <v>0</v>
      </c>
      <c r="AA126">
        <v>0</v>
      </c>
      <c r="AB126">
        <v>1</v>
      </c>
      <c r="AC126" t="s">
        <v>712</v>
      </c>
      <c r="AD126">
        <v>0</v>
      </c>
      <c r="AE126">
        <v>1</v>
      </c>
      <c r="AF126" t="s">
        <v>713</v>
      </c>
      <c r="AG126">
        <v>0</v>
      </c>
      <c r="AH126">
        <v>1</v>
      </c>
      <c r="AI126" t="s">
        <v>1045</v>
      </c>
      <c r="AJ126">
        <v>1</v>
      </c>
      <c r="AK126">
        <v>1</v>
      </c>
      <c r="AL126" t="s">
        <v>1174</v>
      </c>
      <c r="AM126">
        <v>1</v>
      </c>
      <c r="AN126">
        <v>2</v>
      </c>
      <c r="AO126" t="s">
        <v>1387</v>
      </c>
      <c r="AP126">
        <v>1</v>
      </c>
      <c r="AQ126">
        <v>2</v>
      </c>
      <c r="AR126" t="s">
        <v>1515</v>
      </c>
      <c r="AS126">
        <v>1</v>
      </c>
      <c r="AT126">
        <v>2</v>
      </c>
      <c r="AU126" t="s">
        <v>1629</v>
      </c>
      <c r="AV126">
        <v>1</v>
      </c>
      <c r="AW126">
        <v>2</v>
      </c>
      <c r="AX126" t="s">
        <v>1911</v>
      </c>
      <c r="AY126">
        <v>1</v>
      </c>
      <c r="AZ126">
        <v>2</v>
      </c>
      <c r="BA126" t="s">
        <v>1912</v>
      </c>
      <c r="BB126">
        <v>2</v>
      </c>
      <c r="BC126">
        <v>2</v>
      </c>
      <c r="BD126" t="s">
        <v>1913</v>
      </c>
    </row>
    <row r="127" spans="1:56" ht="15" customHeight="1" x14ac:dyDescent="0.25">
      <c r="A127" t="s">
        <v>47</v>
      </c>
      <c r="B127" t="s">
        <v>147</v>
      </c>
      <c r="C127" t="s">
        <v>324</v>
      </c>
      <c r="D127" t="s">
        <v>325</v>
      </c>
      <c r="E127" t="s">
        <v>326</v>
      </c>
      <c r="F127">
        <v>2023</v>
      </c>
      <c r="G127">
        <v>40</v>
      </c>
      <c r="H127">
        <v>100</v>
      </c>
      <c r="I127" t="s">
        <v>327</v>
      </c>
      <c r="J127" t="s">
        <v>106</v>
      </c>
      <c r="K127" t="s">
        <v>57</v>
      </c>
      <c r="L127" t="s">
        <v>111</v>
      </c>
      <c r="M127" t="s">
        <v>18</v>
      </c>
      <c r="N127" t="s">
        <v>60</v>
      </c>
      <c r="O127" t="s">
        <v>111</v>
      </c>
      <c r="P127" t="s">
        <v>118</v>
      </c>
      <c r="Q127">
        <v>1539</v>
      </c>
      <c r="R127" t="s">
        <v>330</v>
      </c>
      <c r="S127">
        <v>40</v>
      </c>
      <c r="T127">
        <v>2</v>
      </c>
      <c r="U127">
        <v>0</v>
      </c>
      <c r="X127">
        <v>0</v>
      </c>
      <c r="AA127">
        <v>0</v>
      </c>
      <c r="AB127">
        <v>0</v>
      </c>
      <c r="AC127" t="s">
        <v>714</v>
      </c>
      <c r="AD127">
        <v>0</v>
      </c>
      <c r="AE127">
        <v>0</v>
      </c>
      <c r="AF127" t="s">
        <v>715</v>
      </c>
      <c r="AG127">
        <v>0</v>
      </c>
      <c r="AH127">
        <v>0</v>
      </c>
      <c r="AI127" t="s">
        <v>715</v>
      </c>
      <c r="AJ127">
        <v>1</v>
      </c>
      <c r="AK127">
        <v>1</v>
      </c>
      <c r="AL127" t="s">
        <v>1175</v>
      </c>
      <c r="AM127">
        <v>1</v>
      </c>
      <c r="AN127">
        <v>1</v>
      </c>
      <c r="AO127" t="s">
        <v>1388</v>
      </c>
      <c r="AP127">
        <v>1</v>
      </c>
      <c r="AQ127">
        <v>1</v>
      </c>
      <c r="AR127" t="s">
        <v>1388</v>
      </c>
      <c r="AS127">
        <v>1</v>
      </c>
      <c r="AT127">
        <v>1</v>
      </c>
      <c r="AU127" t="s">
        <v>1388</v>
      </c>
      <c r="AV127">
        <v>1</v>
      </c>
      <c r="AW127">
        <v>1</v>
      </c>
      <c r="AX127" t="s">
        <v>1388</v>
      </c>
      <c r="AY127">
        <v>1</v>
      </c>
      <c r="AZ127">
        <v>1</v>
      </c>
      <c r="BA127" t="s">
        <v>1914</v>
      </c>
      <c r="BB127">
        <v>2</v>
      </c>
      <c r="BC127">
        <v>2</v>
      </c>
      <c r="BD127" t="s">
        <v>1175</v>
      </c>
    </row>
    <row r="128" spans="1:56" ht="15" customHeight="1" x14ac:dyDescent="0.25">
      <c r="A128" t="s">
        <v>47</v>
      </c>
      <c r="B128" t="s">
        <v>147</v>
      </c>
      <c r="C128" t="s">
        <v>385</v>
      </c>
      <c r="D128" t="s">
        <v>386</v>
      </c>
      <c r="E128" t="s">
        <v>387</v>
      </c>
      <c r="F128">
        <v>2023</v>
      </c>
      <c r="G128">
        <v>40</v>
      </c>
      <c r="H128">
        <v>100</v>
      </c>
      <c r="I128" t="s">
        <v>388</v>
      </c>
      <c r="J128" t="s">
        <v>106</v>
      </c>
      <c r="K128" t="s">
        <v>57</v>
      </c>
      <c r="L128" t="s">
        <v>111</v>
      </c>
      <c r="M128" t="s">
        <v>18</v>
      </c>
      <c r="N128" t="s">
        <v>60</v>
      </c>
      <c r="O128" t="s">
        <v>113</v>
      </c>
      <c r="P128" t="s">
        <v>118</v>
      </c>
      <c r="Q128">
        <v>1560</v>
      </c>
      <c r="R128" t="s">
        <v>389</v>
      </c>
      <c r="S128">
        <v>25</v>
      </c>
      <c r="T128">
        <v>1</v>
      </c>
      <c r="U128">
        <v>0</v>
      </c>
      <c r="X128">
        <v>0</v>
      </c>
      <c r="AA128">
        <v>0</v>
      </c>
      <c r="AB128">
        <v>1</v>
      </c>
      <c r="AC128" t="s">
        <v>743</v>
      </c>
      <c r="AD128">
        <v>0</v>
      </c>
      <c r="AE128">
        <v>1</v>
      </c>
      <c r="AF128" t="s">
        <v>743</v>
      </c>
      <c r="AG128">
        <v>0</v>
      </c>
      <c r="AH128">
        <v>1</v>
      </c>
      <c r="AI128" t="s">
        <v>1063</v>
      </c>
      <c r="AJ128">
        <v>0</v>
      </c>
      <c r="AK128">
        <v>1</v>
      </c>
      <c r="AL128" t="s">
        <v>1063</v>
      </c>
      <c r="AM128">
        <v>0</v>
      </c>
      <c r="AN128">
        <v>1</v>
      </c>
      <c r="AO128" t="s">
        <v>1063</v>
      </c>
      <c r="AP128">
        <v>0</v>
      </c>
      <c r="AQ128">
        <v>1</v>
      </c>
      <c r="AR128" t="s">
        <v>1063</v>
      </c>
      <c r="AS128">
        <v>0</v>
      </c>
      <c r="AT128">
        <v>1</v>
      </c>
      <c r="AU128" t="s">
        <v>1063</v>
      </c>
      <c r="AV128">
        <v>0</v>
      </c>
      <c r="AW128">
        <v>1</v>
      </c>
      <c r="AX128" t="s">
        <v>1971</v>
      </c>
      <c r="AY128">
        <v>0</v>
      </c>
      <c r="AZ128">
        <v>1</v>
      </c>
      <c r="BA128" t="s">
        <v>1972</v>
      </c>
      <c r="BB128">
        <v>1</v>
      </c>
      <c r="BC128">
        <v>1</v>
      </c>
      <c r="BD128" t="s">
        <v>1913</v>
      </c>
    </row>
    <row r="129" spans="1:56" ht="15" customHeight="1" x14ac:dyDescent="0.25">
      <c r="A129" t="s">
        <v>47</v>
      </c>
      <c r="B129" t="s">
        <v>147</v>
      </c>
      <c r="C129" t="s">
        <v>385</v>
      </c>
      <c r="D129" t="s">
        <v>386</v>
      </c>
      <c r="E129" t="s">
        <v>387</v>
      </c>
      <c r="F129">
        <v>2023</v>
      </c>
      <c r="G129">
        <v>40</v>
      </c>
      <c r="H129">
        <v>100</v>
      </c>
      <c r="I129" t="s">
        <v>388</v>
      </c>
      <c r="J129" t="s">
        <v>106</v>
      </c>
      <c r="K129" t="s">
        <v>57</v>
      </c>
      <c r="L129" t="s">
        <v>111</v>
      </c>
      <c r="M129" t="s">
        <v>18</v>
      </c>
      <c r="N129" t="s">
        <v>60</v>
      </c>
      <c r="O129" t="s">
        <v>113</v>
      </c>
      <c r="P129" t="s">
        <v>118</v>
      </c>
      <c r="Q129">
        <v>1562</v>
      </c>
      <c r="R129" t="s">
        <v>390</v>
      </c>
      <c r="S129">
        <v>25</v>
      </c>
      <c r="T129">
        <v>2</v>
      </c>
      <c r="U129">
        <v>0</v>
      </c>
      <c r="X129">
        <v>0</v>
      </c>
      <c r="AA129">
        <v>0</v>
      </c>
      <c r="AB129">
        <v>0</v>
      </c>
      <c r="AC129" t="s">
        <v>744</v>
      </c>
      <c r="AD129">
        <v>0</v>
      </c>
      <c r="AE129">
        <v>0</v>
      </c>
      <c r="AF129" t="s">
        <v>745</v>
      </c>
      <c r="AG129">
        <v>0</v>
      </c>
      <c r="AH129">
        <v>0</v>
      </c>
      <c r="AI129" t="s">
        <v>1064</v>
      </c>
      <c r="AJ129">
        <v>1</v>
      </c>
      <c r="AK129">
        <v>1</v>
      </c>
      <c r="AL129" t="s">
        <v>1194</v>
      </c>
      <c r="AM129">
        <v>1</v>
      </c>
      <c r="AN129">
        <v>1</v>
      </c>
      <c r="AO129" t="s">
        <v>1403</v>
      </c>
      <c r="AP129">
        <v>1</v>
      </c>
      <c r="AQ129">
        <v>1</v>
      </c>
      <c r="AR129" t="s">
        <v>1533</v>
      </c>
      <c r="AS129">
        <v>1</v>
      </c>
      <c r="AT129">
        <v>1</v>
      </c>
      <c r="AU129" t="s">
        <v>1637</v>
      </c>
      <c r="AV129">
        <v>1</v>
      </c>
      <c r="AW129">
        <v>1</v>
      </c>
      <c r="AX129" t="s">
        <v>1973</v>
      </c>
      <c r="AY129">
        <v>1</v>
      </c>
      <c r="AZ129">
        <v>1</v>
      </c>
      <c r="BA129" t="s">
        <v>1974</v>
      </c>
      <c r="BB129">
        <v>2</v>
      </c>
      <c r="BC129">
        <v>2</v>
      </c>
      <c r="BD129" t="s">
        <v>1975</v>
      </c>
    </row>
    <row r="130" spans="1:56" ht="15" customHeight="1" x14ac:dyDescent="0.25">
      <c r="A130" t="s">
        <v>47</v>
      </c>
      <c r="B130" t="s">
        <v>147</v>
      </c>
      <c r="C130" t="s">
        <v>385</v>
      </c>
      <c r="D130" t="s">
        <v>386</v>
      </c>
      <c r="E130" t="s">
        <v>387</v>
      </c>
      <c r="F130">
        <v>2023</v>
      </c>
      <c r="G130">
        <v>40</v>
      </c>
      <c r="H130">
        <v>100</v>
      </c>
      <c r="I130" t="s">
        <v>388</v>
      </c>
      <c r="J130" t="s">
        <v>106</v>
      </c>
      <c r="K130" t="s">
        <v>57</v>
      </c>
      <c r="L130" t="s">
        <v>111</v>
      </c>
      <c r="M130" t="s">
        <v>18</v>
      </c>
      <c r="N130" t="s">
        <v>60</v>
      </c>
      <c r="O130" t="s">
        <v>113</v>
      </c>
      <c r="P130" t="s">
        <v>118</v>
      </c>
      <c r="Q130">
        <v>1563</v>
      </c>
      <c r="R130" t="s">
        <v>391</v>
      </c>
      <c r="S130">
        <v>25</v>
      </c>
      <c r="T130">
        <v>2</v>
      </c>
      <c r="U130">
        <v>0</v>
      </c>
      <c r="X130">
        <v>0</v>
      </c>
      <c r="AA130">
        <v>0</v>
      </c>
      <c r="AB130">
        <v>0</v>
      </c>
      <c r="AC130" t="s">
        <v>746</v>
      </c>
      <c r="AD130">
        <v>0</v>
      </c>
      <c r="AE130">
        <v>0</v>
      </c>
      <c r="AF130" t="s">
        <v>746</v>
      </c>
      <c r="AG130">
        <v>0</v>
      </c>
      <c r="AH130">
        <v>0</v>
      </c>
      <c r="AI130" t="s">
        <v>1065</v>
      </c>
      <c r="AJ130">
        <v>1</v>
      </c>
      <c r="AK130">
        <v>1</v>
      </c>
      <c r="AL130" t="s">
        <v>1195</v>
      </c>
      <c r="AM130">
        <v>1</v>
      </c>
      <c r="AN130">
        <v>1</v>
      </c>
      <c r="AO130" t="s">
        <v>1404</v>
      </c>
      <c r="AP130">
        <v>1</v>
      </c>
      <c r="AQ130">
        <v>1</v>
      </c>
      <c r="AR130" t="s">
        <v>1534</v>
      </c>
      <c r="AS130">
        <v>1</v>
      </c>
      <c r="AT130">
        <v>1</v>
      </c>
      <c r="AU130" t="s">
        <v>1638</v>
      </c>
      <c r="AV130">
        <v>1</v>
      </c>
      <c r="AW130">
        <v>1</v>
      </c>
      <c r="AX130" t="s">
        <v>1976</v>
      </c>
      <c r="AY130">
        <v>1</v>
      </c>
      <c r="AZ130">
        <v>1</v>
      </c>
      <c r="BA130" t="s">
        <v>1977</v>
      </c>
      <c r="BB130">
        <v>2</v>
      </c>
      <c r="BC130">
        <v>2</v>
      </c>
      <c r="BD130" t="s">
        <v>1978</v>
      </c>
    </row>
    <row r="131" spans="1:56" ht="15" customHeight="1" x14ac:dyDescent="0.25">
      <c r="A131" t="s">
        <v>47</v>
      </c>
      <c r="B131" t="s">
        <v>147</v>
      </c>
      <c r="C131" t="s">
        <v>385</v>
      </c>
      <c r="D131" t="s">
        <v>386</v>
      </c>
      <c r="E131" t="s">
        <v>387</v>
      </c>
      <c r="F131">
        <v>2023</v>
      </c>
      <c r="G131">
        <v>40</v>
      </c>
      <c r="H131">
        <v>100</v>
      </c>
      <c r="I131" t="s">
        <v>388</v>
      </c>
      <c r="J131" t="s">
        <v>106</v>
      </c>
      <c r="K131" t="s">
        <v>57</v>
      </c>
      <c r="L131" t="s">
        <v>111</v>
      </c>
      <c r="M131" t="s">
        <v>18</v>
      </c>
      <c r="N131" t="s">
        <v>60</v>
      </c>
      <c r="O131" t="s">
        <v>113</v>
      </c>
      <c r="P131" t="s">
        <v>118</v>
      </c>
      <c r="Q131">
        <v>1564</v>
      </c>
      <c r="R131" t="s">
        <v>392</v>
      </c>
      <c r="S131">
        <v>25</v>
      </c>
      <c r="T131">
        <v>2</v>
      </c>
      <c r="U131">
        <v>0</v>
      </c>
      <c r="X131">
        <v>0</v>
      </c>
      <c r="AA131">
        <v>0</v>
      </c>
      <c r="AB131">
        <v>0</v>
      </c>
      <c r="AC131" t="s">
        <v>747</v>
      </c>
      <c r="AD131">
        <v>0</v>
      </c>
      <c r="AE131">
        <v>0</v>
      </c>
      <c r="AF131" t="s">
        <v>748</v>
      </c>
      <c r="AG131">
        <v>0</v>
      </c>
      <c r="AH131">
        <v>1</v>
      </c>
      <c r="AI131" t="s">
        <v>1066</v>
      </c>
      <c r="AJ131">
        <v>0</v>
      </c>
      <c r="AK131">
        <v>1</v>
      </c>
      <c r="AL131" t="s">
        <v>1196</v>
      </c>
      <c r="AM131">
        <v>0</v>
      </c>
      <c r="AN131">
        <v>1</v>
      </c>
      <c r="AO131" t="s">
        <v>1405</v>
      </c>
      <c r="AP131">
        <v>1</v>
      </c>
      <c r="AQ131">
        <v>1</v>
      </c>
      <c r="AR131" t="s">
        <v>1535</v>
      </c>
      <c r="AS131">
        <v>1</v>
      </c>
      <c r="AT131">
        <v>2</v>
      </c>
      <c r="AU131" t="s">
        <v>1639</v>
      </c>
      <c r="AV131">
        <v>1</v>
      </c>
      <c r="AW131">
        <v>2</v>
      </c>
      <c r="AX131" t="s">
        <v>1979</v>
      </c>
      <c r="AY131">
        <v>1</v>
      </c>
      <c r="AZ131">
        <v>5</v>
      </c>
      <c r="BA131" t="s">
        <v>1980</v>
      </c>
      <c r="BB131">
        <v>2</v>
      </c>
      <c r="BC131">
        <v>5</v>
      </c>
      <c r="BD131" t="s">
        <v>1981</v>
      </c>
    </row>
    <row r="132" spans="1:56" ht="15" customHeight="1" x14ac:dyDescent="0.25">
      <c r="A132" t="s">
        <v>47</v>
      </c>
      <c r="B132" t="s">
        <v>147</v>
      </c>
      <c r="C132" t="s">
        <v>393</v>
      </c>
      <c r="D132" t="s">
        <v>394</v>
      </c>
      <c r="E132" t="s">
        <v>395</v>
      </c>
      <c r="F132">
        <v>2023</v>
      </c>
      <c r="G132">
        <v>20</v>
      </c>
      <c r="H132">
        <v>100</v>
      </c>
      <c r="I132" t="s">
        <v>396</v>
      </c>
      <c r="J132" t="s">
        <v>106</v>
      </c>
      <c r="K132" t="s">
        <v>57</v>
      </c>
      <c r="L132" t="s">
        <v>111</v>
      </c>
      <c r="M132" t="s">
        <v>21</v>
      </c>
      <c r="N132" t="s">
        <v>60</v>
      </c>
      <c r="O132" t="s">
        <v>113</v>
      </c>
      <c r="P132" t="s">
        <v>118</v>
      </c>
      <c r="Q132">
        <v>1565</v>
      </c>
      <c r="R132" t="s">
        <v>397</v>
      </c>
      <c r="S132">
        <v>50</v>
      </c>
      <c r="T132">
        <v>95</v>
      </c>
      <c r="U132">
        <v>0</v>
      </c>
      <c r="X132">
        <v>95</v>
      </c>
      <c r="AA132">
        <v>95</v>
      </c>
      <c r="AB132">
        <v>95</v>
      </c>
      <c r="AC132" t="s">
        <v>398</v>
      </c>
      <c r="AD132">
        <v>95</v>
      </c>
      <c r="AE132">
        <v>95</v>
      </c>
      <c r="AF132" t="s">
        <v>749</v>
      </c>
      <c r="AG132">
        <v>95</v>
      </c>
      <c r="AH132">
        <v>95</v>
      </c>
      <c r="AI132" t="s">
        <v>1067</v>
      </c>
      <c r="AJ132">
        <v>95</v>
      </c>
      <c r="AK132">
        <v>95</v>
      </c>
      <c r="AL132" t="s">
        <v>1197</v>
      </c>
      <c r="AM132">
        <v>95</v>
      </c>
      <c r="AN132">
        <v>95</v>
      </c>
      <c r="AO132" t="s">
        <v>1406</v>
      </c>
      <c r="AP132">
        <v>95</v>
      </c>
      <c r="AQ132">
        <v>95</v>
      </c>
      <c r="AR132" t="s">
        <v>1536</v>
      </c>
      <c r="AS132">
        <v>95</v>
      </c>
      <c r="AT132">
        <v>95</v>
      </c>
      <c r="AU132" t="s">
        <v>1640</v>
      </c>
      <c r="AV132">
        <v>95</v>
      </c>
      <c r="AW132">
        <v>95</v>
      </c>
      <c r="AX132" t="s">
        <v>1982</v>
      </c>
      <c r="AY132">
        <v>95</v>
      </c>
      <c r="AZ132">
        <v>95</v>
      </c>
      <c r="BA132" t="s">
        <v>1983</v>
      </c>
      <c r="BB132">
        <v>95</v>
      </c>
      <c r="BC132">
        <v>95</v>
      </c>
      <c r="BD132" t="s">
        <v>1984</v>
      </c>
    </row>
    <row r="133" spans="1:56" ht="15" customHeight="1" x14ac:dyDescent="0.25">
      <c r="A133" t="s">
        <v>47</v>
      </c>
      <c r="B133" t="s">
        <v>147</v>
      </c>
      <c r="C133" t="s">
        <v>393</v>
      </c>
      <c r="D133" t="s">
        <v>394</v>
      </c>
      <c r="E133" t="s">
        <v>395</v>
      </c>
      <c r="F133">
        <v>2023</v>
      </c>
      <c r="G133">
        <v>20</v>
      </c>
      <c r="H133">
        <v>100</v>
      </c>
      <c r="I133" t="s">
        <v>396</v>
      </c>
      <c r="J133" t="s">
        <v>106</v>
      </c>
      <c r="K133" t="s">
        <v>57</v>
      </c>
      <c r="L133" t="s">
        <v>111</v>
      </c>
      <c r="M133" t="s">
        <v>21</v>
      </c>
      <c r="N133" t="s">
        <v>60</v>
      </c>
      <c r="O133" t="s">
        <v>113</v>
      </c>
      <c r="P133" t="s">
        <v>118</v>
      </c>
      <c r="Q133">
        <v>1566</v>
      </c>
      <c r="R133" t="s">
        <v>399</v>
      </c>
      <c r="S133">
        <v>50</v>
      </c>
      <c r="T133">
        <v>95</v>
      </c>
      <c r="U133">
        <v>0</v>
      </c>
      <c r="X133">
        <v>0</v>
      </c>
      <c r="AA133">
        <v>95</v>
      </c>
      <c r="AB133">
        <v>95</v>
      </c>
      <c r="AC133" t="s">
        <v>400</v>
      </c>
      <c r="AD133">
        <v>95</v>
      </c>
      <c r="AE133">
        <v>95</v>
      </c>
      <c r="AF133" t="s">
        <v>750</v>
      </c>
      <c r="AG133">
        <v>95</v>
      </c>
      <c r="AH133">
        <v>95</v>
      </c>
      <c r="AI133" t="s">
        <v>1068</v>
      </c>
      <c r="AJ133">
        <v>95</v>
      </c>
      <c r="AK133">
        <v>95</v>
      </c>
      <c r="AL133" t="s">
        <v>1198</v>
      </c>
      <c r="AM133">
        <v>95</v>
      </c>
      <c r="AN133">
        <v>95</v>
      </c>
      <c r="AO133" t="s">
        <v>1407</v>
      </c>
      <c r="AP133">
        <v>95</v>
      </c>
      <c r="AQ133">
        <v>95</v>
      </c>
      <c r="AR133" t="s">
        <v>1537</v>
      </c>
      <c r="AS133">
        <v>95</v>
      </c>
      <c r="AT133">
        <v>95</v>
      </c>
      <c r="AU133" t="s">
        <v>1641</v>
      </c>
      <c r="AV133">
        <v>95</v>
      </c>
      <c r="AW133">
        <v>95</v>
      </c>
      <c r="AX133" t="s">
        <v>1985</v>
      </c>
      <c r="AY133">
        <v>95</v>
      </c>
      <c r="AZ133">
        <v>95</v>
      </c>
      <c r="BA133" t="s">
        <v>1986</v>
      </c>
      <c r="BB133">
        <v>95</v>
      </c>
      <c r="BC133">
        <v>95</v>
      </c>
      <c r="BD133" t="s">
        <v>1987</v>
      </c>
    </row>
    <row r="134" spans="1:56" ht="15" customHeight="1" x14ac:dyDescent="0.25">
      <c r="A134" t="s">
        <v>63</v>
      </c>
      <c r="B134" t="s">
        <v>147</v>
      </c>
      <c r="C134" t="s">
        <v>437</v>
      </c>
      <c r="D134" t="s">
        <v>438</v>
      </c>
      <c r="E134" t="s">
        <v>439</v>
      </c>
      <c r="F134">
        <v>2023</v>
      </c>
      <c r="G134">
        <v>60</v>
      </c>
      <c r="H134">
        <v>100</v>
      </c>
      <c r="I134" t="s">
        <v>440</v>
      </c>
      <c r="J134" t="s">
        <v>106</v>
      </c>
      <c r="K134" t="s">
        <v>57</v>
      </c>
      <c r="L134" t="s">
        <v>441</v>
      </c>
      <c r="M134" t="s">
        <v>18</v>
      </c>
      <c r="N134" t="s">
        <v>23</v>
      </c>
      <c r="Q134">
        <v>1586</v>
      </c>
      <c r="R134" t="s">
        <v>442</v>
      </c>
      <c r="S134">
        <v>20</v>
      </c>
      <c r="T134">
        <v>3</v>
      </c>
      <c r="U134">
        <v>0</v>
      </c>
      <c r="X134">
        <v>0</v>
      </c>
      <c r="AA134">
        <v>0</v>
      </c>
      <c r="AB134">
        <v>0.25</v>
      </c>
      <c r="AC134" t="s">
        <v>775</v>
      </c>
      <c r="AD134">
        <v>0</v>
      </c>
      <c r="AE134">
        <v>0.5</v>
      </c>
      <c r="AF134" t="s">
        <v>776</v>
      </c>
      <c r="AG134">
        <v>0</v>
      </c>
      <c r="AH134">
        <v>0.75</v>
      </c>
      <c r="AI134" t="s">
        <v>1214</v>
      </c>
      <c r="AJ134">
        <v>1</v>
      </c>
      <c r="AK134">
        <v>1</v>
      </c>
      <c r="AL134" t="s">
        <v>1308</v>
      </c>
      <c r="AM134">
        <v>1</v>
      </c>
      <c r="AN134">
        <v>1</v>
      </c>
      <c r="AO134" t="s">
        <v>1421</v>
      </c>
      <c r="AP134">
        <v>1</v>
      </c>
      <c r="AQ134">
        <v>2</v>
      </c>
      <c r="AR134" t="s">
        <v>1658</v>
      </c>
      <c r="AS134">
        <v>2</v>
      </c>
      <c r="AT134">
        <v>2</v>
      </c>
      <c r="AU134" t="s">
        <v>1659</v>
      </c>
      <c r="AV134">
        <v>2</v>
      </c>
      <c r="AW134">
        <v>2</v>
      </c>
      <c r="AX134" t="s">
        <v>2032</v>
      </c>
      <c r="AY134">
        <v>2</v>
      </c>
      <c r="AZ134">
        <v>2</v>
      </c>
      <c r="BA134" t="s">
        <v>2032</v>
      </c>
      <c r="BB134">
        <v>3</v>
      </c>
      <c r="BC134">
        <v>3</v>
      </c>
      <c r="BD134" t="s">
        <v>2033</v>
      </c>
    </row>
    <row r="135" spans="1:56" ht="15" customHeight="1" x14ac:dyDescent="0.25">
      <c r="A135" t="s">
        <v>63</v>
      </c>
      <c r="B135" t="s">
        <v>147</v>
      </c>
      <c r="C135" t="s">
        <v>437</v>
      </c>
      <c r="D135" t="s">
        <v>438</v>
      </c>
      <c r="E135" t="s">
        <v>439</v>
      </c>
      <c r="F135">
        <v>2023</v>
      </c>
      <c r="G135">
        <v>60</v>
      </c>
      <c r="H135">
        <v>100</v>
      </c>
      <c r="I135" t="s">
        <v>440</v>
      </c>
      <c r="J135" t="s">
        <v>106</v>
      </c>
      <c r="K135" t="s">
        <v>57</v>
      </c>
      <c r="L135" t="s">
        <v>441</v>
      </c>
      <c r="M135" t="s">
        <v>18</v>
      </c>
      <c r="N135" t="s">
        <v>23</v>
      </c>
      <c r="Q135">
        <v>1587</v>
      </c>
      <c r="R135" t="s">
        <v>443</v>
      </c>
      <c r="S135">
        <v>20</v>
      </c>
      <c r="T135">
        <v>3</v>
      </c>
      <c r="U135">
        <v>0</v>
      </c>
      <c r="X135">
        <v>0</v>
      </c>
      <c r="AA135">
        <v>0</v>
      </c>
      <c r="AB135">
        <v>0.5</v>
      </c>
      <c r="AC135" t="s">
        <v>777</v>
      </c>
      <c r="AD135">
        <v>0</v>
      </c>
      <c r="AE135">
        <v>1</v>
      </c>
      <c r="AF135" t="s">
        <v>778</v>
      </c>
      <c r="AG135">
        <v>0</v>
      </c>
      <c r="AH135">
        <v>1</v>
      </c>
      <c r="AI135" t="s">
        <v>1215</v>
      </c>
      <c r="AJ135">
        <v>1</v>
      </c>
      <c r="AK135">
        <v>1</v>
      </c>
      <c r="AL135" t="s">
        <v>1309</v>
      </c>
      <c r="AM135">
        <v>1</v>
      </c>
      <c r="AN135">
        <v>1</v>
      </c>
      <c r="AO135" t="s">
        <v>1422</v>
      </c>
      <c r="AP135">
        <v>1</v>
      </c>
      <c r="AQ135">
        <v>2</v>
      </c>
      <c r="AR135" t="s">
        <v>1660</v>
      </c>
      <c r="AS135">
        <v>2</v>
      </c>
      <c r="AT135">
        <v>2</v>
      </c>
      <c r="AU135" t="s">
        <v>1661</v>
      </c>
      <c r="AV135">
        <v>2</v>
      </c>
      <c r="AW135">
        <v>2</v>
      </c>
      <c r="AX135" t="s">
        <v>2034</v>
      </c>
      <c r="AY135">
        <v>2</v>
      </c>
      <c r="AZ135">
        <v>2</v>
      </c>
      <c r="BA135" t="s">
        <v>2035</v>
      </c>
      <c r="BB135">
        <v>3</v>
      </c>
      <c r="BC135">
        <v>3</v>
      </c>
      <c r="BD135" t="s">
        <v>2036</v>
      </c>
    </row>
    <row r="136" spans="1:56" ht="15" customHeight="1" x14ac:dyDescent="0.25">
      <c r="A136" t="s">
        <v>63</v>
      </c>
      <c r="B136" t="s">
        <v>147</v>
      </c>
      <c r="C136" t="s">
        <v>437</v>
      </c>
      <c r="D136" t="s">
        <v>438</v>
      </c>
      <c r="E136" t="s">
        <v>439</v>
      </c>
      <c r="F136">
        <v>2023</v>
      </c>
      <c r="G136">
        <v>60</v>
      </c>
      <c r="H136">
        <v>100</v>
      </c>
      <c r="I136" t="s">
        <v>440</v>
      </c>
      <c r="J136" t="s">
        <v>106</v>
      </c>
      <c r="K136" t="s">
        <v>57</v>
      </c>
      <c r="L136" t="s">
        <v>441</v>
      </c>
      <c r="M136" t="s">
        <v>18</v>
      </c>
      <c r="N136" t="s">
        <v>23</v>
      </c>
      <c r="Q136">
        <v>1588</v>
      </c>
      <c r="R136" t="s">
        <v>444</v>
      </c>
      <c r="S136">
        <v>20</v>
      </c>
      <c r="T136">
        <v>100</v>
      </c>
      <c r="U136">
        <v>0</v>
      </c>
      <c r="X136">
        <v>0</v>
      </c>
      <c r="AA136">
        <v>0</v>
      </c>
      <c r="AB136">
        <v>5</v>
      </c>
      <c r="AC136" t="s">
        <v>779</v>
      </c>
      <c r="AD136">
        <v>0</v>
      </c>
      <c r="AE136">
        <v>10</v>
      </c>
      <c r="AF136" t="s">
        <v>780</v>
      </c>
      <c r="AG136">
        <v>0</v>
      </c>
      <c r="AH136">
        <v>20</v>
      </c>
      <c r="AI136" t="s">
        <v>1216</v>
      </c>
      <c r="AJ136">
        <v>0</v>
      </c>
      <c r="AM136">
        <v>0</v>
      </c>
      <c r="AN136">
        <v>60</v>
      </c>
      <c r="AO136" t="s">
        <v>1422</v>
      </c>
      <c r="AP136">
        <v>0</v>
      </c>
      <c r="AQ136">
        <v>70</v>
      </c>
      <c r="AR136" t="s">
        <v>1662</v>
      </c>
      <c r="AS136">
        <v>0</v>
      </c>
      <c r="AT136">
        <v>70</v>
      </c>
      <c r="AU136" t="s">
        <v>1663</v>
      </c>
      <c r="AV136">
        <v>0</v>
      </c>
      <c r="AW136">
        <v>85</v>
      </c>
      <c r="AX136" t="s">
        <v>2037</v>
      </c>
      <c r="AY136">
        <v>0</v>
      </c>
      <c r="AZ136">
        <v>100</v>
      </c>
      <c r="BA136" t="s">
        <v>2038</v>
      </c>
      <c r="BB136">
        <v>100</v>
      </c>
      <c r="BC136">
        <v>100</v>
      </c>
      <c r="BD136" t="s">
        <v>2039</v>
      </c>
    </row>
    <row r="137" spans="1:56" ht="15" customHeight="1" x14ac:dyDescent="0.25">
      <c r="A137" t="s">
        <v>63</v>
      </c>
      <c r="B137" t="s">
        <v>147</v>
      </c>
      <c r="C137" t="s">
        <v>437</v>
      </c>
      <c r="D137" t="s">
        <v>438</v>
      </c>
      <c r="E137" t="s">
        <v>439</v>
      </c>
      <c r="F137">
        <v>2023</v>
      </c>
      <c r="G137">
        <v>60</v>
      </c>
      <c r="H137">
        <v>100</v>
      </c>
      <c r="I137" t="s">
        <v>440</v>
      </c>
      <c r="J137" t="s">
        <v>106</v>
      </c>
      <c r="K137" t="s">
        <v>57</v>
      </c>
      <c r="L137" t="s">
        <v>441</v>
      </c>
      <c r="M137" t="s">
        <v>18</v>
      </c>
      <c r="N137" t="s">
        <v>23</v>
      </c>
      <c r="Q137">
        <v>1589</v>
      </c>
      <c r="R137" t="s">
        <v>445</v>
      </c>
      <c r="S137">
        <v>20</v>
      </c>
      <c r="T137">
        <v>100</v>
      </c>
      <c r="U137">
        <v>0</v>
      </c>
      <c r="X137">
        <v>0</v>
      </c>
      <c r="AA137">
        <v>0</v>
      </c>
      <c r="AB137">
        <v>5</v>
      </c>
      <c r="AC137" t="s">
        <v>781</v>
      </c>
      <c r="AD137">
        <v>0</v>
      </c>
      <c r="AE137">
        <v>20</v>
      </c>
      <c r="AF137" t="s">
        <v>782</v>
      </c>
      <c r="AG137">
        <v>0</v>
      </c>
      <c r="AH137">
        <v>30</v>
      </c>
      <c r="AI137" t="s">
        <v>1217</v>
      </c>
      <c r="AJ137">
        <v>0</v>
      </c>
      <c r="AM137">
        <v>0</v>
      </c>
      <c r="AN137">
        <v>60</v>
      </c>
      <c r="AO137" t="s">
        <v>1423</v>
      </c>
      <c r="AP137">
        <v>0</v>
      </c>
      <c r="AQ137">
        <v>70</v>
      </c>
      <c r="AR137" t="s">
        <v>1664</v>
      </c>
      <c r="AS137">
        <v>0</v>
      </c>
      <c r="AT137">
        <v>75</v>
      </c>
      <c r="AU137" t="s">
        <v>1665</v>
      </c>
      <c r="AV137">
        <v>0</v>
      </c>
      <c r="AW137">
        <v>75</v>
      </c>
      <c r="AX137" t="s">
        <v>2040</v>
      </c>
      <c r="AY137">
        <v>0</v>
      </c>
      <c r="AZ137">
        <v>75</v>
      </c>
      <c r="BA137" t="s">
        <v>2041</v>
      </c>
      <c r="BB137">
        <v>100</v>
      </c>
      <c r="BC137">
        <v>100</v>
      </c>
      <c r="BD137" s="2" t="s">
        <v>2292</v>
      </c>
    </row>
    <row r="138" spans="1:56" ht="15" customHeight="1" x14ac:dyDescent="0.25">
      <c r="A138" t="s">
        <v>63</v>
      </c>
      <c r="B138" t="s">
        <v>147</v>
      </c>
      <c r="C138" t="s">
        <v>437</v>
      </c>
      <c r="D138" t="s">
        <v>438</v>
      </c>
      <c r="E138" t="s">
        <v>439</v>
      </c>
      <c r="F138">
        <v>2023</v>
      </c>
      <c r="G138">
        <v>60</v>
      </c>
      <c r="H138">
        <v>100</v>
      </c>
      <c r="I138" t="s">
        <v>440</v>
      </c>
      <c r="J138" t="s">
        <v>106</v>
      </c>
      <c r="K138" t="s">
        <v>57</v>
      </c>
      <c r="L138" t="s">
        <v>441</v>
      </c>
      <c r="M138" t="s">
        <v>18</v>
      </c>
      <c r="N138" t="s">
        <v>23</v>
      </c>
      <c r="Q138">
        <v>1590</v>
      </c>
      <c r="R138" t="s">
        <v>446</v>
      </c>
      <c r="S138">
        <v>20</v>
      </c>
      <c r="T138">
        <v>100</v>
      </c>
      <c r="U138">
        <v>0</v>
      </c>
      <c r="X138">
        <v>0</v>
      </c>
      <c r="AA138">
        <v>0</v>
      </c>
      <c r="AB138">
        <v>5</v>
      </c>
      <c r="AC138" t="s">
        <v>783</v>
      </c>
      <c r="AD138">
        <v>0</v>
      </c>
      <c r="AE138">
        <v>10</v>
      </c>
      <c r="AF138" t="s">
        <v>784</v>
      </c>
      <c r="AG138">
        <v>0</v>
      </c>
      <c r="AH138">
        <v>15</v>
      </c>
      <c r="AI138" t="s">
        <v>1218</v>
      </c>
      <c r="AJ138">
        <v>0</v>
      </c>
      <c r="AM138">
        <v>0</v>
      </c>
      <c r="AN138">
        <v>60</v>
      </c>
      <c r="AO138" t="s">
        <v>1424</v>
      </c>
      <c r="AP138">
        <v>0</v>
      </c>
      <c r="AQ138">
        <v>80</v>
      </c>
      <c r="AR138" t="s">
        <v>1666</v>
      </c>
      <c r="AS138">
        <v>0</v>
      </c>
      <c r="AT138">
        <v>80</v>
      </c>
      <c r="AU138" t="s">
        <v>1667</v>
      </c>
      <c r="AV138">
        <v>0</v>
      </c>
      <c r="AW138">
        <v>80</v>
      </c>
      <c r="AX138" t="s">
        <v>2042</v>
      </c>
      <c r="AY138">
        <v>0</v>
      </c>
      <c r="AZ138">
        <v>80</v>
      </c>
      <c r="BA138" t="s">
        <v>2043</v>
      </c>
      <c r="BB138">
        <v>100</v>
      </c>
      <c r="BC138">
        <v>100</v>
      </c>
      <c r="BD138" t="s">
        <v>2044</v>
      </c>
    </row>
    <row r="139" spans="1:56" ht="15" customHeight="1" x14ac:dyDescent="0.25">
      <c r="A139" t="s">
        <v>63</v>
      </c>
      <c r="B139" t="s">
        <v>147</v>
      </c>
      <c r="C139" t="s">
        <v>447</v>
      </c>
      <c r="D139" t="s">
        <v>448</v>
      </c>
      <c r="E139" t="s">
        <v>449</v>
      </c>
      <c r="F139">
        <v>2023</v>
      </c>
      <c r="G139">
        <v>40</v>
      </c>
      <c r="H139">
        <v>100</v>
      </c>
      <c r="I139" t="s">
        <v>450</v>
      </c>
      <c r="J139" t="s">
        <v>106</v>
      </c>
      <c r="K139" t="s">
        <v>57</v>
      </c>
      <c r="L139" t="s">
        <v>111</v>
      </c>
      <c r="M139" t="s">
        <v>18</v>
      </c>
      <c r="N139" t="s">
        <v>23</v>
      </c>
      <c r="Q139">
        <v>1591</v>
      </c>
      <c r="R139" t="s">
        <v>451</v>
      </c>
      <c r="S139">
        <v>50</v>
      </c>
      <c r="T139">
        <v>100</v>
      </c>
      <c r="U139">
        <v>0</v>
      </c>
      <c r="X139">
        <v>0</v>
      </c>
      <c r="AA139">
        <v>0</v>
      </c>
      <c r="AB139">
        <v>5</v>
      </c>
      <c r="AC139" t="s">
        <v>785</v>
      </c>
      <c r="AD139">
        <v>0</v>
      </c>
      <c r="AE139">
        <v>20</v>
      </c>
      <c r="AF139" t="s">
        <v>786</v>
      </c>
      <c r="AG139">
        <v>0</v>
      </c>
      <c r="AH139">
        <v>45</v>
      </c>
      <c r="AI139" t="s">
        <v>1219</v>
      </c>
      <c r="AJ139">
        <v>0</v>
      </c>
      <c r="AM139">
        <v>0</v>
      </c>
      <c r="AN139">
        <v>60</v>
      </c>
      <c r="AO139" t="s">
        <v>1425</v>
      </c>
      <c r="AP139">
        <v>0</v>
      </c>
      <c r="AQ139">
        <v>60</v>
      </c>
      <c r="AR139" t="s">
        <v>1668</v>
      </c>
      <c r="AS139">
        <v>0</v>
      </c>
      <c r="AT139">
        <v>65</v>
      </c>
      <c r="AU139" t="s">
        <v>1669</v>
      </c>
      <c r="AV139">
        <v>0</v>
      </c>
      <c r="AW139">
        <v>75</v>
      </c>
      <c r="AX139" t="s">
        <v>2045</v>
      </c>
      <c r="AY139">
        <v>0</v>
      </c>
      <c r="AZ139">
        <v>100</v>
      </c>
      <c r="BA139" t="s">
        <v>2046</v>
      </c>
      <c r="BB139">
        <v>100</v>
      </c>
      <c r="BC139">
        <v>100</v>
      </c>
      <c r="BD139" t="s">
        <v>2047</v>
      </c>
    </row>
    <row r="140" spans="1:56" ht="15" customHeight="1" x14ac:dyDescent="0.25">
      <c r="A140" t="s">
        <v>63</v>
      </c>
      <c r="B140" t="s">
        <v>147</v>
      </c>
      <c r="C140" t="s">
        <v>447</v>
      </c>
      <c r="D140" t="s">
        <v>448</v>
      </c>
      <c r="E140" t="s">
        <v>449</v>
      </c>
      <c r="F140">
        <v>2023</v>
      </c>
      <c r="G140">
        <v>40</v>
      </c>
      <c r="H140">
        <v>100</v>
      </c>
      <c r="I140" t="s">
        <v>450</v>
      </c>
      <c r="J140" t="s">
        <v>106</v>
      </c>
      <c r="K140" t="s">
        <v>57</v>
      </c>
      <c r="L140" t="s">
        <v>111</v>
      </c>
      <c r="M140" t="s">
        <v>18</v>
      </c>
      <c r="N140" t="s">
        <v>23</v>
      </c>
      <c r="Q140">
        <v>1592</v>
      </c>
      <c r="R140" t="s">
        <v>452</v>
      </c>
      <c r="S140">
        <v>50</v>
      </c>
      <c r="T140">
        <v>100</v>
      </c>
      <c r="U140">
        <v>0</v>
      </c>
      <c r="X140">
        <v>0</v>
      </c>
      <c r="AA140">
        <v>0</v>
      </c>
      <c r="AB140">
        <v>5</v>
      </c>
      <c r="AC140" t="s">
        <v>787</v>
      </c>
      <c r="AD140">
        <v>0</v>
      </c>
      <c r="AE140">
        <v>15</v>
      </c>
      <c r="AF140" t="s">
        <v>788</v>
      </c>
      <c r="AG140">
        <v>0</v>
      </c>
      <c r="AH140">
        <v>20</v>
      </c>
      <c r="AI140" t="s">
        <v>1220</v>
      </c>
      <c r="AJ140">
        <v>0</v>
      </c>
      <c r="AM140">
        <v>0</v>
      </c>
      <c r="AN140">
        <v>60</v>
      </c>
      <c r="AO140" t="s">
        <v>1426</v>
      </c>
      <c r="AP140">
        <v>0</v>
      </c>
      <c r="AQ140">
        <v>70</v>
      </c>
      <c r="AR140" t="s">
        <v>1670</v>
      </c>
      <c r="AS140">
        <v>0</v>
      </c>
      <c r="AT140">
        <v>80</v>
      </c>
      <c r="AU140" t="s">
        <v>1671</v>
      </c>
      <c r="AV140">
        <v>0</v>
      </c>
      <c r="AW140">
        <v>90</v>
      </c>
      <c r="AX140" t="s">
        <v>2048</v>
      </c>
      <c r="AY140">
        <v>0</v>
      </c>
      <c r="AZ140">
        <v>95</v>
      </c>
      <c r="BA140" t="s">
        <v>2049</v>
      </c>
      <c r="BB140">
        <v>100</v>
      </c>
      <c r="BC140">
        <v>100</v>
      </c>
      <c r="BD140" t="s">
        <v>2050</v>
      </c>
    </row>
    <row r="141" spans="1:56" ht="15" customHeight="1" x14ac:dyDescent="0.25">
      <c r="A141" t="s">
        <v>408</v>
      </c>
      <c r="B141" t="s">
        <v>409</v>
      </c>
      <c r="C141" t="s">
        <v>410</v>
      </c>
      <c r="D141" t="s">
        <v>411</v>
      </c>
      <c r="E141" t="s">
        <v>412</v>
      </c>
      <c r="F141">
        <v>2023</v>
      </c>
      <c r="G141">
        <v>100</v>
      </c>
      <c r="H141">
        <v>100</v>
      </c>
      <c r="I141" t="s">
        <v>413</v>
      </c>
      <c r="J141" t="s">
        <v>106</v>
      </c>
      <c r="K141" t="s">
        <v>57</v>
      </c>
      <c r="L141" t="s">
        <v>111</v>
      </c>
      <c r="M141" t="s">
        <v>18</v>
      </c>
      <c r="N141" t="s">
        <v>25</v>
      </c>
      <c r="Q141">
        <v>1571</v>
      </c>
      <c r="R141" t="s">
        <v>414</v>
      </c>
      <c r="S141">
        <v>50</v>
      </c>
      <c r="T141">
        <v>100</v>
      </c>
      <c r="U141">
        <v>5</v>
      </c>
      <c r="X141">
        <v>10</v>
      </c>
      <c r="AA141">
        <v>15</v>
      </c>
      <c r="AB141">
        <v>15</v>
      </c>
      <c r="AC141" t="s">
        <v>754</v>
      </c>
      <c r="AD141">
        <v>20</v>
      </c>
      <c r="AE141">
        <v>20</v>
      </c>
      <c r="AF141" t="s">
        <v>755</v>
      </c>
      <c r="AG141">
        <v>25</v>
      </c>
      <c r="AH141">
        <v>25</v>
      </c>
      <c r="AI141" t="s">
        <v>1069</v>
      </c>
      <c r="AJ141">
        <v>30</v>
      </c>
      <c r="AK141">
        <v>30</v>
      </c>
      <c r="AL141" t="s">
        <v>1202</v>
      </c>
      <c r="AM141">
        <v>40</v>
      </c>
      <c r="AN141">
        <v>40</v>
      </c>
      <c r="AO141" t="s">
        <v>1411</v>
      </c>
      <c r="AP141">
        <v>50</v>
      </c>
      <c r="AQ141">
        <v>50</v>
      </c>
      <c r="AR141" t="s">
        <v>1541</v>
      </c>
      <c r="AS141">
        <v>60</v>
      </c>
      <c r="AT141">
        <v>60</v>
      </c>
      <c r="AU141" t="s">
        <v>1645</v>
      </c>
      <c r="AV141">
        <v>70</v>
      </c>
      <c r="AW141">
        <v>70</v>
      </c>
      <c r="AX141" t="s">
        <v>1997</v>
      </c>
      <c r="AY141">
        <v>80</v>
      </c>
      <c r="AZ141">
        <v>80</v>
      </c>
      <c r="BA141" t="s">
        <v>1998</v>
      </c>
      <c r="BB141">
        <v>100</v>
      </c>
      <c r="BC141">
        <v>100</v>
      </c>
      <c r="BD141" t="s">
        <v>1999</v>
      </c>
    </row>
    <row r="142" spans="1:56" ht="15" customHeight="1" x14ac:dyDescent="0.25">
      <c r="A142" t="s">
        <v>408</v>
      </c>
      <c r="B142" t="s">
        <v>409</v>
      </c>
      <c r="C142" t="s">
        <v>410</v>
      </c>
      <c r="D142" t="s">
        <v>411</v>
      </c>
      <c r="E142" t="s">
        <v>412</v>
      </c>
      <c r="F142">
        <v>2023</v>
      </c>
      <c r="G142">
        <v>100</v>
      </c>
      <c r="H142">
        <v>100</v>
      </c>
      <c r="I142" t="s">
        <v>413</v>
      </c>
      <c r="J142" t="s">
        <v>106</v>
      </c>
      <c r="K142" t="s">
        <v>57</v>
      </c>
      <c r="L142" t="s">
        <v>111</v>
      </c>
      <c r="M142" t="s">
        <v>18</v>
      </c>
      <c r="N142" t="s">
        <v>25</v>
      </c>
      <c r="Q142">
        <v>1574</v>
      </c>
      <c r="R142" t="s">
        <v>423</v>
      </c>
      <c r="S142">
        <v>50</v>
      </c>
      <c r="T142">
        <v>100</v>
      </c>
      <c r="U142">
        <v>0</v>
      </c>
      <c r="X142">
        <v>5</v>
      </c>
      <c r="AA142">
        <v>15</v>
      </c>
      <c r="AB142">
        <v>15</v>
      </c>
      <c r="AC142" t="s">
        <v>760</v>
      </c>
      <c r="AD142">
        <v>25</v>
      </c>
      <c r="AE142">
        <v>25</v>
      </c>
      <c r="AF142" t="s">
        <v>761</v>
      </c>
      <c r="AG142">
        <v>40</v>
      </c>
      <c r="AH142">
        <v>40</v>
      </c>
      <c r="AI142" t="s">
        <v>1072</v>
      </c>
      <c r="AJ142">
        <v>50</v>
      </c>
      <c r="AK142">
        <v>50</v>
      </c>
      <c r="AL142" t="s">
        <v>1205</v>
      </c>
      <c r="AM142">
        <v>60</v>
      </c>
      <c r="AN142">
        <v>60</v>
      </c>
      <c r="AO142" t="s">
        <v>1414</v>
      </c>
      <c r="AP142">
        <v>75</v>
      </c>
      <c r="AQ142">
        <v>75</v>
      </c>
      <c r="AR142" t="s">
        <v>1544</v>
      </c>
      <c r="AS142">
        <v>85</v>
      </c>
      <c r="AT142">
        <v>85</v>
      </c>
      <c r="AU142" t="s">
        <v>1648</v>
      </c>
      <c r="AV142">
        <v>90</v>
      </c>
      <c r="AW142">
        <v>90</v>
      </c>
      <c r="AX142" t="s">
        <v>2006</v>
      </c>
      <c r="AY142">
        <v>95</v>
      </c>
      <c r="AZ142">
        <v>95</v>
      </c>
      <c r="BA142" t="s">
        <v>2007</v>
      </c>
      <c r="BB142">
        <v>100</v>
      </c>
      <c r="BC142">
        <v>100</v>
      </c>
      <c r="BD142" t="s">
        <v>2008</v>
      </c>
    </row>
    <row r="143" spans="1:56" ht="15" customHeight="1" x14ac:dyDescent="0.25">
      <c r="A143" t="s">
        <v>33</v>
      </c>
      <c r="B143" t="s">
        <v>147</v>
      </c>
      <c r="C143" t="s">
        <v>379</v>
      </c>
      <c r="D143" t="s">
        <v>380</v>
      </c>
      <c r="E143" t="s">
        <v>381</v>
      </c>
      <c r="F143">
        <v>2023</v>
      </c>
      <c r="G143">
        <v>40</v>
      </c>
      <c r="H143">
        <v>100</v>
      </c>
      <c r="I143" t="s">
        <v>382</v>
      </c>
      <c r="J143" t="s">
        <v>106</v>
      </c>
      <c r="K143" t="s">
        <v>13</v>
      </c>
      <c r="L143" t="s">
        <v>111</v>
      </c>
      <c r="M143" t="s">
        <v>21</v>
      </c>
      <c r="N143" t="s">
        <v>34</v>
      </c>
      <c r="O143" t="s">
        <v>113</v>
      </c>
      <c r="P143" t="s">
        <v>118</v>
      </c>
      <c r="Q143">
        <v>1558</v>
      </c>
      <c r="R143" t="s">
        <v>383</v>
      </c>
      <c r="S143">
        <v>30</v>
      </c>
      <c r="T143">
        <v>100</v>
      </c>
      <c r="U143">
        <v>100</v>
      </c>
      <c r="X143">
        <v>100</v>
      </c>
      <c r="AA143">
        <v>100</v>
      </c>
      <c r="AB143">
        <v>100</v>
      </c>
      <c r="AC143" t="s">
        <v>740</v>
      </c>
      <c r="AD143">
        <v>100</v>
      </c>
      <c r="AE143">
        <v>100</v>
      </c>
      <c r="AF143" t="s">
        <v>945</v>
      </c>
      <c r="AG143">
        <v>100</v>
      </c>
      <c r="AH143">
        <v>100</v>
      </c>
      <c r="AI143" t="s">
        <v>1191</v>
      </c>
      <c r="AJ143">
        <v>100</v>
      </c>
      <c r="AK143">
        <v>100</v>
      </c>
      <c r="AL143" t="s">
        <v>1192</v>
      </c>
      <c r="AM143">
        <v>100</v>
      </c>
      <c r="AN143">
        <v>100</v>
      </c>
      <c r="AO143" t="s">
        <v>1531</v>
      </c>
      <c r="AP143">
        <v>100</v>
      </c>
      <c r="AQ143">
        <v>100</v>
      </c>
      <c r="AR143" t="s">
        <v>1636</v>
      </c>
      <c r="AS143">
        <v>100</v>
      </c>
      <c r="AT143">
        <v>100</v>
      </c>
      <c r="AU143" t="s">
        <v>1964</v>
      </c>
      <c r="AV143">
        <v>100</v>
      </c>
      <c r="AW143">
        <v>100</v>
      </c>
      <c r="AX143" t="s">
        <v>1965</v>
      </c>
      <c r="AY143">
        <v>100</v>
      </c>
      <c r="AZ143">
        <v>100</v>
      </c>
      <c r="BA143" t="s">
        <v>1966</v>
      </c>
      <c r="BB143">
        <v>100</v>
      </c>
      <c r="BC143">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100</v>
      </c>
      <c r="BD143" t="s">
        <v>2277</v>
      </c>
    </row>
    <row r="144" spans="1:56" ht="15" customHeight="1" x14ac:dyDescent="0.25">
      <c r="A144" t="s">
        <v>33</v>
      </c>
      <c r="B144" t="s">
        <v>147</v>
      </c>
      <c r="C144" t="s">
        <v>379</v>
      </c>
      <c r="D144" t="s">
        <v>380</v>
      </c>
      <c r="E144" t="s">
        <v>381</v>
      </c>
      <c r="F144">
        <v>2023</v>
      </c>
      <c r="G144">
        <v>40</v>
      </c>
      <c r="H144">
        <v>100</v>
      </c>
      <c r="I144" t="s">
        <v>382</v>
      </c>
      <c r="J144" t="s">
        <v>106</v>
      </c>
      <c r="K144" t="s">
        <v>13</v>
      </c>
      <c r="L144" t="s">
        <v>111</v>
      </c>
      <c r="M144" t="s">
        <v>21</v>
      </c>
      <c r="N144" t="s">
        <v>34</v>
      </c>
      <c r="Q144">
        <v>1690</v>
      </c>
      <c r="R144" t="s">
        <v>886</v>
      </c>
      <c r="S144">
        <v>20</v>
      </c>
      <c r="T144">
        <v>100</v>
      </c>
      <c r="U144">
        <v>100</v>
      </c>
      <c r="X144">
        <v>100</v>
      </c>
      <c r="AA144">
        <v>100</v>
      </c>
      <c r="AB144">
        <v>100</v>
      </c>
      <c r="AC144" t="s">
        <v>887</v>
      </c>
      <c r="AD144">
        <v>100</v>
      </c>
      <c r="AE144">
        <v>100</v>
      </c>
      <c r="AF144" t="s">
        <v>985</v>
      </c>
      <c r="AG144">
        <v>100</v>
      </c>
      <c r="AH144">
        <v>100</v>
      </c>
      <c r="AI144" t="s">
        <v>1285</v>
      </c>
      <c r="AJ144">
        <v>100</v>
      </c>
      <c r="AK144">
        <v>100</v>
      </c>
      <c r="AL144" t="s">
        <v>1286</v>
      </c>
      <c r="AM144">
        <v>100</v>
      </c>
      <c r="AN144">
        <v>100</v>
      </c>
      <c r="AO144" t="s">
        <v>1562</v>
      </c>
      <c r="AP144">
        <v>100</v>
      </c>
      <c r="AQ144">
        <v>100</v>
      </c>
      <c r="AR144" t="s">
        <v>1755</v>
      </c>
      <c r="AS144">
        <v>100</v>
      </c>
      <c r="AT144">
        <v>100</v>
      </c>
      <c r="AU144" t="s">
        <v>2233</v>
      </c>
      <c r="AV144">
        <v>100</v>
      </c>
      <c r="AW144">
        <v>100</v>
      </c>
      <c r="AX144" t="s">
        <v>2233</v>
      </c>
      <c r="AY144">
        <v>100</v>
      </c>
      <c r="AZ144">
        <v>100</v>
      </c>
      <c r="BA144" t="s">
        <v>2234</v>
      </c>
      <c r="BB144">
        <v>100</v>
      </c>
      <c r="BC144">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100</v>
      </c>
      <c r="BD144" t="s">
        <v>2278</v>
      </c>
    </row>
    <row r="145" spans="1:56" ht="15" customHeight="1" x14ac:dyDescent="0.25">
      <c r="A145" t="s">
        <v>33</v>
      </c>
      <c r="B145" t="s">
        <v>147</v>
      </c>
      <c r="C145" t="s">
        <v>379</v>
      </c>
      <c r="D145" t="s">
        <v>380</v>
      </c>
      <c r="E145" t="s">
        <v>381</v>
      </c>
      <c r="F145">
        <v>2023</v>
      </c>
      <c r="G145">
        <v>40</v>
      </c>
      <c r="H145">
        <v>100</v>
      </c>
      <c r="I145" t="s">
        <v>382</v>
      </c>
      <c r="J145" t="s">
        <v>106</v>
      </c>
      <c r="K145" t="s">
        <v>13</v>
      </c>
      <c r="L145" t="s">
        <v>111</v>
      </c>
      <c r="M145" t="s">
        <v>21</v>
      </c>
      <c r="N145" t="s">
        <v>34</v>
      </c>
      <c r="Q145">
        <v>1691</v>
      </c>
      <c r="R145" t="s">
        <v>888</v>
      </c>
      <c r="S145">
        <v>20</v>
      </c>
      <c r="T145">
        <v>100</v>
      </c>
      <c r="U145">
        <v>100</v>
      </c>
      <c r="X145">
        <v>100</v>
      </c>
      <c r="AA145">
        <v>100</v>
      </c>
      <c r="AB145">
        <v>100</v>
      </c>
      <c r="AC145" t="s">
        <v>889</v>
      </c>
      <c r="AD145">
        <v>100</v>
      </c>
      <c r="AE145">
        <v>100</v>
      </c>
      <c r="AF145" t="s">
        <v>986</v>
      </c>
      <c r="AG145">
        <v>100</v>
      </c>
      <c r="AH145">
        <v>100</v>
      </c>
      <c r="AI145" t="s">
        <v>1287</v>
      </c>
      <c r="AJ145">
        <v>100</v>
      </c>
      <c r="AK145">
        <v>100</v>
      </c>
      <c r="AL145" t="s">
        <v>1288</v>
      </c>
      <c r="AM145">
        <v>100</v>
      </c>
      <c r="AN145">
        <v>100</v>
      </c>
      <c r="AO145" t="s">
        <v>1563</v>
      </c>
      <c r="AP145">
        <v>100</v>
      </c>
      <c r="AQ145">
        <v>100</v>
      </c>
      <c r="AR145" t="s">
        <v>1756</v>
      </c>
      <c r="AS145">
        <v>100</v>
      </c>
      <c r="AT145">
        <v>100</v>
      </c>
      <c r="AU145" t="s">
        <v>2235</v>
      </c>
      <c r="AV145">
        <v>100</v>
      </c>
      <c r="AW145">
        <v>100</v>
      </c>
      <c r="AX145" t="s">
        <v>2236</v>
      </c>
      <c r="AY145">
        <v>100</v>
      </c>
      <c r="AZ145">
        <v>100</v>
      </c>
      <c r="BA145" t="s">
        <v>2237</v>
      </c>
      <c r="BB145">
        <v>100</v>
      </c>
      <c r="BC145">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100</v>
      </c>
      <c r="BD145" t="s">
        <v>2279</v>
      </c>
    </row>
    <row r="146" spans="1:56" ht="15" customHeight="1" x14ac:dyDescent="0.25">
      <c r="A146" t="s">
        <v>33</v>
      </c>
      <c r="B146" t="s">
        <v>147</v>
      </c>
      <c r="C146" t="s">
        <v>379</v>
      </c>
      <c r="D146" t="s">
        <v>380</v>
      </c>
      <c r="E146" t="s">
        <v>381</v>
      </c>
      <c r="F146">
        <v>2023</v>
      </c>
      <c r="G146">
        <v>40</v>
      </c>
      <c r="H146">
        <v>100</v>
      </c>
      <c r="I146" t="s">
        <v>382</v>
      </c>
      <c r="J146" t="s">
        <v>106</v>
      </c>
      <c r="K146" t="s">
        <v>13</v>
      </c>
      <c r="L146" t="s">
        <v>111</v>
      </c>
      <c r="M146" t="s">
        <v>21</v>
      </c>
      <c r="N146" t="s">
        <v>34</v>
      </c>
      <c r="Q146">
        <v>1692</v>
      </c>
      <c r="R146" t="s">
        <v>890</v>
      </c>
      <c r="S146">
        <v>30</v>
      </c>
      <c r="T146">
        <v>100</v>
      </c>
      <c r="U146">
        <v>100</v>
      </c>
      <c r="X146">
        <v>100</v>
      </c>
      <c r="AA146">
        <v>100</v>
      </c>
      <c r="AB146">
        <v>91.67</v>
      </c>
      <c r="AC146" t="s">
        <v>891</v>
      </c>
      <c r="AD146">
        <v>100</v>
      </c>
      <c r="AE146">
        <v>93</v>
      </c>
      <c r="AF146" t="s">
        <v>987</v>
      </c>
      <c r="AG146">
        <v>100</v>
      </c>
      <c r="AH146">
        <v>100</v>
      </c>
      <c r="AI146" t="s">
        <v>1289</v>
      </c>
      <c r="AJ146">
        <v>100</v>
      </c>
      <c r="AK146">
        <v>100</v>
      </c>
      <c r="AL146" t="s">
        <v>1290</v>
      </c>
      <c r="AM146">
        <v>100</v>
      </c>
      <c r="AN146">
        <v>100</v>
      </c>
      <c r="AO146" t="s">
        <v>1564</v>
      </c>
      <c r="AP146">
        <v>100</v>
      </c>
      <c r="AQ146">
        <v>100</v>
      </c>
      <c r="AR146" t="s">
        <v>1757</v>
      </c>
      <c r="AS146">
        <v>100</v>
      </c>
      <c r="AT146">
        <v>100</v>
      </c>
      <c r="AU146" t="s">
        <v>2238</v>
      </c>
      <c r="AV146">
        <v>100</v>
      </c>
      <c r="AW146">
        <v>100</v>
      </c>
      <c r="AX146" t="s">
        <v>2239</v>
      </c>
      <c r="AY146">
        <v>100</v>
      </c>
      <c r="AZ146">
        <v>100</v>
      </c>
      <c r="BA146" t="s">
        <v>2240</v>
      </c>
      <c r="BB146">
        <v>100</v>
      </c>
      <c r="BC146">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100</v>
      </c>
      <c r="BD146" t="s">
        <v>2280</v>
      </c>
    </row>
    <row r="147" spans="1:56" ht="15" customHeight="1" x14ac:dyDescent="0.25">
      <c r="A147" t="s">
        <v>33</v>
      </c>
      <c r="B147" t="s">
        <v>892</v>
      </c>
      <c r="C147" t="s">
        <v>893</v>
      </c>
      <c r="D147" t="s">
        <v>894</v>
      </c>
      <c r="E147" t="s">
        <v>895</v>
      </c>
      <c r="F147">
        <v>2023</v>
      </c>
      <c r="G147">
        <v>40</v>
      </c>
      <c r="H147">
        <v>100</v>
      </c>
      <c r="I147" t="s">
        <v>896</v>
      </c>
      <c r="J147" t="s">
        <v>106</v>
      </c>
      <c r="K147" t="s">
        <v>13</v>
      </c>
      <c r="L147" t="s">
        <v>111</v>
      </c>
      <c r="M147" t="s">
        <v>21</v>
      </c>
      <c r="N147" t="s">
        <v>34</v>
      </c>
      <c r="Q147">
        <v>1693</v>
      </c>
      <c r="R147" t="s">
        <v>897</v>
      </c>
      <c r="S147">
        <v>75</v>
      </c>
      <c r="T147">
        <v>540</v>
      </c>
      <c r="U147">
        <v>20</v>
      </c>
      <c r="X147">
        <v>70</v>
      </c>
      <c r="AA147">
        <v>120</v>
      </c>
      <c r="AB147">
        <v>145</v>
      </c>
      <c r="AC147" t="s">
        <v>898</v>
      </c>
      <c r="AD147">
        <v>170</v>
      </c>
      <c r="AE147">
        <v>211</v>
      </c>
      <c r="AF147" t="s">
        <v>988</v>
      </c>
      <c r="AG147">
        <v>220</v>
      </c>
      <c r="AH147">
        <v>286</v>
      </c>
      <c r="AI147" t="s">
        <v>1291</v>
      </c>
      <c r="AJ147">
        <v>270</v>
      </c>
      <c r="AK147">
        <v>380</v>
      </c>
      <c r="AL147" t="s">
        <v>1292</v>
      </c>
      <c r="AM147">
        <v>320</v>
      </c>
      <c r="AN147">
        <v>465</v>
      </c>
      <c r="AO147" t="s">
        <v>1565</v>
      </c>
      <c r="AP147">
        <v>370</v>
      </c>
      <c r="AQ147">
        <v>545</v>
      </c>
      <c r="AR147" t="s">
        <v>1758</v>
      </c>
      <c r="AS147">
        <v>420</v>
      </c>
      <c r="AT147">
        <v>607</v>
      </c>
      <c r="AU147" t="s">
        <v>2241</v>
      </c>
      <c r="AV147">
        <v>470</v>
      </c>
      <c r="AW147">
        <v>669</v>
      </c>
      <c r="AX147" t="s">
        <v>2242</v>
      </c>
      <c r="AY147">
        <v>520</v>
      </c>
      <c r="AZ147">
        <v>732</v>
      </c>
      <c r="BA147" t="s">
        <v>2243</v>
      </c>
      <c r="BB147">
        <v>540</v>
      </c>
      <c r="BC147">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732</v>
      </c>
      <c r="BD147" t="s">
        <v>2281</v>
      </c>
    </row>
    <row r="148" spans="1:56" ht="15" customHeight="1" x14ac:dyDescent="0.25">
      <c r="A148" t="s">
        <v>33</v>
      </c>
      <c r="B148" t="s">
        <v>892</v>
      </c>
      <c r="C148" t="s">
        <v>893</v>
      </c>
      <c r="D148" t="s">
        <v>894</v>
      </c>
      <c r="E148" t="s">
        <v>895</v>
      </c>
      <c r="F148">
        <v>2023</v>
      </c>
      <c r="G148">
        <v>40</v>
      </c>
      <c r="H148">
        <v>100</v>
      </c>
      <c r="I148" t="s">
        <v>896</v>
      </c>
      <c r="J148" t="s">
        <v>106</v>
      </c>
      <c r="K148" t="s">
        <v>13</v>
      </c>
      <c r="L148" t="s">
        <v>111</v>
      </c>
      <c r="M148" t="s">
        <v>21</v>
      </c>
      <c r="N148" t="s">
        <v>34</v>
      </c>
      <c r="Q148">
        <v>1694</v>
      </c>
      <c r="R148" t="s">
        <v>899</v>
      </c>
      <c r="S148">
        <v>25</v>
      </c>
      <c r="T148">
        <v>95</v>
      </c>
      <c r="U148">
        <v>95</v>
      </c>
      <c r="X148">
        <v>95</v>
      </c>
      <c r="AA148">
        <v>95</v>
      </c>
      <c r="AB148">
        <v>95.97</v>
      </c>
      <c r="AC148" t="s">
        <v>900</v>
      </c>
      <c r="AD148">
        <v>95</v>
      </c>
      <c r="AE148">
        <v>97.37</v>
      </c>
      <c r="AF148" t="s">
        <v>989</v>
      </c>
      <c r="AG148">
        <v>95</v>
      </c>
      <c r="AH148">
        <v>100</v>
      </c>
      <c r="AI148" t="s">
        <v>1293</v>
      </c>
      <c r="AJ148">
        <v>95</v>
      </c>
      <c r="AK148">
        <v>100</v>
      </c>
      <c r="AL148" t="s">
        <v>1294</v>
      </c>
      <c r="AM148">
        <v>95</v>
      </c>
      <c r="AN148">
        <v>100</v>
      </c>
      <c r="AO148" t="s">
        <v>1566</v>
      </c>
      <c r="AP148">
        <v>95</v>
      </c>
      <c r="AQ148">
        <v>93.13</v>
      </c>
      <c r="AR148" t="s">
        <v>1759</v>
      </c>
      <c r="AS148">
        <v>95</v>
      </c>
      <c r="AT148">
        <v>100</v>
      </c>
      <c r="AU148" t="s">
        <v>2244</v>
      </c>
      <c r="AV148">
        <v>95</v>
      </c>
      <c r="AW148">
        <v>95.74</v>
      </c>
      <c r="AX148" t="s">
        <v>2245</v>
      </c>
      <c r="AY148">
        <v>95</v>
      </c>
      <c r="AZ148">
        <v>95.24</v>
      </c>
      <c r="BA148" t="s">
        <v>2246</v>
      </c>
      <c r="BB148">
        <v>95</v>
      </c>
      <c r="BC148">
        <v>95.24</v>
      </c>
      <c r="BD148" t="s">
        <v>2282</v>
      </c>
    </row>
    <row r="149" spans="1:56" ht="15" customHeight="1" x14ac:dyDescent="0.25">
      <c r="A149" t="s">
        <v>33</v>
      </c>
      <c r="B149" t="s">
        <v>147</v>
      </c>
      <c r="C149" t="s">
        <v>901</v>
      </c>
      <c r="D149" t="s">
        <v>902</v>
      </c>
      <c r="E149" t="s">
        <v>903</v>
      </c>
      <c r="F149">
        <v>2023</v>
      </c>
      <c r="G149">
        <v>5</v>
      </c>
      <c r="H149">
        <v>1906526084</v>
      </c>
      <c r="I149" t="s">
        <v>904</v>
      </c>
      <c r="J149" t="s">
        <v>341</v>
      </c>
      <c r="K149" t="s">
        <v>13</v>
      </c>
      <c r="L149" t="s">
        <v>111</v>
      </c>
      <c r="M149" t="s">
        <v>21</v>
      </c>
      <c r="N149" t="s">
        <v>34</v>
      </c>
      <c r="Q149">
        <v>1695</v>
      </c>
      <c r="R149" t="s">
        <v>905</v>
      </c>
      <c r="S149">
        <v>100</v>
      </c>
      <c r="T149">
        <v>1906526084</v>
      </c>
      <c r="U149">
        <v>0</v>
      </c>
      <c r="X149">
        <v>0</v>
      </c>
      <c r="AA149">
        <v>0</v>
      </c>
      <c r="AB149">
        <v>68889686</v>
      </c>
      <c r="AC149" t="s">
        <v>1760</v>
      </c>
      <c r="AD149">
        <v>0</v>
      </c>
      <c r="AE149">
        <v>102013507</v>
      </c>
      <c r="AF149" t="s">
        <v>1761</v>
      </c>
      <c r="AG149">
        <v>0</v>
      </c>
      <c r="AH149">
        <v>172761686</v>
      </c>
      <c r="AI149" t="s">
        <v>1762</v>
      </c>
      <c r="AJ149">
        <v>0</v>
      </c>
      <c r="AK149">
        <v>215111448</v>
      </c>
      <c r="AL149" t="s">
        <v>1763</v>
      </c>
      <c r="AM149">
        <v>0</v>
      </c>
      <c r="AN149">
        <v>284629243</v>
      </c>
      <c r="AO149" t="s">
        <v>1764</v>
      </c>
      <c r="AP149">
        <v>0</v>
      </c>
      <c r="AQ149">
        <v>336759296</v>
      </c>
      <c r="AR149" t="s">
        <v>1765</v>
      </c>
      <c r="AS149">
        <v>0</v>
      </c>
      <c r="AT149">
        <v>354641966</v>
      </c>
      <c r="AU149" t="s">
        <v>2247</v>
      </c>
      <c r="AV149">
        <v>0</v>
      </c>
      <c r="AW149">
        <v>479977596</v>
      </c>
      <c r="AX149" t="s">
        <v>2248</v>
      </c>
      <c r="AY149">
        <v>0</v>
      </c>
      <c r="AZ149">
        <v>916678542</v>
      </c>
      <c r="BA149" t="s">
        <v>2249</v>
      </c>
      <c r="BB149">
        <v>1906526084</v>
      </c>
      <c r="BC149">
        <v>1570245317</v>
      </c>
      <c r="BD149" t="s">
        <v>2322</v>
      </c>
    </row>
    <row r="150" spans="1:56" ht="15" customHeight="1" x14ac:dyDescent="0.25">
      <c r="A150" t="s">
        <v>33</v>
      </c>
      <c r="B150" t="s">
        <v>147</v>
      </c>
      <c r="C150" t="s">
        <v>901</v>
      </c>
      <c r="D150" t="s">
        <v>906</v>
      </c>
      <c r="E150" t="s">
        <v>907</v>
      </c>
      <c r="F150">
        <v>2023</v>
      </c>
      <c r="G150">
        <v>5</v>
      </c>
      <c r="H150">
        <v>100</v>
      </c>
      <c r="I150" t="s">
        <v>907</v>
      </c>
      <c r="J150" t="s">
        <v>106</v>
      </c>
      <c r="K150" t="s">
        <v>13</v>
      </c>
      <c r="L150" t="s">
        <v>111</v>
      </c>
      <c r="M150" t="s">
        <v>21</v>
      </c>
      <c r="N150" t="s">
        <v>34</v>
      </c>
      <c r="Q150">
        <v>1696</v>
      </c>
      <c r="R150" t="s">
        <v>908</v>
      </c>
      <c r="S150">
        <v>100</v>
      </c>
      <c r="T150">
        <v>10</v>
      </c>
      <c r="U150">
        <v>0</v>
      </c>
      <c r="X150">
        <v>0</v>
      </c>
      <c r="AA150">
        <v>0</v>
      </c>
      <c r="AB150">
        <v>0</v>
      </c>
      <c r="AC150" t="s">
        <v>909</v>
      </c>
      <c r="AD150">
        <v>0</v>
      </c>
      <c r="AE150">
        <v>0</v>
      </c>
      <c r="AF150" t="s">
        <v>990</v>
      </c>
      <c r="AG150">
        <v>0</v>
      </c>
      <c r="AH150">
        <v>0</v>
      </c>
      <c r="AI150" t="s">
        <v>1295</v>
      </c>
      <c r="AJ150">
        <v>0</v>
      </c>
      <c r="AK150">
        <v>0</v>
      </c>
      <c r="AL150" t="s">
        <v>1296</v>
      </c>
      <c r="AM150">
        <v>0</v>
      </c>
      <c r="AN150">
        <v>0</v>
      </c>
      <c r="AO150" t="s">
        <v>1295</v>
      </c>
      <c r="AP150">
        <v>0</v>
      </c>
      <c r="AQ150">
        <v>0</v>
      </c>
      <c r="AR150" t="s">
        <v>1295</v>
      </c>
      <c r="AS150">
        <v>0</v>
      </c>
      <c r="AT150">
        <v>0</v>
      </c>
      <c r="AU150" t="s">
        <v>1295</v>
      </c>
      <c r="AV150">
        <v>0</v>
      </c>
      <c r="AY150">
        <v>10</v>
      </c>
      <c r="AZ150">
        <v>29</v>
      </c>
      <c r="BA150" t="s">
        <v>2250</v>
      </c>
      <c r="BB150">
        <v>10</v>
      </c>
      <c r="BC150">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29</v>
      </c>
      <c r="BD150" t="s">
        <v>2283</v>
      </c>
    </row>
    <row r="151" spans="1:56" ht="15" customHeight="1" x14ac:dyDescent="0.25">
      <c r="A151" t="s">
        <v>33</v>
      </c>
      <c r="B151" t="s">
        <v>147</v>
      </c>
      <c r="C151" t="s">
        <v>901</v>
      </c>
      <c r="D151" t="s">
        <v>910</v>
      </c>
      <c r="E151" t="s">
        <v>911</v>
      </c>
      <c r="F151">
        <v>2023</v>
      </c>
      <c r="G151">
        <v>5</v>
      </c>
      <c r="H151">
        <v>100</v>
      </c>
      <c r="I151" t="s">
        <v>912</v>
      </c>
      <c r="J151" t="s">
        <v>106</v>
      </c>
      <c r="K151" t="s">
        <v>13</v>
      </c>
      <c r="L151" t="s">
        <v>111</v>
      </c>
      <c r="M151" t="s">
        <v>21</v>
      </c>
      <c r="N151" t="s">
        <v>34</v>
      </c>
      <c r="Q151">
        <v>1697</v>
      </c>
      <c r="R151" t="s">
        <v>913</v>
      </c>
      <c r="S151">
        <v>100</v>
      </c>
      <c r="T151">
        <v>18</v>
      </c>
      <c r="U151">
        <v>0</v>
      </c>
      <c r="X151">
        <v>0</v>
      </c>
      <c r="AA151">
        <v>0</v>
      </c>
      <c r="AB151">
        <v>0</v>
      </c>
      <c r="AC151" t="s">
        <v>909</v>
      </c>
      <c r="AD151">
        <v>0</v>
      </c>
      <c r="AE151">
        <v>0</v>
      </c>
      <c r="AF151" t="s">
        <v>909</v>
      </c>
      <c r="AG151">
        <v>0</v>
      </c>
      <c r="AH151">
        <v>0</v>
      </c>
      <c r="AI151" t="s">
        <v>1295</v>
      </c>
      <c r="AJ151">
        <v>0</v>
      </c>
      <c r="AK151">
        <v>0</v>
      </c>
      <c r="AL151" t="s">
        <v>1296</v>
      </c>
      <c r="AM151">
        <v>0</v>
      </c>
      <c r="AN151">
        <v>0</v>
      </c>
      <c r="AO151" t="s">
        <v>1295</v>
      </c>
      <c r="AP151">
        <v>0</v>
      </c>
      <c r="AQ151">
        <v>0</v>
      </c>
      <c r="AR151" t="s">
        <v>1295</v>
      </c>
      <c r="AS151">
        <v>0</v>
      </c>
      <c r="AT151">
        <v>0</v>
      </c>
      <c r="AU151" t="s">
        <v>1295</v>
      </c>
      <c r="AV151">
        <v>0</v>
      </c>
      <c r="AY151">
        <v>18</v>
      </c>
      <c r="AZ151">
        <v>18</v>
      </c>
      <c r="BA151" t="s">
        <v>2251</v>
      </c>
      <c r="BB151">
        <v>18</v>
      </c>
      <c r="BC151">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18</v>
      </c>
      <c r="BD151" t="s">
        <v>2284</v>
      </c>
    </row>
    <row r="152" spans="1:56" ht="15" customHeight="1" x14ac:dyDescent="0.25">
      <c r="A152" t="s">
        <v>33</v>
      </c>
      <c r="B152" t="s">
        <v>147</v>
      </c>
      <c r="C152" t="s">
        <v>901</v>
      </c>
      <c r="D152" t="s">
        <v>914</v>
      </c>
      <c r="E152" t="s">
        <v>915</v>
      </c>
      <c r="F152">
        <v>2023</v>
      </c>
      <c r="G152">
        <v>5</v>
      </c>
      <c r="H152">
        <v>100</v>
      </c>
      <c r="I152" t="s">
        <v>916</v>
      </c>
      <c r="J152" t="s">
        <v>106</v>
      </c>
      <c r="K152" t="s">
        <v>13</v>
      </c>
      <c r="L152" t="s">
        <v>111</v>
      </c>
      <c r="M152" t="s">
        <v>21</v>
      </c>
      <c r="N152" t="s">
        <v>34</v>
      </c>
      <c r="Q152">
        <v>1698</v>
      </c>
      <c r="R152" t="s">
        <v>917</v>
      </c>
      <c r="S152">
        <v>100</v>
      </c>
      <c r="T152">
        <v>4</v>
      </c>
      <c r="U152">
        <v>0</v>
      </c>
      <c r="X152">
        <v>0</v>
      </c>
      <c r="AA152">
        <v>0</v>
      </c>
      <c r="AB152">
        <v>0</v>
      </c>
      <c r="AC152" t="s">
        <v>909</v>
      </c>
      <c r="AD152">
        <v>0</v>
      </c>
      <c r="AE152">
        <v>0</v>
      </c>
      <c r="AF152" t="s">
        <v>990</v>
      </c>
      <c r="AG152">
        <v>0</v>
      </c>
      <c r="AH152">
        <v>0</v>
      </c>
      <c r="AI152" t="s">
        <v>1295</v>
      </c>
      <c r="AJ152">
        <v>0</v>
      </c>
      <c r="AK152">
        <v>0</v>
      </c>
      <c r="AL152" t="s">
        <v>1296</v>
      </c>
      <c r="AM152">
        <v>0</v>
      </c>
      <c r="AN152">
        <v>0</v>
      </c>
      <c r="AO152" t="s">
        <v>1295</v>
      </c>
      <c r="AP152">
        <v>0</v>
      </c>
      <c r="AQ152">
        <v>0</v>
      </c>
      <c r="AR152" t="s">
        <v>1295</v>
      </c>
      <c r="AS152">
        <v>0</v>
      </c>
      <c r="AT152">
        <v>0</v>
      </c>
      <c r="AU152" t="s">
        <v>1295</v>
      </c>
      <c r="AV152">
        <v>0</v>
      </c>
      <c r="AY152">
        <v>4</v>
      </c>
      <c r="AZ152">
        <v>4</v>
      </c>
      <c r="BA152" t="s">
        <v>2252</v>
      </c>
      <c r="BB152">
        <v>4</v>
      </c>
      <c r="BC152">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4</v>
      </c>
      <c r="BD152" t="s">
        <v>2285</v>
      </c>
    </row>
    <row r="153" spans="1:56" ht="15" customHeight="1" x14ac:dyDescent="0.25">
      <c r="A153" t="s">
        <v>40</v>
      </c>
      <c r="B153" t="s">
        <v>123</v>
      </c>
      <c r="C153" t="s">
        <v>529</v>
      </c>
      <c r="D153" t="s">
        <v>530</v>
      </c>
      <c r="E153" t="s">
        <v>531</v>
      </c>
      <c r="F153">
        <v>2023</v>
      </c>
      <c r="G153">
        <v>14.2</v>
      </c>
      <c r="H153">
        <v>100</v>
      </c>
      <c r="I153" t="s">
        <v>532</v>
      </c>
      <c r="J153" t="s">
        <v>106</v>
      </c>
      <c r="K153" t="s">
        <v>50</v>
      </c>
      <c r="L153" t="s">
        <v>111</v>
      </c>
      <c r="M153" t="s">
        <v>10</v>
      </c>
      <c r="N153" t="s">
        <v>14</v>
      </c>
      <c r="Q153">
        <v>1644</v>
      </c>
      <c r="R153" t="s">
        <v>533</v>
      </c>
      <c r="S153">
        <v>100</v>
      </c>
      <c r="T153">
        <v>1</v>
      </c>
      <c r="U153">
        <v>0</v>
      </c>
      <c r="X153">
        <v>0</v>
      </c>
      <c r="AA153">
        <v>0</v>
      </c>
      <c r="AB153">
        <v>0</v>
      </c>
      <c r="AC153" t="s">
        <v>807</v>
      </c>
      <c r="AD153">
        <v>0</v>
      </c>
      <c r="AE153">
        <v>0</v>
      </c>
      <c r="AF153" t="s">
        <v>949</v>
      </c>
      <c r="AG153">
        <v>0</v>
      </c>
      <c r="AH153">
        <v>0</v>
      </c>
      <c r="AI153" t="s">
        <v>1242</v>
      </c>
      <c r="AJ153">
        <v>0</v>
      </c>
      <c r="AK153">
        <v>0</v>
      </c>
      <c r="AL153" t="s">
        <v>1310</v>
      </c>
      <c r="AM153">
        <v>0</v>
      </c>
      <c r="AN153">
        <v>0</v>
      </c>
      <c r="AO153" t="s">
        <v>1440</v>
      </c>
      <c r="AP153">
        <v>0</v>
      </c>
      <c r="AQ153">
        <v>0</v>
      </c>
      <c r="AR153" t="s">
        <v>1709</v>
      </c>
      <c r="AS153">
        <v>0</v>
      </c>
      <c r="AT153">
        <v>0.3</v>
      </c>
      <c r="AU153" t="s">
        <v>1710</v>
      </c>
      <c r="AV153">
        <v>0</v>
      </c>
      <c r="AW153">
        <v>0.67</v>
      </c>
      <c r="AX153" t="s">
        <v>2141</v>
      </c>
      <c r="AY153">
        <v>0</v>
      </c>
      <c r="AZ153">
        <v>0.85</v>
      </c>
      <c r="BA153" t="s">
        <v>2142</v>
      </c>
      <c r="BB153">
        <v>1</v>
      </c>
      <c r="BC153">
        <v>1</v>
      </c>
      <c r="BD153" t="s">
        <v>2143</v>
      </c>
    </row>
    <row r="154" spans="1:56" ht="15" customHeight="1" x14ac:dyDescent="0.25">
      <c r="A154" t="s">
        <v>40</v>
      </c>
      <c r="B154" t="s">
        <v>125</v>
      </c>
      <c r="C154" t="s">
        <v>567</v>
      </c>
      <c r="D154" t="s">
        <v>568</v>
      </c>
      <c r="E154" t="s">
        <v>569</v>
      </c>
      <c r="F154">
        <v>2023</v>
      </c>
      <c r="G154">
        <v>14.2</v>
      </c>
      <c r="H154">
        <v>100</v>
      </c>
      <c r="I154" t="s">
        <v>532</v>
      </c>
      <c r="J154" t="s">
        <v>106</v>
      </c>
      <c r="K154" t="s">
        <v>50</v>
      </c>
      <c r="L154" t="s">
        <v>111</v>
      </c>
      <c r="M154" t="s">
        <v>10</v>
      </c>
      <c r="N154" t="s">
        <v>14</v>
      </c>
      <c r="Q154">
        <v>1662</v>
      </c>
      <c r="R154" t="s">
        <v>570</v>
      </c>
      <c r="S154">
        <v>50</v>
      </c>
      <c r="T154">
        <v>1</v>
      </c>
      <c r="U154">
        <v>0</v>
      </c>
      <c r="X154">
        <v>0</v>
      </c>
      <c r="AA154">
        <v>0</v>
      </c>
      <c r="AB154">
        <v>0</v>
      </c>
      <c r="AC154" t="s">
        <v>825</v>
      </c>
      <c r="AD154">
        <v>0</v>
      </c>
      <c r="AE154">
        <v>0</v>
      </c>
      <c r="AF154" t="s">
        <v>958</v>
      </c>
      <c r="AG154">
        <v>0</v>
      </c>
      <c r="AH154">
        <v>0</v>
      </c>
      <c r="AI154" t="s">
        <v>1256</v>
      </c>
      <c r="AJ154">
        <v>0</v>
      </c>
      <c r="AK154">
        <v>0</v>
      </c>
      <c r="AL154" t="s">
        <v>1311</v>
      </c>
      <c r="AM154">
        <v>0</v>
      </c>
      <c r="AN154">
        <v>0.7</v>
      </c>
      <c r="AO154" t="s">
        <v>1444</v>
      </c>
      <c r="AP154">
        <v>0</v>
      </c>
      <c r="AQ154">
        <v>0.8</v>
      </c>
      <c r="AR154" t="s">
        <v>1727</v>
      </c>
      <c r="AS154">
        <v>0</v>
      </c>
      <c r="AT154">
        <v>0.8</v>
      </c>
      <c r="AU154" t="s">
        <v>1728</v>
      </c>
      <c r="AV154">
        <v>0</v>
      </c>
      <c r="AW154">
        <v>0.8</v>
      </c>
      <c r="AX154" t="s">
        <v>2179</v>
      </c>
      <c r="AY154">
        <v>0</v>
      </c>
      <c r="AZ154">
        <v>0.95</v>
      </c>
      <c r="BA154" t="s">
        <v>2180</v>
      </c>
      <c r="BB154">
        <v>1</v>
      </c>
      <c r="BC154">
        <v>1</v>
      </c>
      <c r="BD154" t="s">
        <v>2181</v>
      </c>
    </row>
    <row r="155" spans="1:56" ht="15" customHeight="1" x14ac:dyDescent="0.25">
      <c r="A155" t="s">
        <v>40</v>
      </c>
      <c r="B155" t="s">
        <v>125</v>
      </c>
      <c r="C155" t="s">
        <v>567</v>
      </c>
      <c r="D155" t="s">
        <v>568</v>
      </c>
      <c r="E155" t="s">
        <v>569</v>
      </c>
      <c r="F155">
        <v>2023</v>
      </c>
      <c r="G155">
        <v>14.2</v>
      </c>
      <c r="H155">
        <v>100</v>
      </c>
      <c r="I155" t="s">
        <v>532</v>
      </c>
      <c r="J155" t="s">
        <v>106</v>
      </c>
      <c r="K155" t="s">
        <v>50</v>
      </c>
      <c r="L155" t="s">
        <v>111</v>
      </c>
      <c r="M155" t="s">
        <v>10</v>
      </c>
      <c r="N155" t="s">
        <v>14</v>
      </c>
      <c r="Q155">
        <v>1663</v>
      </c>
      <c r="R155" t="s">
        <v>571</v>
      </c>
      <c r="S155">
        <v>50</v>
      </c>
      <c r="T155">
        <v>1</v>
      </c>
      <c r="U155">
        <v>0</v>
      </c>
      <c r="X155">
        <v>0</v>
      </c>
      <c r="AA155">
        <v>0</v>
      </c>
      <c r="AB155">
        <v>0</v>
      </c>
      <c r="AC155" t="s">
        <v>826</v>
      </c>
      <c r="AD155">
        <v>0</v>
      </c>
      <c r="AE155">
        <v>0</v>
      </c>
      <c r="AF155" t="s">
        <v>959</v>
      </c>
      <c r="AG155">
        <v>0</v>
      </c>
      <c r="AH155">
        <v>0</v>
      </c>
      <c r="AI155" t="s">
        <v>1257</v>
      </c>
      <c r="AJ155">
        <v>0</v>
      </c>
      <c r="AK155">
        <v>0</v>
      </c>
      <c r="AL155" t="s">
        <v>1312</v>
      </c>
      <c r="AM155">
        <v>0</v>
      </c>
      <c r="AN155">
        <v>0</v>
      </c>
      <c r="AO155" t="s">
        <v>1445</v>
      </c>
      <c r="AP155">
        <v>0</v>
      </c>
      <c r="AQ155">
        <v>0</v>
      </c>
      <c r="AR155" t="s">
        <v>1729</v>
      </c>
      <c r="AS155">
        <v>0</v>
      </c>
      <c r="AT155">
        <v>0.45</v>
      </c>
      <c r="AU155" t="s">
        <v>1730</v>
      </c>
      <c r="AV155">
        <v>0</v>
      </c>
      <c r="AW155">
        <v>0.55000000000000004</v>
      </c>
      <c r="AX155" t="s">
        <v>2182</v>
      </c>
      <c r="AY155">
        <v>0</v>
      </c>
      <c r="AZ155">
        <v>0.8</v>
      </c>
      <c r="BA155" t="s">
        <v>2183</v>
      </c>
      <c r="BB155">
        <v>1</v>
      </c>
      <c r="BC155">
        <v>1</v>
      </c>
      <c r="BD155" t="s">
        <v>2184</v>
      </c>
    </row>
    <row r="156" spans="1:56" ht="15" customHeight="1" x14ac:dyDescent="0.25">
      <c r="A156" t="s">
        <v>40</v>
      </c>
      <c r="B156" t="s">
        <v>125</v>
      </c>
      <c r="C156" t="s">
        <v>572</v>
      </c>
      <c r="D156" t="s">
        <v>573</v>
      </c>
      <c r="E156" t="s">
        <v>574</v>
      </c>
      <c r="F156">
        <v>2023</v>
      </c>
      <c r="G156">
        <v>14.2</v>
      </c>
      <c r="H156">
        <v>100</v>
      </c>
      <c r="I156" t="s">
        <v>575</v>
      </c>
      <c r="J156" t="s">
        <v>106</v>
      </c>
      <c r="K156" t="s">
        <v>50</v>
      </c>
      <c r="L156" t="s">
        <v>111</v>
      </c>
      <c r="M156" t="s">
        <v>10</v>
      </c>
      <c r="N156" t="s">
        <v>11</v>
      </c>
      <c r="Q156">
        <v>1664</v>
      </c>
      <c r="R156" t="s">
        <v>576</v>
      </c>
      <c r="S156">
        <v>25</v>
      </c>
      <c r="T156">
        <v>1</v>
      </c>
      <c r="U156">
        <v>0</v>
      </c>
      <c r="X156">
        <v>0</v>
      </c>
      <c r="AA156">
        <v>0</v>
      </c>
      <c r="AB156">
        <v>0</v>
      </c>
      <c r="AC156" t="s">
        <v>827</v>
      </c>
      <c r="AD156">
        <v>0</v>
      </c>
      <c r="AE156">
        <v>0</v>
      </c>
      <c r="AF156" t="s">
        <v>960</v>
      </c>
      <c r="AG156">
        <v>0</v>
      </c>
      <c r="AH156">
        <v>0</v>
      </c>
      <c r="AI156" t="s">
        <v>1258</v>
      </c>
      <c r="AJ156">
        <v>0</v>
      </c>
      <c r="AK156">
        <v>1</v>
      </c>
      <c r="AL156" t="s">
        <v>1313</v>
      </c>
      <c r="AM156">
        <v>1</v>
      </c>
      <c r="AN156">
        <v>1</v>
      </c>
      <c r="AO156" t="s">
        <v>1446</v>
      </c>
      <c r="AP156">
        <v>1</v>
      </c>
      <c r="AQ156">
        <v>1</v>
      </c>
      <c r="AR156" t="s">
        <v>1258</v>
      </c>
      <c r="AS156">
        <v>1</v>
      </c>
      <c r="AT156">
        <v>1</v>
      </c>
      <c r="AU156" t="s">
        <v>1258</v>
      </c>
      <c r="AV156">
        <v>1</v>
      </c>
      <c r="AW156">
        <v>1</v>
      </c>
      <c r="AX156" t="s">
        <v>2185</v>
      </c>
      <c r="AY156">
        <v>1</v>
      </c>
      <c r="AZ156">
        <v>1</v>
      </c>
      <c r="BA156" t="s">
        <v>2186</v>
      </c>
      <c r="BB156">
        <v>1</v>
      </c>
      <c r="BC156">
        <v>1</v>
      </c>
      <c r="BD156" t="s">
        <v>2187</v>
      </c>
    </row>
    <row r="157" spans="1:56" ht="15" customHeight="1" x14ac:dyDescent="0.25">
      <c r="A157" t="s">
        <v>40</v>
      </c>
      <c r="B157" t="s">
        <v>125</v>
      </c>
      <c r="C157" t="s">
        <v>572</v>
      </c>
      <c r="D157" t="s">
        <v>573</v>
      </c>
      <c r="E157" t="s">
        <v>574</v>
      </c>
      <c r="F157">
        <v>2023</v>
      </c>
      <c r="G157">
        <v>14.2</v>
      </c>
      <c r="H157">
        <v>100</v>
      </c>
      <c r="I157" t="s">
        <v>575</v>
      </c>
      <c r="J157" t="s">
        <v>106</v>
      </c>
      <c r="K157" t="s">
        <v>50</v>
      </c>
      <c r="L157" t="s">
        <v>111</v>
      </c>
      <c r="M157" t="s">
        <v>10</v>
      </c>
      <c r="N157" t="s">
        <v>11</v>
      </c>
      <c r="Q157">
        <v>1665</v>
      </c>
      <c r="R157" t="s">
        <v>577</v>
      </c>
      <c r="S157">
        <v>25</v>
      </c>
      <c r="T157">
        <v>1</v>
      </c>
      <c r="U157">
        <v>0</v>
      </c>
      <c r="X157">
        <v>0</v>
      </c>
      <c r="AA157">
        <v>0</v>
      </c>
      <c r="AB157">
        <v>0</v>
      </c>
      <c r="AC157" t="s">
        <v>828</v>
      </c>
      <c r="AD157">
        <v>0</v>
      </c>
      <c r="AE157">
        <v>0</v>
      </c>
      <c r="AF157" t="s">
        <v>961</v>
      </c>
      <c r="AG157">
        <v>0</v>
      </c>
      <c r="AH157">
        <v>0</v>
      </c>
      <c r="AI157" t="s">
        <v>1259</v>
      </c>
      <c r="AJ157">
        <v>0</v>
      </c>
      <c r="AK157">
        <v>0</v>
      </c>
      <c r="AL157" t="s">
        <v>1314</v>
      </c>
      <c r="AM157">
        <v>0</v>
      </c>
      <c r="AN157">
        <v>0.3</v>
      </c>
      <c r="AO157" t="s">
        <v>1447</v>
      </c>
      <c r="AP157">
        <v>0</v>
      </c>
      <c r="AQ157">
        <v>0.45</v>
      </c>
      <c r="AR157" t="s">
        <v>1731</v>
      </c>
      <c r="AS157">
        <v>0</v>
      </c>
      <c r="AT157">
        <v>0.55000000000000004</v>
      </c>
      <c r="AU157" t="s">
        <v>1732</v>
      </c>
      <c r="AV157">
        <v>0</v>
      </c>
      <c r="AW157">
        <v>0.55000000000000004</v>
      </c>
      <c r="AX157" t="s">
        <v>1732</v>
      </c>
      <c r="AY157">
        <v>0</v>
      </c>
      <c r="AZ157">
        <v>0.95</v>
      </c>
      <c r="BA157" t="s">
        <v>2188</v>
      </c>
      <c r="BB157">
        <v>1</v>
      </c>
      <c r="BC157">
        <v>1</v>
      </c>
      <c r="BD157" t="s">
        <v>2189</v>
      </c>
    </row>
    <row r="158" spans="1:56" ht="15" customHeight="1" x14ac:dyDescent="0.25">
      <c r="A158" t="s">
        <v>40</v>
      </c>
      <c r="B158" t="s">
        <v>125</v>
      </c>
      <c r="C158" t="s">
        <v>572</v>
      </c>
      <c r="D158" t="s">
        <v>573</v>
      </c>
      <c r="E158" t="s">
        <v>574</v>
      </c>
      <c r="F158">
        <v>2023</v>
      </c>
      <c r="G158">
        <v>14.2</v>
      </c>
      <c r="H158">
        <v>100</v>
      </c>
      <c r="I158" t="s">
        <v>575</v>
      </c>
      <c r="J158" t="s">
        <v>106</v>
      </c>
      <c r="K158" t="s">
        <v>50</v>
      </c>
      <c r="L158" t="s">
        <v>111</v>
      </c>
      <c r="M158" t="s">
        <v>10</v>
      </c>
      <c r="N158" t="s">
        <v>11</v>
      </c>
      <c r="Q158">
        <v>1666</v>
      </c>
      <c r="R158" t="s">
        <v>578</v>
      </c>
      <c r="S158">
        <v>25</v>
      </c>
      <c r="T158">
        <v>1</v>
      </c>
      <c r="U158">
        <v>0</v>
      </c>
      <c r="X158">
        <v>0</v>
      </c>
      <c r="AA158">
        <v>0</v>
      </c>
      <c r="AB158">
        <v>0</v>
      </c>
      <c r="AC158" t="s">
        <v>829</v>
      </c>
      <c r="AD158">
        <v>0</v>
      </c>
      <c r="AE158">
        <v>0</v>
      </c>
      <c r="AF158" t="s">
        <v>962</v>
      </c>
      <c r="AG158">
        <v>0</v>
      </c>
      <c r="AH158">
        <v>0</v>
      </c>
      <c r="AI158" t="s">
        <v>1260</v>
      </c>
      <c r="AJ158">
        <v>0</v>
      </c>
      <c r="AK158">
        <v>0</v>
      </c>
      <c r="AL158" t="s">
        <v>1315</v>
      </c>
      <c r="AM158">
        <v>0</v>
      </c>
      <c r="AN158">
        <v>1</v>
      </c>
      <c r="AO158" t="s">
        <v>1448</v>
      </c>
      <c r="AP158">
        <v>0</v>
      </c>
      <c r="AQ158">
        <v>1</v>
      </c>
      <c r="AR158" t="s">
        <v>1448</v>
      </c>
      <c r="AS158">
        <v>0</v>
      </c>
      <c r="AT158">
        <v>1</v>
      </c>
      <c r="AU158" t="s">
        <v>1733</v>
      </c>
      <c r="AV158">
        <v>0</v>
      </c>
      <c r="AW158">
        <v>1</v>
      </c>
      <c r="AX158" t="s">
        <v>2190</v>
      </c>
      <c r="AY158">
        <v>0</v>
      </c>
      <c r="AZ158">
        <v>1</v>
      </c>
      <c r="BA158" t="s">
        <v>2191</v>
      </c>
      <c r="BB158">
        <v>1</v>
      </c>
      <c r="BC158">
        <v>1</v>
      </c>
      <c r="BD158" t="s">
        <v>2192</v>
      </c>
    </row>
    <row r="159" spans="1:56" ht="15" customHeight="1" x14ac:dyDescent="0.25">
      <c r="A159" t="s">
        <v>40</v>
      </c>
      <c r="B159" t="s">
        <v>125</v>
      </c>
      <c r="C159" t="s">
        <v>572</v>
      </c>
      <c r="D159" t="s">
        <v>573</v>
      </c>
      <c r="E159" t="s">
        <v>574</v>
      </c>
      <c r="F159">
        <v>2023</v>
      </c>
      <c r="G159">
        <v>14.2</v>
      </c>
      <c r="H159">
        <v>100</v>
      </c>
      <c r="I159" t="s">
        <v>575</v>
      </c>
      <c r="J159" t="s">
        <v>106</v>
      </c>
      <c r="K159" t="s">
        <v>50</v>
      </c>
      <c r="L159" t="s">
        <v>111</v>
      </c>
      <c r="M159" t="s">
        <v>10</v>
      </c>
      <c r="N159" t="s">
        <v>11</v>
      </c>
      <c r="Q159">
        <v>1667</v>
      </c>
      <c r="R159" t="s">
        <v>579</v>
      </c>
      <c r="S159">
        <v>25</v>
      </c>
      <c r="T159">
        <v>1</v>
      </c>
      <c r="U159">
        <v>0</v>
      </c>
      <c r="X159">
        <v>0</v>
      </c>
      <c r="AA159">
        <v>0</v>
      </c>
      <c r="AB159">
        <v>0</v>
      </c>
      <c r="AC159" t="s">
        <v>830</v>
      </c>
      <c r="AD159">
        <v>0</v>
      </c>
      <c r="AE159">
        <v>0</v>
      </c>
      <c r="AF159" t="s">
        <v>963</v>
      </c>
      <c r="AG159">
        <v>0</v>
      </c>
      <c r="AH159">
        <v>0</v>
      </c>
      <c r="AI159" t="s">
        <v>1261</v>
      </c>
      <c r="AJ159">
        <v>0</v>
      </c>
      <c r="AK159">
        <v>0</v>
      </c>
      <c r="AL159" t="s">
        <v>1316</v>
      </c>
      <c r="AM159">
        <v>0</v>
      </c>
      <c r="AN159">
        <v>0.55000000000000004</v>
      </c>
      <c r="AO159" t="s">
        <v>1449</v>
      </c>
      <c r="AP159">
        <v>0</v>
      </c>
      <c r="AQ159">
        <v>0.65</v>
      </c>
      <c r="AR159" t="s">
        <v>1734</v>
      </c>
      <c r="AS159">
        <v>0</v>
      </c>
      <c r="AT159">
        <v>0.8</v>
      </c>
      <c r="AU159" t="s">
        <v>1735</v>
      </c>
      <c r="AV159">
        <v>0</v>
      </c>
      <c r="AW159">
        <v>0.85</v>
      </c>
      <c r="AX159" t="s">
        <v>2193</v>
      </c>
      <c r="AY159">
        <v>0</v>
      </c>
      <c r="AZ159">
        <v>0.9</v>
      </c>
      <c r="BA159" t="s">
        <v>2194</v>
      </c>
      <c r="BB159">
        <v>1</v>
      </c>
      <c r="BC159">
        <v>1</v>
      </c>
      <c r="BD159" t="s">
        <v>2195</v>
      </c>
    </row>
    <row r="160" spans="1:56" ht="15" customHeight="1" x14ac:dyDescent="0.25">
      <c r="A160" t="s">
        <v>40</v>
      </c>
      <c r="B160" t="s">
        <v>125</v>
      </c>
      <c r="C160" t="s">
        <v>580</v>
      </c>
      <c r="D160" t="s">
        <v>581</v>
      </c>
      <c r="E160" t="s">
        <v>582</v>
      </c>
      <c r="F160">
        <v>2023</v>
      </c>
      <c r="G160">
        <v>14.2</v>
      </c>
      <c r="H160">
        <v>100</v>
      </c>
      <c r="I160" t="s">
        <v>532</v>
      </c>
      <c r="J160" t="s">
        <v>106</v>
      </c>
      <c r="K160" t="s">
        <v>50</v>
      </c>
      <c r="L160" t="s">
        <v>111</v>
      </c>
      <c r="M160" t="s">
        <v>10</v>
      </c>
      <c r="N160" t="s">
        <v>14</v>
      </c>
      <c r="Q160">
        <v>1668</v>
      </c>
      <c r="R160" t="s">
        <v>583</v>
      </c>
      <c r="S160">
        <v>50</v>
      </c>
      <c r="T160">
        <v>1</v>
      </c>
      <c r="U160">
        <v>0</v>
      </c>
      <c r="X160">
        <v>0</v>
      </c>
      <c r="AA160">
        <v>0</v>
      </c>
      <c r="AB160">
        <v>0</v>
      </c>
      <c r="AC160" t="s">
        <v>831</v>
      </c>
      <c r="AD160">
        <v>0</v>
      </c>
      <c r="AE160">
        <v>0</v>
      </c>
      <c r="AF160" t="s">
        <v>964</v>
      </c>
      <c r="AG160">
        <v>0</v>
      </c>
      <c r="AH160">
        <v>0</v>
      </c>
      <c r="AI160" t="s">
        <v>1262</v>
      </c>
      <c r="AJ160">
        <v>0</v>
      </c>
      <c r="AK160">
        <v>0</v>
      </c>
      <c r="AL160" t="s">
        <v>1317</v>
      </c>
      <c r="AM160">
        <v>0</v>
      </c>
      <c r="AN160">
        <v>0.2</v>
      </c>
      <c r="AO160" t="s">
        <v>1450</v>
      </c>
      <c r="AP160">
        <v>0</v>
      </c>
      <c r="AQ160">
        <v>0.6</v>
      </c>
      <c r="AR160" t="s">
        <v>1736</v>
      </c>
      <c r="AS160">
        <v>0</v>
      </c>
      <c r="AT160">
        <v>0.6</v>
      </c>
      <c r="AU160" t="s">
        <v>1737</v>
      </c>
      <c r="AV160">
        <v>0</v>
      </c>
      <c r="AW160">
        <v>0.8</v>
      </c>
      <c r="AX160" t="s">
        <v>2196</v>
      </c>
      <c r="AY160">
        <v>0</v>
      </c>
      <c r="AZ160">
        <v>0.9</v>
      </c>
      <c r="BA160" t="s">
        <v>2197</v>
      </c>
      <c r="BB160">
        <v>1</v>
      </c>
      <c r="BC160">
        <v>1</v>
      </c>
      <c r="BD160" t="s">
        <v>2198</v>
      </c>
    </row>
    <row r="161" spans="1:56" ht="15" customHeight="1" x14ac:dyDescent="0.25">
      <c r="A161" t="s">
        <v>40</v>
      </c>
      <c r="B161" t="s">
        <v>125</v>
      </c>
      <c r="C161" t="s">
        <v>580</v>
      </c>
      <c r="D161" t="s">
        <v>581</v>
      </c>
      <c r="E161" t="s">
        <v>582</v>
      </c>
      <c r="F161">
        <v>2023</v>
      </c>
      <c r="G161">
        <v>14.2</v>
      </c>
      <c r="H161">
        <v>100</v>
      </c>
      <c r="I161" t="s">
        <v>532</v>
      </c>
      <c r="J161" t="s">
        <v>106</v>
      </c>
      <c r="K161" t="s">
        <v>50</v>
      </c>
      <c r="L161" t="s">
        <v>111</v>
      </c>
      <c r="M161" t="s">
        <v>10</v>
      </c>
      <c r="N161" t="s">
        <v>14</v>
      </c>
      <c r="Q161">
        <v>1669</v>
      </c>
      <c r="R161" t="s">
        <v>584</v>
      </c>
      <c r="S161">
        <v>50</v>
      </c>
      <c r="T161">
        <v>100</v>
      </c>
      <c r="U161">
        <v>0</v>
      </c>
      <c r="X161">
        <v>0</v>
      </c>
      <c r="AA161">
        <v>0</v>
      </c>
      <c r="AB161">
        <v>0</v>
      </c>
      <c r="AC161" t="s">
        <v>832</v>
      </c>
      <c r="AD161">
        <v>0</v>
      </c>
      <c r="AE161">
        <v>0</v>
      </c>
      <c r="AF161" t="s">
        <v>965</v>
      </c>
      <c r="AG161">
        <v>0</v>
      </c>
      <c r="AH161">
        <v>0</v>
      </c>
      <c r="AI161" t="s">
        <v>1263</v>
      </c>
      <c r="AJ161">
        <v>0</v>
      </c>
      <c r="AK161">
        <v>0</v>
      </c>
      <c r="AL161" t="s">
        <v>1317</v>
      </c>
      <c r="AM161">
        <v>0</v>
      </c>
      <c r="AN161">
        <v>0</v>
      </c>
      <c r="AO161" t="s">
        <v>1451</v>
      </c>
      <c r="AP161">
        <v>0</v>
      </c>
      <c r="AQ161">
        <v>0.2</v>
      </c>
      <c r="AR161" t="s">
        <v>1738</v>
      </c>
      <c r="AS161">
        <v>0</v>
      </c>
      <c r="AT161">
        <v>0.2</v>
      </c>
      <c r="AU161" t="s">
        <v>1739</v>
      </c>
      <c r="AV161">
        <v>0</v>
      </c>
      <c r="AW161">
        <v>50</v>
      </c>
      <c r="AX161" t="s">
        <v>2199</v>
      </c>
      <c r="AY161">
        <v>0</v>
      </c>
      <c r="AZ161">
        <v>80</v>
      </c>
      <c r="BA161" t="s">
        <v>2200</v>
      </c>
      <c r="BB161">
        <v>100</v>
      </c>
      <c r="BC161">
        <v>100</v>
      </c>
      <c r="BD161" t="s">
        <v>2201</v>
      </c>
    </row>
    <row r="162" spans="1:56" ht="15" customHeight="1" x14ac:dyDescent="0.25">
      <c r="A162" t="s">
        <v>40</v>
      </c>
      <c r="B162" t="s">
        <v>125</v>
      </c>
      <c r="C162" t="s">
        <v>585</v>
      </c>
      <c r="D162" t="s">
        <v>586</v>
      </c>
      <c r="E162" t="s">
        <v>587</v>
      </c>
      <c r="F162">
        <v>2023</v>
      </c>
      <c r="G162">
        <v>14.2</v>
      </c>
      <c r="H162">
        <v>100</v>
      </c>
      <c r="I162" t="s">
        <v>588</v>
      </c>
      <c r="J162" t="s">
        <v>106</v>
      </c>
      <c r="K162" t="s">
        <v>50</v>
      </c>
      <c r="L162" t="s">
        <v>111</v>
      </c>
      <c r="M162" t="s">
        <v>10</v>
      </c>
      <c r="N162" t="s">
        <v>14</v>
      </c>
      <c r="Q162">
        <v>1670</v>
      </c>
      <c r="R162" t="s">
        <v>589</v>
      </c>
      <c r="S162">
        <v>100</v>
      </c>
      <c r="T162">
        <v>1</v>
      </c>
      <c r="U162">
        <v>0</v>
      </c>
      <c r="X162">
        <v>0</v>
      </c>
      <c r="AA162">
        <v>0</v>
      </c>
      <c r="AB162">
        <v>0</v>
      </c>
      <c r="AC162" t="s">
        <v>833</v>
      </c>
      <c r="AD162">
        <v>0</v>
      </c>
      <c r="AE162">
        <v>0</v>
      </c>
      <c r="AF162" t="s">
        <v>966</v>
      </c>
      <c r="AG162">
        <v>0</v>
      </c>
      <c r="AH162">
        <v>0</v>
      </c>
      <c r="AI162" t="s">
        <v>1264</v>
      </c>
      <c r="AJ162">
        <v>0</v>
      </c>
      <c r="AK162">
        <v>0</v>
      </c>
      <c r="AL162" t="s">
        <v>1318</v>
      </c>
      <c r="AM162">
        <v>0</v>
      </c>
      <c r="AN162">
        <v>0</v>
      </c>
      <c r="AO162" t="s">
        <v>1452</v>
      </c>
      <c r="AP162">
        <v>0</v>
      </c>
      <c r="AQ162">
        <v>0</v>
      </c>
      <c r="AR162" t="s">
        <v>1740</v>
      </c>
      <c r="AS162">
        <v>0</v>
      </c>
      <c r="AT162">
        <v>0.65</v>
      </c>
      <c r="AU162" t="s">
        <v>1741</v>
      </c>
      <c r="AV162">
        <v>0</v>
      </c>
      <c r="AW162">
        <v>0.7</v>
      </c>
      <c r="AX162" t="s">
        <v>2202</v>
      </c>
      <c r="AY162">
        <v>0</v>
      </c>
      <c r="AZ162">
        <v>0.9</v>
      </c>
      <c r="BA162" t="s">
        <v>2203</v>
      </c>
      <c r="BB162">
        <v>1</v>
      </c>
      <c r="BC162">
        <v>1</v>
      </c>
      <c r="BD162" t="s">
        <v>2204</v>
      </c>
    </row>
    <row r="163" spans="1:56" ht="15" customHeight="1" x14ac:dyDescent="0.25">
      <c r="A163" t="s">
        <v>40</v>
      </c>
      <c r="B163" t="s">
        <v>409</v>
      </c>
      <c r="C163" t="s">
        <v>590</v>
      </c>
      <c r="D163" t="s">
        <v>591</v>
      </c>
      <c r="E163" t="s">
        <v>1319</v>
      </c>
      <c r="F163">
        <v>2023</v>
      </c>
      <c r="G163">
        <v>14.2</v>
      </c>
      <c r="H163">
        <v>100</v>
      </c>
      <c r="I163" t="s">
        <v>532</v>
      </c>
      <c r="J163" t="s">
        <v>106</v>
      </c>
      <c r="K163" t="s">
        <v>50</v>
      </c>
      <c r="L163" t="s">
        <v>111</v>
      </c>
      <c r="M163" t="s">
        <v>10</v>
      </c>
      <c r="N163" t="s">
        <v>12</v>
      </c>
      <c r="Q163">
        <v>1672</v>
      </c>
      <c r="R163" t="s">
        <v>592</v>
      </c>
      <c r="S163">
        <v>25</v>
      </c>
      <c r="T163">
        <v>8</v>
      </c>
      <c r="U163">
        <v>0</v>
      </c>
      <c r="X163">
        <v>0</v>
      </c>
      <c r="AA163">
        <v>0</v>
      </c>
      <c r="AB163">
        <v>0</v>
      </c>
      <c r="AC163" t="s">
        <v>834</v>
      </c>
      <c r="AD163">
        <v>0</v>
      </c>
      <c r="AE163">
        <v>0</v>
      </c>
      <c r="AF163" t="s">
        <v>967</v>
      </c>
      <c r="AG163">
        <v>0</v>
      </c>
      <c r="AH163">
        <v>0</v>
      </c>
      <c r="AI163" t="s">
        <v>1265</v>
      </c>
      <c r="AJ163">
        <v>1</v>
      </c>
      <c r="AK163">
        <v>1</v>
      </c>
      <c r="AL163" t="s">
        <v>1320</v>
      </c>
      <c r="AM163">
        <v>1</v>
      </c>
      <c r="AN163">
        <v>1</v>
      </c>
      <c r="AO163" t="s">
        <v>1453</v>
      </c>
      <c r="AP163">
        <v>2</v>
      </c>
      <c r="AQ163">
        <v>2</v>
      </c>
      <c r="AR163" t="s">
        <v>1742</v>
      </c>
      <c r="AS163">
        <v>2</v>
      </c>
      <c r="AT163">
        <v>2</v>
      </c>
      <c r="AU163" t="s">
        <v>1743</v>
      </c>
      <c r="AV163">
        <v>4</v>
      </c>
      <c r="AW163">
        <v>4</v>
      </c>
      <c r="AX163" t="s">
        <v>2205</v>
      </c>
      <c r="AY163">
        <v>4</v>
      </c>
      <c r="AZ163">
        <v>4</v>
      </c>
      <c r="BA163" t="s">
        <v>2205</v>
      </c>
      <c r="BB163">
        <v>8</v>
      </c>
      <c r="BC163">
        <v>8</v>
      </c>
      <c r="BD163" t="s">
        <v>2206</v>
      </c>
    </row>
    <row r="164" spans="1:56" ht="15" customHeight="1" x14ac:dyDescent="0.25">
      <c r="A164" t="s">
        <v>40</v>
      </c>
      <c r="B164" t="s">
        <v>409</v>
      </c>
      <c r="C164" t="s">
        <v>590</v>
      </c>
      <c r="D164" t="s">
        <v>591</v>
      </c>
      <c r="E164" t="s">
        <v>1319</v>
      </c>
      <c r="F164">
        <v>2023</v>
      </c>
      <c r="G164">
        <v>14.2</v>
      </c>
      <c r="H164">
        <v>100</v>
      </c>
      <c r="I164" t="s">
        <v>532</v>
      </c>
      <c r="J164" t="s">
        <v>106</v>
      </c>
      <c r="K164" t="s">
        <v>50</v>
      </c>
      <c r="L164" t="s">
        <v>111</v>
      </c>
      <c r="M164" t="s">
        <v>10</v>
      </c>
      <c r="N164" t="s">
        <v>12</v>
      </c>
      <c r="Q164">
        <v>1673</v>
      </c>
      <c r="R164" t="s">
        <v>593</v>
      </c>
      <c r="S164">
        <v>25</v>
      </c>
      <c r="T164">
        <v>4</v>
      </c>
      <c r="U164">
        <v>0</v>
      </c>
      <c r="X164">
        <v>0</v>
      </c>
      <c r="AA164">
        <v>0</v>
      </c>
      <c r="AB164">
        <v>0</v>
      </c>
      <c r="AC164" t="s">
        <v>835</v>
      </c>
      <c r="AD164">
        <v>0</v>
      </c>
      <c r="AE164">
        <v>0</v>
      </c>
      <c r="AF164" t="s">
        <v>968</v>
      </c>
      <c r="AG164">
        <v>1</v>
      </c>
      <c r="AH164">
        <v>0</v>
      </c>
      <c r="AI164" t="s">
        <v>1266</v>
      </c>
      <c r="AJ164">
        <v>1</v>
      </c>
      <c r="AK164">
        <v>1</v>
      </c>
      <c r="AL164" t="s">
        <v>1321</v>
      </c>
      <c r="AM164">
        <v>2</v>
      </c>
      <c r="AN164">
        <v>1</v>
      </c>
      <c r="AO164" t="s">
        <v>1454</v>
      </c>
      <c r="AP164">
        <v>2</v>
      </c>
      <c r="AQ164">
        <v>2</v>
      </c>
      <c r="AR164" t="s">
        <v>1744</v>
      </c>
      <c r="AS164">
        <v>3</v>
      </c>
      <c r="AT164">
        <v>3</v>
      </c>
      <c r="AU164" t="s">
        <v>1745</v>
      </c>
      <c r="AV164">
        <v>3</v>
      </c>
      <c r="AW164">
        <v>4</v>
      </c>
      <c r="AX164" t="s">
        <v>2207</v>
      </c>
      <c r="AY164">
        <v>3</v>
      </c>
      <c r="AZ164">
        <v>4</v>
      </c>
      <c r="BA164" t="s">
        <v>2207</v>
      </c>
      <c r="BB164">
        <v>4</v>
      </c>
      <c r="BC164">
        <v>4</v>
      </c>
      <c r="BD164" t="s">
        <v>2208</v>
      </c>
    </row>
    <row r="165" spans="1:56" ht="15" customHeight="1" x14ac:dyDescent="0.25">
      <c r="A165" t="s">
        <v>40</v>
      </c>
      <c r="B165" t="s">
        <v>409</v>
      </c>
      <c r="C165" t="s">
        <v>590</v>
      </c>
      <c r="D165" t="s">
        <v>591</v>
      </c>
      <c r="E165" t="s">
        <v>1319</v>
      </c>
      <c r="F165">
        <v>2023</v>
      </c>
      <c r="G165">
        <v>14.2</v>
      </c>
      <c r="H165">
        <v>100</v>
      </c>
      <c r="I165" t="s">
        <v>532</v>
      </c>
      <c r="J165" t="s">
        <v>106</v>
      </c>
      <c r="K165" t="s">
        <v>50</v>
      </c>
      <c r="L165" t="s">
        <v>111</v>
      </c>
      <c r="M165" t="s">
        <v>10</v>
      </c>
      <c r="N165" t="s">
        <v>12</v>
      </c>
      <c r="Q165">
        <v>1674</v>
      </c>
      <c r="R165" t="s">
        <v>594</v>
      </c>
      <c r="S165">
        <v>25</v>
      </c>
      <c r="T165">
        <v>8</v>
      </c>
      <c r="U165">
        <v>0</v>
      </c>
      <c r="X165">
        <v>0</v>
      </c>
      <c r="AA165">
        <v>0</v>
      </c>
      <c r="AB165">
        <v>0</v>
      </c>
      <c r="AC165" t="s">
        <v>836</v>
      </c>
      <c r="AD165">
        <v>0</v>
      </c>
      <c r="AE165">
        <v>0</v>
      </c>
      <c r="AF165" t="s">
        <v>969</v>
      </c>
      <c r="AG165">
        <v>0</v>
      </c>
      <c r="AH165">
        <v>0</v>
      </c>
      <c r="AI165" t="s">
        <v>1267</v>
      </c>
      <c r="AJ165">
        <v>2</v>
      </c>
      <c r="AK165">
        <v>2</v>
      </c>
      <c r="AL165" t="s">
        <v>1322</v>
      </c>
      <c r="AM165">
        <v>2</v>
      </c>
      <c r="AN165">
        <v>2</v>
      </c>
      <c r="AO165" t="s">
        <v>1455</v>
      </c>
      <c r="AP165">
        <v>2</v>
      </c>
      <c r="AQ165">
        <v>2</v>
      </c>
      <c r="AR165" t="s">
        <v>1746</v>
      </c>
      <c r="AS165">
        <v>4</v>
      </c>
      <c r="AT165">
        <v>4</v>
      </c>
      <c r="AU165" t="s">
        <v>1747</v>
      </c>
      <c r="AV165">
        <v>4</v>
      </c>
      <c r="AW165">
        <v>4</v>
      </c>
      <c r="AX165" t="s">
        <v>2209</v>
      </c>
      <c r="AY165">
        <v>6</v>
      </c>
      <c r="AZ165">
        <v>6</v>
      </c>
      <c r="BA165" t="s">
        <v>2210</v>
      </c>
      <c r="BB165">
        <v>8</v>
      </c>
      <c r="BC165">
        <v>8</v>
      </c>
      <c r="BD165" t="s">
        <v>2211</v>
      </c>
    </row>
    <row r="166" spans="1:56" ht="15" customHeight="1" x14ac:dyDescent="0.25">
      <c r="A166" t="s">
        <v>40</v>
      </c>
      <c r="B166" t="s">
        <v>123</v>
      </c>
      <c r="C166" t="s">
        <v>1323</v>
      </c>
      <c r="D166" t="s">
        <v>934</v>
      </c>
      <c r="E166" t="s">
        <v>1324</v>
      </c>
      <c r="F166">
        <v>2023</v>
      </c>
      <c r="G166">
        <v>14.2</v>
      </c>
      <c r="H166">
        <v>100</v>
      </c>
      <c r="I166" t="s">
        <v>935</v>
      </c>
      <c r="J166" t="s">
        <v>106</v>
      </c>
      <c r="K166" t="s">
        <v>13</v>
      </c>
      <c r="L166" t="s">
        <v>111</v>
      </c>
      <c r="M166" t="s">
        <v>10</v>
      </c>
      <c r="N166" t="s">
        <v>14</v>
      </c>
      <c r="Q166">
        <v>1708</v>
      </c>
      <c r="R166" t="s">
        <v>1325</v>
      </c>
      <c r="S166">
        <v>100</v>
      </c>
      <c r="T166">
        <v>1</v>
      </c>
      <c r="U166">
        <v>0</v>
      </c>
      <c r="X166">
        <v>0</v>
      </c>
      <c r="AA166">
        <v>0</v>
      </c>
      <c r="AD166">
        <v>0</v>
      </c>
      <c r="AG166">
        <v>0</v>
      </c>
      <c r="AH166">
        <v>0</v>
      </c>
      <c r="AI166" t="s">
        <v>1770</v>
      </c>
      <c r="AJ166">
        <v>0</v>
      </c>
      <c r="AM166">
        <v>0</v>
      </c>
      <c r="AN166">
        <v>0.1</v>
      </c>
      <c r="AO166" t="s">
        <v>1771</v>
      </c>
      <c r="AP166">
        <v>0</v>
      </c>
      <c r="AQ166">
        <v>0.2</v>
      </c>
      <c r="AR166" t="s">
        <v>1772</v>
      </c>
      <c r="AS166">
        <v>0</v>
      </c>
      <c r="AT166">
        <v>0.28000000000000003</v>
      </c>
      <c r="AU166" t="s">
        <v>1773</v>
      </c>
      <c r="AV166">
        <v>0</v>
      </c>
      <c r="AW166">
        <v>0.3</v>
      </c>
      <c r="AX166" t="s">
        <v>2258</v>
      </c>
      <c r="AY166">
        <v>0</v>
      </c>
      <c r="AZ166">
        <v>0.94</v>
      </c>
      <c r="BA166" t="s">
        <v>2259</v>
      </c>
      <c r="BB166">
        <v>1</v>
      </c>
      <c r="BC166">
        <v>1</v>
      </c>
      <c r="BD166" t="s">
        <v>2260</v>
      </c>
    </row>
    <row r="167" spans="1:56" ht="15" customHeight="1" x14ac:dyDescent="0.25">
      <c r="A167" t="s">
        <v>40</v>
      </c>
      <c r="B167" t="s">
        <v>125</v>
      </c>
      <c r="C167" t="s">
        <v>1336</v>
      </c>
      <c r="D167" t="s">
        <v>1326</v>
      </c>
      <c r="E167" t="s">
        <v>1336</v>
      </c>
      <c r="F167">
        <v>2023</v>
      </c>
      <c r="G167">
        <v>8.1199999999999992</v>
      </c>
      <c r="H167">
        <v>100</v>
      </c>
      <c r="I167" t="s">
        <v>1327</v>
      </c>
      <c r="J167" t="s">
        <v>106</v>
      </c>
      <c r="K167" t="s">
        <v>50</v>
      </c>
      <c r="L167" t="s">
        <v>111</v>
      </c>
      <c r="M167" t="s">
        <v>10</v>
      </c>
      <c r="N167" t="s">
        <v>14</v>
      </c>
      <c r="Q167">
        <v>1710</v>
      </c>
      <c r="R167" t="s">
        <v>1337</v>
      </c>
      <c r="S167">
        <v>0</v>
      </c>
      <c r="T167">
        <v>1</v>
      </c>
      <c r="U167">
        <v>0</v>
      </c>
      <c r="X167">
        <v>0</v>
      </c>
      <c r="AA167">
        <v>0</v>
      </c>
      <c r="AD167">
        <v>0</v>
      </c>
      <c r="AG167">
        <v>0</v>
      </c>
      <c r="AJ167">
        <v>0</v>
      </c>
      <c r="AM167">
        <v>0</v>
      </c>
      <c r="AN167">
        <v>0.13</v>
      </c>
      <c r="AO167" t="s">
        <v>1467</v>
      </c>
      <c r="AP167">
        <v>0</v>
      </c>
      <c r="AQ167">
        <v>0.25</v>
      </c>
      <c r="AR167" t="s">
        <v>1774</v>
      </c>
      <c r="AS167">
        <v>0</v>
      </c>
      <c r="AT167">
        <v>0.63</v>
      </c>
      <c r="AU167" t="s">
        <v>1775</v>
      </c>
      <c r="AV167">
        <v>0</v>
      </c>
      <c r="AW167">
        <v>0.81</v>
      </c>
      <c r="AX167" t="s">
        <v>2263</v>
      </c>
      <c r="AY167">
        <v>0</v>
      </c>
      <c r="AZ167">
        <v>0.94</v>
      </c>
      <c r="BA167" t="s">
        <v>2264</v>
      </c>
      <c r="BB167">
        <v>1</v>
      </c>
      <c r="BC167">
        <v>1</v>
      </c>
      <c r="BD167" t="s">
        <v>2265</v>
      </c>
    </row>
    <row r="168" spans="1:56" ht="15" customHeight="1" x14ac:dyDescent="0.25">
      <c r="A168" t="s">
        <v>40</v>
      </c>
      <c r="B168" t="s">
        <v>409</v>
      </c>
      <c r="C168" t="s">
        <v>590</v>
      </c>
      <c r="D168" t="s">
        <v>591</v>
      </c>
      <c r="E168" t="s">
        <v>1319</v>
      </c>
      <c r="F168">
        <v>2023</v>
      </c>
      <c r="G168">
        <v>14.2</v>
      </c>
      <c r="H168">
        <v>100</v>
      </c>
      <c r="I168" t="s">
        <v>532</v>
      </c>
      <c r="J168" t="s">
        <v>106</v>
      </c>
      <c r="K168" t="s">
        <v>50</v>
      </c>
      <c r="L168" t="s">
        <v>111</v>
      </c>
      <c r="M168" t="s">
        <v>10</v>
      </c>
      <c r="N168" t="s">
        <v>12</v>
      </c>
      <c r="Q168">
        <v>1712</v>
      </c>
      <c r="R168" t="s">
        <v>1328</v>
      </c>
      <c r="S168">
        <v>25</v>
      </c>
      <c r="T168">
        <v>100</v>
      </c>
      <c r="U168">
        <v>0</v>
      </c>
      <c r="X168">
        <v>0</v>
      </c>
      <c r="AA168">
        <v>0</v>
      </c>
      <c r="AD168">
        <v>0</v>
      </c>
      <c r="AG168">
        <v>20</v>
      </c>
      <c r="AJ168">
        <v>60</v>
      </c>
      <c r="AM168">
        <v>60</v>
      </c>
      <c r="AN168">
        <v>60</v>
      </c>
      <c r="AO168" t="s">
        <v>1468</v>
      </c>
      <c r="AP168">
        <v>60</v>
      </c>
      <c r="AQ168">
        <v>60</v>
      </c>
      <c r="AR168" t="s">
        <v>1776</v>
      </c>
      <c r="AS168">
        <v>80</v>
      </c>
      <c r="AT168">
        <v>80</v>
      </c>
      <c r="AU168" t="s">
        <v>1777</v>
      </c>
      <c r="AV168">
        <v>80</v>
      </c>
      <c r="AW168">
        <v>85</v>
      </c>
      <c r="AX168" t="s">
        <v>2266</v>
      </c>
      <c r="AY168">
        <v>100</v>
      </c>
      <c r="AZ168">
        <v>90</v>
      </c>
      <c r="BA168" t="s">
        <v>2267</v>
      </c>
      <c r="BB168">
        <v>100</v>
      </c>
      <c r="BC168">
        <v>100</v>
      </c>
      <c r="BD168" t="s">
        <v>2268</v>
      </c>
    </row>
    <row r="169" spans="1:56" ht="15" customHeight="1" x14ac:dyDescent="0.25">
      <c r="A169" t="s">
        <v>40</v>
      </c>
      <c r="B169" t="s">
        <v>123</v>
      </c>
      <c r="C169" t="s">
        <v>933</v>
      </c>
      <c r="D169" t="s">
        <v>1338</v>
      </c>
      <c r="E169" t="s">
        <v>1568</v>
      </c>
      <c r="F169">
        <v>2023</v>
      </c>
      <c r="G169">
        <v>14.2</v>
      </c>
      <c r="H169">
        <v>100</v>
      </c>
      <c r="I169" t="s">
        <v>1339</v>
      </c>
      <c r="J169" t="s">
        <v>106</v>
      </c>
      <c r="K169" t="s">
        <v>841</v>
      </c>
      <c r="L169" t="s">
        <v>111</v>
      </c>
      <c r="M169" t="s">
        <v>21</v>
      </c>
      <c r="N169" t="s">
        <v>11</v>
      </c>
      <c r="Q169">
        <v>1713</v>
      </c>
      <c r="R169" t="s">
        <v>1340</v>
      </c>
      <c r="S169">
        <v>50</v>
      </c>
      <c r="T169">
        <v>15</v>
      </c>
      <c r="U169">
        <v>0</v>
      </c>
      <c r="X169">
        <v>0</v>
      </c>
      <c r="AA169">
        <v>0</v>
      </c>
      <c r="AD169">
        <v>0</v>
      </c>
      <c r="AG169">
        <v>5</v>
      </c>
      <c r="AJ169">
        <v>15</v>
      </c>
      <c r="AM169">
        <v>0</v>
      </c>
      <c r="AN169">
        <v>15</v>
      </c>
      <c r="AO169" t="s">
        <v>1469</v>
      </c>
      <c r="AP169">
        <v>0</v>
      </c>
      <c r="AS169">
        <v>0</v>
      </c>
      <c r="AV169">
        <v>0</v>
      </c>
      <c r="AY169">
        <v>0</v>
      </c>
      <c r="BB169">
        <v>0</v>
      </c>
      <c r="BC169">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15</v>
      </c>
      <c r="BD169" s="2" t="s">
        <v>2286</v>
      </c>
    </row>
    <row r="170" spans="1:56" ht="15" customHeight="1" x14ac:dyDescent="0.25">
      <c r="A170" t="s">
        <v>40</v>
      </c>
      <c r="B170" t="s">
        <v>123</v>
      </c>
      <c r="C170" t="s">
        <v>933</v>
      </c>
      <c r="D170" t="s">
        <v>1338</v>
      </c>
      <c r="E170" t="s">
        <v>1568</v>
      </c>
      <c r="F170">
        <v>2023</v>
      </c>
      <c r="G170">
        <v>14.2</v>
      </c>
      <c r="H170">
        <v>100</v>
      </c>
      <c r="I170" t="s">
        <v>1339</v>
      </c>
      <c r="J170" t="s">
        <v>106</v>
      </c>
      <c r="K170" t="s">
        <v>841</v>
      </c>
      <c r="L170" t="s">
        <v>111</v>
      </c>
      <c r="M170" t="s">
        <v>21</v>
      </c>
      <c r="N170" t="s">
        <v>11</v>
      </c>
      <c r="Q170">
        <v>1715</v>
      </c>
      <c r="R170" t="s">
        <v>1569</v>
      </c>
      <c r="S170">
        <v>50</v>
      </c>
      <c r="T170">
        <v>1</v>
      </c>
      <c r="U170">
        <v>0</v>
      </c>
      <c r="X170">
        <v>0</v>
      </c>
      <c r="AA170">
        <v>0</v>
      </c>
      <c r="AD170">
        <v>0</v>
      </c>
      <c r="AG170">
        <v>0</v>
      </c>
      <c r="AJ170">
        <v>0</v>
      </c>
      <c r="AM170">
        <v>0</v>
      </c>
      <c r="AP170">
        <v>0</v>
      </c>
      <c r="AQ170">
        <v>0</v>
      </c>
      <c r="AR170" t="s">
        <v>1778</v>
      </c>
      <c r="AS170">
        <v>0</v>
      </c>
      <c r="AT170">
        <v>0.65</v>
      </c>
      <c r="AU170" t="s">
        <v>1779</v>
      </c>
      <c r="AV170">
        <v>0</v>
      </c>
      <c r="AW170">
        <v>0.65</v>
      </c>
      <c r="AX170" t="s">
        <v>2270</v>
      </c>
      <c r="AY170">
        <v>0</v>
      </c>
      <c r="AZ170">
        <v>0.8</v>
      </c>
      <c r="BA170" t="s">
        <v>2271</v>
      </c>
      <c r="BB170">
        <v>1</v>
      </c>
      <c r="BC170">
        <v>0.85</v>
      </c>
      <c r="BD170" t="s">
        <v>2272</v>
      </c>
    </row>
    <row r="171" spans="1:56" ht="15" customHeight="1" x14ac:dyDescent="0.25">
      <c r="A171" t="s">
        <v>42</v>
      </c>
      <c r="B171" t="s">
        <v>125</v>
      </c>
      <c r="C171" t="s">
        <v>137</v>
      </c>
      <c r="D171" t="s">
        <v>138</v>
      </c>
      <c r="E171" t="s">
        <v>139</v>
      </c>
      <c r="F171">
        <v>2023</v>
      </c>
      <c r="G171">
        <v>12.5</v>
      </c>
      <c r="H171">
        <v>2</v>
      </c>
      <c r="I171" t="s">
        <v>140</v>
      </c>
      <c r="J171" t="s">
        <v>107</v>
      </c>
      <c r="K171" t="s">
        <v>57</v>
      </c>
      <c r="L171" t="s">
        <v>111</v>
      </c>
      <c r="M171" t="s">
        <v>10</v>
      </c>
      <c r="N171" t="s">
        <v>14</v>
      </c>
      <c r="O171" t="s">
        <v>111</v>
      </c>
      <c r="P171" t="s">
        <v>119</v>
      </c>
      <c r="Q171">
        <v>1452</v>
      </c>
      <c r="R171" t="s">
        <v>141</v>
      </c>
      <c r="S171">
        <v>100</v>
      </c>
      <c r="T171">
        <v>2</v>
      </c>
      <c r="U171">
        <v>0</v>
      </c>
      <c r="X171">
        <v>0</v>
      </c>
      <c r="AA171">
        <v>0</v>
      </c>
      <c r="AD171">
        <v>0</v>
      </c>
      <c r="AG171">
        <v>0</v>
      </c>
      <c r="AJ171">
        <v>0</v>
      </c>
      <c r="AK171">
        <v>0</v>
      </c>
      <c r="AL171" t="s">
        <v>1119</v>
      </c>
      <c r="AM171">
        <v>0</v>
      </c>
      <c r="AP171">
        <v>0</v>
      </c>
      <c r="AS171">
        <v>0</v>
      </c>
      <c r="AV171">
        <v>0</v>
      </c>
      <c r="AY171">
        <v>0</v>
      </c>
      <c r="BB171">
        <v>2</v>
      </c>
      <c r="BC171">
        <v>2</v>
      </c>
      <c r="BD171" t="s">
        <v>1789</v>
      </c>
    </row>
    <row r="172" spans="1:56" ht="15" customHeight="1" x14ac:dyDescent="0.25">
      <c r="A172" t="s">
        <v>42</v>
      </c>
      <c r="B172" t="s">
        <v>125</v>
      </c>
      <c r="C172" t="s">
        <v>142</v>
      </c>
      <c r="D172" t="s">
        <v>143</v>
      </c>
      <c r="E172" t="s">
        <v>144</v>
      </c>
      <c r="F172">
        <v>2023</v>
      </c>
      <c r="G172">
        <v>12.5</v>
      </c>
      <c r="H172">
        <v>2</v>
      </c>
      <c r="I172" t="s">
        <v>145</v>
      </c>
      <c r="J172" t="s">
        <v>107</v>
      </c>
      <c r="K172" t="s">
        <v>13</v>
      </c>
      <c r="L172" t="s">
        <v>111</v>
      </c>
      <c r="M172" t="s">
        <v>10</v>
      </c>
      <c r="N172" t="s">
        <v>14</v>
      </c>
      <c r="O172" t="s">
        <v>111</v>
      </c>
      <c r="P172" t="s">
        <v>119</v>
      </c>
      <c r="Q172">
        <v>1453</v>
      </c>
      <c r="R172" t="s">
        <v>146</v>
      </c>
      <c r="S172">
        <v>100</v>
      </c>
      <c r="T172">
        <v>2</v>
      </c>
      <c r="U172">
        <v>0</v>
      </c>
      <c r="X172">
        <v>0</v>
      </c>
      <c r="AA172">
        <v>0</v>
      </c>
      <c r="AD172">
        <v>0</v>
      </c>
      <c r="AG172">
        <v>0</v>
      </c>
      <c r="AJ172">
        <v>0</v>
      </c>
      <c r="AK172">
        <v>0</v>
      </c>
      <c r="AL172" t="s">
        <v>1120</v>
      </c>
      <c r="AM172">
        <v>0</v>
      </c>
      <c r="AP172">
        <v>0</v>
      </c>
      <c r="AS172">
        <v>0</v>
      </c>
      <c r="AV172">
        <v>0</v>
      </c>
      <c r="AY172">
        <v>0</v>
      </c>
      <c r="BB172">
        <v>2</v>
      </c>
      <c r="BC172">
        <v>2</v>
      </c>
      <c r="BD172" t="s">
        <v>1790</v>
      </c>
    </row>
    <row r="173" spans="1:56" ht="15" customHeight="1" x14ac:dyDescent="0.25">
      <c r="A173" t="s">
        <v>42</v>
      </c>
      <c r="B173" t="s">
        <v>125</v>
      </c>
      <c r="C173" t="s">
        <v>61</v>
      </c>
      <c r="D173" t="s">
        <v>148</v>
      </c>
      <c r="E173" t="s">
        <v>149</v>
      </c>
      <c r="F173">
        <v>2023</v>
      </c>
      <c r="G173">
        <v>12.5</v>
      </c>
      <c r="H173">
        <v>100</v>
      </c>
      <c r="I173" t="s">
        <v>150</v>
      </c>
      <c r="J173" t="s">
        <v>106</v>
      </c>
      <c r="K173" t="s">
        <v>13</v>
      </c>
      <c r="L173" t="s">
        <v>111</v>
      </c>
      <c r="M173" t="s">
        <v>10</v>
      </c>
      <c r="N173" t="s">
        <v>14</v>
      </c>
      <c r="O173" t="s">
        <v>111</v>
      </c>
      <c r="P173" t="s">
        <v>119</v>
      </c>
      <c r="Q173">
        <v>1458</v>
      </c>
      <c r="R173" t="s">
        <v>151</v>
      </c>
      <c r="S173">
        <v>100</v>
      </c>
      <c r="T173">
        <v>7</v>
      </c>
      <c r="U173">
        <v>0</v>
      </c>
      <c r="X173">
        <v>0</v>
      </c>
      <c r="AA173">
        <v>0</v>
      </c>
      <c r="AB173">
        <v>0</v>
      </c>
      <c r="AC173" t="s">
        <v>602</v>
      </c>
      <c r="AD173">
        <v>0</v>
      </c>
      <c r="AG173">
        <v>0</v>
      </c>
      <c r="AJ173">
        <v>0</v>
      </c>
      <c r="AK173">
        <v>0</v>
      </c>
      <c r="AL173" t="s">
        <v>1121</v>
      </c>
      <c r="AM173">
        <v>0</v>
      </c>
      <c r="AN173">
        <v>0</v>
      </c>
      <c r="AO173" t="s">
        <v>1345</v>
      </c>
      <c r="AP173">
        <v>0</v>
      </c>
      <c r="AQ173">
        <v>0</v>
      </c>
      <c r="AR173" t="s">
        <v>1573</v>
      </c>
      <c r="AS173">
        <v>0</v>
      </c>
      <c r="AT173">
        <v>0</v>
      </c>
      <c r="AU173" t="s">
        <v>1574</v>
      </c>
      <c r="AV173">
        <v>0</v>
      </c>
      <c r="AY173">
        <v>0</v>
      </c>
      <c r="BB173">
        <v>7</v>
      </c>
      <c r="BC173">
        <v>7</v>
      </c>
      <c r="BD173" t="s">
        <v>2307</v>
      </c>
    </row>
    <row r="174" spans="1:56" ht="15" customHeight="1" x14ac:dyDescent="0.25">
      <c r="A174" t="s">
        <v>42</v>
      </c>
      <c r="B174" t="s">
        <v>125</v>
      </c>
      <c r="C174" t="s">
        <v>213</v>
      </c>
      <c r="D174" t="s">
        <v>214</v>
      </c>
      <c r="E174" t="s">
        <v>215</v>
      </c>
      <c r="F174">
        <v>2023</v>
      </c>
      <c r="G174">
        <v>12.5</v>
      </c>
      <c r="H174">
        <v>100</v>
      </c>
      <c r="I174" t="s">
        <v>216</v>
      </c>
      <c r="J174" t="s">
        <v>106</v>
      </c>
      <c r="K174" t="s">
        <v>13</v>
      </c>
      <c r="L174" t="s">
        <v>111</v>
      </c>
      <c r="M174" t="s">
        <v>10</v>
      </c>
      <c r="N174" t="s">
        <v>14</v>
      </c>
      <c r="O174" t="s">
        <v>111</v>
      </c>
      <c r="P174" t="s">
        <v>118</v>
      </c>
      <c r="Q174">
        <v>1496</v>
      </c>
      <c r="R174" t="s">
        <v>217</v>
      </c>
      <c r="S174">
        <v>100</v>
      </c>
      <c r="T174">
        <v>4</v>
      </c>
      <c r="U174">
        <v>0</v>
      </c>
      <c r="X174">
        <v>0</v>
      </c>
      <c r="AA174">
        <v>0</v>
      </c>
      <c r="AD174">
        <v>0</v>
      </c>
      <c r="AG174">
        <v>0</v>
      </c>
      <c r="AJ174">
        <v>0</v>
      </c>
      <c r="AK174">
        <v>0</v>
      </c>
      <c r="AL174" t="s">
        <v>1141</v>
      </c>
      <c r="AM174">
        <v>0</v>
      </c>
      <c r="AP174">
        <v>0</v>
      </c>
      <c r="AS174">
        <v>0</v>
      </c>
      <c r="AV174">
        <v>0</v>
      </c>
      <c r="AY174">
        <v>0</v>
      </c>
      <c r="BB174">
        <v>4</v>
      </c>
      <c r="BC174">
        <v>4</v>
      </c>
      <c r="BD174" t="s">
        <v>1845</v>
      </c>
    </row>
    <row r="175" spans="1:56" ht="15" customHeight="1" x14ac:dyDescent="0.25">
      <c r="A175" t="s">
        <v>42</v>
      </c>
      <c r="B175" t="s">
        <v>125</v>
      </c>
      <c r="C175" t="s">
        <v>218</v>
      </c>
      <c r="D175" t="s">
        <v>219</v>
      </c>
      <c r="E175" t="s">
        <v>220</v>
      </c>
      <c r="F175">
        <v>2023</v>
      </c>
      <c r="G175">
        <v>12.5</v>
      </c>
      <c r="H175">
        <v>100</v>
      </c>
      <c r="I175" t="s">
        <v>221</v>
      </c>
      <c r="J175" t="s">
        <v>106</v>
      </c>
      <c r="K175" t="s">
        <v>13</v>
      </c>
      <c r="L175" t="s">
        <v>111</v>
      </c>
      <c r="M175" t="s">
        <v>10</v>
      </c>
      <c r="N175" t="s">
        <v>14</v>
      </c>
      <c r="O175" t="s">
        <v>111</v>
      </c>
      <c r="P175" t="s">
        <v>119</v>
      </c>
      <c r="Q175">
        <v>1497</v>
      </c>
      <c r="R175" t="s">
        <v>222</v>
      </c>
      <c r="S175">
        <v>100</v>
      </c>
      <c r="T175">
        <v>6</v>
      </c>
      <c r="U175">
        <v>0</v>
      </c>
      <c r="X175">
        <v>0</v>
      </c>
      <c r="AA175">
        <v>0</v>
      </c>
      <c r="AD175">
        <v>0</v>
      </c>
      <c r="AG175">
        <v>0</v>
      </c>
      <c r="AJ175">
        <v>0</v>
      </c>
      <c r="AK175">
        <v>0</v>
      </c>
      <c r="AL175" t="s">
        <v>1142</v>
      </c>
      <c r="AM175">
        <v>0</v>
      </c>
      <c r="AP175">
        <v>0</v>
      </c>
      <c r="AS175">
        <v>0</v>
      </c>
      <c r="AV175">
        <v>0</v>
      </c>
      <c r="AY175">
        <v>0</v>
      </c>
      <c r="BB175">
        <v>6</v>
      </c>
      <c r="BC175">
        <v>6</v>
      </c>
      <c r="BD175" t="s">
        <v>1846</v>
      </c>
    </row>
    <row r="176" spans="1:56" ht="15" customHeight="1" x14ac:dyDescent="0.25">
      <c r="A176" t="s">
        <v>42</v>
      </c>
      <c r="B176" t="s">
        <v>125</v>
      </c>
      <c r="C176" t="s">
        <v>223</v>
      </c>
      <c r="D176" t="s">
        <v>224</v>
      </c>
      <c r="E176" t="s">
        <v>225</v>
      </c>
      <c r="F176">
        <v>2023</v>
      </c>
      <c r="G176">
        <v>12.5</v>
      </c>
      <c r="H176">
        <v>100</v>
      </c>
      <c r="I176" t="s">
        <v>226</v>
      </c>
      <c r="J176" t="s">
        <v>106</v>
      </c>
      <c r="K176" t="s">
        <v>13</v>
      </c>
      <c r="L176" t="s">
        <v>111</v>
      </c>
      <c r="M176" t="s">
        <v>10</v>
      </c>
      <c r="N176" t="s">
        <v>11</v>
      </c>
      <c r="O176" t="s">
        <v>111</v>
      </c>
      <c r="P176" t="s">
        <v>118</v>
      </c>
      <c r="Q176">
        <v>1498</v>
      </c>
      <c r="R176" t="s">
        <v>227</v>
      </c>
      <c r="S176">
        <v>50</v>
      </c>
      <c r="T176">
        <v>11</v>
      </c>
      <c r="U176">
        <v>0</v>
      </c>
      <c r="X176">
        <v>0</v>
      </c>
      <c r="AA176">
        <v>0</v>
      </c>
      <c r="AB176">
        <v>9</v>
      </c>
      <c r="AC176" t="s">
        <v>656</v>
      </c>
      <c r="AD176">
        <v>0</v>
      </c>
      <c r="AG176">
        <v>0</v>
      </c>
      <c r="AJ176">
        <v>0</v>
      </c>
      <c r="AK176">
        <v>9</v>
      </c>
      <c r="AL176" t="s">
        <v>1143</v>
      </c>
      <c r="AM176">
        <v>0</v>
      </c>
      <c r="AN176">
        <v>9</v>
      </c>
      <c r="AO176" t="s">
        <v>1143</v>
      </c>
      <c r="AP176">
        <v>0</v>
      </c>
      <c r="AS176">
        <v>0</v>
      </c>
      <c r="AT176">
        <v>10</v>
      </c>
      <c r="AU176" t="s">
        <v>1602</v>
      </c>
      <c r="AV176">
        <v>0</v>
      </c>
      <c r="AY176">
        <v>0</v>
      </c>
      <c r="BB176">
        <v>11</v>
      </c>
      <c r="BC176">
        <v>11</v>
      </c>
      <c r="BD176" t="s">
        <v>2308</v>
      </c>
    </row>
    <row r="177" spans="1:56" ht="15" customHeight="1" x14ac:dyDescent="0.25">
      <c r="A177" t="s">
        <v>42</v>
      </c>
      <c r="B177" t="s">
        <v>125</v>
      </c>
      <c r="C177" t="s">
        <v>223</v>
      </c>
      <c r="D177" t="s">
        <v>224</v>
      </c>
      <c r="E177" t="s">
        <v>225</v>
      </c>
      <c r="F177">
        <v>2023</v>
      </c>
      <c r="G177">
        <v>12.5</v>
      </c>
      <c r="H177">
        <v>100</v>
      </c>
      <c r="I177" t="s">
        <v>226</v>
      </c>
      <c r="J177" t="s">
        <v>106</v>
      </c>
      <c r="K177" t="s">
        <v>13</v>
      </c>
      <c r="L177" t="s">
        <v>111</v>
      </c>
      <c r="M177" t="s">
        <v>10</v>
      </c>
      <c r="N177" t="s">
        <v>11</v>
      </c>
      <c r="O177" t="s">
        <v>111</v>
      </c>
      <c r="P177" t="s">
        <v>119</v>
      </c>
      <c r="Q177">
        <v>1499</v>
      </c>
      <c r="R177" t="s">
        <v>228</v>
      </c>
      <c r="S177">
        <v>50</v>
      </c>
      <c r="T177">
        <v>8</v>
      </c>
      <c r="U177">
        <v>0</v>
      </c>
      <c r="X177">
        <v>0</v>
      </c>
      <c r="AA177">
        <v>0</v>
      </c>
      <c r="AB177">
        <v>3</v>
      </c>
      <c r="AC177" t="s">
        <v>657</v>
      </c>
      <c r="AD177">
        <v>0</v>
      </c>
      <c r="AG177">
        <v>0</v>
      </c>
      <c r="AJ177">
        <v>0</v>
      </c>
      <c r="AK177">
        <v>3</v>
      </c>
      <c r="AL177" t="s">
        <v>1144</v>
      </c>
      <c r="AM177">
        <v>0</v>
      </c>
      <c r="AN177">
        <v>5</v>
      </c>
      <c r="AO177" t="s">
        <v>1365</v>
      </c>
      <c r="AP177">
        <v>0</v>
      </c>
      <c r="AQ177">
        <v>7</v>
      </c>
      <c r="AR177" t="s">
        <v>1603</v>
      </c>
      <c r="AS177">
        <v>0</v>
      </c>
      <c r="AT177">
        <v>7</v>
      </c>
      <c r="AU177" t="s">
        <v>1603</v>
      </c>
      <c r="AV177">
        <v>0</v>
      </c>
      <c r="AY177">
        <v>0</v>
      </c>
      <c r="BB177">
        <v>8</v>
      </c>
      <c r="BC177">
        <v>9</v>
      </c>
      <c r="BD177" t="s">
        <v>2309</v>
      </c>
    </row>
    <row r="178" spans="1:56" ht="15" customHeight="1" x14ac:dyDescent="0.25">
      <c r="A178" t="s">
        <v>42</v>
      </c>
      <c r="B178" t="s">
        <v>125</v>
      </c>
      <c r="C178" t="s">
        <v>229</v>
      </c>
      <c r="D178" t="s">
        <v>230</v>
      </c>
      <c r="E178" t="s">
        <v>231</v>
      </c>
      <c r="F178">
        <v>2023</v>
      </c>
      <c r="G178">
        <v>12.5</v>
      </c>
      <c r="H178">
        <v>100</v>
      </c>
      <c r="I178" t="s">
        <v>232</v>
      </c>
      <c r="J178" t="s">
        <v>106</v>
      </c>
      <c r="K178" t="s">
        <v>13</v>
      </c>
      <c r="L178" t="s">
        <v>111</v>
      </c>
      <c r="M178" t="s">
        <v>10</v>
      </c>
      <c r="N178" t="s">
        <v>12</v>
      </c>
      <c r="O178" t="s">
        <v>111</v>
      </c>
      <c r="P178" t="s">
        <v>118</v>
      </c>
      <c r="Q178">
        <v>1500</v>
      </c>
      <c r="R178" t="s">
        <v>233</v>
      </c>
      <c r="S178">
        <v>34</v>
      </c>
      <c r="T178">
        <v>100</v>
      </c>
      <c r="U178">
        <v>0</v>
      </c>
      <c r="X178">
        <v>0</v>
      </c>
      <c r="AA178">
        <v>0</v>
      </c>
      <c r="AD178">
        <v>0</v>
      </c>
      <c r="AG178">
        <v>0</v>
      </c>
      <c r="AJ178">
        <v>0</v>
      </c>
      <c r="AK178">
        <v>0</v>
      </c>
      <c r="AL178" t="s">
        <v>1145</v>
      </c>
      <c r="AM178">
        <v>0</v>
      </c>
      <c r="AP178">
        <v>0</v>
      </c>
      <c r="AS178">
        <v>0</v>
      </c>
      <c r="AV178">
        <v>0</v>
      </c>
      <c r="AY178">
        <v>0</v>
      </c>
      <c r="BB178">
        <v>100</v>
      </c>
      <c r="BC178">
        <v>100</v>
      </c>
      <c r="BD178" t="s">
        <v>1847</v>
      </c>
    </row>
    <row r="179" spans="1:56" ht="15" customHeight="1" x14ac:dyDescent="0.25">
      <c r="A179" t="s">
        <v>42</v>
      </c>
      <c r="B179" t="s">
        <v>125</v>
      </c>
      <c r="C179" t="s">
        <v>229</v>
      </c>
      <c r="D179" t="s">
        <v>230</v>
      </c>
      <c r="E179" t="s">
        <v>231</v>
      </c>
      <c r="F179">
        <v>2023</v>
      </c>
      <c r="G179">
        <v>12.5</v>
      </c>
      <c r="H179">
        <v>100</v>
      </c>
      <c r="I179" t="s">
        <v>232</v>
      </c>
      <c r="J179" t="s">
        <v>106</v>
      </c>
      <c r="K179" t="s">
        <v>13</v>
      </c>
      <c r="L179" t="s">
        <v>111</v>
      </c>
      <c r="M179" t="s">
        <v>10</v>
      </c>
      <c r="N179" t="s">
        <v>12</v>
      </c>
      <c r="O179" t="s">
        <v>111</v>
      </c>
      <c r="P179" t="s">
        <v>118</v>
      </c>
      <c r="Q179">
        <v>1501</v>
      </c>
      <c r="R179" t="s">
        <v>234</v>
      </c>
      <c r="S179">
        <v>33</v>
      </c>
      <c r="T179">
        <v>4</v>
      </c>
      <c r="U179">
        <v>0</v>
      </c>
      <c r="X179">
        <v>0</v>
      </c>
      <c r="AA179">
        <v>0</v>
      </c>
      <c r="AD179">
        <v>0</v>
      </c>
      <c r="AG179">
        <v>0</v>
      </c>
      <c r="AJ179">
        <v>0</v>
      </c>
      <c r="AM179">
        <v>0</v>
      </c>
      <c r="AP179">
        <v>0</v>
      </c>
      <c r="AS179">
        <v>0</v>
      </c>
      <c r="AV179">
        <v>0</v>
      </c>
      <c r="AY179">
        <v>0</v>
      </c>
      <c r="BB179">
        <v>4</v>
      </c>
      <c r="BC179">
        <v>4</v>
      </c>
      <c r="BD179" t="s">
        <v>1848</v>
      </c>
    </row>
    <row r="180" spans="1:56" ht="15" customHeight="1" x14ac:dyDescent="0.25">
      <c r="A180" t="s">
        <v>42</v>
      </c>
      <c r="B180" t="s">
        <v>125</v>
      </c>
      <c r="C180" t="s">
        <v>229</v>
      </c>
      <c r="D180" t="s">
        <v>230</v>
      </c>
      <c r="E180" t="s">
        <v>231</v>
      </c>
      <c r="F180">
        <v>2023</v>
      </c>
      <c r="G180">
        <v>12.5</v>
      </c>
      <c r="H180">
        <v>100</v>
      </c>
      <c r="I180" t="s">
        <v>232</v>
      </c>
      <c r="J180" t="s">
        <v>106</v>
      </c>
      <c r="K180" t="s">
        <v>13</v>
      </c>
      <c r="L180" t="s">
        <v>111</v>
      </c>
      <c r="M180" t="s">
        <v>10</v>
      </c>
      <c r="N180" t="s">
        <v>12</v>
      </c>
      <c r="O180" t="s">
        <v>111</v>
      </c>
      <c r="P180" t="s">
        <v>118</v>
      </c>
      <c r="Q180">
        <v>1502</v>
      </c>
      <c r="R180" t="s">
        <v>235</v>
      </c>
      <c r="S180">
        <v>33</v>
      </c>
      <c r="T180">
        <v>10</v>
      </c>
      <c r="U180">
        <v>0</v>
      </c>
      <c r="X180">
        <v>0</v>
      </c>
      <c r="AA180">
        <v>0</v>
      </c>
      <c r="AD180">
        <v>0</v>
      </c>
      <c r="AG180">
        <v>0</v>
      </c>
      <c r="AJ180">
        <v>0</v>
      </c>
      <c r="AM180">
        <v>0</v>
      </c>
      <c r="AP180">
        <v>0</v>
      </c>
      <c r="AS180">
        <v>0</v>
      </c>
      <c r="AV180">
        <v>0</v>
      </c>
      <c r="AY180">
        <v>0</v>
      </c>
      <c r="BB180">
        <v>10</v>
      </c>
      <c r="BC180">
        <v>10</v>
      </c>
      <c r="BD180" t="s">
        <v>1849</v>
      </c>
    </row>
    <row r="181" spans="1:56" ht="15" customHeight="1" x14ac:dyDescent="0.25">
      <c r="A181" t="s">
        <v>42</v>
      </c>
      <c r="B181" t="s">
        <v>125</v>
      </c>
      <c r="C181" t="s">
        <v>236</v>
      </c>
      <c r="D181" t="s">
        <v>237</v>
      </c>
      <c r="E181" t="s">
        <v>238</v>
      </c>
      <c r="F181">
        <v>2023</v>
      </c>
      <c r="G181">
        <v>12.5</v>
      </c>
      <c r="H181">
        <v>100</v>
      </c>
      <c r="I181" t="s">
        <v>239</v>
      </c>
      <c r="J181" t="s">
        <v>106</v>
      </c>
      <c r="K181" t="s">
        <v>13</v>
      </c>
      <c r="L181" t="s">
        <v>111</v>
      </c>
      <c r="M181" t="s">
        <v>10</v>
      </c>
      <c r="N181" t="s">
        <v>12</v>
      </c>
      <c r="O181" t="s">
        <v>111</v>
      </c>
      <c r="P181" t="s">
        <v>118</v>
      </c>
      <c r="Q181">
        <v>1503</v>
      </c>
      <c r="R181" t="s">
        <v>240</v>
      </c>
      <c r="S181">
        <v>50</v>
      </c>
      <c r="T181">
        <v>16</v>
      </c>
      <c r="U181">
        <v>0</v>
      </c>
      <c r="X181">
        <v>0</v>
      </c>
      <c r="AA181">
        <v>0</v>
      </c>
      <c r="AB181">
        <v>7</v>
      </c>
      <c r="AC181" t="s">
        <v>658</v>
      </c>
      <c r="AD181">
        <v>0</v>
      </c>
      <c r="AG181">
        <v>0</v>
      </c>
      <c r="AJ181">
        <v>0</v>
      </c>
      <c r="AK181">
        <v>11</v>
      </c>
      <c r="AL181" t="s">
        <v>1146</v>
      </c>
      <c r="AM181">
        <v>0</v>
      </c>
      <c r="AN181">
        <v>11</v>
      </c>
      <c r="AO181" t="s">
        <v>1366</v>
      </c>
      <c r="AP181">
        <v>0</v>
      </c>
      <c r="AQ181">
        <v>12</v>
      </c>
      <c r="AR181" t="s">
        <v>1604</v>
      </c>
      <c r="AS181">
        <v>0</v>
      </c>
      <c r="AT181">
        <v>14</v>
      </c>
      <c r="AU181" t="s">
        <v>1605</v>
      </c>
      <c r="AV181">
        <v>0</v>
      </c>
      <c r="AY181">
        <v>0</v>
      </c>
      <c r="BB181">
        <v>16</v>
      </c>
      <c r="BC181">
        <v>21</v>
      </c>
      <c r="BD181" t="s">
        <v>2310</v>
      </c>
    </row>
    <row r="182" spans="1:56" ht="15" customHeight="1" x14ac:dyDescent="0.25">
      <c r="A182" t="s">
        <v>42</v>
      </c>
      <c r="B182" t="s">
        <v>125</v>
      </c>
      <c r="C182" t="s">
        <v>236</v>
      </c>
      <c r="D182" t="s">
        <v>237</v>
      </c>
      <c r="E182" t="s">
        <v>238</v>
      </c>
      <c r="F182">
        <v>2023</v>
      </c>
      <c r="G182">
        <v>12.5</v>
      </c>
      <c r="H182">
        <v>100</v>
      </c>
      <c r="I182" t="s">
        <v>239</v>
      </c>
      <c r="J182" t="s">
        <v>106</v>
      </c>
      <c r="K182" t="s">
        <v>13</v>
      </c>
      <c r="L182" t="s">
        <v>111</v>
      </c>
      <c r="M182" t="s">
        <v>10</v>
      </c>
      <c r="N182" t="s">
        <v>12</v>
      </c>
      <c r="O182" t="s">
        <v>111</v>
      </c>
      <c r="P182" t="s">
        <v>118</v>
      </c>
      <c r="Q182">
        <v>1504</v>
      </c>
      <c r="R182" t="s">
        <v>241</v>
      </c>
      <c r="S182">
        <v>50</v>
      </c>
      <c r="T182">
        <v>10</v>
      </c>
      <c r="U182">
        <v>0</v>
      </c>
      <c r="X182">
        <v>0</v>
      </c>
      <c r="AA182">
        <v>0</v>
      </c>
      <c r="AB182">
        <v>5</v>
      </c>
      <c r="AC182" t="s">
        <v>659</v>
      </c>
      <c r="AD182">
        <v>0</v>
      </c>
      <c r="AG182">
        <v>0</v>
      </c>
      <c r="AJ182">
        <v>0</v>
      </c>
      <c r="AK182">
        <v>11</v>
      </c>
      <c r="AL182" t="s">
        <v>1147</v>
      </c>
      <c r="AM182">
        <v>0</v>
      </c>
      <c r="AN182">
        <v>11</v>
      </c>
      <c r="AO182" t="s">
        <v>1367</v>
      </c>
      <c r="AP182">
        <v>0</v>
      </c>
      <c r="AQ182">
        <v>13</v>
      </c>
      <c r="AR182" t="s">
        <v>1606</v>
      </c>
      <c r="AS182">
        <v>0</v>
      </c>
      <c r="AT182">
        <v>15</v>
      </c>
      <c r="AU182" t="s">
        <v>1607</v>
      </c>
      <c r="AV182">
        <v>0</v>
      </c>
      <c r="AY182">
        <v>0</v>
      </c>
      <c r="BB182">
        <v>10</v>
      </c>
      <c r="BC182">
        <v>19</v>
      </c>
      <c r="BD182" t="s">
        <v>2311</v>
      </c>
    </row>
    <row r="183" spans="1:56" ht="15" customHeight="1" x14ac:dyDescent="0.25">
      <c r="A183" t="s">
        <v>64</v>
      </c>
      <c r="B183" t="s">
        <v>147</v>
      </c>
      <c r="C183" t="s">
        <v>353</v>
      </c>
      <c r="D183" t="s">
        <v>354</v>
      </c>
      <c r="E183" t="s">
        <v>355</v>
      </c>
      <c r="F183">
        <v>2023</v>
      </c>
      <c r="G183">
        <v>50</v>
      </c>
      <c r="H183">
        <v>100</v>
      </c>
      <c r="I183" t="s">
        <v>356</v>
      </c>
      <c r="J183" t="s">
        <v>106</v>
      </c>
      <c r="K183" t="s">
        <v>57</v>
      </c>
      <c r="L183" t="s">
        <v>111</v>
      </c>
      <c r="M183" t="s">
        <v>15</v>
      </c>
      <c r="N183" t="s">
        <v>19</v>
      </c>
      <c r="O183" t="s">
        <v>111</v>
      </c>
      <c r="P183" t="s">
        <v>118</v>
      </c>
      <c r="Q183">
        <v>1546</v>
      </c>
      <c r="R183" t="s">
        <v>357</v>
      </c>
      <c r="S183">
        <v>0</v>
      </c>
      <c r="T183">
        <v>11</v>
      </c>
      <c r="U183">
        <v>0</v>
      </c>
      <c r="X183">
        <v>1</v>
      </c>
      <c r="AA183">
        <v>2</v>
      </c>
      <c r="AB183">
        <v>3</v>
      </c>
      <c r="AC183" t="s">
        <v>726</v>
      </c>
      <c r="AD183">
        <v>3</v>
      </c>
      <c r="AE183">
        <v>6</v>
      </c>
      <c r="AF183" t="s">
        <v>939</v>
      </c>
      <c r="AG183">
        <v>4</v>
      </c>
      <c r="AH183">
        <v>6</v>
      </c>
      <c r="AI183" t="s">
        <v>1052</v>
      </c>
      <c r="AJ183">
        <v>5</v>
      </c>
      <c r="AK183">
        <v>6</v>
      </c>
      <c r="AL183" t="s">
        <v>1180</v>
      </c>
      <c r="AM183">
        <v>6</v>
      </c>
      <c r="AN183">
        <v>6</v>
      </c>
      <c r="AO183" t="s">
        <v>1395</v>
      </c>
      <c r="AP183">
        <v>7</v>
      </c>
      <c r="AQ183">
        <v>7</v>
      </c>
      <c r="AR183" t="s">
        <v>1520</v>
      </c>
      <c r="AS183">
        <v>8</v>
      </c>
      <c r="AT183">
        <v>8</v>
      </c>
      <c r="AU183" t="s">
        <v>1632</v>
      </c>
      <c r="AV183">
        <v>9</v>
      </c>
      <c r="AW183">
        <v>9</v>
      </c>
      <c r="AX183" t="s">
        <v>1934</v>
      </c>
      <c r="AY183">
        <v>10</v>
      </c>
      <c r="AZ183">
        <v>10</v>
      </c>
      <c r="BA183" t="s">
        <v>1935</v>
      </c>
      <c r="BB183">
        <v>11</v>
      </c>
      <c r="BC183">
        <v>11</v>
      </c>
      <c r="BD183" t="s">
        <v>1936</v>
      </c>
    </row>
    <row r="184" spans="1:56" ht="15" customHeight="1" x14ac:dyDescent="0.25">
      <c r="A184" t="s">
        <v>64</v>
      </c>
      <c r="B184" t="s">
        <v>147</v>
      </c>
      <c r="C184" t="s">
        <v>353</v>
      </c>
      <c r="D184" t="s">
        <v>354</v>
      </c>
      <c r="E184" t="s">
        <v>355</v>
      </c>
      <c r="F184">
        <v>2023</v>
      </c>
      <c r="G184">
        <v>50</v>
      </c>
      <c r="H184">
        <v>100</v>
      </c>
      <c r="I184" t="s">
        <v>356</v>
      </c>
      <c r="J184" t="s">
        <v>106</v>
      </c>
      <c r="K184" t="s">
        <v>57</v>
      </c>
      <c r="L184" t="s">
        <v>111</v>
      </c>
      <c r="M184" t="s">
        <v>15</v>
      </c>
      <c r="N184" t="s">
        <v>19</v>
      </c>
      <c r="O184" t="s">
        <v>111</v>
      </c>
      <c r="P184" t="s">
        <v>118</v>
      </c>
      <c r="Q184">
        <v>1547</v>
      </c>
      <c r="R184" t="s">
        <v>358</v>
      </c>
      <c r="S184">
        <v>0</v>
      </c>
      <c r="T184">
        <v>2</v>
      </c>
      <c r="U184">
        <v>0</v>
      </c>
      <c r="X184">
        <v>0</v>
      </c>
      <c r="AA184">
        <v>0</v>
      </c>
      <c r="AB184">
        <v>0</v>
      </c>
      <c r="AC184" t="s">
        <v>727</v>
      </c>
      <c r="AD184">
        <v>0</v>
      </c>
      <c r="AE184">
        <v>0</v>
      </c>
      <c r="AF184" t="s">
        <v>940</v>
      </c>
      <c r="AG184">
        <v>0</v>
      </c>
      <c r="AH184">
        <v>0</v>
      </c>
      <c r="AI184" t="s">
        <v>1053</v>
      </c>
      <c r="AJ184">
        <v>1</v>
      </c>
      <c r="AK184">
        <v>1</v>
      </c>
      <c r="AL184" t="s">
        <v>1181</v>
      </c>
      <c r="AM184">
        <v>1</v>
      </c>
      <c r="AN184">
        <v>1</v>
      </c>
      <c r="AO184" t="s">
        <v>1396</v>
      </c>
      <c r="AP184">
        <v>1</v>
      </c>
      <c r="AQ184">
        <v>1</v>
      </c>
      <c r="AR184" t="s">
        <v>1521</v>
      </c>
      <c r="AS184">
        <v>1</v>
      </c>
      <c r="AT184">
        <v>1</v>
      </c>
      <c r="AU184" t="s">
        <v>1633</v>
      </c>
      <c r="AV184">
        <v>1</v>
      </c>
      <c r="AW184">
        <v>1</v>
      </c>
      <c r="AX184" t="s">
        <v>1937</v>
      </c>
      <c r="AY184">
        <v>1</v>
      </c>
      <c r="AZ184">
        <v>1</v>
      </c>
      <c r="BA184" t="s">
        <v>1938</v>
      </c>
      <c r="BB184">
        <v>2</v>
      </c>
      <c r="BC184">
        <v>2</v>
      </c>
      <c r="BD184" t="s">
        <v>1936</v>
      </c>
    </row>
    <row r="185" spans="1:56" ht="15" customHeight="1" x14ac:dyDescent="0.25">
      <c r="A185" t="s">
        <v>64</v>
      </c>
      <c r="B185" t="s">
        <v>147</v>
      </c>
      <c r="C185" t="s">
        <v>353</v>
      </c>
      <c r="D185" t="s">
        <v>354</v>
      </c>
      <c r="E185" t="s">
        <v>355</v>
      </c>
      <c r="F185">
        <v>2023</v>
      </c>
      <c r="G185">
        <v>50</v>
      </c>
      <c r="H185">
        <v>100</v>
      </c>
      <c r="I185" t="s">
        <v>356</v>
      </c>
      <c r="J185" t="s">
        <v>106</v>
      </c>
      <c r="K185" t="s">
        <v>57</v>
      </c>
      <c r="L185" t="s">
        <v>111</v>
      </c>
      <c r="M185" t="s">
        <v>15</v>
      </c>
      <c r="N185" t="s">
        <v>19</v>
      </c>
      <c r="O185" t="s">
        <v>111</v>
      </c>
      <c r="P185" t="s">
        <v>118</v>
      </c>
      <c r="Q185">
        <v>1548</v>
      </c>
      <c r="R185" t="s">
        <v>359</v>
      </c>
      <c r="S185">
        <v>0</v>
      </c>
      <c r="T185">
        <v>2</v>
      </c>
      <c r="U185">
        <v>0</v>
      </c>
      <c r="X185">
        <v>0</v>
      </c>
      <c r="AA185">
        <v>0</v>
      </c>
      <c r="AB185">
        <v>0</v>
      </c>
      <c r="AC185" t="s">
        <v>728</v>
      </c>
      <c r="AD185">
        <v>0</v>
      </c>
      <c r="AE185">
        <v>0</v>
      </c>
      <c r="AF185" t="s">
        <v>941</v>
      </c>
      <c r="AG185">
        <v>0</v>
      </c>
      <c r="AH185">
        <v>0</v>
      </c>
      <c r="AI185" t="s">
        <v>1054</v>
      </c>
      <c r="AJ185">
        <v>1</v>
      </c>
      <c r="AK185">
        <v>1</v>
      </c>
      <c r="AL185" t="s">
        <v>1182</v>
      </c>
      <c r="AM185">
        <v>1</v>
      </c>
      <c r="AN185">
        <v>1</v>
      </c>
      <c r="AO185" t="s">
        <v>1396</v>
      </c>
      <c r="AP185">
        <v>1</v>
      </c>
      <c r="AQ185">
        <v>1</v>
      </c>
      <c r="AR185" t="s">
        <v>1522</v>
      </c>
      <c r="AS185">
        <v>1</v>
      </c>
      <c r="AT185">
        <v>1</v>
      </c>
      <c r="AU185" t="s">
        <v>1634</v>
      </c>
      <c r="AV185">
        <v>1</v>
      </c>
      <c r="AW185">
        <v>1</v>
      </c>
      <c r="AX185" t="s">
        <v>1939</v>
      </c>
      <c r="AY185">
        <v>1</v>
      </c>
      <c r="AZ185">
        <v>1</v>
      </c>
      <c r="BA185" t="s">
        <v>1940</v>
      </c>
      <c r="BB185">
        <v>2</v>
      </c>
      <c r="BC185">
        <v>2</v>
      </c>
      <c r="BD185" t="s">
        <v>1936</v>
      </c>
    </row>
    <row r="186" spans="1:56" ht="15" customHeight="1" x14ac:dyDescent="0.25">
      <c r="A186" t="s">
        <v>64</v>
      </c>
      <c r="B186" t="s">
        <v>147</v>
      </c>
      <c r="C186" t="s">
        <v>353</v>
      </c>
      <c r="D186" t="s">
        <v>360</v>
      </c>
      <c r="E186" t="s">
        <v>361</v>
      </c>
      <c r="F186">
        <v>2023</v>
      </c>
      <c r="G186">
        <v>50</v>
      </c>
      <c r="H186">
        <v>100</v>
      </c>
      <c r="I186" t="s">
        <v>362</v>
      </c>
      <c r="J186" t="s">
        <v>106</v>
      </c>
      <c r="K186" t="s">
        <v>57</v>
      </c>
      <c r="L186" t="s">
        <v>111</v>
      </c>
      <c r="M186" t="s">
        <v>15</v>
      </c>
      <c r="N186" t="s">
        <v>19</v>
      </c>
      <c r="O186" t="s">
        <v>111</v>
      </c>
      <c r="P186" t="s">
        <v>118</v>
      </c>
      <c r="Q186">
        <v>1549</v>
      </c>
      <c r="R186" t="s">
        <v>363</v>
      </c>
      <c r="S186">
        <v>50</v>
      </c>
      <c r="T186">
        <v>4</v>
      </c>
      <c r="U186">
        <v>0</v>
      </c>
      <c r="X186">
        <v>0</v>
      </c>
      <c r="AA186">
        <v>1</v>
      </c>
      <c r="AB186">
        <v>1</v>
      </c>
      <c r="AC186" t="s">
        <v>729</v>
      </c>
      <c r="AD186">
        <v>1</v>
      </c>
      <c r="AE186">
        <v>1</v>
      </c>
      <c r="AF186" t="s">
        <v>942</v>
      </c>
      <c r="AG186">
        <v>1</v>
      </c>
      <c r="AH186">
        <v>1</v>
      </c>
      <c r="AI186" t="s">
        <v>1054</v>
      </c>
      <c r="AJ186">
        <v>2</v>
      </c>
      <c r="AK186">
        <v>2</v>
      </c>
      <c r="AL186" t="s">
        <v>1183</v>
      </c>
      <c r="AM186">
        <v>2</v>
      </c>
      <c r="AN186">
        <v>2</v>
      </c>
      <c r="AO186" t="s">
        <v>1396</v>
      </c>
      <c r="AP186">
        <v>2</v>
      </c>
      <c r="AQ186">
        <v>2</v>
      </c>
      <c r="AR186" t="s">
        <v>1523</v>
      </c>
      <c r="AS186">
        <v>3</v>
      </c>
      <c r="AT186">
        <v>3</v>
      </c>
      <c r="AU186" t="s">
        <v>1635</v>
      </c>
      <c r="AV186">
        <v>3</v>
      </c>
      <c r="AW186">
        <v>3</v>
      </c>
      <c r="AX186" t="s">
        <v>1937</v>
      </c>
      <c r="AY186">
        <v>3</v>
      </c>
      <c r="AZ186">
        <v>3</v>
      </c>
      <c r="BA186" t="s">
        <v>1940</v>
      </c>
      <c r="BB186">
        <v>4</v>
      </c>
      <c r="BC186">
        <v>4</v>
      </c>
      <c r="BD186" t="s">
        <v>1936</v>
      </c>
    </row>
    <row r="187" spans="1:56" ht="15" customHeight="1" x14ac:dyDescent="0.25">
      <c r="A187" t="s">
        <v>64</v>
      </c>
      <c r="B187" t="s">
        <v>147</v>
      </c>
      <c r="C187" t="s">
        <v>353</v>
      </c>
      <c r="D187" t="s">
        <v>360</v>
      </c>
      <c r="E187" t="s">
        <v>361</v>
      </c>
      <c r="F187">
        <v>2023</v>
      </c>
      <c r="G187">
        <v>50</v>
      </c>
      <c r="H187">
        <v>100</v>
      </c>
      <c r="I187" t="s">
        <v>362</v>
      </c>
      <c r="J187" t="s">
        <v>106</v>
      </c>
      <c r="K187" t="s">
        <v>57</v>
      </c>
      <c r="L187" t="s">
        <v>111</v>
      </c>
      <c r="M187" t="s">
        <v>15</v>
      </c>
      <c r="N187" t="s">
        <v>19</v>
      </c>
      <c r="O187" t="s">
        <v>111</v>
      </c>
      <c r="P187" t="s">
        <v>118</v>
      </c>
      <c r="Q187">
        <v>1550</v>
      </c>
      <c r="R187" t="s">
        <v>364</v>
      </c>
      <c r="S187">
        <v>50</v>
      </c>
      <c r="T187">
        <v>2</v>
      </c>
      <c r="U187">
        <v>0</v>
      </c>
      <c r="X187">
        <v>0</v>
      </c>
      <c r="AA187">
        <v>1</v>
      </c>
      <c r="AB187">
        <v>1</v>
      </c>
      <c r="AC187" t="s">
        <v>730</v>
      </c>
      <c r="AD187">
        <v>1</v>
      </c>
      <c r="AE187">
        <v>1</v>
      </c>
      <c r="AF187" t="s">
        <v>943</v>
      </c>
      <c r="AG187">
        <v>1</v>
      </c>
      <c r="AH187">
        <v>1</v>
      </c>
      <c r="AI187" t="s">
        <v>1055</v>
      </c>
      <c r="AJ187">
        <v>1</v>
      </c>
      <c r="AK187">
        <v>1</v>
      </c>
      <c r="AL187" t="s">
        <v>1184</v>
      </c>
      <c r="AM187">
        <v>1</v>
      </c>
      <c r="AN187">
        <v>1</v>
      </c>
      <c r="AO187" t="s">
        <v>1396</v>
      </c>
      <c r="AP187">
        <v>1</v>
      </c>
      <c r="AQ187">
        <v>1</v>
      </c>
      <c r="AR187" t="s">
        <v>1524</v>
      </c>
      <c r="AS187">
        <v>1</v>
      </c>
      <c r="AT187">
        <v>1</v>
      </c>
      <c r="AU187" t="s">
        <v>1635</v>
      </c>
      <c r="AV187">
        <v>1</v>
      </c>
      <c r="AW187">
        <v>1</v>
      </c>
      <c r="AX187" t="s">
        <v>1937</v>
      </c>
      <c r="AY187">
        <v>1</v>
      </c>
      <c r="AZ187">
        <v>1</v>
      </c>
      <c r="BA187" t="s">
        <v>1941</v>
      </c>
      <c r="BB187">
        <v>2</v>
      </c>
      <c r="BC187">
        <v>2</v>
      </c>
      <c r="BD187" t="s">
        <v>1936</v>
      </c>
    </row>
    <row r="188" spans="1:56" ht="15" customHeight="1" x14ac:dyDescent="0.25">
      <c r="A188" t="s">
        <v>43</v>
      </c>
      <c r="B188" t="s">
        <v>147</v>
      </c>
      <c r="C188" t="s">
        <v>491</v>
      </c>
      <c r="D188" t="s">
        <v>492</v>
      </c>
      <c r="E188" t="s">
        <v>493</v>
      </c>
      <c r="F188">
        <v>2023</v>
      </c>
      <c r="G188">
        <v>100</v>
      </c>
      <c r="H188">
        <v>100</v>
      </c>
      <c r="I188" t="s">
        <v>494</v>
      </c>
      <c r="J188" t="s">
        <v>106</v>
      </c>
      <c r="K188" t="s">
        <v>57</v>
      </c>
      <c r="L188" t="s">
        <v>111</v>
      </c>
      <c r="M188" t="s">
        <v>15</v>
      </c>
      <c r="N188" t="s">
        <v>24</v>
      </c>
      <c r="Q188">
        <v>1622</v>
      </c>
      <c r="R188" t="s">
        <v>495</v>
      </c>
      <c r="S188">
        <v>10</v>
      </c>
      <c r="T188">
        <v>1</v>
      </c>
      <c r="U188">
        <v>0</v>
      </c>
      <c r="X188">
        <v>0</v>
      </c>
      <c r="AA188">
        <v>0</v>
      </c>
      <c r="AB188">
        <v>0</v>
      </c>
      <c r="AC188" t="s">
        <v>795</v>
      </c>
      <c r="AD188">
        <v>0</v>
      </c>
      <c r="AG188">
        <v>0</v>
      </c>
      <c r="AH188">
        <v>0</v>
      </c>
      <c r="AI188" t="s">
        <v>1086</v>
      </c>
      <c r="AJ188">
        <v>0</v>
      </c>
      <c r="AK188">
        <v>0</v>
      </c>
      <c r="AL188" t="s">
        <v>1086</v>
      </c>
      <c r="AM188">
        <v>0</v>
      </c>
      <c r="AP188">
        <v>0</v>
      </c>
      <c r="AS188">
        <v>0</v>
      </c>
      <c r="AT188">
        <v>0</v>
      </c>
      <c r="AU188" t="s">
        <v>1086</v>
      </c>
      <c r="AV188">
        <v>0</v>
      </c>
      <c r="AW188">
        <v>1</v>
      </c>
      <c r="AX188" t="s">
        <v>2088</v>
      </c>
      <c r="AY188">
        <v>0</v>
      </c>
      <c r="AZ188">
        <v>1</v>
      </c>
      <c r="BA188" t="s">
        <v>2089</v>
      </c>
      <c r="BB188">
        <v>1</v>
      </c>
      <c r="BC188">
        <v>1</v>
      </c>
      <c r="BD188" t="s">
        <v>2089</v>
      </c>
    </row>
    <row r="189" spans="1:56" ht="15" customHeight="1" x14ac:dyDescent="0.25">
      <c r="A189" t="s">
        <v>43</v>
      </c>
      <c r="B189" t="s">
        <v>147</v>
      </c>
      <c r="C189" t="s">
        <v>491</v>
      </c>
      <c r="D189" t="s">
        <v>492</v>
      </c>
      <c r="E189" t="s">
        <v>493</v>
      </c>
      <c r="F189">
        <v>2023</v>
      </c>
      <c r="G189">
        <v>100</v>
      </c>
      <c r="H189">
        <v>100</v>
      </c>
      <c r="I189" t="s">
        <v>494</v>
      </c>
      <c r="J189" t="s">
        <v>106</v>
      </c>
      <c r="K189" t="s">
        <v>57</v>
      </c>
      <c r="L189" t="s">
        <v>111</v>
      </c>
      <c r="M189" t="s">
        <v>15</v>
      </c>
      <c r="N189" t="s">
        <v>24</v>
      </c>
      <c r="Q189">
        <v>1623</v>
      </c>
      <c r="R189" t="s">
        <v>496</v>
      </c>
      <c r="S189">
        <v>20</v>
      </c>
      <c r="T189">
        <v>3</v>
      </c>
      <c r="U189">
        <v>0</v>
      </c>
      <c r="X189">
        <v>0</v>
      </c>
      <c r="AA189">
        <v>1</v>
      </c>
      <c r="AB189">
        <v>1</v>
      </c>
      <c r="AC189" t="s">
        <v>796</v>
      </c>
      <c r="AD189">
        <v>1</v>
      </c>
      <c r="AG189">
        <v>1</v>
      </c>
      <c r="AH189">
        <v>1</v>
      </c>
      <c r="AI189" t="s">
        <v>1087</v>
      </c>
      <c r="AJ189">
        <v>1</v>
      </c>
      <c r="AK189">
        <v>1</v>
      </c>
      <c r="AL189" t="s">
        <v>1227</v>
      </c>
      <c r="AM189">
        <v>1</v>
      </c>
      <c r="AP189">
        <v>1</v>
      </c>
      <c r="AS189">
        <v>1</v>
      </c>
      <c r="AT189">
        <v>2</v>
      </c>
      <c r="AU189" t="s">
        <v>1685</v>
      </c>
      <c r="AV189">
        <v>1</v>
      </c>
      <c r="AW189">
        <v>5</v>
      </c>
      <c r="AX189" t="s">
        <v>2090</v>
      </c>
      <c r="AY189">
        <v>3</v>
      </c>
      <c r="BB189">
        <v>3</v>
      </c>
      <c r="BC189">
        <v>6</v>
      </c>
      <c r="BD189" t="s">
        <v>2091</v>
      </c>
    </row>
    <row r="190" spans="1:56" ht="15" customHeight="1" x14ac:dyDescent="0.25">
      <c r="A190" t="s">
        <v>43</v>
      </c>
      <c r="B190" t="s">
        <v>147</v>
      </c>
      <c r="C190" t="s">
        <v>491</v>
      </c>
      <c r="D190" t="s">
        <v>492</v>
      </c>
      <c r="E190" t="s">
        <v>493</v>
      </c>
      <c r="F190">
        <v>2023</v>
      </c>
      <c r="G190">
        <v>100</v>
      </c>
      <c r="H190">
        <v>100</v>
      </c>
      <c r="I190" t="s">
        <v>494</v>
      </c>
      <c r="J190" t="s">
        <v>106</v>
      </c>
      <c r="K190" t="s">
        <v>57</v>
      </c>
      <c r="L190" t="s">
        <v>111</v>
      </c>
      <c r="M190" t="s">
        <v>15</v>
      </c>
      <c r="N190" t="s">
        <v>24</v>
      </c>
      <c r="Q190">
        <v>1624</v>
      </c>
      <c r="R190" t="s">
        <v>497</v>
      </c>
      <c r="S190">
        <v>10</v>
      </c>
      <c r="T190">
        <v>4</v>
      </c>
      <c r="U190">
        <v>0</v>
      </c>
      <c r="X190">
        <v>0</v>
      </c>
      <c r="AA190">
        <v>0</v>
      </c>
      <c r="AB190">
        <v>1</v>
      </c>
      <c r="AC190" t="s">
        <v>797</v>
      </c>
      <c r="AD190">
        <v>0</v>
      </c>
      <c r="AG190">
        <v>0</v>
      </c>
      <c r="AH190">
        <v>1</v>
      </c>
      <c r="AI190" t="s">
        <v>1088</v>
      </c>
      <c r="AJ190">
        <v>0</v>
      </c>
      <c r="AK190">
        <v>2</v>
      </c>
      <c r="AL190" t="s">
        <v>1228</v>
      </c>
      <c r="AM190">
        <v>0</v>
      </c>
      <c r="AP190">
        <v>0</v>
      </c>
      <c r="AS190">
        <v>0</v>
      </c>
      <c r="AT190">
        <v>3</v>
      </c>
      <c r="AU190" t="s">
        <v>1686</v>
      </c>
      <c r="AV190">
        <v>0</v>
      </c>
      <c r="AW190">
        <v>4</v>
      </c>
      <c r="AX190" t="s">
        <v>2092</v>
      </c>
      <c r="AY190">
        <v>0</v>
      </c>
      <c r="AZ190">
        <v>4</v>
      </c>
      <c r="BA190" t="s">
        <v>2093</v>
      </c>
      <c r="BB190">
        <v>4</v>
      </c>
      <c r="BC190">
        <v>4</v>
      </c>
      <c r="BD190" t="s">
        <v>2093</v>
      </c>
    </row>
    <row r="191" spans="1:56" ht="15" customHeight="1" x14ac:dyDescent="0.25">
      <c r="A191" t="s">
        <v>43</v>
      </c>
      <c r="B191" t="s">
        <v>147</v>
      </c>
      <c r="C191" t="s">
        <v>491</v>
      </c>
      <c r="D191" t="s">
        <v>492</v>
      </c>
      <c r="E191" t="s">
        <v>493</v>
      </c>
      <c r="F191">
        <v>2023</v>
      </c>
      <c r="G191">
        <v>100</v>
      </c>
      <c r="H191">
        <v>100</v>
      </c>
      <c r="I191" t="s">
        <v>494</v>
      </c>
      <c r="J191" t="s">
        <v>106</v>
      </c>
      <c r="K191" t="s">
        <v>57</v>
      </c>
      <c r="L191" t="s">
        <v>111</v>
      </c>
      <c r="M191" t="s">
        <v>15</v>
      </c>
      <c r="N191" t="s">
        <v>24</v>
      </c>
      <c r="Q191">
        <v>1626</v>
      </c>
      <c r="R191" t="s">
        <v>502</v>
      </c>
      <c r="S191">
        <v>10</v>
      </c>
      <c r="T191">
        <v>6</v>
      </c>
      <c r="U191">
        <v>0</v>
      </c>
      <c r="X191">
        <v>0</v>
      </c>
      <c r="AA191">
        <v>3</v>
      </c>
      <c r="AB191">
        <v>3</v>
      </c>
      <c r="AC191" t="s">
        <v>799</v>
      </c>
      <c r="AD191">
        <v>3</v>
      </c>
      <c r="AG191">
        <v>3</v>
      </c>
      <c r="AH191">
        <v>3</v>
      </c>
      <c r="AI191" t="s">
        <v>1089</v>
      </c>
      <c r="AJ191">
        <v>3</v>
      </c>
      <c r="AK191">
        <v>3</v>
      </c>
      <c r="AL191" t="s">
        <v>1229</v>
      </c>
      <c r="AM191">
        <v>4</v>
      </c>
      <c r="AP191">
        <v>5</v>
      </c>
      <c r="AS191">
        <v>5</v>
      </c>
      <c r="AT191">
        <v>7</v>
      </c>
      <c r="AU191" t="s">
        <v>1689</v>
      </c>
      <c r="AV191">
        <v>6</v>
      </c>
      <c r="AW191">
        <v>7</v>
      </c>
      <c r="AX191" t="s">
        <v>2096</v>
      </c>
      <c r="AY191">
        <v>6</v>
      </c>
      <c r="AZ191">
        <v>7</v>
      </c>
      <c r="BA191" t="s">
        <v>2097</v>
      </c>
      <c r="BB191">
        <v>6</v>
      </c>
      <c r="BC191">
        <v>7</v>
      </c>
      <c r="BD191" t="s">
        <v>2097</v>
      </c>
    </row>
    <row r="192" spans="1:56" ht="15" customHeight="1" x14ac:dyDescent="0.25">
      <c r="A192" t="s">
        <v>43</v>
      </c>
      <c r="B192" t="s">
        <v>147</v>
      </c>
      <c r="C192" t="s">
        <v>491</v>
      </c>
      <c r="D192" t="s">
        <v>492</v>
      </c>
      <c r="E192" t="s">
        <v>493</v>
      </c>
      <c r="F192">
        <v>2023</v>
      </c>
      <c r="G192">
        <v>100</v>
      </c>
      <c r="H192">
        <v>100</v>
      </c>
      <c r="I192" t="s">
        <v>494</v>
      </c>
      <c r="J192" t="s">
        <v>106</v>
      </c>
      <c r="K192" t="s">
        <v>57</v>
      </c>
      <c r="L192" t="s">
        <v>111</v>
      </c>
      <c r="M192" t="s">
        <v>15</v>
      </c>
      <c r="N192" t="s">
        <v>24</v>
      </c>
      <c r="Q192">
        <v>1627</v>
      </c>
      <c r="R192" t="s">
        <v>503</v>
      </c>
      <c r="S192">
        <v>30</v>
      </c>
      <c r="T192">
        <v>2</v>
      </c>
      <c r="U192">
        <v>0</v>
      </c>
      <c r="X192">
        <v>0</v>
      </c>
      <c r="AA192">
        <v>0</v>
      </c>
      <c r="AB192">
        <v>0</v>
      </c>
      <c r="AC192" t="s">
        <v>800</v>
      </c>
      <c r="AD192">
        <v>0</v>
      </c>
      <c r="AG192">
        <v>0</v>
      </c>
      <c r="AH192">
        <v>1</v>
      </c>
      <c r="AI192" t="s">
        <v>1090</v>
      </c>
      <c r="AJ192">
        <v>0</v>
      </c>
      <c r="AK192">
        <v>1</v>
      </c>
      <c r="AL192" t="s">
        <v>1230</v>
      </c>
      <c r="AM192">
        <v>0</v>
      </c>
      <c r="AP192">
        <v>0</v>
      </c>
      <c r="AS192">
        <v>0</v>
      </c>
      <c r="AT192">
        <v>2</v>
      </c>
      <c r="AU192" t="s">
        <v>1690</v>
      </c>
      <c r="AV192">
        <v>0</v>
      </c>
      <c r="AW192">
        <v>2</v>
      </c>
      <c r="AX192" t="s">
        <v>2098</v>
      </c>
      <c r="AY192">
        <v>0</v>
      </c>
      <c r="AZ192">
        <v>2</v>
      </c>
      <c r="BA192" t="s">
        <v>2099</v>
      </c>
      <c r="BB192">
        <v>2</v>
      </c>
      <c r="BC192">
        <v>2</v>
      </c>
      <c r="BD192" t="s">
        <v>2099</v>
      </c>
    </row>
    <row r="193" spans="1:56" ht="15" customHeight="1" x14ac:dyDescent="0.25">
      <c r="A193" t="s">
        <v>43</v>
      </c>
      <c r="B193" t="s">
        <v>147</v>
      </c>
      <c r="C193" t="s">
        <v>491</v>
      </c>
      <c r="D193" t="s">
        <v>492</v>
      </c>
      <c r="E193" t="s">
        <v>493</v>
      </c>
      <c r="F193">
        <v>2023</v>
      </c>
      <c r="G193">
        <v>100</v>
      </c>
      <c r="H193">
        <v>100</v>
      </c>
      <c r="I193" t="s">
        <v>494</v>
      </c>
      <c r="J193" t="s">
        <v>106</v>
      </c>
      <c r="K193" t="s">
        <v>57</v>
      </c>
      <c r="L193" t="s">
        <v>111</v>
      </c>
      <c r="M193" t="s">
        <v>15</v>
      </c>
      <c r="N193" t="s">
        <v>24</v>
      </c>
      <c r="Q193">
        <v>1629</v>
      </c>
      <c r="R193" t="s">
        <v>505</v>
      </c>
      <c r="S193">
        <v>10</v>
      </c>
      <c r="T193">
        <v>21</v>
      </c>
      <c r="U193">
        <v>0</v>
      </c>
      <c r="X193">
        <v>0</v>
      </c>
      <c r="AA193">
        <v>0</v>
      </c>
      <c r="AB193">
        <v>0</v>
      </c>
      <c r="AC193" t="s">
        <v>801</v>
      </c>
      <c r="AD193">
        <v>0</v>
      </c>
      <c r="AG193">
        <v>0</v>
      </c>
      <c r="AH193">
        <v>0</v>
      </c>
      <c r="AI193" t="s">
        <v>1091</v>
      </c>
      <c r="AJ193">
        <v>0</v>
      </c>
      <c r="AK193">
        <v>0</v>
      </c>
      <c r="AL193" t="s">
        <v>1231</v>
      </c>
      <c r="AM193">
        <v>0</v>
      </c>
      <c r="AP193">
        <v>0</v>
      </c>
      <c r="AS193">
        <v>0</v>
      </c>
      <c r="AT193">
        <v>21</v>
      </c>
      <c r="AU193" t="s">
        <v>1691</v>
      </c>
      <c r="AV193">
        <v>0</v>
      </c>
      <c r="AW193">
        <v>21</v>
      </c>
      <c r="AX193" t="s">
        <v>2100</v>
      </c>
      <c r="AY193">
        <v>0</v>
      </c>
      <c r="AZ193">
        <v>21</v>
      </c>
      <c r="BA193" t="s">
        <v>2101</v>
      </c>
      <c r="BB193">
        <v>21</v>
      </c>
      <c r="BC193">
        <v>21</v>
      </c>
      <c r="BD193" t="s">
        <v>2101</v>
      </c>
    </row>
    <row r="194" spans="1:56" ht="15" customHeight="1" x14ac:dyDescent="0.25">
      <c r="A194" t="s">
        <v>43</v>
      </c>
      <c r="B194" t="s">
        <v>147</v>
      </c>
      <c r="C194" t="s">
        <v>491</v>
      </c>
      <c r="D194" t="s">
        <v>492</v>
      </c>
      <c r="E194" t="s">
        <v>493</v>
      </c>
      <c r="F194">
        <v>2023</v>
      </c>
      <c r="G194">
        <v>100</v>
      </c>
      <c r="H194">
        <v>100</v>
      </c>
      <c r="I194" t="s">
        <v>494</v>
      </c>
      <c r="J194" t="s">
        <v>106</v>
      </c>
      <c r="K194" t="s">
        <v>57</v>
      </c>
      <c r="L194" t="s">
        <v>111</v>
      </c>
      <c r="M194" t="s">
        <v>15</v>
      </c>
      <c r="N194" t="s">
        <v>24</v>
      </c>
      <c r="Q194">
        <v>1631</v>
      </c>
      <c r="R194" t="s">
        <v>507</v>
      </c>
      <c r="S194">
        <v>10</v>
      </c>
      <c r="T194">
        <v>1</v>
      </c>
      <c r="U194">
        <v>0</v>
      </c>
      <c r="X194">
        <v>0</v>
      </c>
      <c r="AA194">
        <v>0</v>
      </c>
      <c r="AB194">
        <v>1</v>
      </c>
      <c r="AC194" t="s">
        <v>802</v>
      </c>
      <c r="AD194">
        <v>0</v>
      </c>
      <c r="AG194">
        <v>0</v>
      </c>
      <c r="AH194">
        <v>1</v>
      </c>
      <c r="AI194" t="s">
        <v>1093</v>
      </c>
      <c r="AJ194">
        <v>0</v>
      </c>
      <c r="AK194">
        <v>1</v>
      </c>
      <c r="AL194" t="s">
        <v>1093</v>
      </c>
      <c r="AM194">
        <v>0</v>
      </c>
      <c r="AP194">
        <v>0</v>
      </c>
      <c r="AS194">
        <v>0</v>
      </c>
      <c r="AT194">
        <v>1</v>
      </c>
      <c r="AU194" t="s">
        <v>1692</v>
      </c>
      <c r="AV194">
        <v>0</v>
      </c>
      <c r="AW194">
        <v>1</v>
      </c>
      <c r="AX194" t="s">
        <v>2102</v>
      </c>
      <c r="AY194">
        <v>0</v>
      </c>
      <c r="AZ194">
        <v>1</v>
      </c>
      <c r="BA194" t="s">
        <v>2103</v>
      </c>
      <c r="BB194">
        <v>1</v>
      </c>
      <c r="BC194">
        <v>1</v>
      </c>
      <c r="BD194" t="s">
        <v>2104</v>
      </c>
    </row>
    <row r="195" spans="1:56" ht="15" customHeight="1" x14ac:dyDescent="0.25">
      <c r="A195" t="s">
        <v>44</v>
      </c>
      <c r="B195" t="s">
        <v>147</v>
      </c>
      <c r="C195" t="s">
        <v>545</v>
      </c>
      <c r="D195" t="s">
        <v>546</v>
      </c>
      <c r="E195" t="s">
        <v>547</v>
      </c>
      <c r="F195">
        <v>2023</v>
      </c>
      <c r="G195">
        <v>40</v>
      </c>
      <c r="H195">
        <v>100</v>
      </c>
      <c r="I195" t="s">
        <v>548</v>
      </c>
      <c r="J195" t="s">
        <v>106</v>
      </c>
      <c r="K195" t="s">
        <v>57</v>
      </c>
      <c r="L195" t="s">
        <v>549</v>
      </c>
      <c r="M195" t="s">
        <v>15</v>
      </c>
      <c r="N195" t="s">
        <v>122</v>
      </c>
      <c r="Q195">
        <v>1648</v>
      </c>
      <c r="R195" t="s">
        <v>550</v>
      </c>
      <c r="S195">
        <v>12.5</v>
      </c>
      <c r="T195">
        <v>100</v>
      </c>
      <c r="U195">
        <v>100</v>
      </c>
      <c r="X195">
        <v>100</v>
      </c>
      <c r="AA195">
        <v>100</v>
      </c>
      <c r="AB195">
        <v>100</v>
      </c>
      <c r="AC195" t="s">
        <v>811</v>
      </c>
      <c r="AD195">
        <v>100</v>
      </c>
      <c r="AE195">
        <v>100</v>
      </c>
      <c r="AF195" t="s">
        <v>950</v>
      </c>
      <c r="AG195">
        <v>100</v>
      </c>
      <c r="AH195">
        <v>100</v>
      </c>
      <c r="AI195" t="s">
        <v>1106</v>
      </c>
      <c r="AJ195">
        <v>100</v>
      </c>
      <c r="AK195">
        <v>100</v>
      </c>
      <c r="AL195" t="s">
        <v>1246</v>
      </c>
      <c r="AM195">
        <v>100</v>
      </c>
      <c r="AN195">
        <v>100</v>
      </c>
      <c r="AO195" t="s">
        <v>1550</v>
      </c>
      <c r="AP195">
        <v>100</v>
      </c>
      <c r="AQ195">
        <v>100</v>
      </c>
      <c r="AR195" t="s">
        <v>1711</v>
      </c>
      <c r="AS195">
        <v>100</v>
      </c>
      <c r="AT195">
        <v>100</v>
      </c>
      <c r="AU195" t="s">
        <v>1712</v>
      </c>
      <c r="AV195">
        <v>100</v>
      </c>
      <c r="AW195">
        <v>100</v>
      </c>
      <c r="AX195" t="s">
        <v>2153</v>
      </c>
      <c r="AY195">
        <v>100</v>
      </c>
      <c r="AZ195">
        <v>100</v>
      </c>
      <c r="BA195" t="s">
        <v>2154</v>
      </c>
      <c r="BB195">
        <v>100</v>
      </c>
      <c r="BC195">
        <v>100</v>
      </c>
      <c r="BD195" t="s">
        <v>2155</v>
      </c>
    </row>
    <row r="196" spans="1:56" ht="15" customHeight="1" x14ac:dyDescent="0.25">
      <c r="A196" t="s">
        <v>44</v>
      </c>
      <c r="B196" t="s">
        <v>147</v>
      </c>
      <c r="C196" t="s">
        <v>545</v>
      </c>
      <c r="D196" t="s">
        <v>546</v>
      </c>
      <c r="E196" t="s">
        <v>547</v>
      </c>
      <c r="F196">
        <v>2023</v>
      </c>
      <c r="G196">
        <v>40</v>
      </c>
      <c r="H196">
        <v>100</v>
      </c>
      <c r="I196" t="s">
        <v>548</v>
      </c>
      <c r="J196" t="s">
        <v>106</v>
      </c>
      <c r="K196" t="s">
        <v>57</v>
      </c>
      <c r="L196" t="s">
        <v>549</v>
      </c>
      <c r="M196" t="s">
        <v>15</v>
      </c>
      <c r="N196" t="s">
        <v>122</v>
      </c>
      <c r="Q196">
        <v>1649</v>
      </c>
      <c r="R196" t="s">
        <v>551</v>
      </c>
      <c r="S196">
        <v>12.5</v>
      </c>
      <c r="T196">
        <v>3</v>
      </c>
      <c r="U196">
        <v>0</v>
      </c>
      <c r="X196">
        <v>0</v>
      </c>
      <c r="AA196">
        <v>0</v>
      </c>
      <c r="AB196">
        <v>1</v>
      </c>
      <c r="AC196" t="s">
        <v>812</v>
      </c>
      <c r="AD196">
        <v>1</v>
      </c>
      <c r="AE196">
        <v>1</v>
      </c>
      <c r="AF196" t="s">
        <v>951</v>
      </c>
      <c r="AG196">
        <v>1</v>
      </c>
      <c r="AH196">
        <v>1</v>
      </c>
      <c r="AI196" t="s">
        <v>1107</v>
      </c>
      <c r="AJ196">
        <v>1</v>
      </c>
      <c r="AK196">
        <v>1</v>
      </c>
      <c r="AL196" t="s">
        <v>1107</v>
      </c>
      <c r="AM196">
        <v>1</v>
      </c>
      <c r="AN196">
        <v>1</v>
      </c>
      <c r="AO196" t="s">
        <v>1107</v>
      </c>
      <c r="AP196">
        <v>1</v>
      </c>
      <c r="AQ196">
        <v>1</v>
      </c>
      <c r="AR196" t="s">
        <v>1713</v>
      </c>
      <c r="AS196">
        <v>1</v>
      </c>
      <c r="AT196">
        <v>2</v>
      </c>
      <c r="AU196" t="s">
        <v>1714</v>
      </c>
      <c r="AV196">
        <v>2</v>
      </c>
      <c r="AW196">
        <v>3</v>
      </c>
      <c r="AX196" t="s">
        <v>2156</v>
      </c>
      <c r="AY196">
        <v>2</v>
      </c>
      <c r="AZ196">
        <v>3</v>
      </c>
      <c r="BA196" t="s">
        <v>2157</v>
      </c>
      <c r="BB196">
        <v>3</v>
      </c>
      <c r="BC196">
        <v>3</v>
      </c>
      <c r="BD196" t="s">
        <v>2158</v>
      </c>
    </row>
    <row r="197" spans="1:56" ht="15" customHeight="1" x14ac:dyDescent="0.25">
      <c r="A197" t="s">
        <v>44</v>
      </c>
      <c r="B197" t="s">
        <v>147</v>
      </c>
      <c r="C197" t="s">
        <v>545</v>
      </c>
      <c r="D197" t="s">
        <v>546</v>
      </c>
      <c r="E197" t="s">
        <v>547</v>
      </c>
      <c r="F197">
        <v>2023</v>
      </c>
      <c r="G197">
        <v>40</v>
      </c>
      <c r="H197">
        <v>100</v>
      </c>
      <c r="I197" t="s">
        <v>548</v>
      </c>
      <c r="J197" t="s">
        <v>106</v>
      </c>
      <c r="K197" t="s">
        <v>57</v>
      </c>
      <c r="L197" t="s">
        <v>549</v>
      </c>
      <c r="M197" t="s">
        <v>15</v>
      </c>
      <c r="N197" t="s">
        <v>122</v>
      </c>
      <c r="Q197">
        <v>1650</v>
      </c>
      <c r="R197" t="s">
        <v>1551</v>
      </c>
      <c r="S197">
        <v>12.5</v>
      </c>
      <c r="T197">
        <v>100</v>
      </c>
      <c r="U197">
        <v>0</v>
      </c>
      <c r="X197">
        <v>0</v>
      </c>
      <c r="AA197">
        <v>0</v>
      </c>
      <c r="AB197">
        <v>0</v>
      </c>
      <c r="AC197" t="s">
        <v>813</v>
      </c>
      <c r="AD197">
        <v>0</v>
      </c>
      <c r="AE197">
        <v>0</v>
      </c>
      <c r="AF197" t="s">
        <v>952</v>
      </c>
      <c r="AG197">
        <v>0</v>
      </c>
      <c r="AH197">
        <v>0</v>
      </c>
      <c r="AI197" t="s">
        <v>1108</v>
      </c>
      <c r="AJ197">
        <v>0</v>
      </c>
      <c r="AK197">
        <v>0</v>
      </c>
      <c r="AL197" t="s">
        <v>1247</v>
      </c>
      <c r="AM197">
        <v>0</v>
      </c>
      <c r="AN197">
        <v>0</v>
      </c>
      <c r="AO197" t="s">
        <v>1552</v>
      </c>
      <c r="AP197">
        <v>0</v>
      </c>
      <c r="AQ197">
        <v>30</v>
      </c>
      <c r="AR197" t="s">
        <v>1715</v>
      </c>
      <c r="AS197">
        <v>0</v>
      </c>
      <c r="AT197">
        <v>60</v>
      </c>
      <c r="AU197" t="s">
        <v>1716</v>
      </c>
      <c r="AV197">
        <v>0</v>
      </c>
      <c r="AW197">
        <v>80</v>
      </c>
      <c r="AX197" t="s">
        <v>1716</v>
      </c>
      <c r="AY197">
        <v>0</v>
      </c>
      <c r="AZ197">
        <v>100</v>
      </c>
      <c r="BA197" t="s">
        <v>2159</v>
      </c>
      <c r="BB197">
        <v>100</v>
      </c>
      <c r="BC197">
        <v>100</v>
      </c>
      <c r="BD197" t="s">
        <v>2160</v>
      </c>
    </row>
    <row r="198" spans="1:56" ht="15" customHeight="1" x14ac:dyDescent="0.25">
      <c r="A198" t="s">
        <v>44</v>
      </c>
      <c r="B198" t="s">
        <v>147</v>
      </c>
      <c r="C198" t="s">
        <v>545</v>
      </c>
      <c r="D198" t="s">
        <v>546</v>
      </c>
      <c r="E198" t="s">
        <v>547</v>
      </c>
      <c r="F198">
        <v>2023</v>
      </c>
      <c r="G198">
        <v>40</v>
      </c>
      <c r="H198">
        <v>100</v>
      </c>
      <c r="I198" t="s">
        <v>548</v>
      </c>
      <c r="J198" t="s">
        <v>106</v>
      </c>
      <c r="K198" t="s">
        <v>57</v>
      </c>
      <c r="L198" t="s">
        <v>549</v>
      </c>
      <c r="M198" t="s">
        <v>15</v>
      </c>
      <c r="N198" t="s">
        <v>122</v>
      </c>
      <c r="Q198">
        <v>1651</v>
      </c>
      <c r="R198" t="s">
        <v>1553</v>
      </c>
      <c r="S198">
        <v>12.5</v>
      </c>
      <c r="T198">
        <v>100</v>
      </c>
      <c r="U198">
        <v>0</v>
      </c>
      <c r="X198">
        <v>0</v>
      </c>
      <c r="AA198">
        <v>0</v>
      </c>
      <c r="AB198">
        <v>0</v>
      </c>
      <c r="AC198" t="s">
        <v>814</v>
      </c>
      <c r="AD198">
        <v>0</v>
      </c>
      <c r="AE198">
        <v>0</v>
      </c>
      <c r="AF198" t="s">
        <v>953</v>
      </c>
      <c r="AG198">
        <v>0</v>
      </c>
      <c r="AH198">
        <v>0</v>
      </c>
      <c r="AI198" t="s">
        <v>953</v>
      </c>
      <c r="AJ198">
        <v>0</v>
      </c>
      <c r="AK198">
        <v>0</v>
      </c>
      <c r="AL198" t="s">
        <v>1248</v>
      </c>
      <c r="AM198">
        <v>100</v>
      </c>
      <c r="AN198">
        <v>100</v>
      </c>
      <c r="AO198" t="s">
        <v>1554</v>
      </c>
      <c r="AP198">
        <v>0</v>
      </c>
      <c r="AS198">
        <v>0</v>
      </c>
      <c r="AV198">
        <v>0</v>
      </c>
      <c r="AY198">
        <v>0</v>
      </c>
      <c r="BB198">
        <v>0</v>
      </c>
      <c r="BC198">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100</v>
      </c>
      <c r="BD198" t="s">
        <v>2287</v>
      </c>
    </row>
    <row r="199" spans="1:56" ht="15" customHeight="1" x14ac:dyDescent="0.25">
      <c r="A199" t="s">
        <v>44</v>
      </c>
      <c r="B199" t="s">
        <v>147</v>
      </c>
      <c r="C199" t="s">
        <v>545</v>
      </c>
      <c r="D199" t="s">
        <v>546</v>
      </c>
      <c r="E199" t="s">
        <v>547</v>
      </c>
      <c r="F199">
        <v>2023</v>
      </c>
      <c r="G199">
        <v>40</v>
      </c>
      <c r="H199">
        <v>100</v>
      </c>
      <c r="I199" t="s">
        <v>548</v>
      </c>
      <c r="J199" t="s">
        <v>106</v>
      </c>
      <c r="K199" t="s">
        <v>57</v>
      </c>
      <c r="L199" t="s">
        <v>549</v>
      </c>
      <c r="M199" t="s">
        <v>15</v>
      </c>
      <c r="N199" t="s">
        <v>122</v>
      </c>
      <c r="Q199">
        <v>1652</v>
      </c>
      <c r="R199" t="s">
        <v>552</v>
      </c>
      <c r="S199">
        <v>12.5</v>
      </c>
      <c r="T199">
        <v>100</v>
      </c>
      <c r="U199">
        <v>0</v>
      </c>
      <c r="X199">
        <v>0</v>
      </c>
      <c r="AA199">
        <v>0</v>
      </c>
      <c r="AB199">
        <v>0</v>
      </c>
      <c r="AC199" t="s">
        <v>815</v>
      </c>
      <c r="AD199">
        <v>0</v>
      </c>
      <c r="AE199">
        <v>0</v>
      </c>
      <c r="AF199" t="s">
        <v>954</v>
      </c>
      <c r="AG199">
        <v>0</v>
      </c>
      <c r="AH199">
        <v>0</v>
      </c>
      <c r="AI199" t="s">
        <v>1109</v>
      </c>
      <c r="AJ199">
        <v>0</v>
      </c>
      <c r="AK199">
        <v>0</v>
      </c>
      <c r="AL199" t="s">
        <v>1249</v>
      </c>
      <c r="AM199">
        <v>0</v>
      </c>
      <c r="AN199">
        <v>0</v>
      </c>
      <c r="AO199" t="s">
        <v>1555</v>
      </c>
      <c r="AP199">
        <v>0</v>
      </c>
      <c r="AQ199">
        <v>0</v>
      </c>
      <c r="AR199" t="s">
        <v>1555</v>
      </c>
      <c r="AS199">
        <v>0</v>
      </c>
      <c r="AT199">
        <v>0</v>
      </c>
      <c r="AU199" t="s">
        <v>1555</v>
      </c>
      <c r="AV199">
        <v>0</v>
      </c>
      <c r="AW199">
        <v>0</v>
      </c>
      <c r="AX199" t="s">
        <v>2161</v>
      </c>
      <c r="AY199">
        <v>0</v>
      </c>
      <c r="AZ199">
        <v>100</v>
      </c>
      <c r="BA199" t="s">
        <v>2162</v>
      </c>
      <c r="BB199">
        <v>100</v>
      </c>
      <c r="BC199">
        <v>100</v>
      </c>
      <c r="BD199" t="s">
        <v>2163</v>
      </c>
    </row>
    <row r="200" spans="1:56" ht="15" customHeight="1" x14ac:dyDescent="0.25">
      <c r="A200" t="s">
        <v>44</v>
      </c>
      <c r="B200" t="s">
        <v>147</v>
      </c>
      <c r="C200" t="s">
        <v>545</v>
      </c>
      <c r="D200" t="s">
        <v>546</v>
      </c>
      <c r="E200" t="s">
        <v>547</v>
      </c>
      <c r="F200">
        <v>2023</v>
      </c>
      <c r="G200">
        <v>40</v>
      </c>
      <c r="H200">
        <v>100</v>
      </c>
      <c r="I200" t="s">
        <v>548</v>
      </c>
      <c r="J200" t="s">
        <v>106</v>
      </c>
      <c r="K200" t="s">
        <v>57</v>
      </c>
      <c r="L200" t="s">
        <v>549</v>
      </c>
      <c r="M200" t="s">
        <v>15</v>
      </c>
      <c r="N200" t="s">
        <v>122</v>
      </c>
      <c r="Q200">
        <v>1653</v>
      </c>
      <c r="R200" t="s">
        <v>1556</v>
      </c>
      <c r="S200">
        <v>12.5</v>
      </c>
      <c r="T200">
        <v>100</v>
      </c>
      <c r="U200">
        <v>0</v>
      </c>
      <c r="X200">
        <v>0</v>
      </c>
      <c r="AA200">
        <v>0</v>
      </c>
      <c r="AB200">
        <v>0</v>
      </c>
      <c r="AC200" t="s">
        <v>816</v>
      </c>
      <c r="AD200">
        <v>0</v>
      </c>
      <c r="AE200">
        <v>0</v>
      </c>
      <c r="AF200" t="s">
        <v>816</v>
      </c>
      <c r="AG200">
        <v>0</v>
      </c>
      <c r="AH200">
        <v>0</v>
      </c>
      <c r="AI200" t="s">
        <v>816</v>
      </c>
      <c r="AJ200">
        <v>0</v>
      </c>
      <c r="AK200">
        <v>0</v>
      </c>
      <c r="AL200" t="s">
        <v>1250</v>
      </c>
      <c r="AM200">
        <v>50</v>
      </c>
      <c r="AN200">
        <v>50</v>
      </c>
      <c r="AO200" t="s">
        <v>1557</v>
      </c>
      <c r="AP200">
        <v>50</v>
      </c>
      <c r="AQ200">
        <v>50</v>
      </c>
      <c r="AR200" t="s">
        <v>1717</v>
      </c>
      <c r="AS200">
        <v>50</v>
      </c>
      <c r="AT200">
        <v>50</v>
      </c>
      <c r="AU200" t="s">
        <v>1718</v>
      </c>
      <c r="AV200">
        <v>50</v>
      </c>
      <c r="AW200">
        <v>50</v>
      </c>
      <c r="AX200" t="s">
        <v>1718</v>
      </c>
      <c r="AY200">
        <v>50</v>
      </c>
      <c r="AZ200">
        <v>100</v>
      </c>
      <c r="BA200" t="s">
        <v>2164</v>
      </c>
      <c r="BB200">
        <v>100</v>
      </c>
      <c r="BC200">
        <v>100</v>
      </c>
      <c r="BD200" t="s">
        <v>2165</v>
      </c>
    </row>
    <row r="201" spans="1:56" ht="15" customHeight="1" x14ac:dyDescent="0.25">
      <c r="A201" t="s">
        <v>44</v>
      </c>
      <c r="B201" t="s">
        <v>147</v>
      </c>
      <c r="C201" t="s">
        <v>545</v>
      </c>
      <c r="D201" t="s">
        <v>546</v>
      </c>
      <c r="E201" t="s">
        <v>547</v>
      </c>
      <c r="F201">
        <v>2023</v>
      </c>
      <c r="G201">
        <v>40</v>
      </c>
      <c r="H201">
        <v>100</v>
      </c>
      <c r="I201" t="s">
        <v>548</v>
      </c>
      <c r="J201" t="s">
        <v>106</v>
      </c>
      <c r="K201" t="s">
        <v>57</v>
      </c>
      <c r="L201" t="s">
        <v>549</v>
      </c>
      <c r="M201" t="s">
        <v>15</v>
      </c>
      <c r="N201" t="s">
        <v>122</v>
      </c>
      <c r="Q201">
        <v>1654</v>
      </c>
      <c r="R201" t="s">
        <v>553</v>
      </c>
      <c r="S201">
        <v>12.5</v>
      </c>
      <c r="T201">
        <v>100</v>
      </c>
      <c r="U201">
        <v>0</v>
      </c>
      <c r="X201">
        <v>0</v>
      </c>
      <c r="AA201">
        <v>0</v>
      </c>
      <c r="AB201">
        <v>0</v>
      </c>
      <c r="AC201" t="s">
        <v>817</v>
      </c>
      <c r="AD201">
        <v>0</v>
      </c>
      <c r="AE201">
        <v>0</v>
      </c>
      <c r="AF201" t="s">
        <v>955</v>
      </c>
      <c r="AG201">
        <v>0</v>
      </c>
      <c r="AH201">
        <v>0</v>
      </c>
      <c r="AI201" t="s">
        <v>1110</v>
      </c>
      <c r="AJ201">
        <v>0</v>
      </c>
      <c r="AK201">
        <v>0</v>
      </c>
      <c r="AL201" t="s">
        <v>1251</v>
      </c>
      <c r="AM201">
        <v>50</v>
      </c>
      <c r="AN201">
        <v>50</v>
      </c>
      <c r="AO201" t="s">
        <v>1558</v>
      </c>
      <c r="AP201">
        <v>50</v>
      </c>
      <c r="AQ201">
        <v>50</v>
      </c>
      <c r="AR201" t="s">
        <v>1719</v>
      </c>
      <c r="AS201">
        <v>50</v>
      </c>
      <c r="AT201">
        <v>50</v>
      </c>
      <c r="AU201" t="s">
        <v>1720</v>
      </c>
      <c r="AV201">
        <v>50</v>
      </c>
      <c r="AW201">
        <v>50</v>
      </c>
      <c r="AX201" t="s">
        <v>2166</v>
      </c>
      <c r="AY201">
        <v>50</v>
      </c>
      <c r="AZ201">
        <v>100</v>
      </c>
      <c r="BA201" t="s">
        <v>2167</v>
      </c>
      <c r="BB201">
        <v>100</v>
      </c>
      <c r="BC201">
        <v>100</v>
      </c>
      <c r="BD201" t="s">
        <v>2168</v>
      </c>
    </row>
    <row r="202" spans="1:56" ht="15" customHeight="1" x14ac:dyDescent="0.25">
      <c r="A202" t="s">
        <v>44</v>
      </c>
      <c r="B202" t="s">
        <v>147</v>
      </c>
      <c r="C202" t="s">
        <v>545</v>
      </c>
      <c r="D202" t="s">
        <v>546</v>
      </c>
      <c r="E202" t="s">
        <v>547</v>
      </c>
      <c r="F202">
        <v>2023</v>
      </c>
      <c r="G202">
        <v>40</v>
      </c>
      <c r="H202">
        <v>100</v>
      </c>
      <c r="I202" t="s">
        <v>548</v>
      </c>
      <c r="J202" t="s">
        <v>106</v>
      </c>
      <c r="K202" t="s">
        <v>57</v>
      </c>
      <c r="L202" t="s">
        <v>549</v>
      </c>
      <c r="M202" t="s">
        <v>15</v>
      </c>
      <c r="N202" t="s">
        <v>122</v>
      </c>
      <c r="Q202">
        <v>1655</v>
      </c>
      <c r="R202" t="s">
        <v>554</v>
      </c>
      <c r="S202">
        <v>12.5</v>
      </c>
      <c r="T202">
        <v>3</v>
      </c>
      <c r="U202">
        <v>0</v>
      </c>
      <c r="X202">
        <v>0</v>
      </c>
      <c r="AA202">
        <v>1</v>
      </c>
      <c r="AB202">
        <v>1</v>
      </c>
      <c r="AC202" t="s">
        <v>818</v>
      </c>
      <c r="AD202">
        <v>1</v>
      </c>
      <c r="AE202">
        <v>2</v>
      </c>
      <c r="AF202" t="s">
        <v>956</v>
      </c>
      <c r="AG202">
        <v>2</v>
      </c>
      <c r="AH202">
        <v>2</v>
      </c>
      <c r="AI202" t="s">
        <v>1111</v>
      </c>
      <c r="AJ202">
        <v>2</v>
      </c>
      <c r="AK202">
        <v>2</v>
      </c>
      <c r="AL202" t="s">
        <v>1111</v>
      </c>
      <c r="AM202">
        <v>2</v>
      </c>
      <c r="AN202">
        <v>2</v>
      </c>
      <c r="AO202" t="s">
        <v>1111</v>
      </c>
      <c r="AP202">
        <v>2</v>
      </c>
      <c r="AQ202">
        <v>2</v>
      </c>
      <c r="AR202" t="s">
        <v>1111</v>
      </c>
      <c r="AS202">
        <v>3</v>
      </c>
      <c r="AT202">
        <v>3</v>
      </c>
      <c r="AU202" t="s">
        <v>1721</v>
      </c>
      <c r="AV202">
        <v>3</v>
      </c>
      <c r="AW202">
        <v>3</v>
      </c>
      <c r="AX202" t="s">
        <v>2169</v>
      </c>
      <c r="AY202">
        <v>3</v>
      </c>
      <c r="AZ202">
        <v>3</v>
      </c>
      <c r="BA202" t="s">
        <v>2169</v>
      </c>
      <c r="BB202">
        <v>3</v>
      </c>
      <c r="BC202">
        <v>3</v>
      </c>
      <c r="BD202" t="s">
        <v>2169</v>
      </c>
    </row>
    <row r="203" spans="1:56" ht="15" customHeight="1" x14ac:dyDescent="0.25">
      <c r="A203" t="s">
        <v>44</v>
      </c>
      <c r="B203" t="s">
        <v>147</v>
      </c>
      <c r="C203" t="s">
        <v>555</v>
      </c>
      <c r="D203" t="s">
        <v>556</v>
      </c>
      <c r="E203" t="s">
        <v>557</v>
      </c>
      <c r="F203">
        <v>2023</v>
      </c>
      <c r="G203">
        <v>40</v>
      </c>
      <c r="H203">
        <v>100</v>
      </c>
      <c r="I203" t="s">
        <v>558</v>
      </c>
      <c r="J203" t="s">
        <v>106</v>
      </c>
      <c r="K203" t="s">
        <v>57</v>
      </c>
      <c r="L203" t="s">
        <v>111</v>
      </c>
      <c r="M203" t="s">
        <v>15</v>
      </c>
      <c r="N203" t="s">
        <v>24</v>
      </c>
      <c r="Q203">
        <v>1656</v>
      </c>
      <c r="R203" t="s">
        <v>559</v>
      </c>
      <c r="S203">
        <v>50</v>
      </c>
      <c r="T203">
        <v>100</v>
      </c>
      <c r="U203">
        <v>0</v>
      </c>
      <c r="X203">
        <v>0</v>
      </c>
      <c r="AA203">
        <v>0</v>
      </c>
      <c r="AB203">
        <v>0</v>
      </c>
      <c r="AC203" t="s">
        <v>819</v>
      </c>
      <c r="AD203">
        <v>0</v>
      </c>
      <c r="AE203">
        <v>0</v>
      </c>
      <c r="AF203" t="s">
        <v>819</v>
      </c>
      <c r="AG203">
        <v>0</v>
      </c>
      <c r="AH203">
        <v>0</v>
      </c>
      <c r="AI203" t="s">
        <v>1112</v>
      </c>
      <c r="AJ203">
        <v>0</v>
      </c>
      <c r="AK203">
        <v>0</v>
      </c>
      <c r="AL203" t="s">
        <v>1252</v>
      </c>
      <c r="AM203">
        <v>0</v>
      </c>
      <c r="AN203">
        <v>0</v>
      </c>
      <c r="AO203" t="s">
        <v>1252</v>
      </c>
      <c r="AP203">
        <v>0</v>
      </c>
      <c r="AQ203">
        <v>0</v>
      </c>
      <c r="AR203" t="s">
        <v>1252</v>
      </c>
      <c r="AS203">
        <v>0</v>
      </c>
      <c r="AT203">
        <v>0</v>
      </c>
      <c r="AU203" t="s">
        <v>1252</v>
      </c>
      <c r="AV203">
        <v>0</v>
      </c>
      <c r="AW203">
        <v>0</v>
      </c>
      <c r="AX203" t="s">
        <v>1252</v>
      </c>
      <c r="AY203">
        <v>0</v>
      </c>
      <c r="AZ203">
        <v>0</v>
      </c>
      <c r="BA203" t="s">
        <v>1770</v>
      </c>
      <c r="BB203">
        <v>100</v>
      </c>
      <c r="BC203">
        <v>0</v>
      </c>
      <c r="BD203" t="s">
        <v>2170</v>
      </c>
    </row>
    <row r="204" spans="1:56" ht="15" customHeight="1" x14ac:dyDescent="0.25">
      <c r="A204" t="s">
        <v>44</v>
      </c>
      <c r="B204" t="s">
        <v>147</v>
      </c>
      <c r="C204" t="s">
        <v>555</v>
      </c>
      <c r="D204" t="s">
        <v>556</v>
      </c>
      <c r="E204" t="s">
        <v>557</v>
      </c>
      <c r="F204">
        <v>2023</v>
      </c>
      <c r="G204">
        <v>40</v>
      </c>
      <c r="H204">
        <v>100</v>
      </c>
      <c r="I204" t="s">
        <v>558</v>
      </c>
      <c r="J204" t="s">
        <v>106</v>
      </c>
      <c r="K204" t="s">
        <v>57</v>
      </c>
      <c r="L204" t="s">
        <v>111</v>
      </c>
      <c r="M204" t="s">
        <v>15</v>
      </c>
      <c r="N204" t="s">
        <v>24</v>
      </c>
      <c r="Q204">
        <v>1657</v>
      </c>
      <c r="R204" t="s">
        <v>560</v>
      </c>
      <c r="S204">
        <v>50</v>
      </c>
      <c r="T204">
        <v>100</v>
      </c>
      <c r="U204">
        <v>0</v>
      </c>
      <c r="X204">
        <v>0</v>
      </c>
      <c r="AA204">
        <v>0</v>
      </c>
      <c r="AB204">
        <v>0</v>
      </c>
      <c r="AC204" t="s">
        <v>820</v>
      </c>
      <c r="AD204">
        <v>0</v>
      </c>
      <c r="AE204">
        <v>0</v>
      </c>
      <c r="AF204" t="s">
        <v>957</v>
      </c>
      <c r="AG204">
        <v>0</v>
      </c>
      <c r="AH204">
        <v>0</v>
      </c>
      <c r="AI204" t="s">
        <v>1113</v>
      </c>
      <c r="AJ204">
        <v>0</v>
      </c>
      <c r="AK204">
        <v>0</v>
      </c>
      <c r="AL204" t="s">
        <v>1253</v>
      </c>
      <c r="AM204">
        <v>0</v>
      </c>
      <c r="AN204">
        <v>0</v>
      </c>
      <c r="AO204" t="s">
        <v>1559</v>
      </c>
      <c r="AP204">
        <v>0</v>
      </c>
      <c r="AQ204">
        <v>0</v>
      </c>
      <c r="AR204" t="s">
        <v>1722</v>
      </c>
      <c r="AS204">
        <v>0</v>
      </c>
      <c r="AT204">
        <v>0</v>
      </c>
      <c r="AU204" t="s">
        <v>1722</v>
      </c>
      <c r="AV204">
        <v>0</v>
      </c>
      <c r="AW204">
        <v>0</v>
      </c>
      <c r="AX204" t="s">
        <v>1722</v>
      </c>
      <c r="AY204">
        <v>0</v>
      </c>
      <c r="AZ204">
        <v>100</v>
      </c>
      <c r="BA204" t="s">
        <v>2171</v>
      </c>
      <c r="BB204">
        <v>100</v>
      </c>
      <c r="BC204">
        <v>100</v>
      </c>
      <c r="BD204" t="s">
        <v>2172</v>
      </c>
    </row>
    <row r="205" spans="1:56" ht="15" customHeight="1" x14ac:dyDescent="0.25">
      <c r="A205" t="s">
        <v>44</v>
      </c>
      <c r="B205" t="s">
        <v>147</v>
      </c>
      <c r="C205" t="s">
        <v>561</v>
      </c>
      <c r="D205" t="s">
        <v>562</v>
      </c>
      <c r="E205" t="s">
        <v>563</v>
      </c>
      <c r="F205">
        <v>2023</v>
      </c>
      <c r="G205">
        <v>20</v>
      </c>
      <c r="H205">
        <v>100</v>
      </c>
      <c r="I205" t="s">
        <v>564</v>
      </c>
      <c r="J205" t="s">
        <v>106</v>
      </c>
      <c r="K205" t="s">
        <v>57</v>
      </c>
      <c r="L205" t="s">
        <v>111</v>
      </c>
      <c r="M205" t="s">
        <v>15</v>
      </c>
      <c r="N205" t="s">
        <v>31</v>
      </c>
      <c r="Q205">
        <v>1658</v>
      </c>
      <c r="R205" t="s">
        <v>565</v>
      </c>
      <c r="S205">
        <v>50</v>
      </c>
      <c r="T205">
        <v>30</v>
      </c>
      <c r="U205">
        <v>0</v>
      </c>
      <c r="X205">
        <v>0</v>
      </c>
      <c r="AA205">
        <v>0</v>
      </c>
      <c r="AB205">
        <v>8</v>
      </c>
      <c r="AC205" t="s">
        <v>821</v>
      </c>
      <c r="AD205">
        <v>0</v>
      </c>
      <c r="AE205">
        <v>14</v>
      </c>
      <c r="AF205" t="s">
        <v>822</v>
      </c>
      <c r="AG205">
        <v>0</v>
      </c>
      <c r="AH205">
        <v>18</v>
      </c>
      <c r="AI205" t="s">
        <v>1114</v>
      </c>
      <c r="AJ205">
        <v>15</v>
      </c>
      <c r="AK205">
        <v>22</v>
      </c>
      <c r="AL205" t="s">
        <v>1254</v>
      </c>
      <c r="AM205">
        <v>15</v>
      </c>
      <c r="AN205">
        <v>25</v>
      </c>
      <c r="AO205" t="s">
        <v>1560</v>
      </c>
      <c r="AP205">
        <v>15</v>
      </c>
      <c r="AQ205">
        <v>32</v>
      </c>
      <c r="AR205" t="s">
        <v>1723</v>
      </c>
      <c r="AS205">
        <v>15</v>
      </c>
      <c r="AT205">
        <v>36</v>
      </c>
      <c r="AU205" t="s">
        <v>1724</v>
      </c>
      <c r="AV205">
        <v>15</v>
      </c>
      <c r="AW205">
        <v>36</v>
      </c>
      <c r="AX205" t="s">
        <v>2173</v>
      </c>
      <c r="AY205">
        <v>15</v>
      </c>
      <c r="AZ205">
        <v>39</v>
      </c>
      <c r="BA205" t="s">
        <v>2174</v>
      </c>
      <c r="BB205">
        <v>30</v>
      </c>
      <c r="BC205">
        <v>42</v>
      </c>
      <c r="BD205" t="s">
        <v>2175</v>
      </c>
    </row>
    <row r="206" spans="1:56" ht="15" customHeight="1" x14ac:dyDescent="0.25">
      <c r="A206" t="s">
        <v>44</v>
      </c>
      <c r="B206" t="s">
        <v>147</v>
      </c>
      <c r="C206" t="s">
        <v>561</v>
      </c>
      <c r="D206" t="s">
        <v>562</v>
      </c>
      <c r="E206" t="s">
        <v>563</v>
      </c>
      <c r="F206">
        <v>2023</v>
      </c>
      <c r="G206">
        <v>20</v>
      </c>
      <c r="H206">
        <v>100</v>
      </c>
      <c r="I206" t="s">
        <v>564</v>
      </c>
      <c r="J206" t="s">
        <v>106</v>
      </c>
      <c r="K206" t="s">
        <v>57</v>
      </c>
      <c r="L206" t="s">
        <v>111</v>
      </c>
      <c r="M206" t="s">
        <v>15</v>
      </c>
      <c r="N206" t="s">
        <v>31</v>
      </c>
      <c r="Q206">
        <v>1659</v>
      </c>
      <c r="R206" t="s">
        <v>566</v>
      </c>
      <c r="S206">
        <v>50</v>
      </c>
      <c r="T206">
        <v>50</v>
      </c>
      <c r="U206">
        <v>0</v>
      </c>
      <c r="X206">
        <v>0</v>
      </c>
      <c r="AA206">
        <v>0</v>
      </c>
      <c r="AB206">
        <v>10</v>
      </c>
      <c r="AC206" t="s">
        <v>823</v>
      </c>
      <c r="AD206">
        <v>0</v>
      </c>
      <c r="AE206">
        <v>14</v>
      </c>
      <c r="AF206" t="s">
        <v>824</v>
      </c>
      <c r="AG206">
        <v>0</v>
      </c>
      <c r="AH206">
        <v>18</v>
      </c>
      <c r="AI206" t="s">
        <v>1115</v>
      </c>
      <c r="AJ206">
        <v>25</v>
      </c>
      <c r="AK206">
        <v>26</v>
      </c>
      <c r="AL206" t="s">
        <v>1255</v>
      </c>
      <c r="AM206">
        <v>25</v>
      </c>
      <c r="AN206">
        <v>27</v>
      </c>
      <c r="AO206" t="s">
        <v>1561</v>
      </c>
      <c r="AP206">
        <v>25</v>
      </c>
      <c r="AQ206">
        <v>29</v>
      </c>
      <c r="AR206" t="s">
        <v>1725</v>
      </c>
      <c r="AS206">
        <v>25</v>
      </c>
      <c r="AT206">
        <v>29</v>
      </c>
      <c r="AU206" t="s">
        <v>1726</v>
      </c>
      <c r="AV206">
        <v>25</v>
      </c>
      <c r="AW206">
        <v>36</v>
      </c>
      <c r="AX206" t="s">
        <v>2176</v>
      </c>
      <c r="AY206">
        <v>25</v>
      </c>
      <c r="AZ206">
        <v>43</v>
      </c>
      <c r="BA206" t="s">
        <v>2177</v>
      </c>
      <c r="BB206">
        <v>50</v>
      </c>
      <c r="BC206">
        <v>50</v>
      </c>
      <c r="BD206" t="s">
        <v>2178</v>
      </c>
    </row>
    <row r="207" spans="1:56" ht="15" customHeight="1" x14ac:dyDescent="0.25">
      <c r="A207" t="s">
        <v>66</v>
      </c>
      <c r="B207" t="s">
        <v>147</v>
      </c>
      <c r="C207" t="s">
        <v>337</v>
      </c>
      <c r="D207" t="s">
        <v>338</v>
      </c>
      <c r="E207" t="s">
        <v>339</v>
      </c>
      <c r="F207">
        <v>2023</v>
      </c>
      <c r="G207">
        <v>50</v>
      </c>
      <c r="H207">
        <v>1000000000</v>
      </c>
      <c r="I207" t="s">
        <v>340</v>
      </c>
      <c r="J207" t="s">
        <v>341</v>
      </c>
      <c r="K207" t="s">
        <v>57</v>
      </c>
      <c r="L207" t="s">
        <v>111</v>
      </c>
      <c r="M207" t="s">
        <v>18</v>
      </c>
      <c r="N207" t="s">
        <v>34</v>
      </c>
      <c r="O207" t="s">
        <v>111</v>
      </c>
      <c r="P207" t="s">
        <v>118</v>
      </c>
      <c r="Q207">
        <v>1543</v>
      </c>
      <c r="R207" t="s">
        <v>342</v>
      </c>
      <c r="S207">
        <v>100</v>
      </c>
      <c r="T207">
        <v>1000000000</v>
      </c>
      <c r="U207">
        <v>0</v>
      </c>
      <c r="X207">
        <v>0</v>
      </c>
      <c r="AA207">
        <v>0</v>
      </c>
      <c r="AB207">
        <v>0</v>
      </c>
      <c r="AC207" t="s">
        <v>722</v>
      </c>
      <c r="AD207">
        <v>0</v>
      </c>
      <c r="AG207">
        <v>0</v>
      </c>
      <c r="AH207">
        <v>3172408050</v>
      </c>
      <c r="AI207" t="s">
        <v>1049</v>
      </c>
      <c r="AJ207">
        <v>0</v>
      </c>
      <c r="AM207">
        <v>0</v>
      </c>
      <c r="AN207">
        <v>15862152995</v>
      </c>
      <c r="AO207" t="s">
        <v>1392</v>
      </c>
      <c r="AP207">
        <v>0</v>
      </c>
      <c r="AS207">
        <v>0</v>
      </c>
      <c r="AT207">
        <v>10867453831</v>
      </c>
      <c r="AU207" t="s">
        <v>1630</v>
      </c>
      <c r="AV207">
        <v>0</v>
      </c>
      <c r="AY207">
        <v>0</v>
      </c>
      <c r="AZ207">
        <v>15075132620</v>
      </c>
      <c r="BA207" t="s">
        <v>1926</v>
      </c>
      <c r="BB207">
        <v>1000000000</v>
      </c>
      <c r="BC207">
        <v>16213875669</v>
      </c>
      <c r="BD207" t="s">
        <v>1927</v>
      </c>
    </row>
    <row r="208" spans="1:56" ht="15" customHeight="1" x14ac:dyDescent="0.25">
      <c r="A208" t="s">
        <v>66</v>
      </c>
      <c r="B208" t="s">
        <v>147</v>
      </c>
      <c r="C208" t="s">
        <v>343</v>
      </c>
      <c r="D208" t="s">
        <v>344</v>
      </c>
      <c r="E208" t="s">
        <v>345</v>
      </c>
      <c r="F208">
        <v>2023</v>
      </c>
      <c r="G208">
        <v>50</v>
      </c>
      <c r="H208">
        <v>4</v>
      </c>
      <c r="I208" t="s">
        <v>346</v>
      </c>
      <c r="J208" t="s">
        <v>107</v>
      </c>
      <c r="K208" t="s">
        <v>57</v>
      </c>
      <c r="L208" t="s">
        <v>111</v>
      </c>
      <c r="M208" t="s">
        <v>18</v>
      </c>
      <c r="N208" t="s">
        <v>34</v>
      </c>
      <c r="O208" t="s">
        <v>111</v>
      </c>
      <c r="P208" t="s">
        <v>118</v>
      </c>
      <c r="Q208">
        <v>1544</v>
      </c>
      <c r="R208" t="s">
        <v>347</v>
      </c>
      <c r="S208">
        <v>100</v>
      </c>
      <c r="T208">
        <v>4</v>
      </c>
      <c r="U208">
        <v>0</v>
      </c>
      <c r="X208">
        <v>0</v>
      </c>
      <c r="AA208">
        <v>0</v>
      </c>
      <c r="AB208">
        <v>1</v>
      </c>
      <c r="AC208" t="s">
        <v>723</v>
      </c>
      <c r="AD208">
        <v>0</v>
      </c>
      <c r="AG208">
        <v>0</v>
      </c>
      <c r="AH208">
        <v>3</v>
      </c>
      <c r="AI208" t="s">
        <v>1050</v>
      </c>
      <c r="AJ208">
        <v>0</v>
      </c>
      <c r="AM208">
        <v>0</v>
      </c>
      <c r="AN208">
        <v>9</v>
      </c>
      <c r="AO208" t="s">
        <v>1393</v>
      </c>
      <c r="AP208">
        <v>0</v>
      </c>
      <c r="AS208">
        <v>0</v>
      </c>
      <c r="AT208">
        <v>11</v>
      </c>
      <c r="AU208" t="s">
        <v>1631</v>
      </c>
      <c r="AV208">
        <v>0</v>
      </c>
      <c r="AY208">
        <v>0</v>
      </c>
      <c r="AZ208">
        <v>13</v>
      </c>
      <c r="BA208" t="s">
        <v>1928</v>
      </c>
      <c r="BB208">
        <v>4</v>
      </c>
      <c r="BC208">
        <v>13</v>
      </c>
      <c r="BD208" t="s">
        <v>1929</v>
      </c>
    </row>
    <row r="209" spans="1:56" ht="15" customHeight="1" x14ac:dyDescent="0.25">
      <c r="A209" t="s">
        <v>48</v>
      </c>
      <c r="B209" t="s">
        <v>147</v>
      </c>
      <c r="C209" t="s">
        <v>7</v>
      </c>
      <c r="D209" t="s">
        <v>424</v>
      </c>
      <c r="E209" t="s">
        <v>425</v>
      </c>
      <c r="F209">
        <v>2023</v>
      </c>
      <c r="G209">
        <v>100</v>
      </c>
      <c r="H209">
        <v>100</v>
      </c>
      <c r="I209" t="s">
        <v>426</v>
      </c>
      <c r="J209" t="s">
        <v>106</v>
      </c>
      <c r="K209" t="s">
        <v>50</v>
      </c>
      <c r="L209" t="s">
        <v>427</v>
      </c>
      <c r="M209" t="s">
        <v>17</v>
      </c>
      <c r="N209" t="s">
        <v>26</v>
      </c>
      <c r="Q209">
        <v>1575</v>
      </c>
      <c r="R209" t="s">
        <v>428</v>
      </c>
      <c r="S209">
        <v>20</v>
      </c>
      <c r="T209">
        <v>95</v>
      </c>
      <c r="U209">
        <v>0</v>
      </c>
      <c r="X209">
        <v>4</v>
      </c>
      <c r="AA209">
        <v>12</v>
      </c>
      <c r="AB209">
        <v>12</v>
      </c>
      <c r="AC209" t="s">
        <v>762</v>
      </c>
      <c r="AD209">
        <v>20</v>
      </c>
      <c r="AE209">
        <v>20</v>
      </c>
      <c r="AF209" t="s">
        <v>763</v>
      </c>
      <c r="AG209">
        <v>28</v>
      </c>
      <c r="AH209">
        <v>28</v>
      </c>
      <c r="AI209" t="s">
        <v>1073</v>
      </c>
      <c r="AJ209">
        <v>36</v>
      </c>
      <c r="AK209">
        <v>36</v>
      </c>
      <c r="AL209" t="s">
        <v>1206</v>
      </c>
      <c r="AM209">
        <v>44</v>
      </c>
      <c r="AN209">
        <v>36</v>
      </c>
      <c r="AO209" t="s">
        <v>1415</v>
      </c>
      <c r="AP209">
        <v>52</v>
      </c>
      <c r="AQ209">
        <v>36</v>
      </c>
      <c r="AR209" t="s">
        <v>1649</v>
      </c>
      <c r="AS209">
        <v>60</v>
      </c>
      <c r="AT209">
        <v>53</v>
      </c>
      <c r="AU209" t="s">
        <v>1650</v>
      </c>
      <c r="AV209">
        <v>70</v>
      </c>
      <c r="AW209">
        <v>58</v>
      </c>
      <c r="AX209" t="s">
        <v>2009</v>
      </c>
      <c r="AY209">
        <v>80</v>
      </c>
      <c r="AZ209">
        <v>70</v>
      </c>
      <c r="BA209" t="s">
        <v>2010</v>
      </c>
      <c r="BB209">
        <v>95</v>
      </c>
      <c r="BC209">
        <v>92</v>
      </c>
      <c r="BD209" t="s">
        <v>2011</v>
      </c>
    </row>
    <row r="210" spans="1:56" ht="15" customHeight="1" x14ac:dyDescent="0.25">
      <c r="A210" t="s">
        <v>48</v>
      </c>
      <c r="B210" t="s">
        <v>147</v>
      </c>
      <c r="C210" t="s">
        <v>7</v>
      </c>
      <c r="D210" t="s">
        <v>424</v>
      </c>
      <c r="E210" t="s">
        <v>425</v>
      </c>
      <c r="F210">
        <v>2023</v>
      </c>
      <c r="G210">
        <v>100</v>
      </c>
      <c r="H210">
        <v>100</v>
      </c>
      <c r="I210" t="s">
        <v>426</v>
      </c>
      <c r="J210" t="s">
        <v>106</v>
      </c>
      <c r="K210" t="s">
        <v>50</v>
      </c>
      <c r="L210" t="s">
        <v>427</v>
      </c>
      <c r="M210" t="s">
        <v>17</v>
      </c>
      <c r="N210" t="s">
        <v>26</v>
      </c>
      <c r="Q210">
        <v>1576</v>
      </c>
      <c r="R210" t="s">
        <v>429</v>
      </c>
      <c r="S210">
        <v>20</v>
      </c>
      <c r="T210">
        <v>95</v>
      </c>
      <c r="U210">
        <v>0</v>
      </c>
      <c r="X210">
        <v>4</v>
      </c>
      <c r="AA210">
        <v>12</v>
      </c>
      <c r="AB210">
        <v>12</v>
      </c>
      <c r="AC210" t="s">
        <v>764</v>
      </c>
      <c r="AD210">
        <v>20</v>
      </c>
      <c r="AE210">
        <v>20</v>
      </c>
      <c r="AF210" t="s">
        <v>765</v>
      </c>
      <c r="AG210">
        <v>28</v>
      </c>
      <c r="AH210">
        <v>28</v>
      </c>
      <c r="AI210" t="s">
        <v>1074</v>
      </c>
      <c r="AJ210">
        <v>36</v>
      </c>
      <c r="AK210">
        <v>36</v>
      </c>
      <c r="AL210" t="s">
        <v>1207</v>
      </c>
      <c r="AM210">
        <v>44</v>
      </c>
      <c r="AN210">
        <v>44</v>
      </c>
      <c r="AO210" t="s">
        <v>1416</v>
      </c>
      <c r="AP210">
        <v>52</v>
      </c>
      <c r="AQ210">
        <v>52</v>
      </c>
      <c r="AR210" t="s">
        <v>1651</v>
      </c>
      <c r="AS210">
        <v>60</v>
      </c>
      <c r="AT210">
        <v>70</v>
      </c>
      <c r="AU210" t="s">
        <v>1652</v>
      </c>
      <c r="AV210">
        <v>70</v>
      </c>
      <c r="AW210">
        <v>80</v>
      </c>
      <c r="AX210" t="s">
        <v>2012</v>
      </c>
      <c r="AY210">
        <v>80</v>
      </c>
      <c r="AZ210">
        <v>85</v>
      </c>
      <c r="BA210" t="s">
        <v>2013</v>
      </c>
      <c r="BB210">
        <v>95</v>
      </c>
      <c r="BC210">
        <v>95</v>
      </c>
      <c r="BD210" t="s">
        <v>2014</v>
      </c>
    </row>
    <row r="211" spans="1:56" ht="15" customHeight="1" x14ac:dyDescent="0.25">
      <c r="A211" t="s">
        <v>48</v>
      </c>
      <c r="B211" t="s">
        <v>147</v>
      </c>
      <c r="C211" t="s">
        <v>7</v>
      </c>
      <c r="D211" t="s">
        <v>424</v>
      </c>
      <c r="E211" t="s">
        <v>425</v>
      </c>
      <c r="F211">
        <v>2023</v>
      </c>
      <c r="G211">
        <v>100</v>
      </c>
      <c r="H211">
        <v>100</v>
      </c>
      <c r="I211" t="s">
        <v>426</v>
      </c>
      <c r="J211" t="s">
        <v>106</v>
      </c>
      <c r="K211" t="s">
        <v>50</v>
      </c>
      <c r="L211" t="s">
        <v>427</v>
      </c>
      <c r="M211" t="s">
        <v>17</v>
      </c>
      <c r="N211" t="s">
        <v>26</v>
      </c>
      <c r="Q211">
        <v>1577</v>
      </c>
      <c r="R211" t="s">
        <v>430</v>
      </c>
      <c r="S211">
        <v>20</v>
      </c>
      <c r="T211">
        <v>95</v>
      </c>
      <c r="U211">
        <v>0</v>
      </c>
      <c r="X211">
        <v>4</v>
      </c>
      <c r="AA211">
        <v>12</v>
      </c>
      <c r="AB211">
        <v>12</v>
      </c>
      <c r="AC211" t="s">
        <v>766</v>
      </c>
      <c r="AD211">
        <v>20</v>
      </c>
      <c r="AE211">
        <v>20</v>
      </c>
      <c r="AF211" t="s">
        <v>767</v>
      </c>
      <c r="AG211">
        <v>28</v>
      </c>
      <c r="AH211">
        <v>28</v>
      </c>
      <c r="AI211" t="s">
        <v>1075</v>
      </c>
      <c r="AJ211">
        <v>36</v>
      </c>
      <c r="AK211">
        <v>36</v>
      </c>
      <c r="AL211" t="s">
        <v>1208</v>
      </c>
      <c r="AM211">
        <v>44</v>
      </c>
      <c r="AN211">
        <v>44</v>
      </c>
      <c r="AO211" t="s">
        <v>1417</v>
      </c>
      <c r="AP211">
        <v>52</v>
      </c>
      <c r="AQ211">
        <v>50</v>
      </c>
      <c r="AR211" t="s">
        <v>1653</v>
      </c>
      <c r="AS211">
        <v>60</v>
      </c>
      <c r="AT211">
        <v>60</v>
      </c>
      <c r="AU211" t="s">
        <v>1654</v>
      </c>
      <c r="AV211">
        <v>70</v>
      </c>
      <c r="AW211">
        <v>65</v>
      </c>
      <c r="AX211" t="s">
        <v>2015</v>
      </c>
      <c r="AY211">
        <v>80</v>
      </c>
      <c r="AZ211">
        <v>75</v>
      </c>
      <c r="BA211" t="s">
        <v>2016</v>
      </c>
      <c r="BB211">
        <v>95</v>
      </c>
      <c r="BC211">
        <v>90</v>
      </c>
      <c r="BD211" t="s">
        <v>2017</v>
      </c>
    </row>
    <row r="212" spans="1:56" ht="15" customHeight="1" x14ac:dyDescent="0.25">
      <c r="A212" t="s">
        <v>48</v>
      </c>
      <c r="B212" t="s">
        <v>147</v>
      </c>
      <c r="C212" t="s">
        <v>7</v>
      </c>
      <c r="D212" t="s">
        <v>424</v>
      </c>
      <c r="E212" t="s">
        <v>425</v>
      </c>
      <c r="F212">
        <v>2023</v>
      </c>
      <c r="G212">
        <v>100</v>
      </c>
      <c r="H212">
        <v>100</v>
      </c>
      <c r="I212" t="s">
        <v>426</v>
      </c>
      <c r="J212" t="s">
        <v>106</v>
      </c>
      <c r="K212" t="s">
        <v>50</v>
      </c>
      <c r="L212" t="s">
        <v>427</v>
      </c>
      <c r="M212" t="s">
        <v>17</v>
      </c>
      <c r="N212" t="s">
        <v>26</v>
      </c>
      <c r="Q212">
        <v>1578</v>
      </c>
      <c r="R212" t="s">
        <v>431</v>
      </c>
      <c r="S212">
        <v>5</v>
      </c>
      <c r="T212">
        <v>1</v>
      </c>
      <c r="U212">
        <v>0</v>
      </c>
      <c r="X212">
        <v>0</v>
      </c>
      <c r="AA212">
        <v>0</v>
      </c>
      <c r="AB212">
        <v>0</v>
      </c>
      <c r="AC212" t="s">
        <v>768</v>
      </c>
      <c r="AD212">
        <v>0</v>
      </c>
      <c r="AE212">
        <v>0</v>
      </c>
      <c r="AF212" t="s">
        <v>946</v>
      </c>
      <c r="AG212">
        <v>1</v>
      </c>
      <c r="AH212">
        <v>1</v>
      </c>
      <c r="AI212" t="s">
        <v>1209</v>
      </c>
      <c r="AJ212">
        <v>0</v>
      </c>
      <c r="AM212">
        <v>0</v>
      </c>
      <c r="AP212">
        <v>0</v>
      </c>
      <c r="AS212">
        <v>0</v>
      </c>
      <c r="AV212">
        <v>0</v>
      </c>
      <c r="AY212">
        <v>0</v>
      </c>
      <c r="BB212">
        <v>0</v>
      </c>
      <c r="BC212">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v>
      </c>
      <c r="BD212" t="s">
        <v>2288</v>
      </c>
    </row>
    <row r="213" spans="1:56" ht="15" customHeight="1" x14ac:dyDescent="0.25">
      <c r="A213" t="s">
        <v>48</v>
      </c>
      <c r="B213" t="s">
        <v>147</v>
      </c>
      <c r="C213" t="s">
        <v>7</v>
      </c>
      <c r="D213" t="s">
        <v>424</v>
      </c>
      <c r="E213" t="s">
        <v>425</v>
      </c>
      <c r="F213">
        <v>2023</v>
      </c>
      <c r="G213">
        <v>100</v>
      </c>
      <c r="H213">
        <v>100</v>
      </c>
      <c r="I213" t="s">
        <v>426</v>
      </c>
      <c r="J213" t="s">
        <v>106</v>
      </c>
      <c r="K213" t="s">
        <v>50</v>
      </c>
      <c r="L213" t="s">
        <v>427</v>
      </c>
      <c r="M213" t="s">
        <v>17</v>
      </c>
      <c r="N213" t="s">
        <v>26</v>
      </c>
      <c r="Q213">
        <v>1579</v>
      </c>
      <c r="R213" t="s">
        <v>432</v>
      </c>
      <c r="S213">
        <v>5</v>
      </c>
      <c r="T213">
        <v>1</v>
      </c>
      <c r="U213">
        <v>0</v>
      </c>
      <c r="X213">
        <v>1</v>
      </c>
      <c r="AA213">
        <v>0</v>
      </c>
      <c r="AB213">
        <v>1</v>
      </c>
      <c r="AC213" t="s">
        <v>2018</v>
      </c>
      <c r="AD213">
        <v>0</v>
      </c>
      <c r="AG213">
        <v>0</v>
      </c>
      <c r="AJ213">
        <v>0</v>
      </c>
      <c r="AM213">
        <v>0</v>
      </c>
      <c r="AP213">
        <v>0</v>
      </c>
      <c r="AS213">
        <v>0</v>
      </c>
      <c r="AV213">
        <v>0</v>
      </c>
      <c r="AY213">
        <v>0</v>
      </c>
      <c r="BB213">
        <v>0</v>
      </c>
      <c r="BC213">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v>
      </c>
      <c r="BD213" t="s">
        <v>2289</v>
      </c>
    </row>
    <row r="214" spans="1:56" ht="15" customHeight="1" x14ac:dyDescent="0.25">
      <c r="A214" t="s">
        <v>48</v>
      </c>
      <c r="B214" t="s">
        <v>147</v>
      </c>
      <c r="C214" t="s">
        <v>7</v>
      </c>
      <c r="D214" t="s">
        <v>424</v>
      </c>
      <c r="E214" t="s">
        <v>425</v>
      </c>
      <c r="F214">
        <v>2023</v>
      </c>
      <c r="G214">
        <v>100</v>
      </c>
      <c r="H214">
        <v>100</v>
      </c>
      <c r="I214" t="s">
        <v>426</v>
      </c>
      <c r="J214" t="s">
        <v>106</v>
      </c>
      <c r="K214" t="s">
        <v>50</v>
      </c>
      <c r="L214" t="s">
        <v>427</v>
      </c>
      <c r="M214" t="s">
        <v>17</v>
      </c>
      <c r="N214" t="s">
        <v>26</v>
      </c>
      <c r="Q214">
        <v>1580</v>
      </c>
      <c r="R214" t="s">
        <v>433</v>
      </c>
      <c r="S214">
        <v>20</v>
      </c>
      <c r="T214">
        <v>95</v>
      </c>
      <c r="U214">
        <v>0</v>
      </c>
      <c r="X214">
        <v>4</v>
      </c>
      <c r="AA214">
        <v>12</v>
      </c>
      <c r="AB214">
        <v>12</v>
      </c>
      <c r="AC214" t="s">
        <v>769</v>
      </c>
      <c r="AD214">
        <v>20</v>
      </c>
      <c r="AE214">
        <v>20</v>
      </c>
      <c r="AF214" t="s">
        <v>770</v>
      </c>
      <c r="AG214">
        <v>28</v>
      </c>
      <c r="AH214">
        <v>28</v>
      </c>
      <c r="AI214" t="s">
        <v>1076</v>
      </c>
      <c r="AJ214">
        <v>36</v>
      </c>
      <c r="AK214">
        <v>36</v>
      </c>
      <c r="AL214" t="s">
        <v>1210</v>
      </c>
      <c r="AM214">
        <v>44</v>
      </c>
      <c r="AN214">
        <v>44</v>
      </c>
      <c r="AO214" t="s">
        <v>1418</v>
      </c>
      <c r="AP214">
        <v>52</v>
      </c>
      <c r="AQ214">
        <v>46</v>
      </c>
      <c r="AR214" t="s">
        <v>1655</v>
      </c>
      <c r="AS214">
        <v>60</v>
      </c>
      <c r="AT214">
        <v>65</v>
      </c>
      <c r="AU214" t="s">
        <v>1656</v>
      </c>
      <c r="AV214">
        <v>70</v>
      </c>
      <c r="AW214">
        <v>68</v>
      </c>
      <c r="AX214" t="s">
        <v>2019</v>
      </c>
      <c r="AY214">
        <v>80</v>
      </c>
      <c r="AZ214">
        <v>75</v>
      </c>
      <c r="BA214" t="s">
        <v>2020</v>
      </c>
      <c r="BB214">
        <v>95</v>
      </c>
      <c r="BC214">
        <v>96</v>
      </c>
      <c r="BD214" t="s">
        <v>2021</v>
      </c>
    </row>
    <row r="215" spans="1:56" ht="15" customHeight="1" x14ac:dyDescent="0.25">
      <c r="A215" t="s">
        <v>48</v>
      </c>
      <c r="B215" t="s">
        <v>147</v>
      </c>
      <c r="C215" t="s">
        <v>7</v>
      </c>
      <c r="D215" t="s">
        <v>424</v>
      </c>
      <c r="E215" t="s">
        <v>425</v>
      </c>
      <c r="F215">
        <v>2023</v>
      </c>
      <c r="G215">
        <v>100</v>
      </c>
      <c r="H215">
        <v>100</v>
      </c>
      <c r="I215" t="s">
        <v>426</v>
      </c>
      <c r="J215" t="s">
        <v>106</v>
      </c>
      <c r="K215" t="s">
        <v>50</v>
      </c>
      <c r="L215" t="s">
        <v>427</v>
      </c>
      <c r="M215" t="s">
        <v>17</v>
      </c>
      <c r="N215" t="s">
        <v>26</v>
      </c>
      <c r="Q215">
        <v>1581</v>
      </c>
      <c r="R215" t="s">
        <v>434</v>
      </c>
      <c r="S215">
        <v>5</v>
      </c>
      <c r="T215">
        <v>1</v>
      </c>
      <c r="U215">
        <v>0</v>
      </c>
      <c r="X215">
        <v>0</v>
      </c>
      <c r="AA215">
        <v>0</v>
      </c>
      <c r="AB215">
        <v>1</v>
      </c>
      <c r="AC215" t="s">
        <v>2022</v>
      </c>
      <c r="AD215">
        <v>0</v>
      </c>
      <c r="AG215">
        <v>0</v>
      </c>
      <c r="AJ215">
        <v>0</v>
      </c>
      <c r="AM215">
        <v>0</v>
      </c>
      <c r="AP215">
        <v>0</v>
      </c>
      <c r="AQ215">
        <v>0</v>
      </c>
      <c r="AR215" t="s">
        <v>946</v>
      </c>
      <c r="AS215">
        <v>0</v>
      </c>
      <c r="AV215">
        <v>0</v>
      </c>
      <c r="AW215">
        <v>0</v>
      </c>
      <c r="AX215" t="s">
        <v>2023</v>
      </c>
      <c r="AY215">
        <v>1</v>
      </c>
      <c r="BB215">
        <v>0</v>
      </c>
      <c r="BC215">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1</v>
      </c>
      <c r="BD215" t="s">
        <v>2290</v>
      </c>
    </row>
    <row r="216" spans="1:56" ht="15" customHeight="1" x14ac:dyDescent="0.25">
      <c r="A216" t="s">
        <v>48</v>
      </c>
      <c r="B216" t="s">
        <v>147</v>
      </c>
      <c r="C216" t="s">
        <v>7</v>
      </c>
      <c r="D216" t="s">
        <v>424</v>
      </c>
      <c r="E216" t="s">
        <v>425</v>
      </c>
      <c r="F216">
        <v>2023</v>
      </c>
      <c r="G216">
        <v>100</v>
      </c>
      <c r="H216">
        <v>100</v>
      </c>
      <c r="I216" t="s">
        <v>426</v>
      </c>
      <c r="J216" t="s">
        <v>106</v>
      </c>
      <c r="K216" t="s">
        <v>50</v>
      </c>
      <c r="L216" t="s">
        <v>427</v>
      </c>
      <c r="M216" t="s">
        <v>17</v>
      </c>
      <c r="N216" t="s">
        <v>26</v>
      </c>
      <c r="Q216">
        <v>1582</v>
      </c>
      <c r="R216" t="s">
        <v>435</v>
      </c>
      <c r="S216">
        <v>5</v>
      </c>
      <c r="T216">
        <v>100</v>
      </c>
      <c r="U216">
        <v>100</v>
      </c>
      <c r="X216">
        <v>100</v>
      </c>
      <c r="AA216">
        <v>100</v>
      </c>
      <c r="AB216">
        <v>100</v>
      </c>
      <c r="AC216" t="s">
        <v>771</v>
      </c>
      <c r="AD216">
        <v>100</v>
      </c>
      <c r="AE216">
        <v>100</v>
      </c>
      <c r="AF216" t="s">
        <v>947</v>
      </c>
      <c r="AG216">
        <v>100</v>
      </c>
      <c r="AH216">
        <v>100</v>
      </c>
      <c r="AI216" t="s">
        <v>1211</v>
      </c>
      <c r="AJ216">
        <v>100</v>
      </c>
      <c r="AK216">
        <v>100</v>
      </c>
      <c r="AL216" t="s">
        <v>1212</v>
      </c>
      <c r="AM216">
        <v>100</v>
      </c>
      <c r="AN216">
        <v>100</v>
      </c>
      <c r="AO216" t="s">
        <v>1419</v>
      </c>
      <c r="AP216">
        <v>100</v>
      </c>
      <c r="AQ216">
        <v>100</v>
      </c>
      <c r="AR216" t="s">
        <v>1657</v>
      </c>
      <c r="AS216">
        <v>100</v>
      </c>
      <c r="AT216">
        <v>100</v>
      </c>
      <c r="AU216" t="s">
        <v>2024</v>
      </c>
      <c r="AV216">
        <v>100</v>
      </c>
      <c r="AW216">
        <v>100</v>
      </c>
      <c r="AX216" t="s">
        <v>2025</v>
      </c>
      <c r="AY216">
        <v>100</v>
      </c>
      <c r="AZ216">
        <v>100</v>
      </c>
      <c r="BA216" t="s">
        <v>2026</v>
      </c>
      <c r="BB216">
        <v>100</v>
      </c>
      <c r="BC216">
        <v>100</v>
      </c>
      <c r="BD216" t="s">
        <v>2027</v>
      </c>
    </row>
    <row r="217" spans="1:56" ht="15" customHeight="1" x14ac:dyDescent="0.25">
      <c r="A217" t="s">
        <v>453</v>
      </c>
      <c r="B217" t="s">
        <v>123</v>
      </c>
      <c r="C217" t="s">
        <v>454</v>
      </c>
      <c r="D217" t="s">
        <v>455</v>
      </c>
      <c r="E217" t="s">
        <v>456</v>
      </c>
      <c r="F217">
        <v>2023</v>
      </c>
      <c r="G217">
        <v>50</v>
      </c>
      <c r="H217">
        <v>100</v>
      </c>
      <c r="I217" t="s">
        <v>457</v>
      </c>
      <c r="J217" t="s">
        <v>106</v>
      </c>
      <c r="K217" t="s">
        <v>57</v>
      </c>
      <c r="L217" t="s">
        <v>111</v>
      </c>
      <c r="M217" t="s">
        <v>10</v>
      </c>
      <c r="N217" t="s">
        <v>120</v>
      </c>
      <c r="Q217" s="3">
        <v>1593</v>
      </c>
      <c r="R217" t="s">
        <v>458</v>
      </c>
      <c r="S217">
        <v>50</v>
      </c>
      <c r="T217">
        <v>1</v>
      </c>
      <c r="U217">
        <v>0</v>
      </c>
      <c r="X217">
        <v>0</v>
      </c>
      <c r="AA217">
        <v>0</v>
      </c>
      <c r="AD217">
        <v>0</v>
      </c>
      <c r="AG217">
        <v>0</v>
      </c>
      <c r="AJ217">
        <v>0</v>
      </c>
      <c r="AM217">
        <v>0</v>
      </c>
      <c r="AP217">
        <v>0</v>
      </c>
      <c r="AS217">
        <v>0</v>
      </c>
      <c r="AV217">
        <v>0</v>
      </c>
      <c r="AY217">
        <v>0</v>
      </c>
      <c r="BB217">
        <v>1</v>
      </c>
      <c r="BC217">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0</v>
      </c>
      <c r="BD217" t="s">
        <v>2291</v>
      </c>
    </row>
    <row r="218" spans="1:56" ht="15" customHeight="1" x14ac:dyDescent="0.25">
      <c r="A218" t="s">
        <v>453</v>
      </c>
      <c r="B218" t="s">
        <v>123</v>
      </c>
      <c r="C218" t="s">
        <v>454</v>
      </c>
      <c r="D218" t="s">
        <v>455</v>
      </c>
      <c r="E218" t="s">
        <v>456</v>
      </c>
      <c r="F218">
        <v>2023</v>
      </c>
      <c r="G218">
        <v>50</v>
      </c>
      <c r="H218">
        <v>100</v>
      </c>
      <c r="I218" t="s">
        <v>457</v>
      </c>
      <c r="J218" t="s">
        <v>106</v>
      </c>
      <c r="K218" t="s">
        <v>57</v>
      </c>
      <c r="L218" t="s">
        <v>111</v>
      </c>
      <c r="M218" t="s">
        <v>10</v>
      </c>
      <c r="N218" t="s">
        <v>120</v>
      </c>
      <c r="Q218" s="3">
        <v>1594</v>
      </c>
      <c r="R218" t="s">
        <v>459</v>
      </c>
      <c r="S218">
        <v>50</v>
      </c>
      <c r="T218">
        <v>3</v>
      </c>
      <c r="U218">
        <v>0</v>
      </c>
      <c r="X218">
        <v>0</v>
      </c>
      <c r="AA218">
        <v>0</v>
      </c>
      <c r="AD218">
        <v>0</v>
      </c>
      <c r="AG218">
        <v>0</v>
      </c>
      <c r="AJ218">
        <v>0</v>
      </c>
      <c r="AM218">
        <v>0</v>
      </c>
      <c r="AP218">
        <v>0</v>
      </c>
      <c r="AS218">
        <v>0</v>
      </c>
      <c r="AV218">
        <v>0</v>
      </c>
      <c r="AY218">
        <v>0</v>
      </c>
      <c r="BB218">
        <v>3</v>
      </c>
      <c r="BC218">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0</v>
      </c>
      <c r="BD218" t="s">
        <v>2291</v>
      </c>
    </row>
    <row r="219" spans="1:56" ht="15" customHeight="1" x14ac:dyDescent="0.25">
      <c r="A219" t="s">
        <v>453</v>
      </c>
      <c r="B219" t="s">
        <v>123</v>
      </c>
      <c r="C219" t="s">
        <v>463</v>
      </c>
      <c r="D219" t="s">
        <v>464</v>
      </c>
      <c r="E219" t="s">
        <v>465</v>
      </c>
      <c r="F219">
        <v>2023</v>
      </c>
      <c r="G219">
        <v>50</v>
      </c>
      <c r="H219">
        <v>100</v>
      </c>
      <c r="I219" t="s">
        <v>466</v>
      </c>
      <c r="J219" t="s">
        <v>106</v>
      </c>
      <c r="K219" t="s">
        <v>57</v>
      </c>
      <c r="L219" t="s">
        <v>111</v>
      </c>
      <c r="M219" t="s">
        <v>10</v>
      </c>
      <c r="N219" t="s">
        <v>120</v>
      </c>
      <c r="Q219" s="3">
        <v>1599</v>
      </c>
      <c r="R219" t="s">
        <v>467</v>
      </c>
      <c r="S219">
        <v>50</v>
      </c>
      <c r="T219">
        <v>1</v>
      </c>
      <c r="U219">
        <v>0</v>
      </c>
      <c r="X219">
        <v>0</v>
      </c>
      <c r="AA219">
        <v>0</v>
      </c>
      <c r="AD219">
        <v>0</v>
      </c>
      <c r="AG219">
        <v>0</v>
      </c>
      <c r="AJ219">
        <v>0</v>
      </c>
      <c r="AM219">
        <v>0</v>
      </c>
      <c r="AP219">
        <v>0</v>
      </c>
      <c r="AS219">
        <v>0</v>
      </c>
      <c r="AV219">
        <v>0</v>
      </c>
      <c r="AY219">
        <v>0</v>
      </c>
      <c r="BB219">
        <v>1</v>
      </c>
      <c r="BC219">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0</v>
      </c>
      <c r="BD219" t="s">
        <v>2291</v>
      </c>
    </row>
    <row r="220" spans="1:56" ht="15" customHeight="1" x14ac:dyDescent="0.25">
      <c r="A220" t="s">
        <v>453</v>
      </c>
      <c r="B220" t="s">
        <v>123</v>
      </c>
      <c r="C220" t="s">
        <v>463</v>
      </c>
      <c r="D220" t="s">
        <v>464</v>
      </c>
      <c r="E220" t="s">
        <v>465</v>
      </c>
      <c r="F220">
        <v>2023</v>
      </c>
      <c r="G220">
        <v>50</v>
      </c>
      <c r="H220">
        <v>100</v>
      </c>
      <c r="I220" t="s">
        <v>466</v>
      </c>
      <c r="J220" t="s">
        <v>106</v>
      </c>
      <c r="K220" t="s">
        <v>57</v>
      </c>
      <c r="L220" t="s">
        <v>111</v>
      </c>
      <c r="M220" t="s">
        <v>10</v>
      </c>
      <c r="N220" t="s">
        <v>120</v>
      </c>
      <c r="Q220" s="3">
        <v>1600</v>
      </c>
      <c r="R220" t="s">
        <v>465</v>
      </c>
      <c r="S220">
        <v>50</v>
      </c>
      <c r="T220">
        <v>3</v>
      </c>
      <c r="U220">
        <v>0</v>
      </c>
      <c r="X220">
        <v>0</v>
      </c>
      <c r="AA220">
        <v>0</v>
      </c>
      <c r="AD220">
        <v>0</v>
      </c>
      <c r="AG220">
        <v>0</v>
      </c>
      <c r="AJ220">
        <v>0</v>
      </c>
      <c r="AM220">
        <v>0</v>
      </c>
      <c r="AP220">
        <v>0</v>
      </c>
      <c r="AS220">
        <v>0</v>
      </c>
      <c r="AV220">
        <v>0</v>
      </c>
      <c r="AY220">
        <v>0</v>
      </c>
      <c r="BB220">
        <v>3</v>
      </c>
      <c r="BC220">
        <f>+MAX(Tabla_DatosExternos_1[[#This Row],[ValorEjecutadoNoviembre]],Tabla_DatosExternos_1[[#This Row],[ValorEjecutadoOctubre]],Tabla_DatosExternos_1[[#This Row],[ValorEjecutadoSeptiembre]],Tabla_DatosExternos_1[[#This Row],[ValorEjecutadoAgosto]],Tabla_DatosExternos_1[[#This Row],[ValorEjecutadoJulio]],Tabla_DatosExternos_1[[#This Row],[ValorEjecutadoJunio]],Tabla_DatosExternos_1[[#This Row],[ValorEjecutadoMayo]],Tabla_DatosExternos_1[[#This Row],[ValorEjecutadoAbril]],Tabla_DatosExternos_1[[#This Row],[ValorEjecutadoMarzo]])</f>
        <v>0</v>
      </c>
      <c r="BD220" t="s">
        <v>2291</v>
      </c>
    </row>
  </sheetData>
  <phoneticPr fontId="2"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39844-E101-4ABB-A711-2CEB748631A0}">
  <dimension ref="A1:BD220"/>
  <sheetViews>
    <sheetView topLeftCell="S200" workbookViewId="0">
      <selection activeCell="BC2" sqref="BC2:BC220"/>
    </sheetView>
  </sheetViews>
  <sheetFormatPr baseColWidth="10" defaultRowHeight="15" customHeight="1" x14ac:dyDescent="0.25"/>
  <cols>
    <col min="1" max="1" width="76" bestFit="1" customWidth="1"/>
    <col min="2" max="3" width="81.140625" bestFit="1" customWidth="1"/>
    <col min="4" max="4" width="16.5703125" bestFit="1" customWidth="1"/>
    <col min="5" max="5" width="81.140625" bestFit="1" customWidth="1"/>
    <col min="6" max="6" width="17.42578125" bestFit="1" customWidth="1"/>
    <col min="7" max="7" width="20.5703125" bestFit="1" customWidth="1"/>
    <col min="8" max="8" width="14" bestFit="1" customWidth="1"/>
    <col min="9" max="9" width="81.140625" bestFit="1" customWidth="1"/>
    <col min="10" max="10" width="22.85546875" bestFit="1" customWidth="1"/>
    <col min="11" max="11" width="13.140625" bestFit="1" customWidth="1"/>
    <col min="12" max="14" width="81.140625" bestFit="1" customWidth="1"/>
    <col min="15" max="15" width="56.5703125" bestFit="1" customWidth="1"/>
    <col min="16" max="16" width="16.5703125" bestFit="1" customWidth="1"/>
    <col min="17" max="17" width="16.28515625" bestFit="1" customWidth="1"/>
    <col min="18" max="18" width="81.140625" bestFit="1" customWidth="1"/>
    <col min="19" max="19" width="20.28515625" bestFit="1" customWidth="1"/>
    <col min="20" max="20" width="13.7109375" bestFit="1" customWidth="1"/>
    <col min="21" max="21" width="15.42578125" hidden="1" customWidth="1"/>
    <col min="22" max="22" width="19.7109375" hidden="1" customWidth="1"/>
    <col min="23" max="23" width="22.42578125" hidden="1" customWidth="1"/>
    <col min="24" max="24" width="17.42578125" hidden="1" customWidth="1"/>
    <col min="25" max="25" width="21.7109375" hidden="1" customWidth="1"/>
    <col min="26" max="26" width="24.28515625" hidden="1" customWidth="1"/>
    <col min="27" max="27" width="15.85546875" hidden="1" customWidth="1"/>
    <col min="28" max="28" width="20.140625" hidden="1" customWidth="1"/>
    <col min="29" max="29" width="81.140625" hidden="1" customWidth="1"/>
    <col min="30" max="30" width="14.5703125" hidden="1" customWidth="1"/>
    <col min="31" max="31" width="18.85546875" hidden="1" customWidth="1"/>
    <col min="32" max="32" width="81.140625" hidden="1" customWidth="1"/>
    <col min="33" max="33" width="15.28515625" hidden="1" customWidth="1"/>
    <col min="34" max="34" width="19.5703125" hidden="1" customWidth="1"/>
    <col min="35" max="35" width="81.140625" hidden="1" customWidth="1"/>
    <col min="36" max="36" width="15" hidden="1" customWidth="1"/>
    <col min="37" max="37" width="19.28515625" hidden="1" customWidth="1"/>
    <col min="38" max="38" width="81.140625" hidden="1" customWidth="1"/>
    <col min="39" max="39" width="14.42578125" hidden="1" customWidth="1"/>
    <col min="40" max="40" width="18.7109375" hidden="1" customWidth="1"/>
    <col min="41" max="41" width="81.140625" hidden="1" customWidth="1"/>
    <col min="42" max="42" width="16.5703125" hidden="1" customWidth="1"/>
    <col min="43" max="43" width="20.7109375" hidden="1" customWidth="1"/>
    <col min="44" max="44" width="81.140625" hidden="1" customWidth="1"/>
    <col min="45" max="45" width="20.85546875" hidden="1" customWidth="1"/>
    <col min="46" max="46" width="25.140625" hidden="1" customWidth="1"/>
    <col min="47" max="47" width="81.140625" hidden="1" customWidth="1"/>
    <col min="48" max="48" width="17.5703125" hidden="1" customWidth="1"/>
    <col min="49" max="49" width="21.85546875" hidden="1" customWidth="1"/>
    <col min="50" max="50" width="81.140625" hidden="1" customWidth="1"/>
    <col min="51" max="51" width="20.42578125" hidden="1" customWidth="1"/>
    <col min="52" max="52" width="24.7109375" hidden="1" customWidth="1"/>
    <col min="53" max="53" width="81.140625" hidden="1" customWidth="1"/>
    <col min="54" max="54" width="19.5703125" bestFit="1" customWidth="1"/>
    <col min="55" max="55" width="23.85546875" bestFit="1" customWidth="1"/>
    <col min="56" max="56" width="81.140625" bestFit="1" customWidth="1"/>
  </cols>
  <sheetData>
    <row r="1" spans="1:56" ht="15" customHeight="1" x14ac:dyDescent="0.25">
      <c r="A1" t="s">
        <v>1</v>
      </c>
      <c r="B1" t="s">
        <v>0</v>
      </c>
      <c r="C1" t="s">
        <v>2</v>
      </c>
      <c r="D1" t="s">
        <v>114</v>
      </c>
      <c r="E1" t="s">
        <v>3</v>
      </c>
      <c r="F1" t="s">
        <v>62</v>
      </c>
      <c r="G1" t="s">
        <v>28</v>
      </c>
      <c r="H1" t="s">
        <v>27</v>
      </c>
      <c r="I1" t="s">
        <v>67</v>
      </c>
      <c r="J1" t="s">
        <v>68</v>
      </c>
      <c r="K1" t="s">
        <v>69</v>
      </c>
      <c r="L1" t="s">
        <v>110</v>
      </c>
      <c r="M1" t="s">
        <v>8</v>
      </c>
      <c r="N1" t="s">
        <v>9</v>
      </c>
      <c r="O1" t="s">
        <v>116</v>
      </c>
      <c r="P1" t="s">
        <v>1780</v>
      </c>
      <c r="Q1" t="s">
        <v>115</v>
      </c>
      <c r="R1" t="s">
        <v>4</v>
      </c>
      <c r="S1" t="s">
        <v>30</v>
      </c>
      <c r="T1" t="s">
        <v>29</v>
      </c>
      <c r="U1" t="s">
        <v>70</v>
      </c>
      <c r="V1" t="s">
        <v>71</v>
      </c>
      <c r="W1" t="s">
        <v>72</v>
      </c>
      <c r="X1" t="s">
        <v>73</v>
      </c>
      <c r="Y1" t="s">
        <v>74</v>
      </c>
      <c r="Z1" t="s">
        <v>75</v>
      </c>
      <c r="AA1" t="s">
        <v>76</v>
      </c>
      <c r="AB1" t="s">
        <v>77</v>
      </c>
      <c r="AC1" t="s">
        <v>78</v>
      </c>
      <c r="AD1" t="s">
        <v>79</v>
      </c>
      <c r="AE1" t="s">
        <v>80</v>
      </c>
      <c r="AF1" t="s">
        <v>81</v>
      </c>
      <c r="AG1" t="s">
        <v>82</v>
      </c>
      <c r="AH1" t="s">
        <v>83</v>
      </c>
      <c r="AI1" t="s">
        <v>84</v>
      </c>
      <c r="AJ1" t="s">
        <v>85</v>
      </c>
      <c r="AK1" t="s">
        <v>86</v>
      </c>
      <c r="AL1" t="s">
        <v>87</v>
      </c>
      <c r="AM1" t="s">
        <v>88</v>
      </c>
      <c r="AN1" t="s">
        <v>89</v>
      </c>
      <c r="AO1" t="s">
        <v>90</v>
      </c>
      <c r="AP1" t="s">
        <v>91</v>
      </c>
      <c r="AQ1" t="s">
        <v>92</v>
      </c>
      <c r="AR1" t="s">
        <v>93</v>
      </c>
      <c r="AS1" t="s">
        <v>94</v>
      </c>
      <c r="AT1" t="s">
        <v>95</v>
      </c>
      <c r="AU1" t="s">
        <v>96</v>
      </c>
      <c r="AV1" t="s">
        <v>97</v>
      </c>
      <c r="AW1" t="s">
        <v>98</v>
      </c>
      <c r="AX1" t="s">
        <v>99</v>
      </c>
      <c r="AY1" t="s">
        <v>100</v>
      </c>
      <c r="AZ1" t="s">
        <v>101</v>
      </c>
      <c r="BA1" t="s">
        <v>102</v>
      </c>
      <c r="BB1" t="s">
        <v>103</v>
      </c>
      <c r="BC1" t="s">
        <v>104</v>
      </c>
      <c r="BD1" t="s">
        <v>105</v>
      </c>
    </row>
    <row r="2" spans="1:56" ht="15" customHeight="1" x14ac:dyDescent="0.25">
      <c r="A2" t="s">
        <v>35</v>
      </c>
      <c r="B2" t="s">
        <v>125</v>
      </c>
      <c r="C2" t="s">
        <v>131</v>
      </c>
      <c r="D2" t="s">
        <v>132</v>
      </c>
      <c r="E2" t="s">
        <v>133</v>
      </c>
      <c r="F2">
        <v>2023</v>
      </c>
      <c r="G2">
        <v>3</v>
      </c>
      <c r="H2">
        <v>100</v>
      </c>
      <c r="I2" t="s">
        <v>134</v>
      </c>
      <c r="J2" t="s">
        <v>106</v>
      </c>
      <c r="K2" t="s">
        <v>13</v>
      </c>
      <c r="L2" t="s">
        <v>111</v>
      </c>
      <c r="M2" t="s">
        <v>10</v>
      </c>
      <c r="N2" t="s">
        <v>14</v>
      </c>
      <c r="O2" t="s">
        <v>111</v>
      </c>
      <c r="P2" t="s">
        <v>118</v>
      </c>
      <c r="Q2">
        <v>1450</v>
      </c>
      <c r="R2" t="s">
        <v>135</v>
      </c>
      <c r="S2">
        <v>50</v>
      </c>
      <c r="T2">
        <v>11</v>
      </c>
      <c r="U2">
        <v>0</v>
      </c>
      <c r="X2">
        <v>1</v>
      </c>
      <c r="AA2">
        <v>2</v>
      </c>
      <c r="AB2">
        <v>2</v>
      </c>
      <c r="AC2" t="s">
        <v>597</v>
      </c>
      <c r="AD2">
        <v>3</v>
      </c>
      <c r="AE2">
        <v>3</v>
      </c>
      <c r="AF2" t="s">
        <v>598</v>
      </c>
      <c r="AG2">
        <v>4</v>
      </c>
      <c r="AH2">
        <v>4</v>
      </c>
      <c r="AI2" t="s">
        <v>1001</v>
      </c>
      <c r="AJ2">
        <v>5</v>
      </c>
      <c r="AK2">
        <v>5</v>
      </c>
      <c r="AL2" t="s">
        <v>1117</v>
      </c>
      <c r="AM2">
        <v>6</v>
      </c>
      <c r="AN2">
        <v>7</v>
      </c>
      <c r="AO2" t="s">
        <v>1343</v>
      </c>
      <c r="AP2">
        <v>7</v>
      </c>
      <c r="AQ2">
        <v>9</v>
      </c>
      <c r="AR2" t="s">
        <v>1471</v>
      </c>
      <c r="AS2">
        <v>8</v>
      </c>
      <c r="AT2">
        <v>11</v>
      </c>
      <c r="AU2" t="s">
        <v>1571</v>
      </c>
      <c r="AV2">
        <v>9</v>
      </c>
      <c r="AW2">
        <v>13</v>
      </c>
      <c r="AX2" t="s">
        <v>1784</v>
      </c>
      <c r="AY2">
        <v>10</v>
      </c>
      <c r="AZ2">
        <v>15</v>
      </c>
      <c r="BA2" t="s">
        <v>1785</v>
      </c>
      <c r="BB2" s="4">
        <v>1</v>
      </c>
      <c r="BC2" s="5">
        <v>1</v>
      </c>
      <c r="BD2" t="s">
        <v>1786</v>
      </c>
    </row>
    <row r="3" spans="1:56" ht="15" customHeight="1" x14ac:dyDescent="0.25">
      <c r="A3" t="s">
        <v>35</v>
      </c>
      <c r="B3" t="s">
        <v>125</v>
      </c>
      <c r="C3" t="s">
        <v>131</v>
      </c>
      <c r="D3" t="s">
        <v>132</v>
      </c>
      <c r="E3" t="s">
        <v>133</v>
      </c>
      <c r="F3">
        <v>2023</v>
      </c>
      <c r="G3">
        <v>3</v>
      </c>
      <c r="H3">
        <v>100</v>
      </c>
      <c r="I3" t="s">
        <v>134</v>
      </c>
      <c r="J3" t="s">
        <v>106</v>
      </c>
      <c r="K3" t="s">
        <v>13</v>
      </c>
      <c r="L3" t="s">
        <v>111</v>
      </c>
      <c r="M3" t="s">
        <v>10</v>
      </c>
      <c r="N3" t="s">
        <v>14</v>
      </c>
      <c r="O3" t="s">
        <v>111</v>
      </c>
      <c r="P3" t="s">
        <v>119</v>
      </c>
      <c r="Q3">
        <v>1451</v>
      </c>
      <c r="R3" t="s">
        <v>136</v>
      </c>
      <c r="S3">
        <v>50</v>
      </c>
      <c r="T3">
        <v>1</v>
      </c>
      <c r="U3">
        <v>0</v>
      </c>
      <c r="X3">
        <v>0</v>
      </c>
      <c r="AA3">
        <v>0</v>
      </c>
      <c r="AB3">
        <v>0.5</v>
      </c>
      <c r="AC3" t="s">
        <v>599</v>
      </c>
      <c r="AD3">
        <v>0</v>
      </c>
      <c r="AE3">
        <v>0.5</v>
      </c>
      <c r="AF3" t="s">
        <v>600</v>
      </c>
      <c r="AG3">
        <v>0</v>
      </c>
      <c r="AH3">
        <v>0.5</v>
      </c>
      <c r="AI3" t="s">
        <v>1002</v>
      </c>
      <c r="AJ3">
        <v>0</v>
      </c>
      <c r="AK3">
        <v>0.5</v>
      </c>
      <c r="AL3" t="s">
        <v>1118</v>
      </c>
      <c r="AM3">
        <v>0</v>
      </c>
      <c r="AN3">
        <v>0.5</v>
      </c>
      <c r="AO3" t="s">
        <v>1344</v>
      </c>
      <c r="AP3">
        <v>0</v>
      </c>
      <c r="AQ3">
        <v>0.9</v>
      </c>
      <c r="AR3" t="s">
        <v>1472</v>
      </c>
      <c r="AS3">
        <v>0</v>
      </c>
      <c r="AT3">
        <v>0.9</v>
      </c>
      <c r="AU3" t="s">
        <v>1572</v>
      </c>
      <c r="AV3">
        <v>0</v>
      </c>
      <c r="AW3">
        <v>0.9</v>
      </c>
      <c r="AX3" t="s">
        <v>1787</v>
      </c>
      <c r="AY3">
        <v>0</v>
      </c>
      <c r="AZ3">
        <v>0.9</v>
      </c>
      <c r="BA3" t="s">
        <v>1787</v>
      </c>
      <c r="BB3" s="4">
        <v>1</v>
      </c>
      <c r="BC3" s="4">
        <v>0.9</v>
      </c>
      <c r="BD3" t="s">
        <v>1788</v>
      </c>
    </row>
    <row r="4" spans="1:56" ht="15" customHeight="1" x14ac:dyDescent="0.25">
      <c r="A4" t="s">
        <v>35</v>
      </c>
      <c r="B4" t="s">
        <v>147</v>
      </c>
      <c r="C4" t="s">
        <v>155</v>
      </c>
      <c r="D4" t="s">
        <v>156</v>
      </c>
      <c r="E4" t="s">
        <v>157</v>
      </c>
      <c r="F4">
        <v>2023</v>
      </c>
      <c r="G4">
        <v>10</v>
      </c>
      <c r="H4">
        <v>100</v>
      </c>
      <c r="I4" t="s">
        <v>158</v>
      </c>
      <c r="J4" t="s">
        <v>106</v>
      </c>
      <c r="K4" t="s">
        <v>13</v>
      </c>
      <c r="L4" t="s">
        <v>111</v>
      </c>
      <c r="M4" t="s">
        <v>10</v>
      </c>
      <c r="N4" t="s">
        <v>11</v>
      </c>
      <c r="O4" t="s">
        <v>111</v>
      </c>
      <c r="P4" t="s">
        <v>119</v>
      </c>
      <c r="Q4">
        <v>1462</v>
      </c>
      <c r="R4" t="s">
        <v>159</v>
      </c>
      <c r="S4">
        <v>25</v>
      </c>
      <c r="T4">
        <v>100</v>
      </c>
      <c r="U4">
        <v>0</v>
      </c>
      <c r="X4">
        <v>0</v>
      </c>
      <c r="AA4">
        <v>0</v>
      </c>
      <c r="AB4">
        <v>30</v>
      </c>
      <c r="AC4" t="s">
        <v>603</v>
      </c>
      <c r="AD4">
        <v>0</v>
      </c>
      <c r="AE4">
        <v>50</v>
      </c>
      <c r="AF4" t="s">
        <v>604</v>
      </c>
      <c r="AG4">
        <v>0</v>
      </c>
      <c r="AH4">
        <v>60</v>
      </c>
      <c r="AI4" t="s">
        <v>1003</v>
      </c>
      <c r="AJ4">
        <v>0</v>
      </c>
      <c r="AK4">
        <v>65</v>
      </c>
      <c r="AL4" t="s">
        <v>1122</v>
      </c>
      <c r="AM4">
        <v>0</v>
      </c>
      <c r="AN4">
        <v>65</v>
      </c>
      <c r="AO4" t="s">
        <v>1346</v>
      </c>
      <c r="AP4">
        <v>0</v>
      </c>
      <c r="AQ4">
        <v>100</v>
      </c>
      <c r="AR4" t="s">
        <v>1473</v>
      </c>
      <c r="AS4">
        <v>0</v>
      </c>
      <c r="AT4">
        <v>100</v>
      </c>
      <c r="AU4" t="s">
        <v>1575</v>
      </c>
      <c r="AV4">
        <v>0</v>
      </c>
      <c r="AW4">
        <v>100</v>
      </c>
      <c r="AX4" t="s">
        <v>1791</v>
      </c>
      <c r="AY4">
        <v>0</v>
      </c>
      <c r="AZ4">
        <v>100</v>
      </c>
      <c r="BA4" t="s">
        <v>1791</v>
      </c>
      <c r="BB4" s="4">
        <v>1</v>
      </c>
      <c r="BC4" s="4">
        <v>1</v>
      </c>
      <c r="BD4" t="s">
        <v>1791</v>
      </c>
    </row>
    <row r="5" spans="1:56" ht="15" customHeight="1" x14ac:dyDescent="0.25">
      <c r="A5" t="s">
        <v>35</v>
      </c>
      <c r="B5" t="s">
        <v>147</v>
      </c>
      <c r="C5" t="s">
        <v>155</v>
      </c>
      <c r="D5" t="s">
        <v>156</v>
      </c>
      <c r="E5" t="s">
        <v>157</v>
      </c>
      <c r="F5">
        <v>2023</v>
      </c>
      <c r="G5">
        <v>10</v>
      </c>
      <c r="H5">
        <v>100</v>
      </c>
      <c r="I5" t="s">
        <v>158</v>
      </c>
      <c r="J5" t="s">
        <v>106</v>
      </c>
      <c r="K5" t="s">
        <v>13</v>
      </c>
      <c r="L5" t="s">
        <v>111</v>
      </c>
      <c r="M5" t="s">
        <v>10</v>
      </c>
      <c r="N5" t="s">
        <v>11</v>
      </c>
      <c r="O5" t="s">
        <v>111</v>
      </c>
      <c r="P5" t="s">
        <v>119</v>
      </c>
      <c r="Q5">
        <v>1464</v>
      </c>
      <c r="R5" t="s">
        <v>160</v>
      </c>
      <c r="S5">
        <v>25</v>
      </c>
      <c r="T5">
        <v>100</v>
      </c>
      <c r="U5">
        <v>0</v>
      </c>
      <c r="X5">
        <v>0</v>
      </c>
      <c r="AA5">
        <v>0</v>
      </c>
      <c r="AB5">
        <v>30</v>
      </c>
      <c r="AC5" t="s">
        <v>605</v>
      </c>
      <c r="AD5">
        <v>0</v>
      </c>
      <c r="AE5">
        <v>50</v>
      </c>
      <c r="AF5" t="s">
        <v>606</v>
      </c>
      <c r="AG5">
        <v>0</v>
      </c>
      <c r="AH5">
        <v>100</v>
      </c>
      <c r="AI5" t="s">
        <v>1004</v>
      </c>
      <c r="AJ5">
        <v>0</v>
      </c>
      <c r="AK5">
        <v>100</v>
      </c>
      <c r="AL5" t="s">
        <v>1123</v>
      </c>
      <c r="AM5">
        <v>0</v>
      </c>
      <c r="AN5">
        <v>100</v>
      </c>
      <c r="AO5" t="s">
        <v>1123</v>
      </c>
      <c r="AP5">
        <v>0</v>
      </c>
      <c r="AQ5">
        <v>100</v>
      </c>
      <c r="AR5" t="s">
        <v>1123</v>
      </c>
      <c r="AS5">
        <v>0</v>
      </c>
      <c r="AT5">
        <v>100</v>
      </c>
      <c r="AU5" t="s">
        <v>1576</v>
      </c>
      <c r="AV5">
        <v>0</v>
      </c>
      <c r="AW5">
        <v>100</v>
      </c>
      <c r="AX5" t="s">
        <v>1580</v>
      </c>
      <c r="AY5">
        <v>0</v>
      </c>
      <c r="AZ5">
        <v>100</v>
      </c>
      <c r="BA5" t="s">
        <v>1576</v>
      </c>
      <c r="BB5" s="4">
        <v>1</v>
      </c>
      <c r="BC5" s="4">
        <v>1</v>
      </c>
      <c r="BD5" t="s">
        <v>1576</v>
      </c>
    </row>
    <row r="6" spans="1:56" ht="15" customHeight="1" x14ac:dyDescent="0.25">
      <c r="A6" t="s">
        <v>35</v>
      </c>
      <c r="B6" t="s">
        <v>147</v>
      </c>
      <c r="C6" t="s">
        <v>155</v>
      </c>
      <c r="D6" t="s">
        <v>156</v>
      </c>
      <c r="E6" t="s">
        <v>157</v>
      </c>
      <c r="F6">
        <v>2023</v>
      </c>
      <c r="G6">
        <v>10</v>
      </c>
      <c r="H6">
        <v>100</v>
      </c>
      <c r="I6" t="s">
        <v>158</v>
      </c>
      <c r="J6" t="s">
        <v>106</v>
      </c>
      <c r="K6" t="s">
        <v>13</v>
      </c>
      <c r="L6" t="s">
        <v>111</v>
      </c>
      <c r="M6" t="s">
        <v>10</v>
      </c>
      <c r="N6" t="s">
        <v>11</v>
      </c>
      <c r="O6" t="s">
        <v>111</v>
      </c>
      <c r="P6" t="s">
        <v>119</v>
      </c>
      <c r="Q6">
        <v>1465</v>
      </c>
      <c r="R6" t="s">
        <v>161</v>
      </c>
      <c r="S6">
        <v>25</v>
      </c>
      <c r="T6">
        <v>100</v>
      </c>
      <c r="U6">
        <v>0</v>
      </c>
      <c r="X6">
        <v>0</v>
      </c>
      <c r="AA6">
        <v>0</v>
      </c>
      <c r="AB6">
        <v>0</v>
      </c>
      <c r="AC6" t="s">
        <v>607</v>
      </c>
      <c r="AD6">
        <v>0</v>
      </c>
      <c r="AE6">
        <v>0</v>
      </c>
      <c r="AF6" t="s">
        <v>608</v>
      </c>
      <c r="AG6">
        <v>0</v>
      </c>
      <c r="AH6">
        <v>0</v>
      </c>
      <c r="AI6" t="s">
        <v>1005</v>
      </c>
      <c r="AJ6">
        <v>0</v>
      </c>
      <c r="AK6">
        <v>0</v>
      </c>
      <c r="AL6" t="s">
        <v>608</v>
      </c>
      <c r="AM6">
        <v>0</v>
      </c>
      <c r="AN6">
        <v>0</v>
      </c>
      <c r="AO6" t="s">
        <v>1347</v>
      </c>
      <c r="AP6">
        <v>0</v>
      </c>
      <c r="AQ6">
        <v>0</v>
      </c>
      <c r="AR6" t="s">
        <v>1474</v>
      </c>
      <c r="AS6">
        <v>0</v>
      </c>
      <c r="AT6">
        <v>0</v>
      </c>
      <c r="AU6" t="s">
        <v>1577</v>
      </c>
      <c r="AV6">
        <v>0</v>
      </c>
      <c r="AW6">
        <v>50</v>
      </c>
      <c r="AX6" t="s">
        <v>1792</v>
      </c>
      <c r="AY6">
        <v>0</v>
      </c>
      <c r="AZ6">
        <v>75</v>
      </c>
      <c r="BA6" t="s">
        <v>1793</v>
      </c>
      <c r="BB6" s="4">
        <v>1</v>
      </c>
      <c r="BC6" s="4">
        <v>1</v>
      </c>
      <c r="BD6" t="s">
        <v>1794</v>
      </c>
    </row>
    <row r="7" spans="1:56" ht="15" customHeight="1" x14ac:dyDescent="0.25">
      <c r="A7" t="s">
        <v>35</v>
      </c>
      <c r="B7" t="s">
        <v>147</v>
      </c>
      <c r="C7" t="s">
        <v>155</v>
      </c>
      <c r="D7" t="s">
        <v>156</v>
      </c>
      <c r="E7" t="s">
        <v>157</v>
      </c>
      <c r="F7">
        <v>2023</v>
      </c>
      <c r="G7">
        <v>10</v>
      </c>
      <c r="H7">
        <v>100</v>
      </c>
      <c r="I7" t="s">
        <v>158</v>
      </c>
      <c r="J7" t="s">
        <v>106</v>
      </c>
      <c r="K7" t="s">
        <v>13</v>
      </c>
      <c r="L7" t="s">
        <v>111</v>
      </c>
      <c r="M7" t="s">
        <v>10</v>
      </c>
      <c r="N7" t="s">
        <v>11</v>
      </c>
      <c r="O7" t="s">
        <v>111</v>
      </c>
      <c r="P7" t="s">
        <v>119</v>
      </c>
      <c r="Q7">
        <v>1466</v>
      </c>
      <c r="R7" t="s">
        <v>162</v>
      </c>
      <c r="S7">
        <v>25</v>
      </c>
      <c r="T7">
        <v>100</v>
      </c>
      <c r="U7">
        <v>0</v>
      </c>
      <c r="X7">
        <v>0</v>
      </c>
      <c r="AA7">
        <v>0</v>
      </c>
      <c r="AB7">
        <v>50</v>
      </c>
      <c r="AC7" t="s">
        <v>609</v>
      </c>
      <c r="AD7">
        <v>0</v>
      </c>
      <c r="AE7">
        <v>50</v>
      </c>
      <c r="AF7" t="s">
        <v>610</v>
      </c>
      <c r="AG7">
        <v>0</v>
      </c>
      <c r="AH7">
        <v>50</v>
      </c>
      <c r="AI7" t="s">
        <v>1006</v>
      </c>
      <c r="AJ7">
        <v>0</v>
      </c>
      <c r="AK7">
        <v>50</v>
      </c>
      <c r="AL7" t="s">
        <v>620</v>
      </c>
      <c r="AM7">
        <v>0</v>
      </c>
      <c r="AN7">
        <v>50</v>
      </c>
      <c r="AO7" t="s">
        <v>608</v>
      </c>
      <c r="AP7">
        <v>0</v>
      </c>
      <c r="AQ7">
        <v>50</v>
      </c>
      <c r="AR7" t="s">
        <v>1475</v>
      </c>
      <c r="AS7">
        <v>0</v>
      </c>
      <c r="AT7">
        <v>50</v>
      </c>
      <c r="AU7" t="s">
        <v>1578</v>
      </c>
      <c r="AV7">
        <v>0</v>
      </c>
      <c r="AW7">
        <v>50</v>
      </c>
      <c r="AX7" t="s">
        <v>1578</v>
      </c>
      <c r="AY7">
        <v>0</v>
      </c>
      <c r="AZ7">
        <v>50</v>
      </c>
      <c r="BA7" t="s">
        <v>608</v>
      </c>
      <c r="BB7" s="4">
        <v>1</v>
      </c>
      <c r="BC7" s="4">
        <v>1</v>
      </c>
      <c r="BD7" t="s">
        <v>1795</v>
      </c>
    </row>
    <row r="8" spans="1:56" ht="15" customHeight="1" x14ac:dyDescent="0.25">
      <c r="A8" t="s">
        <v>35</v>
      </c>
      <c r="B8" t="s">
        <v>147</v>
      </c>
      <c r="C8" t="s">
        <v>163</v>
      </c>
      <c r="D8" t="s">
        <v>164</v>
      </c>
      <c r="E8" t="s">
        <v>165</v>
      </c>
      <c r="F8">
        <v>2023</v>
      </c>
      <c r="G8">
        <v>9</v>
      </c>
      <c r="H8">
        <v>100</v>
      </c>
      <c r="I8" t="s">
        <v>158</v>
      </c>
      <c r="J8" t="s">
        <v>106</v>
      </c>
      <c r="K8" t="s">
        <v>13</v>
      </c>
      <c r="L8" t="s">
        <v>111</v>
      </c>
      <c r="M8" t="s">
        <v>10</v>
      </c>
      <c r="N8" t="s">
        <v>11</v>
      </c>
      <c r="O8" t="s">
        <v>111</v>
      </c>
      <c r="P8" t="s">
        <v>119</v>
      </c>
      <c r="Q8">
        <v>1467</v>
      </c>
      <c r="R8" t="s">
        <v>166</v>
      </c>
      <c r="S8">
        <v>25</v>
      </c>
      <c r="T8">
        <v>100</v>
      </c>
      <c r="U8">
        <v>0</v>
      </c>
      <c r="X8">
        <v>0</v>
      </c>
      <c r="AA8">
        <v>0</v>
      </c>
      <c r="AB8">
        <v>30</v>
      </c>
      <c r="AC8" s="2" t="s">
        <v>603</v>
      </c>
      <c r="AD8">
        <v>0</v>
      </c>
      <c r="AE8">
        <v>30</v>
      </c>
      <c r="AF8" t="s">
        <v>611</v>
      </c>
      <c r="AG8">
        <v>0</v>
      </c>
      <c r="AH8">
        <v>30</v>
      </c>
      <c r="AI8" t="s">
        <v>1007</v>
      </c>
      <c r="AJ8">
        <v>0</v>
      </c>
      <c r="AK8">
        <v>40</v>
      </c>
      <c r="AL8" t="s">
        <v>1124</v>
      </c>
      <c r="AM8">
        <v>0</v>
      </c>
      <c r="AN8">
        <v>50</v>
      </c>
      <c r="AO8" t="s">
        <v>1348</v>
      </c>
      <c r="AP8">
        <v>0</v>
      </c>
      <c r="AQ8">
        <v>55</v>
      </c>
      <c r="AR8" t="s">
        <v>1476</v>
      </c>
      <c r="AS8">
        <v>0</v>
      </c>
      <c r="AT8">
        <v>55</v>
      </c>
      <c r="AU8" t="s">
        <v>1579</v>
      </c>
      <c r="AV8">
        <v>0</v>
      </c>
      <c r="AW8">
        <v>100</v>
      </c>
      <c r="AX8" t="s">
        <v>1796</v>
      </c>
      <c r="AY8">
        <v>0</v>
      </c>
      <c r="AZ8">
        <v>100</v>
      </c>
      <c r="BA8" t="s">
        <v>1797</v>
      </c>
      <c r="BB8" s="4">
        <v>1</v>
      </c>
      <c r="BC8" s="4">
        <v>1</v>
      </c>
      <c r="BD8" t="s">
        <v>1797</v>
      </c>
    </row>
    <row r="9" spans="1:56" ht="15" customHeight="1" x14ac:dyDescent="0.25">
      <c r="A9" t="s">
        <v>35</v>
      </c>
      <c r="B9" t="s">
        <v>147</v>
      </c>
      <c r="C9" t="s">
        <v>163</v>
      </c>
      <c r="D9" t="s">
        <v>164</v>
      </c>
      <c r="E9" t="s">
        <v>165</v>
      </c>
      <c r="F9">
        <v>2023</v>
      </c>
      <c r="G9">
        <v>9</v>
      </c>
      <c r="H9">
        <v>100</v>
      </c>
      <c r="I9" t="s">
        <v>158</v>
      </c>
      <c r="J9" t="s">
        <v>106</v>
      </c>
      <c r="K9" t="s">
        <v>13</v>
      </c>
      <c r="L9" t="s">
        <v>111</v>
      </c>
      <c r="M9" t="s">
        <v>10</v>
      </c>
      <c r="N9" t="s">
        <v>11</v>
      </c>
      <c r="O9" t="s">
        <v>111</v>
      </c>
      <c r="P9" t="s">
        <v>119</v>
      </c>
      <c r="Q9">
        <v>1468</v>
      </c>
      <c r="R9" t="s">
        <v>167</v>
      </c>
      <c r="S9">
        <v>25</v>
      </c>
      <c r="T9">
        <v>100</v>
      </c>
      <c r="U9">
        <v>0</v>
      </c>
      <c r="X9">
        <v>0</v>
      </c>
      <c r="AA9">
        <v>0</v>
      </c>
      <c r="AB9">
        <v>30</v>
      </c>
      <c r="AC9" s="2" t="s">
        <v>612</v>
      </c>
      <c r="AD9">
        <v>0</v>
      </c>
      <c r="AE9">
        <v>30</v>
      </c>
      <c r="AF9" t="s">
        <v>613</v>
      </c>
      <c r="AG9">
        <v>0</v>
      </c>
      <c r="AH9">
        <v>30</v>
      </c>
      <c r="AI9" t="s">
        <v>1008</v>
      </c>
      <c r="AJ9">
        <v>0</v>
      </c>
      <c r="AK9">
        <v>40</v>
      </c>
      <c r="AL9" t="s">
        <v>1125</v>
      </c>
      <c r="AM9">
        <v>0</v>
      </c>
      <c r="AN9">
        <v>100</v>
      </c>
      <c r="AO9" t="s">
        <v>1349</v>
      </c>
      <c r="AP9">
        <v>0</v>
      </c>
      <c r="AQ9">
        <v>100</v>
      </c>
      <c r="AR9" t="s">
        <v>1477</v>
      </c>
      <c r="AS9">
        <v>0</v>
      </c>
      <c r="AT9">
        <v>100</v>
      </c>
      <c r="AU9" t="s">
        <v>1580</v>
      </c>
      <c r="AV9">
        <v>0</v>
      </c>
      <c r="AW9">
        <v>100</v>
      </c>
      <c r="AX9" t="s">
        <v>1798</v>
      </c>
      <c r="AY9">
        <v>0</v>
      </c>
      <c r="AZ9">
        <v>100</v>
      </c>
      <c r="BA9" t="s">
        <v>1798</v>
      </c>
      <c r="BB9" s="4">
        <v>1</v>
      </c>
      <c r="BC9" s="4">
        <v>1</v>
      </c>
      <c r="BD9" t="s">
        <v>1798</v>
      </c>
    </row>
    <row r="10" spans="1:56" ht="15" customHeight="1" x14ac:dyDescent="0.25">
      <c r="A10" t="s">
        <v>35</v>
      </c>
      <c r="B10" t="s">
        <v>147</v>
      </c>
      <c r="C10" t="s">
        <v>163</v>
      </c>
      <c r="D10" t="s">
        <v>164</v>
      </c>
      <c r="E10" t="s">
        <v>165</v>
      </c>
      <c r="F10">
        <v>2023</v>
      </c>
      <c r="G10">
        <v>9</v>
      </c>
      <c r="H10">
        <v>100</v>
      </c>
      <c r="I10" t="s">
        <v>158</v>
      </c>
      <c r="J10" t="s">
        <v>106</v>
      </c>
      <c r="K10" t="s">
        <v>13</v>
      </c>
      <c r="L10" t="s">
        <v>111</v>
      </c>
      <c r="M10" t="s">
        <v>10</v>
      </c>
      <c r="N10" t="s">
        <v>11</v>
      </c>
      <c r="O10" t="s">
        <v>111</v>
      </c>
      <c r="P10" t="s">
        <v>119</v>
      </c>
      <c r="Q10">
        <v>1470</v>
      </c>
      <c r="R10" t="s">
        <v>168</v>
      </c>
      <c r="S10">
        <v>25</v>
      </c>
      <c r="T10">
        <v>100</v>
      </c>
      <c r="U10">
        <v>0</v>
      </c>
      <c r="X10">
        <v>0</v>
      </c>
      <c r="AA10">
        <v>0</v>
      </c>
      <c r="AB10">
        <v>0</v>
      </c>
      <c r="AC10" t="s">
        <v>614</v>
      </c>
      <c r="AD10">
        <v>0</v>
      </c>
      <c r="AE10">
        <v>0</v>
      </c>
      <c r="AF10" t="s">
        <v>608</v>
      </c>
      <c r="AG10">
        <v>0</v>
      </c>
      <c r="AH10">
        <v>0</v>
      </c>
      <c r="AI10" t="s">
        <v>1006</v>
      </c>
      <c r="AJ10">
        <v>0</v>
      </c>
      <c r="AK10">
        <v>0</v>
      </c>
      <c r="AL10" t="s">
        <v>1126</v>
      </c>
      <c r="AM10">
        <v>0</v>
      </c>
      <c r="AN10">
        <v>0</v>
      </c>
      <c r="AO10" t="s">
        <v>1350</v>
      </c>
      <c r="AP10">
        <v>0</v>
      </c>
      <c r="AQ10">
        <v>0</v>
      </c>
      <c r="AR10" t="s">
        <v>1347</v>
      </c>
      <c r="AS10">
        <v>0</v>
      </c>
      <c r="AT10">
        <v>0</v>
      </c>
      <c r="AU10" t="s">
        <v>1581</v>
      </c>
      <c r="AV10">
        <v>0</v>
      </c>
      <c r="AW10">
        <v>100</v>
      </c>
      <c r="AX10" t="s">
        <v>1799</v>
      </c>
      <c r="AY10">
        <v>0</v>
      </c>
      <c r="AZ10">
        <v>100</v>
      </c>
      <c r="BA10" t="s">
        <v>1800</v>
      </c>
      <c r="BB10" s="4">
        <v>1</v>
      </c>
      <c r="BC10" s="4">
        <v>1</v>
      </c>
      <c r="BD10" t="s">
        <v>1800</v>
      </c>
    </row>
    <row r="11" spans="1:56" ht="15" customHeight="1" x14ac:dyDescent="0.25">
      <c r="A11" t="s">
        <v>35</v>
      </c>
      <c r="B11" t="s">
        <v>147</v>
      </c>
      <c r="C11" t="s">
        <v>163</v>
      </c>
      <c r="D11" t="s">
        <v>164</v>
      </c>
      <c r="E11" t="s">
        <v>165</v>
      </c>
      <c r="F11">
        <v>2023</v>
      </c>
      <c r="G11">
        <v>9</v>
      </c>
      <c r="H11">
        <v>100</v>
      </c>
      <c r="I11" t="s">
        <v>158</v>
      </c>
      <c r="J11" t="s">
        <v>106</v>
      </c>
      <c r="K11" t="s">
        <v>13</v>
      </c>
      <c r="L11" t="s">
        <v>111</v>
      </c>
      <c r="M11" t="s">
        <v>10</v>
      </c>
      <c r="N11" t="s">
        <v>11</v>
      </c>
      <c r="O11" t="s">
        <v>111</v>
      </c>
      <c r="P11" t="s">
        <v>119</v>
      </c>
      <c r="Q11">
        <v>1471</v>
      </c>
      <c r="R11" t="s">
        <v>169</v>
      </c>
      <c r="S11">
        <v>25</v>
      </c>
      <c r="T11">
        <v>100</v>
      </c>
      <c r="U11">
        <v>0</v>
      </c>
      <c r="X11">
        <v>0</v>
      </c>
      <c r="AA11">
        <v>0</v>
      </c>
      <c r="AB11">
        <v>50</v>
      </c>
      <c r="AC11" t="s">
        <v>615</v>
      </c>
      <c r="AD11">
        <v>0</v>
      </c>
      <c r="AE11">
        <v>50</v>
      </c>
      <c r="AF11" t="s">
        <v>616</v>
      </c>
      <c r="AG11">
        <v>0</v>
      </c>
      <c r="AH11">
        <v>50</v>
      </c>
      <c r="AI11" t="s">
        <v>1006</v>
      </c>
      <c r="AJ11">
        <v>0</v>
      </c>
      <c r="AK11">
        <v>50</v>
      </c>
      <c r="AL11" t="s">
        <v>1126</v>
      </c>
      <c r="AM11">
        <v>0</v>
      </c>
      <c r="AN11">
        <v>50</v>
      </c>
      <c r="AO11" t="s">
        <v>1126</v>
      </c>
      <c r="AP11">
        <v>0</v>
      </c>
      <c r="AQ11">
        <v>50</v>
      </c>
      <c r="AR11" t="s">
        <v>1126</v>
      </c>
      <c r="AS11">
        <v>0</v>
      </c>
      <c r="AT11">
        <v>50</v>
      </c>
      <c r="AU11" t="s">
        <v>1582</v>
      </c>
      <c r="AV11">
        <v>0</v>
      </c>
      <c r="AW11">
        <v>75</v>
      </c>
      <c r="AX11" t="s">
        <v>1801</v>
      </c>
      <c r="AY11">
        <v>0</v>
      </c>
      <c r="AZ11">
        <v>100</v>
      </c>
      <c r="BA11" t="s">
        <v>1802</v>
      </c>
      <c r="BB11" s="4">
        <v>1</v>
      </c>
      <c r="BC11" s="4">
        <v>1</v>
      </c>
      <c r="BD11" t="s">
        <v>1803</v>
      </c>
    </row>
    <row r="12" spans="1:56" ht="15" customHeight="1" x14ac:dyDescent="0.25">
      <c r="A12" t="s">
        <v>35</v>
      </c>
      <c r="B12" t="s">
        <v>147</v>
      </c>
      <c r="C12" t="s">
        <v>170</v>
      </c>
      <c r="D12" t="s">
        <v>171</v>
      </c>
      <c r="E12" t="s">
        <v>172</v>
      </c>
      <c r="F12">
        <v>2023</v>
      </c>
      <c r="G12">
        <v>9</v>
      </c>
      <c r="H12">
        <v>100</v>
      </c>
      <c r="I12" t="s">
        <v>158</v>
      </c>
      <c r="J12" t="s">
        <v>106</v>
      </c>
      <c r="K12" t="s">
        <v>13</v>
      </c>
      <c r="L12" t="s">
        <v>111</v>
      </c>
      <c r="M12" t="s">
        <v>10</v>
      </c>
      <c r="N12" t="s">
        <v>11</v>
      </c>
      <c r="O12" t="s">
        <v>111</v>
      </c>
      <c r="P12" t="s">
        <v>119</v>
      </c>
      <c r="Q12">
        <v>1473</v>
      </c>
      <c r="R12" t="s">
        <v>173</v>
      </c>
      <c r="S12">
        <v>25</v>
      </c>
      <c r="T12">
        <v>100</v>
      </c>
      <c r="U12">
        <v>0</v>
      </c>
      <c r="X12">
        <v>0</v>
      </c>
      <c r="AA12">
        <v>0</v>
      </c>
      <c r="AB12">
        <v>30</v>
      </c>
      <c r="AC12" t="s">
        <v>617</v>
      </c>
      <c r="AD12">
        <v>0</v>
      </c>
      <c r="AE12">
        <v>30</v>
      </c>
      <c r="AF12" t="s">
        <v>618</v>
      </c>
      <c r="AG12">
        <v>0</v>
      </c>
      <c r="AH12">
        <v>100</v>
      </c>
      <c r="AI12" t="s">
        <v>1009</v>
      </c>
      <c r="AJ12">
        <v>0</v>
      </c>
      <c r="AK12">
        <v>100</v>
      </c>
      <c r="AL12" t="s">
        <v>1123</v>
      </c>
      <c r="AM12">
        <v>0</v>
      </c>
      <c r="AN12">
        <v>100</v>
      </c>
      <c r="AO12" t="s">
        <v>1123</v>
      </c>
      <c r="AP12">
        <v>0</v>
      </c>
      <c r="AQ12">
        <v>100</v>
      </c>
      <c r="AR12" t="s">
        <v>1123</v>
      </c>
      <c r="AS12">
        <v>0</v>
      </c>
      <c r="AT12">
        <v>100</v>
      </c>
      <c r="AU12" t="s">
        <v>1576</v>
      </c>
      <c r="AV12">
        <v>0</v>
      </c>
      <c r="AW12">
        <v>100</v>
      </c>
      <c r="AX12" t="s">
        <v>1576</v>
      </c>
      <c r="AY12">
        <v>0</v>
      </c>
      <c r="AZ12">
        <v>100</v>
      </c>
      <c r="BA12" t="s">
        <v>1576</v>
      </c>
      <c r="BB12" s="4">
        <v>1</v>
      </c>
      <c r="BC12" s="4">
        <v>1</v>
      </c>
      <c r="BD12" t="s">
        <v>1576</v>
      </c>
    </row>
    <row r="13" spans="1:56" ht="15" customHeight="1" x14ac:dyDescent="0.25">
      <c r="A13" t="s">
        <v>35</v>
      </c>
      <c r="B13" t="s">
        <v>147</v>
      </c>
      <c r="C13" t="s">
        <v>170</v>
      </c>
      <c r="D13" t="s">
        <v>171</v>
      </c>
      <c r="E13" t="s">
        <v>172</v>
      </c>
      <c r="F13">
        <v>2023</v>
      </c>
      <c r="G13">
        <v>9</v>
      </c>
      <c r="H13">
        <v>100</v>
      </c>
      <c r="I13" t="s">
        <v>158</v>
      </c>
      <c r="J13" t="s">
        <v>106</v>
      </c>
      <c r="K13" t="s">
        <v>13</v>
      </c>
      <c r="L13" t="s">
        <v>111</v>
      </c>
      <c r="M13" t="s">
        <v>10</v>
      </c>
      <c r="N13" t="s">
        <v>11</v>
      </c>
      <c r="O13" t="s">
        <v>111</v>
      </c>
      <c r="P13" t="s">
        <v>118</v>
      </c>
      <c r="Q13">
        <v>1474</v>
      </c>
      <c r="R13" t="s">
        <v>174</v>
      </c>
      <c r="S13">
        <v>75</v>
      </c>
      <c r="T13">
        <v>100</v>
      </c>
      <c r="U13">
        <v>0</v>
      </c>
      <c r="X13">
        <v>0</v>
      </c>
      <c r="AA13">
        <v>0</v>
      </c>
      <c r="AB13">
        <v>0</v>
      </c>
      <c r="AC13" t="s">
        <v>619</v>
      </c>
      <c r="AD13">
        <v>0</v>
      </c>
      <c r="AE13">
        <v>0</v>
      </c>
      <c r="AF13" t="s">
        <v>620</v>
      </c>
      <c r="AG13">
        <v>0</v>
      </c>
      <c r="AH13">
        <v>21</v>
      </c>
      <c r="AI13" t="s">
        <v>1010</v>
      </c>
      <c r="AJ13">
        <v>0</v>
      </c>
      <c r="AK13">
        <v>32</v>
      </c>
      <c r="AL13" t="s">
        <v>1127</v>
      </c>
      <c r="AM13">
        <v>0</v>
      </c>
      <c r="AN13">
        <v>42</v>
      </c>
      <c r="AO13" t="s">
        <v>1351</v>
      </c>
      <c r="AP13">
        <v>0</v>
      </c>
      <c r="AQ13">
        <v>50</v>
      </c>
      <c r="AR13" t="s">
        <v>1478</v>
      </c>
      <c r="AS13">
        <v>0</v>
      </c>
      <c r="AT13">
        <v>55</v>
      </c>
      <c r="AU13" t="s">
        <v>1583</v>
      </c>
      <c r="AV13">
        <v>0</v>
      </c>
      <c r="AW13">
        <v>70</v>
      </c>
      <c r="AX13" t="s">
        <v>1804</v>
      </c>
      <c r="AY13">
        <v>0</v>
      </c>
      <c r="AZ13">
        <v>70</v>
      </c>
      <c r="BA13" t="s">
        <v>1805</v>
      </c>
      <c r="BB13" s="4">
        <v>1</v>
      </c>
      <c r="BC13" s="4">
        <v>0.85</v>
      </c>
      <c r="BD13" t="s">
        <v>1806</v>
      </c>
    </row>
    <row r="14" spans="1:56" ht="15" customHeight="1" x14ac:dyDescent="0.25">
      <c r="A14" t="s">
        <v>35</v>
      </c>
      <c r="B14" t="s">
        <v>147</v>
      </c>
      <c r="C14" t="s">
        <v>175</v>
      </c>
      <c r="D14" t="s">
        <v>176</v>
      </c>
      <c r="E14" t="s">
        <v>177</v>
      </c>
      <c r="F14">
        <v>2023</v>
      </c>
      <c r="G14">
        <v>23</v>
      </c>
      <c r="H14">
        <v>100</v>
      </c>
      <c r="I14" t="s">
        <v>178</v>
      </c>
      <c r="J14" t="s">
        <v>106</v>
      </c>
      <c r="K14" t="s">
        <v>13</v>
      </c>
      <c r="L14" t="s">
        <v>111</v>
      </c>
      <c r="M14" t="s">
        <v>10</v>
      </c>
      <c r="N14" t="s">
        <v>11</v>
      </c>
      <c r="O14" t="s">
        <v>111</v>
      </c>
      <c r="P14" t="s">
        <v>118</v>
      </c>
      <c r="Q14">
        <v>1475</v>
      </c>
      <c r="R14" t="s">
        <v>179</v>
      </c>
      <c r="S14">
        <v>50</v>
      </c>
      <c r="T14">
        <v>100</v>
      </c>
      <c r="U14">
        <v>0</v>
      </c>
      <c r="X14">
        <v>0</v>
      </c>
      <c r="AA14">
        <v>0</v>
      </c>
      <c r="AB14">
        <v>43.66</v>
      </c>
      <c r="AC14" t="s">
        <v>621</v>
      </c>
      <c r="AD14">
        <v>0</v>
      </c>
      <c r="AE14">
        <v>59.3</v>
      </c>
      <c r="AF14" t="s">
        <v>622</v>
      </c>
      <c r="AG14">
        <v>0</v>
      </c>
      <c r="AH14">
        <v>67.91</v>
      </c>
      <c r="AI14" t="s">
        <v>1011</v>
      </c>
      <c r="AJ14">
        <v>0</v>
      </c>
      <c r="AK14">
        <v>68.95</v>
      </c>
      <c r="AL14" t="s">
        <v>1128</v>
      </c>
      <c r="AM14">
        <v>0</v>
      </c>
      <c r="AN14">
        <v>63.76</v>
      </c>
      <c r="AO14" t="s">
        <v>1352</v>
      </c>
      <c r="AP14">
        <v>0</v>
      </c>
      <c r="AQ14">
        <v>71.92</v>
      </c>
      <c r="AR14" t="s">
        <v>1479</v>
      </c>
      <c r="AS14">
        <v>0</v>
      </c>
      <c r="AT14">
        <v>90.37</v>
      </c>
      <c r="AU14" t="s">
        <v>1584</v>
      </c>
      <c r="AV14">
        <v>0</v>
      </c>
      <c r="AW14">
        <v>97.19</v>
      </c>
      <c r="AX14" t="s">
        <v>1807</v>
      </c>
      <c r="AY14">
        <v>0</v>
      </c>
      <c r="AZ14">
        <v>97.42</v>
      </c>
      <c r="BA14" t="s">
        <v>1808</v>
      </c>
      <c r="BB14" s="4">
        <v>1</v>
      </c>
      <c r="BC14" s="4">
        <v>0.97659999999999991</v>
      </c>
      <c r="BD14" t="s">
        <v>1809</v>
      </c>
    </row>
    <row r="15" spans="1:56" ht="15" customHeight="1" x14ac:dyDescent="0.25">
      <c r="A15" t="s">
        <v>35</v>
      </c>
      <c r="B15" t="s">
        <v>147</v>
      </c>
      <c r="C15" t="s">
        <v>175</v>
      </c>
      <c r="D15" t="s">
        <v>176</v>
      </c>
      <c r="E15" t="s">
        <v>177</v>
      </c>
      <c r="F15">
        <v>2023</v>
      </c>
      <c r="G15">
        <v>23</v>
      </c>
      <c r="H15">
        <v>100</v>
      </c>
      <c r="I15" t="s">
        <v>178</v>
      </c>
      <c r="J15" t="s">
        <v>106</v>
      </c>
      <c r="K15" t="s">
        <v>13</v>
      </c>
      <c r="L15" t="s">
        <v>111</v>
      </c>
      <c r="M15" t="s">
        <v>10</v>
      </c>
      <c r="N15" t="s">
        <v>11</v>
      </c>
      <c r="O15" t="s">
        <v>111</v>
      </c>
      <c r="P15" t="s">
        <v>117</v>
      </c>
      <c r="Q15">
        <v>1476</v>
      </c>
      <c r="R15" t="s">
        <v>180</v>
      </c>
      <c r="S15">
        <v>50</v>
      </c>
      <c r="T15">
        <v>100</v>
      </c>
      <c r="U15">
        <v>0</v>
      </c>
      <c r="X15">
        <v>0</v>
      </c>
      <c r="AA15">
        <v>0</v>
      </c>
      <c r="AB15">
        <v>9.98</v>
      </c>
      <c r="AC15" t="s">
        <v>623</v>
      </c>
      <c r="AD15">
        <v>0</v>
      </c>
      <c r="AE15">
        <v>30.45</v>
      </c>
      <c r="AF15" t="s">
        <v>624</v>
      </c>
      <c r="AG15">
        <v>0</v>
      </c>
      <c r="AH15">
        <v>30.46</v>
      </c>
      <c r="AI15" t="s">
        <v>1012</v>
      </c>
      <c r="AJ15">
        <v>0</v>
      </c>
      <c r="AK15">
        <v>40.99</v>
      </c>
      <c r="AL15" t="s">
        <v>1129</v>
      </c>
      <c r="AM15">
        <v>0</v>
      </c>
      <c r="AN15">
        <v>51.25</v>
      </c>
      <c r="AO15" t="s">
        <v>1353</v>
      </c>
      <c r="AP15">
        <v>0</v>
      </c>
      <c r="AQ15">
        <v>61.36</v>
      </c>
      <c r="AR15" t="s">
        <v>1480</v>
      </c>
      <c r="AS15">
        <v>0</v>
      </c>
      <c r="AT15">
        <v>71.709999999999994</v>
      </c>
      <c r="AU15" t="s">
        <v>1585</v>
      </c>
      <c r="AV15">
        <v>0</v>
      </c>
      <c r="AW15">
        <v>81.81</v>
      </c>
      <c r="AX15" t="s">
        <v>1810</v>
      </c>
      <c r="AY15">
        <v>0</v>
      </c>
      <c r="AZ15">
        <v>89.78</v>
      </c>
      <c r="BA15" t="s">
        <v>1811</v>
      </c>
      <c r="BB15" s="4">
        <v>1</v>
      </c>
      <c r="BC15" s="4">
        <v>0.89790000000000003</v>
      </c>
      <c r="BD15" t="s">
        <v>1812</v>
      </c>
    </row>
    <row r="16" spans="1:56" ht="15" customHeight="1" x14ac:dyDescent="0.25">
      <c r="A16" t="s">
        <v>35</v>
      </c>
      <c r="B16" t="s">
        <v>147</v>
      </c>
      <c r="C16" t="s">
        <v>181</v>
      </c>
      <c r="D16" t="s">
        <v>182</v>
      </c>
      <c r="E16" t="s">
        <v>1813</v>
      </c>
      <c r="F16">
        <v>2023</v>
      </c>
      <c r="G16">
        <v>5</v>
      </c>
      <c r="H16">
        <v>100</v>
      </c>
      <c r="I16" t="s">
        <v>183</v>
      </c>
      <c r="J16" t="s">
        <v>106</v>
      </c>
      <c r="K16" t="s">
        <v>13</v>
      </c>
      <c r="L16" t="s">
        <v>111</v>
      </c>
      <c r="M16" t="s">
        <v>10</v>
      </c>
      <c r="N16" t="s">
        <v>11</v>
      </c>
      <c r="O16" t="s">
        <v>111</v>
      </c>
      <c r="P16" t="s">
        <v>119</v>
      </c>
      <c r="Q16">
        <v>1477</v>
      </c>
      <c r="R16" t="s">
        <v>1814</v>
      </c>
      <c r="S16">
        <v>100</v>
      </c>
      <c r="T16">
        <v>56</v>
      </c>
      <c r="U16">
        <v>0</v>
      </c>
      <c r="X16">
        <v>0</v>
      </c>
      <c r="AA16">
        <v>0</v>
      </c>
      <c r="AB16">
        <v>0</v>
      </c>
      <c r="AC16" t="s">
        <v>625</v>
      </c>
      <c r="AD16">
        <v>0</v>
      </c>
      <c r="AE16">
        <v>0</v>
      </c>
      <c r="AF16" t="s">
        <v>626</v>
      </c>
      <c r="AG16">
        <v>0</v>
      </c>
      <c r="AH16">
        <v>0</v>
      </c>
      <c r="AI16" t="s">
        <v>1013</v>
      </c>
      <c r="AJ16">
        <v>0</v>
      </c>
      <c r="AK16">
        <v>0</v>
      </c>
      <c r="AL16" t="s">
        <v>1130</v>
      </c>
      <c r="AM16">
        <v>0</v>
      </c>
      <c r="AN16">
        <v>0</v>
      </c>
      <c r="AO16" t="s">
        <v>1354</v>
      </c>
      <c r="AP16">
        <v>0</v>
      </c>
      <c r="AQ16">
        <v>0</v>
      </c>
      <c r="AR16" t="s">
        <v>1481</v>
      </c>
      <c r="AS16">
        <v>0</v>
      </c>
      <c r="AT16">
        <v>0</v>
      </c>
      <c r="AU16" t="s">
        <v>1586</v>
      </c>
      <c r="AV16">
        <v>0</v>
      </c>
      <c r="AW16">
        <v>0</v>
      </c>
      <c r="AX16" t="s">
        <v>1815</v>
      </c>
      <c r="AY16">
        <v>0</v>
      </c>
      <c r="AZ16">
        <v>0</v>
      </c>
      <c r="BA16" t="s">
        <v>1816</v>
      </c>
      <c r="BB16" s="4">
        <v>1</v>
      </c>
      <c r="BC16" s="4">
        <v>1</v>
      </c>
      <c r="BD16" t="s">
        <v>1817</v>
      </c>
    </row>
    <row r="17" spans="1:56" ht="15" customHeight="1" x14ac:dyDescent="0.25">
      <c r="A17" t="s">
        <v>35</v>
      </c>
      <c r="B17" t="s">
        <v>125</v>
      </c>
      <c r="C17" t="s">
        <v>184</v>
      </c>
      <c r="D17" t="s">
        <v>185</v>
      </c>
      <c r="E17" t="s">
        <v>186</v>
      </c>
      <c r="F17">
        <v>2023</v>
      </c>
      <c r="G17">
        <v>6</v>
      </c>
      <c r="H17">
        <v>100</v>
      </c>
      <c r="I17" t="s">
        <v>187</v>
      </c>
      <c r="J17" t="s">
        <v>106</v>
      </c>
      <c r="K17" t="s">
        <v>13</v>
      </c>
      <c r="L17" t="s">
        <v>111</v>
      </c>
      <c r="M17" t="s">
        <v>10</v>
      </c>
      <c r="N17" t="s">
        <v>11</v>
      </c>
      <c r="O17" t="s">
        <v>111</v>
      </c>
      <c r="P17" t="s">
        <v>117</v>
      </c>
      <c r="Q17">
        <v>1478</v>
      </c>
      <c r="R17" t="s">
        <v>188</v>
      </c>
      <c r="S17">
        <v>25</v>
      </c>
      <c r="T17">
        <v>1</v>
      </c>
      <c r="U17">
        <v>0</v>
      </c>
      <c r="X17">
        <v>0</v>
      </c>
      <c r="AA17">
        <v>0</v>
      </c>
      <c r="AB17">
        <v>0</v>
      </c>
      <c r="AC17" t="s">
        <v>627</v>
      </c>
      <c r="AD17">
        <v>0</v>
      </c>
      <c r="AE17">
        <v>0</v>
      </c>
      <c r="AF17" t="s">
        <v>628</v>
      </c>
      <c r="AG17">
        <v>0</v>
      </c>
      <c r="AH17">
        <v>0</v>
      </c>
      <c r="AI17" t="s">
        <v>1014</v>
      </c>
      <c r="AJ17">
        <v>0</v>
      </c>
      <c r="AK17">
        <v>0</v>
      </c>
      <c r="AL17" t="s">
        <v>1131</v>
      </c>
      <c r="AM17">
        <v>1</v>
      </c>
      <c r="AN17">
        <v>1</v>
      </c>
      <c r="AO17" t="s">
        <v>1355</v>
      </c>
      <c r="AP17">
        <v>1</v>
      </c>
      <c r="AQ17">
        <v>1</v>
      </c>
      <c r="AR17" t="s">
        <v>1482</v>
      </c>
      <c r="AS17">
        <v>1</v>
      </c>
      <c r="AT17">
        <v>1</v>
      </c>
      <c r="AU17" t="s">
        <v>1587</v>
      </c>
      <c r="AV17">
        <v>1</v>
      </c>
      <c r="AW17">
        <v>1</v>
      </c>
      <c r="AX17" t="s">
        <v>1587</v>
      </c>
      <c r="AY17">
        <v>1</v>
      </c>
      <c r="AZ17">
        <v>1</v>
      </c>
      <c r="BA17" t="s">
        <v>1818</v>
      </c>
      <c r="BB17" s="4">
        <v>1</v>
      </c>
      <c r="BC17" s="4">
        <v>1</v>
      </c>
      <c r="BD17" t="s">
        <v>1818</v>
      </c>
    </row>
    <row r="18" spans="1:56" ht="15" customHeight="1" x14ac:dyDescent="0.25">
      <c r="A18" t="s">
        <v>35</v>
      </c>
      <c r="B18" t="s">
        <v>125</v>
      </c>
      <c r="C18" t="s">
        <v>184</v>
      </c>
      <c r="D18" t="s">
        <v>185</v>
      </c>
      <c r="E18" t="s">
        <v>186</v>
      </c>
      <c r="F18">
        <v>2023</v>
      </c>
      <c r="G18">
        <v>6</v>
      </c>
      <c r="H18">
        <v>100</v>
      </c>
      <c r="I18" t="s">
        <v>187</v>
      </c>
      <c r="J18" t="s">
        <v>106</v>
      </c>
      <c r="K18" t="s">
        <v>13</v>
      </c>
      <c r="L18" t="s">
        <v>111</v>
      </c>
      <c r="M18" t="s">
        <v>10</v>
      </c>
      <c r="N18" t="s">
        <v>11</v>
      </c>
      <c r="O18" t="s">
        <v>111</v>
      </c>
      <c r="P18" t="s">
        <v>118</v>
      </c>
      <c r="Q18">
        <v>1479</v>
      </c>
      <c r="R18" t="s">
        <v>189</v>
      </c>
      <c r="S18">
        <v>25</v>
      </c>
      <c r="T18">
        <v>1</v>
      </c>
      <c r="U18">
        <v>0</v>
      </c>
      <c r="X18">
        <v>0</v>
      </c>
      <c r="AA18">
        <v>0</v>
      </c>
      <c r="AB18">
        <v>0</v>
      </c>
      <c r="AC18" t="s">
        <v>629</v>
      </c>
      <c r="AD18">
        <v>0</v>
      </c>
      <c r="AE18">
        <v>0</v>
      </c>
      <c r="AF18" t="s">
        <v>630</v>
      </c>
      <c r="AG18">
        <v>0</v>
      </c>
      <c r="AH18">
        <v>0</v>
      </c>
      <c r="AI18" t="s">
        <v>1015</v>
      </c>
      <c r="AJ18">
        <v>0</v>
      </c>
      <c r="AK18">
        <v>0</v>
      </c>
      <c r="AL18" t="s">
        <v>1132</v>
      </c>
      <c r="AM18">
        <v>0</v>
      </c>
      <c r="AN18">
        <v>0</v>
      </c>
      <c r="AO18" t="s">
        <v>1356</v>
      </c>
      <c r="AP18">
        <v>1</v>
      </c>
      <c r="AQ18">
        <v>0</v>
      </c>
      <c r="AR18" t="s">
        <v>1483</v>
      </c>
      <c r="AS18">
        <v>1</v>
      </c>
      <c r="AT18">
        <v>1</v>
      </c>
      <c r="AU18" t="s">
        <v>1588</v>
      </c>
      <c r="AV18">
        <v>1</v>
      </c>
      <c r="AW18">
        <v>1</v>
      </c>
      <c r="AX18" t="s">
        <v>1588</v>
      </c>
      <c r="AY18">
        <v>1</v>
      </c>
      <c r="AZ18">
        <v>1</v>
      </c>
      <c r="BA18" t="s">
        <v>1588</v>
      </c>
      <c r="BB18" s="4">
        <v>1</v>
      </c>
      <c r="BC18" s="4">
        <v>1</v>
      </c>
      <c r="BD18" t="s">
        <v>1819</v>
      </c>
    </row>
    <row r="19" spans="1:56" ht="15" customHeight="1" x14ac:dyDescent="0.25">
      <c r="A19" t="s">
        <v>35</v>
      </c>
      <c r="B19" t="s">
        <v>125</v>
      </c>
      <c r="C19" t="s">
        <v>184</v>
      </c>
      <c r="D19" t="s">
        <v>185</v>
      </c>
      <c r="E19" t="s">
        <v>186</v>
      </c>
      <c r="F19">
        <v>2023</v>
      </c>
      <c r="G19">
        <v>6</v>
      </c>
      <c r="H19">
        <v>100</v>
      </c>
      <c r="I19" t="s">
        <v>187</v>
      </c>
      <c r="J19" t="s">
        <v>106</v>
      </c>
      <c r="K19" t="s">
        <v>13</v>
      </c>
      <c r="L19" t="s">
        <v>111</v>
      </c>
      <c r="M19" t="s">
        <v>10</v>
      </c>
      <c r="N19" t="s">
        <v>11</v>
      </c>
      <c r="O19" t="s">
        <v>111</v>
      </c>
      <c r="P19" t="s">
        <v>117</v>
      </c>
      <c r="Q19">
        <v>1481</v>
      </c>
      <c r="R19" t="s">
        <v>631</v>
      </c>
      <c r="S19">
        <v>50</v>
      </c>
      <c r="T19">
        <v>29253</v>
      </c>
      <c r="U19">
        <v>9431</v>
      </c>
      <c r="X19">
        <v>10127</v>
      </c>
      <c r="AA19">
        <v>10307</v>
      </c>
      <c r="AB19">
        <v>10307</v>
      </c>
      <c r="AC19" t="s">
        <v>632</v>
      </c>
      <c r="AD19">
        <v>10311</v>
      </c>
      <c r="AE19">
        <v>10308</v>
      </c>
      <c r="AF19" t="s">
        <v>633</v>
      </c>
      <c r="AG19">
        <v>10315</v>
      </c>
      <c r="AH19">
        <v>10354</v>
      </c>
      <c r="AI19" t="s">
        <v>1016</v>
      </c>
      <c r="AJ19">
        <v>10352</v>
      </c>
      <c r="AK19">
        <v>10517</v>
      </c>
      <c r="AL19" t="s">
        <v>1133</v>
      </c>
      <c r="AM19">
        <v>10364</v>
      </c>
      <c r="AN19">
        <v>10614</v>
      </c>
      <c r="AO19" t="s">
        <v>1357</v>
      </c>
      <c r="AP19">
        <v>10640</v>
      </c>
      <c r="AQ19">
        <v>10640</v>
      </c>
      <c r="AR19" t="s">
        <v>1484</v>
      </c>
      <c r="AS19">
        <v>10664</v>
      </c>
      <c r="AT19">
        <v>10666</v>
      </c>
      <c r="AU19" t="s">
        <v>1589</v>
      </c>
      <c r="AV19">
        <v>10687</v>
      </c>
      <c r="AW19">
        <v>10675</v>
      </c>
      <c r="AX19" t="s">
        <v>1820</v>
      </c>
      <c r="AY19">
        <v>29205</v>
      </c>
      <c r="AZ19">
        <v>10703</v>
      </c>
      <c r="BA19" t="s">
        <v>1821</v>
      </c>
      <c r="BB19" s="4">
        <v>1</v>
      </c>
      <c r="BC19" s="4">
        <v>0.36587700406795887</v>
      </c>
      <c r="BD19" t="s">
        <v>1822</v>
      </c>
    </row>
    <row r="20" spans="1:56" ht="15" customHeight="1" x14ac:dyDescent="0.25">
      <c r="A20" t="s">
        <v>35</v>
      </c>
      <c r="B20" t="s">
        <v>125</v>
      </c>
      <c r="C20" t="s">
        <v>190</v>
      </c>
      <c r="D20" t="s">
        <v>191</v>
      </c>
      <c r="E20" t="s">
        <v>190</v>
      </c>
      <c r="F20">
        <v>2023</v>
      </c>
      <c r="G20">
        <v>5</v>
      </c>
      <c r="H20">
        <v>100</v>
      </c>
      <c r="I20" t="s">
        <v>192</v>
      </c>
      <c r="J20" t="s">
        <v>106</v>
      </c>
      <c r="K20" t="s">
        <v>13</v>
      </c>
      <c r="L20" t="s">
        <v>111</v>
      </c>
      <c r="M20" t="s">
        <v>10</v>
      </c>
      <c r="N20" t="s">
        <v>14</v>
      </c>
      <c r="O20" t="s">
        <v>111</v>
      </c>
      <c r="P20" t="s">
        <v>118</v>
      </c>
      <c r="Q20">
        <v>1482</v>
      </c>
      <c r="R20" t="s">
        <v>634</v>
      </c>
      <c r="S20">
        <v>100</v>
      </c>
      <c r="T20">
        <v>4852</v>
      </c>
      <c r="U20">
        <v>0</v>
      </c>
      <c r="X20">
        <v>0</v>
      </c>
      <c r="AA20">
        <v>0</v>
      </c>
      <c r="AB20">
        <v>0</v>
      </c>
      <c r="AC20" t="s">
        <v>635</v>
      </c>
      <c r="AD20">
        <v>0</v>
      </c>
      <c r="AE20">
        <v>0</v>
      </c>
      <c r="AF20" t="s">
        <v>636</v>
      </c>
      <c r="AG20">
        <v>0</v>
      </c>
      <c r="AH20">
        <v>0</v>
      </c>
      <c r="AI20" t="s">
        <v>1017</v>
      </c>
      <c r="AJ20">
        <v>0</v>
      </c>
      <c r="AK20">
        <v>0</v>
      </c>
      <c r="AL20" t="s">
        <v>1134</v>
      </c>
      <c r="AM20">
        <v>0</v>
      </c>
      <c r="AN20">
        <v>0</v>
      </c>
      <c r="AO20" t="s">
        <v>1358</v>
      </c>
      <c r="AP20">
        <v>0</v>
      </c>
      <c r="AQ20">
        <v>0</v>
      </c>
      <c r="AR20" t="s">
        <v>1485</v>
      </c>
      <c r="AS20">
        <v>0</v>
      </c>
      <c r="AT20">
        <v>4852</v>
      </c>
      <c r="AU20" t="s">
        <v>1590</v>
      </c>
      <c r="AV20">
        <v>0</v>
      </c>
      <c r="AW20">
        <v>4852</v>
      </c>
      <c r="AX20" t="s">
        <v>1590</v>
      </c>
      <c r="AY20">
        <v>0</v>
      </c>
      <c r="AZ20">
        <v>4852</v>
      </c>
      <c r="BA20" t="s">
        <v>1590</v>
      </c>
      <c r="BB20" s="4">
        <v>1</v>
      </c>
      <c r="BC20" s="4">
        <v>1</v>
      </c>
      <c r="BD20" t="s">
        <v>1590</v>
      </c>
    </row>
    <row r="21" spans="1:56" ht="15" customHeight="1" x14ac:dyDescent="0.25">
      <c r="A21" t="s">
        <v>35</v>
      </c>
      <c r="B21" t="s">
        <v>125</v>
      </c>
      <c r="C21" t="s">
        <v>193</v>
      </c>
      <c r="D21" t="s">
        <v>194</v>
      </c>
      <c r="E21" t="s">
        <v>195</v>
      </c>
      <c r="F21">
        <v>2023</v>
      </c>
      <c r="G21">
        <v>6</v>
      </c>
      <c r="H21">
        <v>100</v>
      </c>
      <c r="I21" t="s">
        <v>187</v>
      </c>
      <c r="J21" t="s">
        <v>106</v>
      </c>
      <c r="K21" t="s">
        <v>13</v>
      </c>
      <c r="L21" t="s">
        <v>111</v>
      </c>
      <c r="M21" t="s">
        <v>10</v>
      </c>
      <c r="N21" t="s">
        <v>11</v>
      </c>
      <c r="O21" t="s">
        <v>111</v>
      </c>
      <c r="P21" t="s">
        <v>118</v>
      </c>
      <c r="Q21">
        <v>1483</v>
      </c>
      <c r="R21" t="s">
        <v>1591</v>
      </c>
      <c r="S21">
        <v>100</v>
      </c>
      <c r="T21">
        <v>116325</v>
      </c>
      <c r="U21">
        <v>0</v>
      </c>
      <c r="X21">
        <v>961</v>
      </c>
      <c r="AA21">
        <v>1190</v>
      </c>
      <c r="AB21">
        <v>1222</v>
      </c>
      <c r="AC21" t="s">
        <v>637</v>
      </c>
      <c r="AD21">
        <v>1206</v>
      </c>
      <c r="AE21">
        <v>1238</v>
      </c>
      <c r="AF21" t="s">
        <v>638</v>
      </c>
      <c r="AG21">
        <v>1311</v>
      </c>
      <c r="AH21">
        <v>1338</v>
      </c>
      <c r="AI21" t="s">
        <v>1018</v>
      </c>
      <c r="AJ21">
        <v>1660</v>
      </c>
      <c r="AK21">
        <v>1690</v>
      </c>
      <c r="AL21" t="s">
        <v>1135</v>
      </c>
      <c r="AM21">
        <v>1678</v>
      </c>
      <c r="AN21">
        <v>1709.6</v>
      </c>
      <c r="AO21" t="s">
        <v>1359</v>
      </c>
      <c r="AP21">
        <v>1757</v>
      </c>
      <c r="AQ21">
        <v>1757</v>
      </c>
      <c r="AR21" t="s">
        <v>1486</v>
      </c>
      <c r="AS21">
        <v>1792</v>
      </c>
      <c r="AT21">
        <v>1819.8</v>
      </c>
      <c r="AU21" t="s">
        <v>1592</v>
      </c>
      <c r="AV21">
        <v>1870</v>
      </c>
      <c r="AW21">
        <v>1971.8</v>
      </c>
      <c r="AX21" t="s">
        <v>1823</v>
      </c>
      <c r="AY21">
        <v>116325</v>
      </c>
      <c r="AZ21">
        <v>1979.54</v>
      </c>
      <c r="BA21" t="s">
        <v>1824</v>
      </c>
      <c r="BB21" s="4">
        <v>1</v>
      </c>
      <c r="BC21" s="4">
        <v>1.7017322157747688E-2</v>
      </c>
      <c r="BD21" t="s">
        <v>1822</v>
      </c>
    </row>
    <row r="22" spans="1:56" ht="15" customHeight="1" x14ac:dyDescent="0.25">
      <c r="A22" t="s">
        <v>35</v>
      </c>
      <c r="B22" t="s">
        <v>125</v>
      </c>
      <c r="C22" t="s">
        <v>196</v>
      </c>
      <c r="D22" t="s">
        <v>197</v>
      </c>
      <c r="E22" t="s">
        <v>639</v>
      </c>
      <c r="F22">
        <v>2023</v>
      </c>
      <c r="G22">
        <v>5</v>
      </c>
      <c r="H22">
        <v>100</v>
      </c>
      <c r="I22" t="s">
        <v>192</v>
      </c>
      <c r="J22" t="s">
        <v>106</v>
      </c>
      <c r="K22" t="s">
        <v>13</v>
      </c>
      <c r="L22" t="s">
        <v>111</v>
      </c>
      <c r="M22" t="s">
        <v>10</v>
      </c>
      <c r="N22" t="s">
        <v>11</v>
      </c>
      <c r="O22" t="s">
        <v>111</v>
      </c>
      <c r="P22" t="s">
        <v>118</v>
      </c>
      <c r="Q22">
        <v>1484</v>
      </c>
      <c r="R22" t="s">
        <v>640</v>
      </c>
      <c r="S22">
        <v>100</v>
      </c>
      <c r="T22">
        <v>5000</v>
      </c>
      <c r="U22">
        <v>0</v>
      </c>
      <c r="X22">
        <v>0</v>
      </c>
      <c r="AA22">
        <v>0</v>
      </c>
      <c r="AB22">
        <v>0</v>
      </c>
      <c r="AC22" t="s">
        <v>641</v>
      </c>
      <c r="AD22">
        <v>0</v>
      </c>
      <c r="AE22">
        <v>0</v>
      </c>
      <c r="AF22" t="s">
        <v>642</v>
      </c>
      <c r="AG22">
        <v>0</v>
      </c>
      <c r="AH22">
        <v>0</v>
      </c>
      <c r="AI22" t="s">
        <v>1019</v>
      </c>
      <c r="AJ22">
        <v>0</v>
      </c>
      <c r="AK22">
        <v>0</v>
      </c>
      <c r="AL22" t="s">
        <v>1136</v>
      </c>
      <c r="AM22">
        <v>0</v>
      </c>
      <c r="AN22">
        <v>0</v>
      </c>
      <c r="AO22" t="s">
        <v>1360</v>
      </c>
      <c r="AP22">
        <v>0</v>
      </c>
      <c r="AQ22">
        <v>0</v>
      </c>
      <c r="AR22" t="s">
        <v>1487</v>
      </c>
      <c r="AS22">
        <v>619</v>
      </c>
      <c r="AT22">
        <v>98</v>
      </c>
      <c r="AU22" t="s">
        <v>1593</v>
      </c>
      <c r="AV22">
        <v>1161</v>
      </c>
      <c r="AW22">
        <v>98</v>
      </c>
      <c r="AX22" t="s">
        <v>1825</v>
      </c>
      <c r="AY22">
        <v>2696</v>
      </c>
      <c r="AZ22">
        <v>640</v>
      </c>
      <c r="BA22" t="s">
        <v>1826</v>
      </c>
      <c r="BB22" s="4">
        <v>1</v>
      </c>
      <c r="BC22" s="4">
        <v>0.128</v>
      </c>
      <c r="BD22" t="s">
        <v>1827</v>
      </c>
    </row>
    <row r="23" spans="1:56" ht="15" customHeight="1" x14ac:dyDescent="0.25">
      <c r="A23" t="s">
        <v>35</v>
      </c>
      <c r="B23" t="s">
        <v>125</v>
      </c>
      <c r="C23" t="s">
        <v>198</v>
      </c>
      <c r="D23" t="s">
        <v>199</v>
      </c>
      <c r="E23" t="s">
        <v>200</v>
      </c>
      <c r="F23">
        <v>2023</v>
      </c>
      <c r="G23">
        <v>6</v>
      </c>
      <c r="H23">
        <v>100</v>
      </c>
      <c r="I23" t="s">
        <v>187</v>
      </c>
      <c r="J23" t="s">
        <v>106</v>
      </c>
      <c r="K23" t="s">
        <v>13</v>
      </c>
      <c r="L23" t="s">
        <v>111</v>
      </c>
      <c r="M23" t="s">
        <v>10</v>
      </c>
      <c r="N23" t="s">
        <v>11</v>
      </c>
      <c r="O23" t="s">
        <v>111</v>
      </c>
      <c r="P23" t="s">
        <v>118</v>
      </c>
      <c r="Q23">
        <v>1485</v>
      </c>
      <c r="R23" t="s">
        <v>1594</v>
      </c>
      <c r="S23">
        <v>100</v>
      </c>
      <c r="T23">
        <v>123207</v>
      </c>
      <c r="U23">
        <v>0</v>
      </c>
      <c r="X23">
        <v>730</v>
      </c>
      <c r="AA23">
        <v>874</v>
      </c>
      <c r="AB23">
        <v>905</v>
      </c>
      <c r="AC23" t="s">
        <v>643</v>
      </c>
      <c r="AD23">
        <v>911</v>
      </c>
      <c r="AE23">
        <v>941.6</v>
      </c>
      <c r="AF23" t="s">
        <v>644</v>
      </c>
      <c r="AG23">
        <v>1034</v>
      </c>
      <c r="AH23">
        <v>1054</v>
      </c>
      <c r="AI23" t="s">
        <v>1020</v>
      </c>
      <c r="AJ23">
        <v>1559</v>
      </c>
      <c r="AK23">
        <v>1572</v>
      </c>
      <c r="AL23" t="s">
        <v>1137</v>
      </c>
      <c r="AM23">
        <v>1626</v>
      </c>
      <c r="AN23">
        <v>1659</v>
      </c>
      <c r="AO23" t="s">
        <v>1361</v>
      </c>
      <c r="AP23">
        <v>1779</v>
      </c>
      <c r="AQ23">
        <v>1779</v>
      </c>
      <c r="AR23" t="s">
        <v>1488</v>
      </c>
      <c r="AS23">
        <v>1813</v>
      </c>
      <c r="AT23">
        <v>1799</v>
      </c>
      <c r="AU23" t="s">
        <v>1595</v>
      </c>
      <c r="AV23">
        <v>1842</v>
      </c>
      <c r="AW23">
        <v>1857.9</v>
      </c>
      <c r="AX23" t="s">
        <v>1828</v>
      </c>
      <c r="AY23">
        <v>123207</v>
      </c>
      <c r="AZ23">
        <v>1886.65</v>
      </c>
      <c r="BA23" t="s">
        <v>1829</v>
      </c>
      <c r="BB23" s="4">
        <v>1</v>
      </c>
      <c r="BC23" s="4">
        <v>1.5312847484315016E-2</v>
      </c>
      <c r="BD23" t="s">
        <v>1822</v>
      </c>
    </row>
    <row r="24" spans="1:56" ht="15" customHeight="1" x14ac:dyDescent="0.25">
      <c r="A24" t="s">
        <v>35</v>
      </c>
      <c r="B24" t="s">
        <v>125</v>
      </c>
      <c r="C24" t="s">
        <v>201</v>
      </c>
      <c r="D24" t="s">
        <v>202</v>
      </c>
      <c r="E24" t="s">
        <v>645</v>
      </c>
      <c r="F24">
        <v>2023</v>
      </c>
      <c r="G24">
        <v>5</v>
      </c>
      <c r="H24">
        <v>100</v>
      </c>
      <c r="I24" t="s">
        <v>192</v>
      </c>
      <c r="J24" t="s">
        <v>106</v>
      </c>
      <c r="K24" t="s">
        <v>13</v>
      </c>
      <c r="L24" t="s">
        <v>111</v>
      </c>
      <c r="M24" t="s">
        <v>10</v>
      </c>
      <c r="N24" t="s">
        <v>11</v>
      </c>
      <c r="O24" t="s">
        <v>111</v>
      </c>
      <c r="P24" t="s">
        <v>118</v>
      </c>
      <c r="Q24">
        <v>1486</v>
      </c>
      <c r="R24" t="s">
        <v>645</v>
      </c>
      <c r="S24">
        <v>100</v>
      </c>
      <c r="T24">
        <v>8000</v>
      </c>
      <c r="U24">
        <v>0</v>
      </c>
      <c r="X24">
        <v>0</v>
      </c>
      <c r="AA24">
        <v>0</v>
      </c>
      <c r="AB24">
        <v>0</v>
      </c>
      <c r="AC24" t="s">
        <v>646</v>
      </c>
      <c r="AD24">
        <v>0</v>
      </c>
      <c r="AE24">
        <v>0</v>
      </c>
      <c r="AF24" t="s">
        <v>647</v>
      </c>
      <c r="AG24">
        <v>2589</v>
      </c>
      <c r="AH24">
        <v>2589</v>
      </c>
      <c r="AI24" t="s">
        <v>1021</v>
      </c>
      <c r="AJ24">
        <v>2871</v>
      </c>
      <c r="AK24">
        <v>2871</v>
      </c>
      <c r="AL24" t="s">
        <v>1138</v>
      </c>
      <c r="AM24">
        <v>2871</v>
      </c>
      <c r="AN24">
        <v>2871</v>
      </c>
      <c r="AO24" t="s">
        <v>1362</v>
      </c>
      <c r="AP24">
        <v>2871</v>
      </c>
      <c r="AQ24">
        <v>2871</v>
      </c>
      <c r="AR24" t="s">
        <v>1489</v>
      </c>
      <c r="AS24">
        <v>4045</v>
      </c>
      <c r="AT24">
        <v>3410</v>
      </c>
      <c r="AU24" t="s">
        <v>1596</v>
      </c>
      <c r="AV24">
        <v>5689</v>
      </c>
      <c r="AW24">
        <v>3514</v>
      </c>
      <c r="AX24" t="s">
        <v>1830</v>
      </c>
      <c r="AY24">
        <v>6198</v>
      </c>
      <c r="AZ24">
        <v>4780</v>
      </c>
      <c r="BA24" t="s">
        <v>1831</v>
      </c>
      <c r="BB24" s="4">
        <v>1</v>
      </c>
      <c r="BC24" s="4">
        <v>0.59750000000000003</v>
      </c>
      <c r="BD24" t="s">
        <v>1832</v>
      </c>
    </row>
    <row r="25" spans="1:56" ht="15" customHeight="1" x14ac:dyDescent="0.25">
      <c r="A25" t="s">
        <v>35</v>
      </c>
      <c r="B25" t="s">
        <v>125</v>
      </c>
      <c r="C25" t="s">
        <v>131</v>
      </c>
      <c r="D25" t="s">
        <v>203</v>
      </c>
      <c r="E25" t="s">
        <v>152</v>
      </c>
      <c r="F25">
        <v>2023</v>
      </c>
      <c r="G25">
        <v>8</v>
      </c>
      <c r="H25">
        <v>100</v>
      </c>
      <c r="I25" t="s">
        <v>153</v>
      </c>
      <c r="J25" t="s">
        <v>106</v>
      </c>
      <c r="K25" t="s">
        <v>13</v>
      </c>
      <c r="L25" t="s">
        <v>111</v>
      </c>
      <c r="M25" t="s">
        <v>10</v>
      </c>
      <c r="N25" t="s">
        <v>14</v>
      </c>
      <c r="O25" t="s">
        <v>111</v>
      </c>
      <c r="P25" t="s">
        <v>118</v>
      </c>
      <c r="Q25">
        <v>1488</v>
      </c>
      <c r="R25" t="s">
        <v>154</v>
      </c>
      <c r="S25">
        <v>100</v>
      </c>
      <c r="T25">
        <v>11</v>
      </c>
      <c r="U25">
        <v>0</v>
      </c>
      <c r="X25">
        <v>1</v>
      </c>
      <c r="AA25">
        <v>2</v>
      </c>
      <c r="AB25">
        <v>2</v>
      </c>
      <c r="AC25" t="s">
        <v>650</v>
      </c>
      <c r="AD25">
        <v>3</v>
      </c>
      <c r="AE25">
        <v>3</v>
      </c>
      <c r="AF25" t="s">
        <v>651</v>
      </c>
      <c r="AG25">
        <v>4</v>
      </c>
      <c r="AH25">
        <v>4</v>
      </c>
      <c r="AI25" t="s">
        <v>1023</v>
      </c>
      <c r="AJ25">
        <v>5</v>
      </c>
      <c r="AK25">
        <v>5</v>
      </c>
      <c r="AL25" t="s">
        <v>1140</v>
      </c>
      <c r="AM25">
        <v>6</v>
      </c>
      <c r="AN25">
        <v>6</v>
      </c>
      <c r="AO25" t="s">
        <v>1364</v>
      </c>
      <c r="AP25">
        <v>7</v>
      </c>
      <c r="AQ25">
        <v>7</v>
      </c>
      <c r="AR25" t="s">
        <v>1491</v>
      </c>
      <c r="AS25">
        <v>8</v>
      </c>
      <c r="AT25">
        <v>8</v>
      </c>
      <c r="AU25" t="s">
        <v>1598</v>
      </c>
      <c r="AV25">
        <v>9</v>
      </c>
      <c r="AW25">
        <v>9</v>
      </c>
      <c r="AX25" t="s">
        <v>1836</v>
      </c>
      <c r="AY25">
        <v>10</v>
      </c>
      <c r="AZ25">
        <v>10</v>
      </c>
      <c r="BA25" t="s">
        <v>1837</v>
      </c>
      <c r="BB25" s="4">
        <v>1</v>
      </c>
      <c r="BC25" s="4">
        <v>0.90909090909090906</v>
      </c>
      <c r="BD25" t="s">
        <v>1838</v>
      </c>
    </row>
    <row r="26" spans="1:56" ht="15" customHeight="1" x14ac:dyDescent="0.25">
      <c r="A26" t="s">
        <v>36</v>
      </c>
      <c r="B26" t="s">
        <v>125</v>
      </c>
      <c r="C26" t="s">
        <v>473</v>
      </c>
      <c r="D26" t="s">
        <v>474</v>
      </c>
      <c r="E26" t="s">
        <v>475</v>
      </c>
      <c r="F26">
        <v>2023</v>
      </c>
      <c r="G26">
        <v>10</v>
      </c>
      <c r="H26">
        <v>100</v>
      </c>
      <c r="I26" t="s">
        <v>476</v>
      </c>
      <c r="J26" t="s">
        <v>106</v>
      </c>
      <c r="K26" t="s">
        <v>13</v>
      </c>
      <c r="L26" t="s">
        <v>111</v>
      </c>
      <c r="M26" t="s">
        <v>10</v>
      </c>
      <c r="N26" t="s">
        <v>11</v>
      </c>
      <c r="Q26">
        <v>1606</v>
      </c>
      <c r="R26" t="s">
        <v>2057</v>
      </c>
      <c r="S26">
        <v>50</v>
      </c>
      <c r="T26">
        <v>100</v>
      </c>
      <c r="U26">
        <v>0</v>
      </c>
      <c r="X26">
        <v>0</v>
      </c>
      <c r="AA26">
        <v>0</v>
      </c>
      <c r="AD26">
        <v>0</v>
      </c>
      <c r="AG26">
        <v>0</v>
      </c>
      <c r="AH26">
        <v>25</v>
      </c>
      <c r="AI26" t="s">
        <v>1078</v>
      </c>
      <c r="AJ26">
        <v>0</v>
      </c>
      <c r="AK26">
        <v>45</v>
      </c>
      <c r="AL26" t="s">
        <v>1221</v>
      </c>
      <c r="AM26">
        <v>0</v>
      </c>
      <c r="AN26">
        <v>45</v>
      </c>
      <c r="AO26" t="s">
        <v>1427</v>
      </c>
      <c r="AP26">
        <v>0</v>
      </c>
      <c r="AQ26">
        <v>50</v>
      </c>
      <c r="AR26" t="s">
        <v>1673</v>
      </c>
      <c r="AS26">
        <v>100</v>
      </c>
      <c r="AT26">
        <v>100</v>
      </c>
      <c r="AU26" t="s">
        <v>1674</v>
      </c>
      <c r="AV26">
        <v>100</v>
      </c>
      <c r="AW26">
        <v>100</v>
      </c>
      <c r="AX26" t="s">
        <v>2058</v>
      </c>
      <c r="AY26">
        <v>100</v>
      </c>
      <c r="AZ26">
        <v>100</v>
      </c>
      <c r="BA26" t="s">
        <v>2058</v>
      </c>
      <c r="BB26" s="4">
        <v>1</v>
      </c>
      <c r="BC26" s="4">
        <v>1</v>
      </c>
      <c r="BD26" t="s">
        <v>2058</v>
      </c>
    </row>
    <row r="27" spans="1:56" ht="15" customHeight="1" x14ac:dyDescent="0.25">
      <c r="A27" t="s">
        <v>36</v>
      </c>
      <c r="B27" t="s">
        <v>125</v>
      </c>
      <c r="C27" t="s">
        <v>473</v>
      </c>
      <c r="D27" t="s">
        <v>474</v>
      </c>
      <c r="E27" t="s">
        <v>475</v>
      </c>
      <c r="F27">
        <v>2023</v>
      </c>
      <c r="G27">
        <v>10</v>
      </c>
      <c r="H27">
        <v>100</v>
      </c>
      <c r="I27" t="s">
        <v>476</v>
      </c>
      <c r="J27" t="s">
        <v>106</v>
      </c>
      <c r="K27" t="s">
        <v>13</v>
      </c>
      <c r="L27" t="s">
        <v>111</v>
      </c>
      <c r="M27" t="s">
        <v>10</v>
      </c>
      <c r="N27" t="s">
        <v>11</v>
      </c>
      <c r="Q27">
        <v>1608</v>
      </c>
      <c r="R27" t="s">
        <v>2059</v>
      </c>
      <c r="S27">
        <v>50</v>
      </c>
      <c r="T27">
        <v>100</v>
      </c>
      <c r="U27">
        <v>0</v>
      </c>
      <c r="X27">
        <v>0</v>
      </c>
      <c r="AA27">
        <v>0</v>
      </c>
      <c r="AD27">
        <v>0</v>
      </c>
      <c r="AE27">
        <v>0.3</v>
      </c>
      <c r="AF27" t="s">
        <v>948</v>
      </c>
      <c r="AG27">
        <v>0</v>
      </c>
      <c r="AH27">
        <v>5</v>
      </c>
      <c r="AI27" t="s">
        <v>1079</v>
      </c>
      <c r="AJ27">
        <v>0</v>
      </c>
      <c r="AK27">
        <v>10</v>
      </c>
      <c r="AL27" t="s">
        <v>1222</v>
      </c>
      <c r="AM27">
        <v>0</v>
      </c>
      <c r="AN27">
        <v>45</v>
      </c>
      <c r="AO27" t="s">
        <v>1427</v>
      </c>
      <c r="AP27">
        <v>0</v>
      </c>
      <c r="AQ27">
        <v>50</v>
      </c>
      <c r="AR27" t="s">
        <v>1673</v>
      </c>
      <c r="AS27">
        <v>0</v>
      </c>
      <c r="AT27">
        <v>50</v>
      </c>
      <c r="AU27" t="s">
        <v>1675</v>
      </c>
      <c r="AV27">
        <v>83</v>
      </c>
      <c r="AW27">
        <v>83</v>
      </c>
      <c r="AX27" t="s">
        <v>2060</v>
      </c>
      <c r="AY27">
        <v>95</v>
      </c>
      <c r="AZ27">
        <v>95</v>
      </c>
      <c r="BA27" t="s">
        <v>2061</v>
      </c>
      <c r="BB27" s="4">
        <v>1</v>
      </c>
      <c r="BC27" s="4">
        <v>1</v>
      </c>
      <c r="BD27" t="s">
        <v>2062</v>
      </c>
    </row>
    <row r="28" spans="1:56" ht="15" customHeight="1" x14ac:dyDescent="0.25">
      <c r="A28" t="s">
        <v>36</v>
      </c>
      <c r="B28" t="s">
        <v>125</v>
      </c>
      <c r="C28" t="s">
        <v>482</v>
      </c>
      <c r="D28" t="s">
        <v>483</v>
      </c>
      <c r="E28" t="s">
        <v>484</v>
      </c>
      <c r="F28">
        <v>2023</v>
      </c>
      <c r="G28">
        <v>20</v>
      </c>
      <c r="H28">
        <v>100</v>
      </c>
      <c r="I28" t="s">
        <v>476</v>
      </c>
      <c r="J28" t="s">
        <v>106</v>
      </c>
      <c r="K28" t="s">
        <v>57</v>
      </c>
      <c r="L28" t="s">
        <v>111</v>
      </c>
      <c r="M28" t="s">
        <v>10</v>
      </c>
      <c r="N28" t="s">
        <v>14</v>
      </c>
      <c r="Q28">
        <v>1611</v>
      </c>
      <c r="R28" t="s">
        <v>2063</v>
      </c>
      <c r="S28">
        <v>25</v>
      </c>
      <c r="T28">
        <v>100</v>
      </c>
      <c r="U28">
        <v>0</v>
      </c>
      <c r="X28">
        <v>0</v>
      </c>
      <c r="AA28">
        <v>0</v>
      </c>
      <c r="AB28">
        <v>0</v>
      </c>
      <c r="AC28" t="s">
        <v>789</v>
      </c>
      <c r="AD28">
        <v>0</v>
      </c>
      <c r="AG28">
        <v>0</v>
      </c>
      <c r="AH28">
        <v>40</v>
      </c>
      <c r="AI28" t="s">
        <v>1080</v>
      </c>
      <c r="AJ28">
        <v>0</v>
      </c>
      <c r="AK28">
        <v>42</v>
      </c>
      <c r="AL28" t="s">
        <v>1223</v>
      </c>
      <c r="AM28">
        <v>42</v>
      </c>
      <c r="AN28">
        <v>42</v>
      </c>
      <c r="AO28" t="s">
        <v>1428</v>
      </c>
      <c r="AP28">
        <v>45</v>
      </c>
      <c r="AQ28">
        <v>45</v>
      </c>
      <c r="AR28" t="s">
        <v>1676</v>
      </c>
      <c r="AS28">
        <v>70</v>
      </c>
      <c r="AT28">
        <v>70</v>
      </c>
      <c r="AU28" t="s">
        <v>1677</v>
      </c>
      <c r="AV28">
        <v>80</v>
      </c>
      <c r="AW28">
        <v>78</v>
      </c>
      <c r="AX28" t="s">
        <v>2064</v>
      </c>
      <c r="AY28">
        <v>90</v>
      </c>
      <c r="AZ28">
        <v>82</v>
      </c>
      <c r="BA28" t="s">
        <v>2065</v>
      </c>
      <c r="BB28" s="4">
        <v>1</v>
      </c>
      <c r="BC28" s="4">
        <v>0.85</v>
      </c>
      <c r="BD28" t="s">
        <v>2066</v>
      </c>
    </row>
    <row r="29" spans="1:56" ht="15" customHeight="1" x14ac:dyDescent="0.25">
      <c r="A29" t="s">
        <v>36</v>
      </c>
      <c r="B29" t="s">
        <v>125</v>
      </c>
      <c r="C29" t="s">
        <v>482</v>
      </c>
      <c r="D29" t="s">
        <v>483</v>
      </c>
      <c r="E29" t="s">
        <v>484</v>
      </c>
      <c r="F29">
        <v>2023</v>
      </c>
      <c r="G29">
        <v>20</v>
      </c>
      <c r="H29">
        <v>100</v>
      </c>
      <c r="I29" t="s">
        <v>476</v>
      </c>
      <c r="J29" t="s">
        <v>106</v>
      </c>
      <c r="K29" t="s">
        <v>57</v>
      </c>
      <c r="L29" t="s">
        <v>111</v>
      </c>
      <c r="M29" t="s">
        <v>10</v>
      </c>
      <c r="N29" t="s">
        <v>14</v>
      </c>
      <c r="Q29">
        <v>1612</v>
      </c>
      <c r="R29" t="s">
        <v>485</v>
      </c>
      <c r="S29">
        <v>25</v>
      </c>
      <c r="T29">
        <v>50</v>
      </c>
      <c r="U29">
        <v>0</v>
      </c>
      <c r="X29">
        <v>0</v>
      </c>
      <c r="AA29">
        <v>0</v>
      </c>
      <c r="AB29">
        <v>1</v>
      </c>
      <c r="AC29" t="s">
        <v>790</v>
      </c>
      <c r="AD29">
        <v>0</v>
      </c>
      <c r="AG29">
        <v>0</v>
      </c>
      <c r="AH29">
        <v>5</v>
      </c>
      <c r="AI29" t="s">
        <v>1081</v>
      </c>
      <c r="AJ29">
        <v>0</v>
      </c>
      <c r="AK29">
        <v>5</v>
      </c>
      <c r="AL29" t="s">
        <v>1224</v>
      </c>
      <c r="AM29">
        <v>0</v>
      </c>
      <c r="AN29">
        <v>6</v>
      </c>
      <c r="AO29" t="s">
        <v>1224</v>
      </c>
      <c r="AP29">
        <v>0</v>
      </c>
      <c r="AQ29">
        <v>10</v>
      </c>
      <c r="AR29" t="s">
        <v>1678</v>
      </c>
      <c r="AS29">
        <v>0</v>
      </c>
      <c r="AT29">
        <v>36</v>
      </c>
      <c r="AU29" t="s">
        <v>1679</v>
      </c>
      <c r="AV29">
        <v>40</v>
      </c>
      <c r="AW29">
        <v>40</v>
      </c>
      <c r="AX29" t="s">
        <v>2067</v>
      </c>
      <c r="AY29">
        <v>50</v>
      </c>
      <c r="AZ29">
        <v>40</v>
      </c>
      <c r="BA29" t="s">
        <v>2068</v>
      </c>
      <c r="BB29" s="4">
        <v>1</v>
      </c>
      <c r="BC29" s="4">
        <v>0.9</v>
      </c>
      <c r="BD29" t="s">
        <v>2069</v>
      </c>
    </row>
    <row r="30" spans="1:56" ht="15" customHeight="1" x14ac:dyDescent="0.25">
      <c r="A30" t="s">
        <v>36</v>
      </c>
      <c r="B30" t="s">
        <v>125</v>
      </c>
      <c r="C30" t="s">
        <v>482</v>
      </c>
      <c r="D30" t="s">
        <v>483</v>
      </c>
      <c r="E30" t="s">
        <v>484</v>
      </c>
      <c r="F30">
        <v>2023</v>
      </c>
      <c r="G30">
        <v>20</v>
      </c>
      <c r="H30">
        <v>100</v>
      </c>
      <c r="I30" t="s">
        <v>476</v>
      </c>
      <c r="J30" t="s">
        <v>106</v>
      </c>
      <c r="K30" t="s">
        <v>57</v>
      </c>
      <c r="L30" t="s">
        <v>111</v>
      </c>
      <c r="M30" t="s">
        <v>10</v>
      </c>
      <c r="N30" t="s">
        <v>14</v>
      </c>
      <c r="Q30">
        <v>1614</v>
      </c>
      <c r="R30" t="s">
        <v>486</v>
      </c>
      <c r="S30">
        <v>25</v>
      </c>
      <c r="T30">
        <v>1</v>
      </c>
      <c r="U30">
        <v>0</v>
      </c>
      <c r="X30">
        <v>0</v>
      </c>
      <c r="AA30">
        <v>0</v>
      </c>
      <c r="AD30">
        <v>0</v>
      </c>
      <c r="AG30">
        <v>0</v>
      </c>
      <c r="AH30">
        <v>0</v>
      </c>
      <c r="AI30" t="s">
        <v>1082</v>
      </c>
      <c r="AJ30">
        <v>0</v>
      </c>
      <c r="AK30">
        <v>0</v>
      </c>
      <c r="AL30" t="s">
        <v>1225</v>
      </c>
      <c r="AM30">
        <v>0</v>
      </c>
      <c r="AN30">
        <v>0</v>
      </c>
      <c r="AO30" t="s">
        <v>1225</v>
      </c>
      <c r="AP30">
        <v>0</v>
      </c>
      <c r="AQ30">
        <v>0</v>
      </c>
      <c r="AR30" t="s">
        <v>1680</v>
      </c>
      <c r="AS30">
        <v>0</v>
      </c>
      <c r="AT30">
        <v>0</v>
      </c>
      <c r="AU30" t="s">
        <v>1681</v>
      </c>
      <c r="AV30">
        <v>0</v>
      </c>
      <c r="AW30">
        <v>0</v>
      </c>
      <c r="AX30" t="s">
        <v>2070</v>
      </c>
      <c r="AY30">
        <v>0</v>
      </c>
      <c r="AZ30">
        <v>0</v>
      </c>
      <c r="BA30" t="s">
        <v>2071</v>
      </c>
      <c r="BB30" s="4">
        <v>1</v>
      </c>
      <c r="BC30" s="4">
        <v>0</v>
      </c>
      <c r="BD30" t="s">
        <v>2072</v>
      </c>
    </row>
    <row r="31" spans="1:56" ht="15" customHeight="1" x14ac:dyDescent="0.25">
      <c r="A31" t="s">
        <v>36</v>
      </c>
      <c r="B31" t="s">
        <v>125</v>
      </c>
      <c r="C31" t="s">
        <v>482</v>
      </c>
      <c r="D31" t="s">
        <v>483</v>
      </c>
      <c r="E31" t="s">
        <v>484</v>
      </c>
      <c r="F31">
        <v>2023</v>
      </c>
      <c r="G31">
        <v>20</v>
      </c>
      <c r="H31">
        <v>100</v>
      </c>
      <c r="I31" t="s">
        <v>476</v>
      </c>
      <c r="J31" t="s">
        <v>106</v>
      </c>
      <c r="K31" t="s">
        <v>57</v>
      </c>
      <c r="L31" t="s">
        <v>111</v>
      </c>
      <c r="M31" t="s">
        <v>10</v>
      </c>
      <c r="N31" t="s">
        <v>14</v>
      </c>
      <c r="Q31">
        <v>1615</v>
      </c>
      <c r="R31" t="s">
        <v>2073</v>
      </c>
      <c r="S31">
        <v>25</v>
      </c>
      <c r="T31">
        <v>100</v>
      </c>
      <c r="U31">
        <v>0</v>
      </c>
      <c r="X31">
        <v>0</v>
      </c>
      <c r="AA31">
        <v>0</v>
      </c>
      <c r="AD31">
        <v>0</v>
      </c>
      <c r="AG31">
        <v>0</v>
      </c>
      <c r="AH31">
        <v>15</v>
      </c>
      <c r="AI31" t="s">
        <v>1083</v>
      </c>
      <c r="AJ31">
        <v>0</v>
      </c>
      <c r="AK31">
        <v>16</v>
      </c>
      <c r="AL31" t="s">
        <v>1226</v>
      </c>
      <c r="AM31">
        <v>18</v>
      </c>
      <c r="AN31">
        <v>18</v>
      </c>
      <c r="AO31" t="s">
        <v>1429</v>
      </c>
      <c r="AP31">
        <v>97</v>
      </c>
      <c r="AQ31">
        <v>97</v>
      </c>
      <c r="AR31" t="s">
        <v>1682</v>
      </c>
      <c r="AS31">
        <v>97</v>
      </c>
      <c r="AT31">
        <v>97</v>
      </c>
      <c r="AU31" t="s">
        <v>1683</v>
      </c>
      <c r="AV31">
        <v>97</v>
      </c>
      <c r="AW31">
        <v>97</v>
      </c>
      <c r="AX31" t="s">
        <v>2074</v>
      </c>
      <c r="AY31">
        <v>100</v>
      </c>
      <c r="AZ31">
        <v>97</v>
      </c>
      <c r="BA31" t="s">
        <v>2075</v>
      </c>
      <c r="BB31" s="4">
        <v>1</v>
      </c>
      <c r="BC31" s="4">
        <v>1</v>
      </c>
      <c r="BD31" t="s">
        <v>2076</v>
      </c>
    </row>
    <row r="32" spans="1:56" ht="15" customHeight="1" x14ac:dyDescent="0.25">
      <c r="A32" t="s">
        <v>36</v>
      </c>
      <c r="B32" t="s">
        <v>125</v>
      </c>
      <c r="C32" t="s">
        <v>487</v>
      </c>
      <c r="D32" t="s">
        <v>488</v>
      </c>
      <c r="E32" t="s">
        <v>489</v>
      </c>
      <c r="F32">
        <v>2023</v>
      </c>
      <c r="G32">
        <v>20</v>
      </c>
      <c r="H32">
        <v>100</v>
      </c>
      <c r="I32" t="s">
        <v>476</v>
      </c>
      <c r="J32" t="s">
        <v>106</v>
      </c>
      <c r="K32" t="s">
        <v>57</v>
      </c>
      <c r="L32" t="s">
        <v>111</v>
      </c>
      <c r="M32" t="s">
        <v>10</v>
      </c>
      <c r="N32" t="s">
        <v>14</v>
      </c>
      <c r="Q32">
        <v>1618</v>
      </c>
      <c r="R32" t="s">
        <v>2077</v>
      </c>
      <c r="S32">
        <v>25</v>
      </c>
      <c r="T32">
        <v>1</v>
      </c>
      <c r="U32">
        <v>0</v>
      </c>
      <c r="X32">
        <v>0</v>
      </c>
      <c r="AA32">
        <v>0</v>
      </c>
      <c r="AB32">
        <v>1</v>
      </c>
      <c r="AC32" t="s">
        <v>791</v>
      </c>
      <c r="AD32">
        <v>0</v>
      </c>
      <c r="AG32">
        <v>0</v>
      </c>
      <c r="AH32">
        <v>1</v>
      </c>
      <c r="AI32" t="s">
        <v>1084</v>
      </c>
      <c r="AJ32">
        <v>0</v>
      </c>
      <c r="AK32">
        <v>1</v>
      </c>
      <c r="AL32" t="s">
        <v>1084</v>
      </c>
      <c r="AM32">
        <v>0</v>
      </c>
      <c r="AN32">
        <v>1</v>
      </c>
      <c r="AO32" t="s">
        <v>1430</v>
      </c>
      <c r="AP32">
        <v>0</v>
      </c>
      <c r="AQ32">
        <v>1</v>
      </c>
      <c r="AR32" t="s">
        <v>1430</v>
      </c>
      <c r="AS32">
        <v>0</v>
      </c>
      <c r="AT32">
        <v>1</v>
      </c>
      <c r="AU32" t="s">
        <v>1430</v>
      </c>
      <c r="AV32">
        <v>0</v>
      </c>
      <c r="AW32">
        <v>1</v>
      </c>
      <c r="AX32" t="s">
        <v>2078</v>
      </c>
      <c r="AY32">
        <v>0</v>
      </c>
      <c r="AZ32">
        <v>1</v>
      </c>
      <c r="BA32" t="s">
        <v>2078</v>
      </c>
      <c r="BB32" s="4">
        <v>1</v>
      </c>
      <c r="BC32" s="4">
        <v>1</v>
      </c>
      <c r="BD32" t="s">
        <v>2078</v>
      </c>
    </row>
    <row r="33" spans="1:56" ht="15" customHeight="1" x14ac:dyDescent="0.25">
      <c r="A33" t="s">
        <v>36</v>
      </c>
      <c r="B33" t="s">
        <v>125</v>
      </c>
      <c r="C33" t="s">
        <v>487</v>
      </c>
      <c r="D33" t="s">
        <v>488</v>
      </c>
      <c r="E33" t="s">
        <v>489</v>
      </c>
      <c r="F33">
        <v>2023</v>
      </c>
      <c r="G33">
        <v>20</v>
      </c>
      <c r="H33">
        <v>100</v>
      </c>
      <c r="I33" t="s">
        <v>476</v>
      </c>
      <c r="J33" t="s">
        <v>106</v>
      </c>
      <c r="K33" t="s">
        <v>57</v>
      </c>
      <c r="L33" t="s">
        <v>111</v>
      </c>
      <c r="M33" t="s">
        <v>10</v>
      </c>
      <c r="N33" t="s">
        <v>14</v>
      </c>
      <c r="Q33">
        <v>1619</v>
      </c>
      <c r="R33" t="s">
        <v>490</v>
      </c>
      <c r="S33">
        <v>25</v>
      </c>
      <c r="T33">
        <v>100</v>
      </c>
      <c r="U33">
        <v>0</v>
      </c>
      <c r="X33">
        <v>0</v>
      </c>
      <c r="AA33">
        <v>0</v>
      </c>
      <c r="AB33">
        <v>0</v>
      </c>
      <c r="AC33" t="s">
        <v>792</v>
      </c>
      <c r="AD33">
        <v>0</v>
      </c>
      <c r="AG33">
        <v>0</v>
      </c>
      <c r="AH33">
        <v>100</v>
      </c>
      <c r="AI33" t="s">
        <v>1085</v>
      </c>
      <c r="AJ33">
        <v>0</v>
      </c>
      <c r="AK33">
        <v>100</v>
      </c>
      <c r="AL33" t="s">
        <v>1085</v>
      </c>
      <c r="AM33">
        <v>0</v>
      </c>
      <c r="AN33">
        <v>100</v>
      </c>
      <c r="AO33" t="s">
        <v>1431</v>
      </c>
      <c r="AP33">
        <v>0</v>
      </c>
      <c r="AQ33">
        <v>100</v>
      </c>
      <c r="AR33" t="s">
        <v>1684</v>
      </c>
      <c r="AS33">
        <v>0</v>
      </c>
      <c r="AT33">
        <v>100</v>
      </c>
      <c r="AU33" t="s">
        <v>1684</v>
      </c>
      <c r="AV33">
        <v>0</v>
      </c>
      <c r="AW33">
        <v>100</v>
      </c>
      <c r="AX33" t="s">
        <v>1431</v>
      </c>
      <c r="AY33">
        <v>0</v>
      </c>
      <c r="AZ33">
        <v>100</v>
      </c>
      <c r="BA33" t="s">
        <v>2079</v>
      </c>
      <c r="BB33" s="4">
        <v>1</v>
      </c>
      <c r="BC33" s="4">
        <v>1</v>
      </c>
      <c r="BD33" t="s">
        <v>2079</v>
      </c>
    </row>
    <row r="34" spans="1:56" ht="15" customHeight="1" x14ac:dyDescent="0.25">
      <c r="A34" t="s">
        <v>36</v>
      </c>
      <c r="B34" t="s">
        <v>125</v>
      </c>
      <c r="C34" t="s">
        <v>487</v>
      </c>
      <c r="D34" t="s">
        <v>488</v>
      </c>
      <c r="E34" t="s">
        <v>489</v>
      </c>
      <c r="F34">
        <v>2023</v>
      </c>
      <c r="G34">
        <v>20</v>
      </c>
      <c r="H34">
        <v>100</v>
      </c>
      <c r="I34" t="s">
        <v>476</v>
      </c>
      <c r="J34" t="s">
        <v>106</v>
      </c>
      <c r="K34" t="s">
        <v>57</v>
      </c>
      <c r="L34" t="s">
        <v>111</v>
      </c>
      <c r="M34" t="s">
        <v>10</v>
      </c>
      <c r="N34" t="s">
        <v>14</v>
      </c>
      <c r="Q34">
        <v>1620</v>
      </c>
      <c r="R34" t="s">
        <v>2080</v>
      </c>
      <c r="S34">
        <v>25</v>
      </c>
      <c r="T34">
        <v>100</v>
      </c>
      <c r="U34">
        <v>0</v>
      </c>
      <c r="X34">
        <v>0</v>
      </c>
      <c r="AA34">
        <v>0</v>
      </c>
      <c r="AB34">
        <v>0</v>
      </c>
      <c r="AC34" t="s">
        <v>793</v>
      </c>
      <c r="AD34">
        <v>0</v>
      </c>
      <c r="AG34">
        <v>0</v>
      </c>
      <c r="AH34">
        <v>0</v>
      </c>
      <c r="AI34" t="s">
        <v>1084</v>
      </c>
      <c r="AJ34">
        <v>0</v>
      </c>
      <c r="AK34">
        <v>0</v>
      </c>
      <c r="AL34" t="s">
        <v>1084</v>
      </c>
      <c r="AM34">
        <v>0</v>
      </c>
      <c r="AN34">
        <v>0</v>
      </c>
      <c r="AO34" t="s">
        <v>1430</v>
      </c>
      <c r="AP34">
        <v>0</v>
      </c>
      <c r="AQ34">
        <v>0</v>
      </c>
      <c r="AR34" t="s">
        <v>1430</v>
      </c>
      <c r="AS34">
        <v>0</v>
      </c>
      <c r="AT34">
        <v>0</v>
      </c>
      <c r="AU34" t="s">
        <v>1430</v>
      </c>
      <c r="AV34">
        <v>30</v>
      </c>
      <c r="AW34">
        <v>40</v>
      </c>
      <c r="AX34" t="s">
        <v>2081</v>
      </c>
      <c r="AY34">
        <v>70</v>
      </c>
      <c r="AZ34">
        <v>100</v>
      </c>
      <c r="BA34" t="s">
        <v>2082</v>
      </c>
      <c r="BB34" s="4">
        <v>1</v>
      </c>
      <c r="BC34" s="4">
        <v>1</v>
      </c>
      <c r="BD34" t="s">
        <v>2083</v>
      </c>
    </row>
    <row r="35" spans="1:56" ht="15" customHeight="1" x14ac:dyDescent="0.25">
      <c r="A35" t="s">
        <v>36</v>
      </c>
      <c r="B35" t="s">
        <v>125</v>
      </c>
      <c r="C35" t="s">
        <v>487</v>
      </c>
      <c r="D35" t="s">
        <v>488</v>
      </c>
      <c r="E35" t="s">
        <v>489</v>
      </c>
      <c r="F35">
        <v>2023</v>
      </c>
      <c r="G35">
        <v>20</v>
      </c>
      <c r="H35">
        <v>100</v>
      </c>
      <c r="I35" t="s">
        <v>476</v>
      </c>
      <c r="J35" t="s">
        <v>106</v>
      </c>
      <c r="K35" t="s">
        <v>57</v>
      </c>
      <c r="L35" t="s">
        <v>111</v>
      </c>
      <c r="M35" t="s">
        <v>10</v>
      </c>
      <c r="N35" t="s">
        <v>14</v>
      </c>
      <c r="Q35">
        <v>1621</v>
      </c>
      <c r="R35" t="s">
        <v>2084</v>
      </c>
      <c r="S35">
        <v>25</v>
      </c>
      <c r="T35">
        <v>100</v>
      </c>
      <c r="U35">
        <v>0</v>
      </c>
      <c r="X35">
        <v>0</v>
      </c>
      <c r="AA35">
        <v>0</v>
      </c>
      <c r="AB35">
        <v>0</v>
      </c>
      <c r="AC35" t="s">
        <v>794</v>
      </c>
      <c r="AD35">
        <v>0</v>
      </c>
      <c r="AG35">
        <v>0</v>
      </c>
      <c r="AH35">
        <v>0</v>
      </c>
      <c r="AI35" t="s">
        <v>1084</v>
      </c>
      <c r="AJ35">
        <v>0</v>
      </c>
      <c r="AK35">
        <v>0</v>
      </c>
      <c r="AL35" t="s">
        <v>1084</v>
      </c>
      <c r="AM35">
        <v>0</v>
      </c>
      <c r="AN35">
        <v>0</v>
      </c>
      <c r="AO35" t="s">
        <v>1430</v>
      </c>
      <c r="AP35">
        <v>0</v>
      </c>
      <c r="AQ35">
        <v>0</v>
      </c>
      <c r="AR35" t="s">
        <v>1430</v>
      </c>
      <c r="AS35">
        <v>0</v>
      </c>
      <c r="AT35">
        <v>0</v>
      </c>
      <c r="AU35" t="s">
        <v>1430</v>
      </c>
      <c r="AV35">
        <v>0</v>
      </c>
      <c r="AW35">
        <v>30</v>
      </c>
      <c r="AX35" t="s">
        <v>2085</v>
      </c>
      <c r="AY35">
        <v>0</v>
      </c>
      <c r="AZ35">
        <v>85</v>
      </c>
      <c r="BA35" t="s">
        <v>2086</v>
      </c>
      <c r="BB35" s="4">
        <v>1</v>
      </c>
      <c r="BC35" s="4">
        <v>1</v>
      </c>
      <c r="BD35" t="s">
        <v>2087</v>
      </c>
    </row>
    <row r="36" spans="1:56" ht="15" customHeight="1" x14ac:dyDescent="0.25">
      <c r="A36" t="s">
        <v>36</v>
      </c>
      <c r="B36" t="s">
        <v>125</v>
      </c>
      <c r="C36" t="s">
        <v>498</v>
      </c>
      <c r="D36" t="s">
        <v>499</v>
      </c>
      <c r="E36" t="s">
        <v>500</v>
      </c>
      <c r="F36">
        <v>2023</v>
      </c>
      <c r="G36">
        <v>10</v>
      </c>
      <c r="H36">
        <v>100</v>
      </c>
      <c r="I36" t="s">
        <v>476</v>
      </c>
      <c r="J36" t="s">
        <v>106</v>
      </c>
      <c r="K36" t="s">
        <v>57</v>
      </c>
      <c r="L36" t="s">
        <v>111</v>
      </c>
      <c r="M36" t="s">
        <v>10</v>
      </c>
      <c r="N36" t="s">
        <v>14</v>
      </c>
      <c r="Q36">
        <v>1625</v>
      </c>
      <c r="R36" t="s">
        <v>501</v>
      </c>
      <c r="S36">
        <v>30</v>
      </c>
      <c r="T36">
        <v>1</v>
      </c>
      <c r="U36">
        <v>0</v>
      </c>
      <c r="X36">
        <v>0</v>
      </c>
      <c r="AA36">
        <v>0</v>
      </c>
      <c r="AB36">
        <v>0</v>
      </c>
      <c r="AC36" t="s">
        <v>798</v>
      </c>
      <c r="AD36">
        <v>0</v>
      </c>
      <c r="AG36">
        <v>0</v>
      </c>
      <c r="AH36">
        <v>0</v>
      </c>
      <c r="AI36" t="s">
        <v>1084</v>
      </c>
      <c r="AJ36">
        <v>0</v>
      </c>
      <c r="AK36">
        <v>0</v>
      </c>
      <c r="AL36" t="s">
        <v>1084</v>
      </c>
      <c r="AM36">
        <v>0</v>
      </c>
      <c r="AN36">
        <v>0</v>
      </c>
      <c r="AO36" t="s">
        <v>1430</v>
      </c>
      <c r="AP36">
        <v>0</v>
      </c>
      <c r="AQ36">
        <v>1</v>
      </c>
      <c r="AR36" t="s">
        <v>1687</v>
      </c>
      <c r="AS36">
        <v>0</v>
      </c>
      <c r="AT36">
        <v>1</v>
      </c>
      <c r="AU36" t="s">
        <v>1688</v>
      </c>
      <c r="AV36">
        <v>0</v>
      </c>
      <c r="AW36">
        <v>1</v>
      </c>
      <c r="AX36" t="s">
        <v>2094</v>
      </c>
      <c r="AY36">
        <v>0</v>
      </c>
      <c r="AZ36">
        <v>1</v>
      </c>
      <c r="BA36" t="s">
        <v>2094</v>
      </c>
      <c r="BB36" s="4">
        <v>1</v>
      </c>
      <c r="BC36" s="4">
        <v>1</v>
      </c>
      <c r="BD36" t="s">
        <v>2095</v>
      </c>
    </row>
    <row r="37" spans="1:56" ht="15" customHeight="1" x14ac:dyDescent="0.25">
      <c r="A37" t="s">
        <v>36</v>
      </c>
      <c r="B37" t="s">
        <v>125</v>
      </c>
      <c r="C37" t="s">
        <v>498</v>
      </c>
      <c r="D37" t="s">
        <v>499</v>
      </c>
      <c r="E37" t="s">
        <v>500</v>
      </c>
      <c r="F37">
        <v>2023</v>
      </c>
      <c r="G37">
        <v>10</v>
      </c>
      <c r="H37">
        <v>100</v>
      </c>
      <c r="I37" t="s">
        <v>476</v>
      </c>
      <c r="J37" t="s">
        <v>106</v>
      </c>
      <c r="K37" t="s">
        <v>57</v>
      </c>
      <c r="L37" t="s">
        <v>111</v>
      </c>
      <c r="M37" t="s">
        <v>10</v>
      </c>
      <c r="N37" t="s">
        <v>14</v>
      </c>
      <c r="Q37">
        <v>1628</v>
      </c>
      <c r="R37" t="s">
        <v>504</v>
      </c>
      <c r="S37">
        <v>30</v>
      </c>
      <c r="T37">
        <v>100</v>
      </c>
      <c r="U37">
        <v>0</v>
      </c>
      <c r="X37">
        <v>0</v>
      </c>
      <c r="AA37">
        <v>0</v>
      </c>
      <c r="AD37">
        <v>0</v>
      </c>
      <c r="AG37">
        <v>0</v>
      </c>
      <c r="AH37">
        <v>0</v>
      </c>
      <c r="AI37" t="s">
        <v>1084</v>
      </c>
      <c r="AJ37">
        <v>0</v>
      </c>
      <c r="AK37">
        <v>0</v>
      </c>
      <c r="AL37" t="s">
        <v>1084</v>
      </c>
      <c r="AM37">
        <v>0</v>
      </c>
      <c r="AN37">
        <v>0</v>
      </c>
      <c r="AO37" t="s">
        <v>1430</v>
      </c>
      <c r="AP37">
        <v>0</v>
      </c>
      <c r="AQ37">
        <v>100</v>
      </c>
      <c r="AR37" t="s">
        <v>1687</v>
      </c>
      <c r="AS37">
        <v>0</v>
      </c>
      <c r="AT37">
        <v>100</v>
      </c>
      <c r="AU37" t="s">
        <v>1688</v>
      </c>
      <c r="AV37">
        <v>0</v>
      </c>
      <c r="AW37">
        <v>100</v>
      </c>
      <c r="AX37" t="s">
        <v>2094</v>
      </c>
      <c r="AY37">
        <v>0</v>
      </c>
      <c r="AZ37">
        <v>100</v>
      </c>
      <c r="BA37" t="s">
        <v>2094</v>
      </c>
      <c r="BB37" s="4">
        <v>1</v>
      </c>
      <c r="BC37" s="4">
        <v>1</v>
      </c>
      <c r="BD37" t="s">
        <v>2095</v>
      </c>
    </row>
    <row r="38" spans="1:56" ht="15" customHeight="1" x14ac:dyDescent="0.25">
      <c r="A38" t="s">
        <v>36</v>
      </c>
      <c r="B38" t="s">
        <v>125</v>
      </c>
      <c r="C38" t="s">
        <v>498</v>
      </c>
      <c r="D38" t="s">
        <v>499</v>
      </c>
      <c r="E38" t="s">
        <v>500</v>
      </c>
      <c r="F38">
        <v>2023</v>
      </c>
      <c r="G38">
        <v>10</v>
      </c>
      <c r="H38">
        <v>100</v>
      </c>
      <c r="I38" t="s">
        <v>476</v>
      </c>
      <c r="J38" t="s">
        <v>106</v>
      </c>
      <c r="K38" t="s">
        <v>57</v>
      </c>
      <c r="L38" t="s">
        <v>111</v>
      </c>
      <c r="M38" t="s">
        <v>10</v>
      </c>
      <c r="N38" t="s">
        <v>14</v>
      </c>
      <c r="Q38">
        <v>1630</v>
      </c>
      <c r="R38" t="s">
        <v>506</v>
      </c>
      <c r="S38">
        <v>40</v>
      </c>
      <c r="T38">
        <v>1</v>
      </c>
      <c r="U38">
        <v>0</v>
      </c>
      <c r="X38">
        <v>0</v>
      </c>
      <c r="AA38">
        <v>0</v>
      </c>
      <c r="AD38">
        <v>0</v>
      </c>
      <c r="AG38">
        <v>0</v>
      </c>
      <c r="AH38">
        <v>0</v>
      </c>
      <c r="AI38" t="s">
        <v>1092</v>
      </c>
      <c r="AJ38">
        <v>0</v>
      </c>
      <c r="AK38">
        <v>0</v>
      </c>
      <c r="AL38" t="s">
        <v>1084</v>
      </c>
      <c r="AM38">
        <v>0</v>
      </c>
      <c r="AN38">
        <v>0</v>
      </c>
      <c r="AO38" t="s">
        <v>1430</v>
      </c>
      <c r="AP38">
        <v>0</v>
      </c>
      <c r="AQ38">
        <v>1</v>
      </c>
      <c r="AR38" t="s">
        <v>1687</v>
      </c>
      <c r="AS38">
        <v>0</v>
      </c>
      <c r="AT38">
        <v>1</v>
      </c>
      <c r="AU38" t="s">
        <v>1688</v>
      </c>
      <c r="AV38">
        <v>0</v>
      </c>
      <c r="AW38">
        <v>1</v>
      </c>
      <c r="AX38" t="s">
        <v>2094</v>
      </c>
      <c r="AY38">
        <v>0</v>
      </c>
      <c r="AZ38">
        <v>1</v>
      </c>
      <c r="BA38" t="s">
        <v>2094</v>
      </c>
      <c r="BB38" s="4">
        <v>1</v>
      </c>
      <c r="BC38" s="4">
        <v>1</v>
      </c>
      <c r="BD38" t="s">
        <v>2095</v>
      </c>
    </row>
    <row r="39" spans="1:56" ht="15" customHeight="1" x14ac:dyDescent="0.25">
      <c r="A39" t="s">
        <v>36</v>
      </c>
      <c r="B39" t="s">
        <v>125</v>
      </c>
      <c r="C39" t="s">
        <v>508</v>
      </c>
      <c r="D39" t="s">
        <v>509</v>
      </c>
      <c r="E39" t="s">
        <v>510</v>
      </c>
      <c r="F39">
        <v>2023</v>
      </c>
      <c r="G39">
        <v>10</v>
      </c>
      <c r="H39">
        <v>100</v>
      </c>
      <c r="I39" t="s">
        <v>476</v>
      </c>
      <c r="J39" t="s">
        <v>106</v>
      </c>
      <c r="K39" t="s">
        <v>57</v>
      </c>
      <c r="L39" t="s">
        <v>111</v>
      </c>
      <c r="M39" t="s">
        <v>10</v>
      </c>
      <c r="N39" t="s">
        <v>11</v>
      </c>
      <c r="Q39">
        <v>1632</v>
      </c>
      <c r="R39" t="s">
        <v>2105</v>
      </c>
      <c r="S39">
        <v>34</v>
      </c>
      <c r="T39">
        <v>1808</v>
      </c>
      <c r="U39">
        <v>0</v>
      </c>
      <c r="X39">
        <v>0</v>
      </c>
      <c r="AA39">
        <v>68</v>
      </c>
      <c r="AB39">
        <v>68</v>
      </c>
      <c r="AC39" t="s">
        <v>803</v>
      </c>
      <c r="AD39">
        <v>136</v>
      </c>
      <c r="AG39">
        <v>204</v>
      </c>
      <c r="AH39">
        <v>231</v>
      </c>
      <c r="AI39" t="s">
        <v>1094</v>
      </c>
      <c r="AJ39">
        <v>272</v>
      </c>
      <c r="AK39">
        <v>389</v>
      </c>
      <c r="AL39" t="s">
        <v>1232</v>
      </c>
      <c r="AM39">
        <v>1259</v>
      </c>
      <c r="AN39">
        <v>1259</v>
      </c>
      <c r="AO39" t="s">
        <v>1432</v>
      </c>
      <c r="AP39">
        <v>1502</v>
      </c>
      <c r="AQ39">
        <v>1502</v>
      </c>
      <c r="AR39" t="s">
        <v>1693</v>
      </c>
      <c r="AS39">
        <v>1658</v>
      </c>
      <c r="AT39">
        <v>1658</v>
      </c>
      <c r="AU39" t="s">
        <v>1694</v>
      </c>
      <c r="AV39">
        <v>1708</v>
      </c>
      <c r="AW39">
        <v>2362</v>
      </c>
      <c r="AX39" t="s">
        <v>2106</v>
      </c>
      <c r="AY39">
        <v>1758</v>
      </c>
      <c r="AZ39">
        <v>3189</v>
      </c>
      <c r="BA39" t="s">
        <v>2107</v>
      </c>
      <c r="BB39" s="4">
        <v>1</v>
      </c>
      <c r="BC39" s="5">
        <v>1</v>
      </c>
      <c r="BD39" t="s">
        <v>2108</v>
      </c>
    </row>
    <row r="40" spans="1:56" ht="15" customHeight="1" x14ac:dyDescent="0.25">
      <c r="A40" t="s">
        <v>36</v>
      </c>
      <c r="B40" t="s">
        <v>125</v>
      </c>
      <c r="C40" t="s">
        <v>508</v>
      </c>
      <c r="D40" t="s">
        <v>509</v>
      </c>
      <c r="E40" t="s">
        <v>510</v>
      </c>
      <c r="F40">
        <v>2023</v>
      </c>
      <c r="G40">
        <v>10</v>
      </c>
      <c r="H40">
        <v>100</v>
      </c>
      <c r="I40" t="s">
        <v>476</v>
      </c>
      <c r="J40" t="s">
        <v>106</v>
      </c>
      <c r="K40" t="s">
        <v>57</v>
      </c>
      <c r="L40" t="s">
        <v>111</v>
      </c>
      <c r="M40" t="s">
        <v>10</v>
      </c>
      <c r="N40" t="s">
        <v>11</v>
      </c>
      <c r="Q40">
        <v>1634</v>
      </c>
      <c r="R40" t="s">
        <v>2109</v>
      </c>
      <c r="S40">
        <v>33</v>
      </c>
      <c r="T40">
        <v>183</v>
      </c>
      <c r="U40">
        <v>0</v>
      </c>
      <c r="X40">
        <v>0</v>
      </c>
      <c r="AA40">
        <v>0</v>
      </c>
      <c r="AB40">
        <v>0</v>
      </c>
      <c r="AC40" t="s">
        <v>804</v>
      </c>
      <c r="AD40">
        <v>0</v>
      </c>
      <c r="AG40">
        <v>1</v>
      </c>
      <c r="AH40">
        <v>56</v>
      </c>
      <c r="AI40" t="s">
        <v>1095</v>
      </c>
      <c r="AJ40">
        <v>1</v>
      </c>
      <c r="AK40">
        <v>56</v>
      </c>
      <c r="AL40" t="s">
        <v>1233</v>
      </c>
      <c r="AM40">
        <v>104</v>
      </c>
      <c r="AN40">
        <v>104</v>
      </c>
      <c r="AO40" t="s">
        <v>1433</v>
      </c>
      <c r="AP40">
        <v>122</v>
      </c>
      <c r="AQ40">
        <v>122</v>
      </c>
      <c r="AR40" t="s">
        <v>1695</v>
      </c>
      <c r="AS40">
        <v>138</v>
      </c>
      <c r="AT40">
        <v>138</v>
      </c>
      <c r="AU40" t="s">
        <v>1696</v>
      </c>
      <c r="AV40">
        <v>153</v>
      </c>
      <c r="AW40">
        <v>185</v>
      </c>
      <c r="AX40" t="s">
        <v>2110</v>
      </c>
      <c r="AY40">
        <v>168</v>
      </c>
      <c r="AZ40">
        <v>235</v>
      </c>
      <c r="BA40" t="s">
        <v>2111</v>
      </c>
      <c r="BB40" s="4">
        <v>1</v>
      </c>
      <c r="BC40" s="5">
        <v>1</v>
      </c>
      <c r="BD40" t="s">
        <v>2112</v>
      </c>
    </row>
    <row r="41" spans="1:56" ht="15" customHeight="1" x14ac:dyDescent="0.25">
      <c r="A41" t="s">
        <v>36</v>
      </c>
      <c r="B41" t="s">
        <v>125</v>
      </c>
      <c r="C41" t="s">
        <v>508</v>
      </c>
      <c r="D41" t="s">
        <v>509</v>
      </c>
      <c r="E41" t="s">
        <v>510</v>
      </c>
      <c r="F41">
        <v>2023</v>
      </c>
      <c r="G41">
        <v>10</v>
      </c>
      <c r="H41">
        <v>100</v>
      </c>
      <c r="I41" t="s">
        <v>476</v>
      </c>
      <c r="J41" t="s">
        <v>106</v>
      </c>
      <c r="K41" t="s">
        <v>57</v>
      </c>
      <c r="L41" t="s">
        <v>111</v>
      </c>
      <c r="M41" t="s">
        <v>10</v>
      </c>
      <c r="N41" t="s">
        <v>11</v>
      </c>
      <c r="Q41">
        <v>1635</v>
      </c>
      <c r="R41" t="s">
        <v>2113</v>
      </c>
      <c r="S41">
        <v>33</v>
      </c>
      <c r="T41">
        <v>100</v>
      </c>
      <c r="U41">
        <v>0</v>
      </c>
      <c r="X41">
        <v>0</v>
      </c>
      <c r="AA41">
        <v>0</v>
      </c>
      <c r="AB41">
        <v>20</v>
      </c>
      <c r="AC41" t="s">
        <v>805</v>
      </c>
      <c r="AD41">
        <v>0</v>
      </c>
      <c r="AG41">
        <v>0</v>
      </c>
      <c r="AH41">
        <v>35</v>
      </c>
      <c r="AI41" t="s">
        <v>1096</v>
      </c>
      <c r="AJ41">
        <v>0</v>
      </c>
      <c r="AK41">
        <v>60</v>
      </c>
      <c r="AL41" t="s">
        <v>1234</v>
      </c>
      <c r="AM41">
        <v>65</v>
      </c>
      <c r="AN41">
        <v>65.5</v>
      </c>
      <c r="AO41" t="s">
        <v>1434</v>
      </c>
      <c r="AP41">
        <v>76</v>
      </c>
      <c r="AQ41">
        <v>76</v>
      </c>
      <c r="AR41" t="s">
        <v>1697</v>
      </c>
      <c r="AS41">
        <v>84</v>
      </c>
      <c r="AT41">
        <v>84</v>
      </c>
      <c r="AU41" t="s">
        <v>1697</v>
      </c>
      <c r="AV41">
        <v>90</v>
      </c>
      <c r="AW41">
        <v>90</v>
      </c>
      <c r="AX41" t="s">
        <v>2114</v>
      </c>
      <c r="AY41">
        <v>94</v>
      </c>
      <c r="AZ41">
        <v>94</v>
      </c>
      <c r="BA41" t="s">
        <v>2115</v>
      </c>
      <c r="BB41" s="4">
        <v>1</v>
      </c>
      <c r="BC41" s="4">
        <v>0.95</v>
      </c>
      <c r="BD41" t="s">
        <v>2116</v>
      </c>
    </row>
    <row r="42" spans="1:56" ht="15" customHeight="1" x14ac:dyDescent="0.25">
      <c r="A42" t="s">
        <v>36</v>
      </c>
      <c r="B42" t="s">
        <v>125</v>
      </c>
      <c r="C42" t="s">
        <v>511</v>
      </c>
      <c r="D42" t="s">
        <v>512</v>
      </c>
      <c r="E42" t="s">
        <v>513</v>
      </c>
      <c r="F42">
        <v>2023</v>
      </c>
      <c r="G42">
        <v>10</v>
      </c>
      <c r="H42">
        <v>100</v>
      </c>
      <c r="I42" t="s">
        <v>476</v>
      </c>
      <c r="J42" t="s">
        <v>106</v>
      </c>
      <c r="K42" t="s">
        <v>57</v>
      </c>
      <c r="L42" t="s">
        <v>111</v>
      </c>
      <c r="M42" t="s">
        <v>10</v>
      </c>
      <c r="N42" t="s">
        <v>11</v>
      </c>
      <c r="Q42">
        <v>1636</v>
      </c>
      <c r="R42" t="s">
        <v>514</v>
      </c>
      <c r="S42">
        <v>34</v>
      </c>
      <c r="T42">
        <v>4</v>
      </c>
      <c r="U42">
        <v>0</v>
      </c>
      <c r="X42">
        <v>0</v>
      </c>
      <c r="AA42">
        <v>0</v>
      </c>
      <c r="AD42">
        <v>0</v>
      </c>
      <c r="AG42">
        <v>0</v>
      </c>
      <c r="AH42">
        <v>0</v>
      </c>
      <c r="AI42" t="s">
        <v>1097</v>
      </c>
      <c r="AJ42">
        <v>1</v>
      </c>
      <c r="AK42">
        <v>0</v>
      </c>
      <c r="AL42" t="s">
        <v>1235</v>
      </c>
      <c r="AM42">
        <v>1</v>
      </c>
      <c r="AN42">
        <v>0</v>
      </c>
      <c r="AO42" t="s">
        <v>1435</v>
      </c>
      <c r="AP42">
        <v>2</v>
      </c>
      <c r="AQ42">
        <v>0</v>
      </c>
      <c r="AR42" t="s">
        <v>1698</v>
      </c>
      <c r="AS42">
        <v>2</v>
      </c>
      <c r="AT42">
        <v>0</v>
      </c>
      <c r="AU42" t="s">
        <v>1699</v>
      </c>
      <c r="AV42">
        <v>3</v>
      </c>
      <c r="AW42">
        <v>0</v>
      </c>
      <c r="AX42" t="s">
        <v>2117</v>
      </c>
      <c r="AY42">
        <v>3</v>
      </c>
      <c r="AZ42">
        <v>3</v>
      </c>
      <c r="BA42" t="s">
        <v>2118</v>
      </c>
      <c r="BB42" s="4">
        <v>1</v>
      </c>
      <c r="BC42" s="4">
        <v>0.75</v>
      </c>
      <c r="BD42" t="s">
        <v>2119</v>
      </c>
    </row>
    <row r="43" spans="1:56" ht="15" customHeight="1" x14ac:dyDescent="0.25">
      <c r="A43" t="s">
        <v>36</v>
      </c>
      <c r="B43" t="s">
        <v>125</v>
      </c>
      <c r="C43" t="s">
        <v>511</v>
      </c>
      <c r="D43" t="s">
        <v>512</v>
      </c>
      <c r="E43" t="s">
        <v>513</v>
      </c>
      <c r="F43">
        <v>2023</v>
      </c>
      <c r="G43">
        <v>10</v>
      </c>
      <c r="H43">
        <v>100</v>
      </c>
      <c r="I43" t="s">
        <v>476</v>
      </c>
      <c r="J43" t="s">
        <v>106</v>
      </c>
      <c r="K43" t="s">
        <v>57</v>
      </c>
      <c r="L43" t="s">
        <v>111</v>
      </c>
      <c r="M43" t="s">
        <v>10</v>
      </c>
      <c r="N43" t="s">
        <v>11</v>
      </c>
      <c r="Q43">
        <v>1638</v>
      </c>
      <c r="R43" t="s">
        <v>515</v>
      </c>
      <c r="S43">
        <v>33</v>
      </c>
      <c r="T43">
        <v>15</v>
      </c>
      <c r="U43">
        <v>0</v>
      </c>
      <c r="X43">
        <v>0</v>
      </c>
      <c r="AA43">
        <v>0</v>
      </c>
      <c r="AD43">
        <v>0</v>
      </c>
      <c r="AG43">
        <v>0</v>
      </c>
      <c r="AH43">
        <v>0</v>
      </c>
      <c r="AI43" t="s">
        <v>1098</v>
      </c>
      <c r="AJ43">
        <v>5</v>
      </c>
      <c r="AK43">
        <v>0</v>
      </c>
      <c r="AL43" t="s">
        <v>1236</v>
      </c>
      <c r="AM43">
        <v>5</v>
      </c>
      <c r="AN43">
        <v>0</v>
      </c>
      <c r="AO43" t="s">
        <v>1236</v>
      </c>
      <c r="AP43">
        <v>5</v>
      </c>
      <c r="AQ43">
        <v>0</v>
      </c>
      <c r="AR43" t="s">
        <v>1700</v>
      </c>
      <c r="AS43">
        <v>10</v>
      </c>
      <c r="AT43">
        <v>0</v>
      </c>
      <c r="AU43" t="s">
        <v>2120</v>
      </c>
      <c r="AV43">
        <v>10</v>
      </c>
      <c r="AW43">
        <v>0</v>
      </c>
      <c r="AX43" t="s">
        <v>2121</v>
      </c>
      <c r="AY43">
        <v>10</v>
      </c>
      <c r="AZ43">
        <v>9</v>
      </c>
      <c r="BA43" t="s">
        <v>2122</v>
      </c>
      <c r="BB43" s="4">
        <v>1</v>
      </c>
      <c r="BC43" s="4">
        <v>1</v>
      </c>
      <c r="BD43" t="s">
        <v>2123</v>
      </c>
    </row>
    <row r="44" spans="1:56" ht="15" customHeight="1" x14ac:dyDescent="0.25">
      <c r="A44" t="s">
        <v>36</v>
      </c>
      <c r="B44" t="s">
        <v>125</v>
      </c>
      <c r="C44" t="s">
        <v>511</v>
      </c>
      <c r="D44" t="s">
        <v>512</v>
      </c>
      <c r="E44" t="s">
        <v>513</v>
      </c>
      <c r="F44">
        <v>2023</v>
      </c>
      <c r="G44">
        <v>10</v>
      </c>
      <c r="H44">
        <v>100</v>
      </c>
      <c r="I44" t="s">
        <v>476</v>
      </c>
      <c r="J44" t="s">
        <v>106</v>
      </c>
      <c r="K44" t="s">
        <v>57</v>
      </c>
      <c r="L44" t="s">
        <v>111</v>
      </c>
      <c r="M44" t="s">
        <v>10</v>
      </c>
      <c r="N44" t="s">
        <v>11</v>
      </c>
      <c r="Q44">
        <v>1639</v>
      </c>
      <c r="R44" t="s">
        <v>516</v>
      </c>
      <c r="S44">
        <v>33</v>
      </c>
      <c r="T44">
        <v>10</v>
      </c>
      <c r="U44">
        <v>0</v>
      </c>
      <c r="X44">
        <v>0</v>
      </c>
      <c r="AA44">
        <v>1</v>
      </c>
      <c r="AD44">
        <v>2</v>
      </c>
      <c r="AG44">
        <v>3</v>
      </c>
      <c r="AH44">
        <v>0</v>
      </c>
      <c r="AI44" t="s">
        <v>1099</v>
      </c>
      <c r="AJ44">
        <v>4</v>
      </c>
      <c r="AK44">
        <v>0</v>
      </c>
      <c r="AL44" t="s">
        <v>1237</v>
      </c>
      <c r="AM44">
        <v>5</v>
      </c>
      <c r="AN44">
        <v>0</v>
      </c>
      <c r="AO44" t="s">
        <v>1436</v>
      </c>
      <c r="AP44">
        <v>6</v>
      </c>
      <c r="AQ44">
        <v>0</v>
      </c>
      <c r="AR44" t="s">
        <v>1701</v>
      </c>
      <c r="AS44">
        <v>7</v>
      </c>
      <c r="AT44">
        <v>0</v>
      </c>
      <c r="AU44" t="s">
        <v>1702</v>
      </c>
      <c r="AV44">
        <v>8</v>
      </c>
      <c r="AW44">
        <v>0</v>
      </c>
      <c r="AX44" t="s">
        <v>2124</v>
      </c>
      <c r="AY44">
        <v>9</v>
      </c>
      <c r="AZ44">
        <v>9</v>
      </c>
      <c r="BA44" t="s">
        <v>2125</v>
      </c>
      <c r="BB44" s="4">
        <v>1</v>
      </c>
      <c r="BC44" s="5">
        <v>1</v>
      </c>
      <c r="BD44" t="s">
        <v>2126</v>
      </c>
    </row>
    <row r="45" spans="1:56" ht="15" customHeight="1" x14ac:dyDescent="0.25">
      <c r="A45" t="s">
        <v>36</v>
      </c>
      <c r="B45" t="s">
        <v>125</v>
      </c>
      <c r="C45" t="s">
        <v>517</v>
      </c>
      <c r="D45" t="s">
        <v>518</v>
      </c>
      <c r="E45" t="s">
        <v>519</v>
      </c>
      <c r="F45">
        <v>2023</v>
      </c>
      <c r="G45">
        <v>10</v>
      </c>
      <c r="H45">
        <v>100</v>
      </c>
      <c r="I45" t="s">
        <v>476</v>
      </c>
      <c r="J45" t="s">
        <v>106</v>
      </c>
      <c r="K45" t="s">
        <v>57</v>
      </c>
      <c r="L45" t="s">
        <v>111</v>
      </c>
      <c r="M45" t="s">
        <v>10</v>
      </c>
      <c r="N45" t="s">
        <v>11</v>
      </c>
      <c r="Q45">
        <v>1640</v>
      </c>
      <c r="R45" t="s">
        <v>520</v>
      </c>
      <c r="S45">
        <v>50</v>
      </c>
      <c r="T45">
        <v>30</v>
      </c>
      <c r="U45">
        <v>0</v>
      </c>
      <c r="X45">
        <v>0</v>
      </c>
      <c r="AA45">
        <v>3</v>
      </c>
      <c r="AB45">
        <v>3</v>
      </c>
      <c r="AC45" t="s">
        <v>803</v>
      </c>
      <c r="AD45">
        <v>6</v>
      </c>
      <c r="AG45">
        <v>9</v>
      </c>
      <c r="AH45">
        <v>7</v>
      </c>
      <c r="AI45" t="s">
        <v>1100</v>
      </c>
      <c r="AJ45">
        <v>12</v>
      </c>
      <c r="AK45">
        <v>12</v>
      </c>
      <c r="AL45" t="s">
        <v>1238</v>
      </c>
      <c r="AM45">
        <v>15</v>
      </c>
      <c r="AN45">
        <v>17</v>
      </c>
      <c r="AO45" t="s">
        <v>1437</v>
      </c>
      <c r="AP45">
        <v>18</v>
      </c>
      <c r="AQ45">
        <v>18</v>
      </c>
      <c r="AR45" t="s">
        <v>1703</v>
      </c>
      <c r="AS45">
        <v>21</v>
      </c>
      <c r="AT45">
        <v>22</v>
      </c>
      <c r="AU45" t="s">
        <v>2127</v>
      </c>
      <c r="AV45">
        <v>24</v>
      </c>
      <c r="AW45">
        <v>24</v>
      </c>
      <c r="AX45" t="s">
        <v>2128</v>
      </c>
      <c r="AY45">
        <v>27</v>
      </c>
      <c r="AZ45">
        <v>46</v>
      </c>
      <c r="BA45" t="s">
        <v>2129</v>
      </c>
      <c r="BB45" s="4">
        <v>1</v>
      </c>
      <c r="BC45" s="5">
        <v>1</v>
      </c>
      <c r="BD45" t="s">
        <v>2130</v>
      </c>
    </row>
    <row r="46" spans="1:56" ht="15" customHeight="1" x14ac:dyDescent="0.25">
      <c r="A46" t="s">
        <v>36</v>
      </c>
      <c r="B46" t="s">
        <v>125</v>
      </c>
      <c r="C46" t="s">
        <v>517</v>
      </c>
      <c r="D46" t="s">
        <v>518</v>
      </c>
      <c r="E46" t="s">
        <v>519</v>
      </c>
      <c r="F46">
        <v>2023</v>
      </c>
      <c r="G46">
        <v>10</v>
      </c>
      <c r="H46">
        <v>100</v>
      </c>
      <c r="I46" t="s">
        <v>476</v>
      </c>
      <c r="J46" t="s">
        <v>106</v>
      </c>
      <c r="K46" t="s">
        <v>57</v>
      </c>
      <c r="L46" t="s">
        <v>111</v>
      </c>
      <c r="M46" t="s">
        <v>10</v>
      </c>
      <c r="N46" t="s">
        <v>11</v>
      </c>
      <c r="Q46">
        <v>1641</v>
      </c>
      <c r="R46" t="s">
        <v>521</v>
      </c>
      <c r="S46">
        <v>50</v>
      </c>
      <c r="T46">
        <v>100</v>
      </c>
      <c r="U46">
        <v>0</v>
      </c>
      <c r="X46">
        <v>0</v>
      </c>
      <c r="AA46">
        <v>0</v>
      </c>
      <c r="AD46">
        <v>0</v>
      </c>
      <c r="AG46">
        <v>0</v>
      </c>
      <c r="AH46">
        <v>0</v>
      </c>
      <c r="AI46" t="s">
        <v>1101</v>
      </c>
      <c r="AJ46">
        <v>0</v>
      </c>
      <c r="AK46">
        <v>0</v>
      </c>
      <c r="AL46" t="s">
        <v>1239</v>
      </c>
      <c r="AM46">
        <v>0</v>
      </c>
      <c r="AN46">
        <v>0</v>
      </c>
      <c r="AO46" t="s">
        <v>1438</v>
      </c>
      <c r="AP46">
        <v>10</v>
      </c>
      <c r="AQ46">
        <v>10</v>
      </c>
      <c r="AR46" t="s">
        <v>1704</v>
      </c>
      <c r="AS46">
        <v>12</v>
      </c>
      <c r="AT46">
        <v>12</v>
      </c>
      <c r="AU46" t="s">
        <v>1705</v>
      </c>
      <c r="AV46">
        <v>28</v>
      </c>
      <c r="AW46">
        <v>28</v>
      </c>
      <c r="AX46" t="s">
        <v>2131</v>
      </c>
      <c r="AY46">
        <v>70</v>
      </c>
      <c r="AZ46">
        <v>77</v>
      </c>
      <c r="BA46" t="s">
        <v>2132</v>
      </c>
      <c r="BB46" s="4">
        <v>1</v>
      </c>
      <c r="BC46" s="4">
        <v>0.77</v>
      </c>
      <c r="BD46" t="s">
        <v>2133</v>
      </c>
    </row>
    <row r="47" spans="1:56" ht="15" customHeight="1" x14ac:dyDescent="0.25">
      <c r="A47" t="s">
        <v>36</v>
      </c>
      <c r="B47" t="s">
        <v>125</v>
      </c>
      <c r="C47" t="s">
        <v>522</v>
      </c>
      <c r="D47" t="s">
        <v>523</v>
      </c>
      <c r="E47" t="s">
        <v>524</v>
      </c>
      <c r="F47">
        <v>2023</v>
      </c>
      <c r="G47">
        <v>5</v>
      </c>
      <c r="H47">
        <v>100</v>
      </c>
      <c r="I47" t="s">
        <v>476</v>
      </c>
      <c r="J47" t="s">
        <v>106</v>
      </c>
      <c r="K47" t="s">
        <v>50</v>
      </c>
      <c r="L47" t="s">
        <v>111</v>
      </c>
      <c r="M47" t="s">
        <v>10</v>
      </c>
      <c r="N47" t="s">
        <v>11</v>
      </c>
      <c r="Q47">
        <v>1642</v>
      </c>
      <c r="R47" t="s">
        <v>525</v>
      </c>
      <c r="S47">
        <v>100</v>
      </c>
      <c r="T47">
        <v>100</v>
      </c>
      <c r="U47">
        <v>0</v>
      </c>
      <c r="X47">
        <v>0</v>
      </c>
      <c r="AA47">
        <v>5</v>
      </c>
      <c r="AB47">
        <v>5</v>
      </c>
      <c r="AC47" t="s">
        <v>806</v>
      </c>
      <c r="AD47">
        <v>10</v>
      </c>
      <c r="AG47">
        <v>15</v>
      </c>
      <c r="AH47">
        <v>16</v>
      </c>
      <c r="AI47" t="s">
        <v>1102</v>
      </c>
      <c r="AJ47">
        <v>20</v>
      </c>
      <c r="AK47">
        <v>73</v>
      </c>
      <c r="AL47" t="s">
        <v>1240</v>
      </c>
      <c r="AM47">
        <v>73</v>
      </c>
      <c r="AN47">
        <v>73</v>
      </c>
      <c r="AO47" t="s">
        <v>1439</v>
      </c>
      <c r="AP47">
        <v>73</v>
      </c>
      <c r="AQ47">
        <v>73</v>
      </c>
      <c r="AR47" t="s">
        <v>1706</v>
      </c>
      <c r="AS47">
        <v>73</v>
      </c>
      <c r="AT47">
        <v>73</v>
      </c>
      <c r="AU47" t="s">
        <v>1707</v>
      </c>
      <c r="AV47">
        <v>83</v>
      </c>
      <c r="AW47">
        <v>87</v>
      </c>
      <c r="AX47" t="s">
        <v>2134</v>
      </c>
      <c r="AY47">
        <v>90</v>
      </c>
      <c r="AZ47">
        <v>99</v>
      </c>
      <c r="BA47" t="s">
        <v>2135</v>
      </c>
      <c r="BB47" s="4">
        <v>1</v>
      </c>
      <c r="BC47" s="5">
        <v>1</v>
      </c>
      <c r="BD47" t="s">
        <v>2136</v>
      </c>
    </row>
    <row r="48" spans="1:56" ht="15" customHeight="1" x14ac:dyDescent="0.25">
      <c r="A48" t="s">
        <v>36</v>
      </c>
      <c r="B48" t="s">
        <v>125</v>
      </c>
      <c r="C48" t="s">
        <v>526</v>
      </c>
      <c r="D48" t="s">
        <v>527</v>
      </c>
      <c r="E48" t="s">
        <v>528</v>
      </c>
      <c r="F48">
        <v>2023</v>
      </c>
      <c r="G48">
        <v>5</v>
      </c>
      <c r="H48">
        <v>100</v>
      </c>
      <c r="I48" t="s">
        <v>476</v>
      </c>
      <c r="J48" t="s">
        <v>106</v>
      </c>
      <c r="K48" t="s">
        <v>50</v>
      </c>
      <c r="L48" t="s">
        <v>111</v>
      </c>
      <c r="M48" t="s">
        <v>10</v>
      </c>
      <c r="N48" t="s">
        <v>14</v>
      </c>
      <c r="Q48">
        <v>1643</v>
      </c>
      <c r="R48" t="s">
        <v>2137</v>
      </c>
      <c r="S48">
        <v>100</v>
      </c>
      <c r="T48">
        <v>3</v>
      </c>
      <c r="U48">
        <v>0</v>
      </c>
      <c r="X48">
        <v>0</v>
      </c>
      <c r="AA48">
        <v>0</v>
      </c>
      <c r="AD48">
        <v>0</v>
      </c>
      <c r="AG48">
        <v>0</v>
      </c>
      <c r="AH48">
        <v>0</v>
      </c>
      <c r="AI48" t="s">
        <v>1097</v>
      </c>
      <c r="AJ48">
        <v>0</v>
      </c>
      <c r="AK48">
        <v>0</v>
      </c>
      <c r="AL48" t="s">
        <v>1241</v>
      </c>
      <c r="AM48">
        <v>0</v>
      </c>
      <c r="AN48">
        <v>0</v>
      </c>
      <c r="AO48" t="s">
        <v>1430</v>
      </c>
      <c r="AP48">
        <v>0</v>
      </c>
      <c r="AQ48">
        <v>0</v>
      </c>
      <c r="AR48" t="s">
        <v>1708</v>
      </c>
      <c r="AS48">
        <v>0</v>
      </c>
      <c r="AT48">
        <v>0</v>
      </c>
      <c r="AU48" t="s">
        <v>1708</v>
      </c>
      <c r="AV48">
        <v>0</v>
      </c>
      <c r="AW48">
        <v>1</v>
      </c>
      <c r="AX48" t="s">
        <v>2138</v>
      </c>
      <c r="AY48">
        <v>1</v>
      </c>
      <c r="AZ48">
        <v>1</v>
      </c>
      <c r="BA48" t="s">
        <v>2139</v>
      </c>
      <c r="BB48" s="4">
        <v>1</v>
      </c>
      <c r="BC48" s="4">
        <v>1</v>
      </c>
      <c r="BD48" t="s">
        <v>2140</v>
      </c>
    </row>
    <row r="49" spans="1:56" ht="15" customHeight="1" x14ac:dyDescent="0.25">
      <c r="A49" t="s">
        <v>37</v>
      </c>
      <c r="B49" t="s">
        <v>125</v>
      </c>
      <c r="C49" t="s">
        <v>5</v>
      </c>
      <c r="D49" t="s">
        <v>126</v>
      </c>
      <c r="E49" t="s">
        <v>127</v>
      </c>
      <c r="F49">
        <v>2023</v>
      </c>
      <c r="G49">
        <v>8</v>
      </c>
      <c r="H49">
        <v>100</v>
      </c>
      <c r="I49" t="s">
        <v>128</v>
      </c>
      <c r="J49" t="s">
        <v>106</v>
      </c>
      <c r="K49" t="s">
        <v>13</v>
      </c>
      <c r="L49" t="s">
        <v>111</v>
      </c>
      <c r="M49" t="s">
        <v>10</v>
      </c>
      <c r="N49" t="s">
        <v>14</v>
      </c>
      <c r="O49" t="s">
        <v>111</v>
      </c>
      <c r="P49" t="s">
        <v>118</v>
      </c>
      <c r="Q49">
        <v>1446</v>
      </c>
      <c r="R49" t="s">
        <v>129</v>
      </c>
      <c r="S49">
        <v>50</v>
      </c>
      <c r="T49">
        <v>15000</v>
      </c>
      <c r="U49">
        <v>0</v>
      </c>
      <c r="X49">
        <v>0</v>
      </c>
      <c r="AA49">
        <v>3750</v>
      </c>
      <c r="AB49">
        <v>0</v>
      </c>
      <c r="AC49" t="s">
        <v>595</v>
      </c>
      <c r="AD49">
        <v>3750</v>
      </c>
      <c r="AE49">
        <v>0</v>
      </c>
      <c r="AF49" t="s">
        <v>596</v>
      </c>
      <c r="AG49">
        <v>3750</v>
      </c>
      <c r="AH49">
        <v>0</v>
      </c>
      <c r="AI49" t="s">
        <v>596</v>
      </c>
      <c r="AJ49">
        <v>7500</v>
      </c>
      <c r="AK49">
        <v>0</v>
      </c>
      <c r="AL49" t="s">
        <v>1116</v>
      </c>
      <c r="AM49">
        <v>7500</v>
      </c>
      <c r="AN49">
        <v>0</v>
      </c>
      <c r="AO49" t="s">
        <v>1342</v>
      </c>
      <c r="AP49">
        <v>7500</v>
      </c>
      <c r="AQ49">
        <v>5267</v>
      </c>
      <c r="AR49" t="s">
        <v>1470</v>
      </c>
      <c r="AS49">
        <v>11250</v>
      </c>
      <c r="AT49">
        <v>6183</v>
      </c>
      <c r="AU49" t="s">
        <v>1570</v>
      </c>
      <c r="AV49">
        <v>11250</v>
      </c>
      <c r="AW49">
        <v>6183</v>
      </c>
      <c r="AX49" t="s">
        <v>1781</v>
      </c>
      <c r="AY49">
        <v>11250</v>
      </c>
      <c r="AZ49">
        <v>9489</v>
      </c>
      <c r="BA49" t="s">
        <v>1782</v>
      </c>
      <c r="BB49" s="4">
        <v>1</v>
      </c>
      <c r="BC49" s="4">
        <v>0.63873333333333338</v>
      </c>
      <c r="BD49" t="s">
        <v>1783</v>
      </c>
    </row>
    <row r="50" spans="1:56" ht="15" customHeight="1" x14ac:dyDescent="0.25">
      <c r="A50" t="s">
        <v>37</v>
      </c>
      <c r="B50" t="s">
        <v>125</v>
      </c>
      <c r="C50" t="s">
        <v>5</v>
      </c>
      <c r="D50" t="s">
        <v>126</v>
      </c>
      <c r="E50" t="s">
        <v>127</v>
      </c>
      <c r="F50">
        <v>2023</v>
      </c>
      <c r="G50">
        <v>8</v>
      </c>
      <c r="H50">
        <v>100</v>
      </c>
      <c r="I50" t="s">
        <v>128</v>
      </c>
      <c r="J50" t="s">
        <v>106</v>
      </c>
      <c r="K50" t="s">
        <v>13</v>
      </c>
      <c r="L50" t="s">
        <v>111</v>
      </c>
      <c r="M50" t="s">
        <v>10</v>
      </c>
      <c r="N50" t="s">
        <v>14</v>
      </c>
      <c r="O50" t="s">
        <v>111</v>
      </c>
      <c r="P50" t="s">
        <v>119</v>
      </c>
      <c r="Q50">
        <v>1487</v>
      </c>
      <c r="R50" t="s">
        <v>52</v>
      </c>
      <c r="S50">
        <v>50</v>
      </c>
      <c r="T50">
        <v>100000</v>
      </c>
      <c r="U50">
        <v>0</v>
      </c>
      <c r="X50">
        <v>0</v>
      </c>
      <c r="AA50">
        <v>25000</v>
      </c>
      <c r="AB50">
        <v>0</v>
      </c>
      <c r="AC50" t="s">
        <v>648</v>
      </c>
      <c r="AD50">
        <v>25000</v>
      </c>
      <c r="AE50">
        <v>100000</v>
      </c>
      <c r="AF50" t="s">
        <v>649</v>
      </c>
      <c r="AG50">
        <v>25000</v>
      </c>
      <c r="AH50">
        <v>100000</v>
      </c>
      <c r="AI50" t="s">
        <v>1022</v>
      </c>
      <c r="AJ50">
        <v>50000</v>
      </c>
      <c r="AK50">
        <v>100000</v>
      </c>
      <c r="AL50" t="s">
        <v>1139</v>
      </c>
      <c r="AM50">
        <v>50000</v>
      </c>
      <c r="AN50">
        <v>100000</v>
      </c>
      <c r="AO50" t="s">
        <v>1363</v>
      </c>
      <c r="AP50">
        <v>50000</v>
      </c>
      <c r="AQ50">
        <v>100000</v>
      </c>
      <c r="AR50" t="s">
        <v>1490</v>
      </c>
      <c r="AS50">
        <v>75000</v>
      </c>
      <c r="AT50">
        <v>100000</v>
      </c>
      <c r="AU50" t="s">
        <v>1597</v>
      </c>
      <c r="AV50">
        <v>75000</v>
      </c>
      <c r="AW50">
        <v>100000</v>
      </c>
      <c r="AX50" t="s">
        <v>1833</v>
      </c>
      <c r="AY50">
        <v>75000</v>
      </c>
      <c r="AZ50">
        <v>100000</v>
      </c>
      <c r="BA50" t="s">
        <v>1834</v>
      </c>
      <c r="BB50" s="4">
        <v>1</v>
      </c>
      <c r="BC50" s="4">
        <v>1</v>
      </c>
      <c r="BD50" t="s">
        <v>1835</v>
      </c>
    </row>
    <row r="51" spans="1:56" ht="15" customHeight="1" x14ac:dyDescent="0.25">
      <c r="A51" t="s">
        <v>37</v>
      </c>
      <c r="B51" t="s">
        <v>125</v>
      </c>
      <c r="C51" t="s">
        <v>5</v>
      </c>
      <c r="D51" t="s">
        <v>204</v>
      </c>
      <c r="E51" t="s">
        <v>205</v>
      </c>
      <c r="F51">
        <v>2023</v>
      </c>
      <c r="G51">
        <v>10</v>
      </c>
      <c r="H51">
        <v>100</v>
      </c>
      <c r="I51" t="s">
        <v>206</v>
      </c>
      <c r="J51" t="s">
        <v>106</v>
      </c>
      <c r="K51" t="s">
        <v>13</v>
      </c>
      <c r="L51" t="s">
        <v>111</v>
      </c>
      <c r="M51" t="s">
        <v>10</v>
      </c>
      <c r="N51" t="s">
        <v>14</v>
      </c>
      <c r="O51" t="s">
        <v>111</v>
      </c>
      <c r="P51" t="s">
        <v>118</v>
      </c>
      <c r="Q51">
        <v>1491</v>
      </c>
      <c r="R51" t="s">
        <v>207</v>
      </c>
      <c r="S51">
        <v>50</v>
      </c>
      <c r="T51">
        <v>1</v>
      </c>
      <c r="U51">
        <v>0</v>
      </c>
      <c r="X51">
        <v>0</v>
      </c>
      <c r="AA51">
        <v>0</v>
      </c>
      <c r="AB51">
        <v>0</v>
      </c>
      <c r="AC51" t="s">
        <v>652</v>
      </c>
      <c r="AD51">
        <v>0</v>
      </c>
      <c r="AE51">
        <v>0</v>
      </c>
      <c r="AF51" t="s">
        <v>653</v>
      </c>
      <c r="AG51">
        <v>0</v>
      </c>
      <c r="AH51">
        <v>0</v>
      </c>
      <c r="AI51" t="s">
        <v>1024</v>
      </c>
      <c r="AJ51">
        <v>1</v>
      </c>
      <c r="AK51">
        <v>0</v>
      </c>
      <c r="AL51" t="s">
        <v>1116</v>
      </c>
      <c r="AM51">
        <v>1</v>
      </c>
      <c r="AN51">
        <v>0</v>
      </c>
      <c r="AO51" t="s">
        <v>1363</v>
      </c>
      <c r="AP51">
        <v>1</v>
      </c>
      <c r="AQ51">
        <v>0</v>
      </c>
      <c r="AR51" t="s">
        <v>1492</v>
      </c>
      <c r="AS51">
        <v>1</v>
      </c>
      <c r="AT51">
        <v>0</v>
      </c>
      <c r="AU51" t="s">
        <v>1599</v>
      </c>
      <c r="AV51">
        <v>1</v>
      </c>
      <c r="AW51">
        <v>0</v>
      </c>
      <c r="AX51" t="s">
        <v>1839</v>
      </c>
      <c r="AY51">
        <v>1</v>
      </c>
      <c r="AZ51">
        <v>0</v>
      </c>
      <c r="BA51" t="s">
        <v>1840</v>
      </c>
      <c r="BB51" s="4">
        <v>1</v>
      </c>
      <c r="BC51" s="4">
        <v>0</v>
      </c>
      <c r="BD51" t="s">
        <v>1841</v>
      </c>
    </row>
    <row r="52" spans="1:56" ht="15" customHeight="1" x14ac:dyDescent="0.25">
      <c r="A52" t="s">
        <v>37</v>
      </c>
      <c r="B52" t="s">
        <v>125</v>
      </c>
      <c r="C52" t="s">
        <v>5</v>
      </c>
      <c r="D52" t="s">
        <v>204</v>
      </c>
      <c r="E52" t="s">
        <v>205</v>
      </c>
      <c r="F52">
        <v>2023</v>
      </c>
      <c r="G52">
        <v>10</v>
      </c>
      <c r="H52">
        <v>100</v>
      </c>
      <c r="I52" t="s">
        <v>206</v>
      </c>
      <c r="J52" t="s">
        <v>106</v>
      </c>
      <c r="K52" t="s">
        <v>13</v>
      </c>
      <c r="L52" t="s">
        <v>111</v>
      </c>
      <c r="M52" t="s">
        <v>10</v>
      </c>
      <c r="N52" t="s">
        <v>14</v>
      </c>
      <c r="O52" t="s">
        <v>111</v>
      </c>
      <c r="P52" t="s">
        <v>118</v>
      </c>
      <c r="Q52">
        <v>1492</v>
      </c>
      <c r="R52" t="s">
        <v>208</v>
      </c>
      <c r="S52">
        <v>50</v>
      </c>
      <c r="T52">
        <v>1</v>
      </c>
      <c r="U52">
        <v>0</v>
      </c>
      <c r="X52">
        <v>0</v>
      </c>
      <c r="AA52">
        <v>0</v>
      </c>
      <c r="AB52">
        <v>0</v>
      </c>
      <c r="AC52" t="s">
        <v>652</v>
      </c>
      <c r="AD52">
        <v>0</v>
      </c>
      <c r="AE52">
        <v>0</v>
      </c>
      <c r="AF52" t="s">
        <v>653</v>
      </c>
      <c r="AG52">
        <v>0</v>
      </c>
      <c r="AH52">
        <v>0</v>
      </c>
      <c r="AI52" t="s">
        <v>1024</v>
      </c>
      <c r="AJ52">
        <v>1</v>
      </c>
      <c r="AK52">
        <v>0</v>
      </c>
      <c r="AL52" t="s">
        <v>1116</v>
      </c>
      <c r="AM52">
        <v>1</v>
      </c>
      <c r="AN52">
        <v>0</v>
      </c>
      <c r="AO52" t="s">
        <v>1363</v>
      </c>
      <c r="AP52">
        <v>1</v>
      </c>
      <c r="AQ52">
        <v>0</v>
      </c>
      <c r="AR52" t="s">
        <v>1493</v>
      </c>
      <c r="AS52">
        <v>1</v>
      </c>
      <c r="AT52">
        <v>0</v>
      </c>
      <c r="AU52" t="s">
        <v>1600</v>
      </c>
      <c r="AV52">
        <v>1</v>
      </c>
      <c r="AW52">
        <v>0</v>
      </c>
      <c r="AX52" t="s">
        <v>1842</v>
      </c>
      <c r="AY52">
        <v>1</v>
      </c>
      <c r="AZ52">
        <v>0</v>
      </c>
      <c r="BA52" t="s">
        <v>1840</v>
      </c>
      <c r="BB52" s="4">
        <v>1</v>
      </c>
      <c r="BC52" s="4">
        <v>0</v>
      </c>
      <c r="BD52" t="s">
        <v>1841</v>
      </c>
    </row>
    <row r="53" spans="1:56" ht="15" customHeight="1" x14ac:dyDescent="0.25">
      <c r="A53" t="s">
        <v>37</v>
      </c>
      <c r="B53" t="s">
        <v>125</v>
      </c>
      <c r="C53" t="s">
        <v>5</v>
      </c>
      <c r="D53" t="s">
        <v>209</v>
      </c>
      <c r="E53" t="s">
        <v>210</v>
      </c>
      <c r="F53">
        <v>2023</v>
      </c>
      <c r="G53">
        <v>6</v>
      </c>
      <c r="H53">
        <v>100</v>
      </c>
      <c r="I53" t="s">
        <v>211</v>
      </c>
      <c r="J53" t="s">
        <v>106</v>
      </c>
      <c r="K53" t="s">
        <v>13</v>
      </c>
      <c r="L53" t="s">
        <v>111</v>
      </c>
      <c r="M53" t="s">
        <v>10</v>
      </c>
      <c r="N53" t="s">
        <v>14</v>
      </c>
      <c r="O53" t="s">
        <v>111</v>
      </c>
      <c r="P53" t="s">
        <v>119</v>
      </c>
      <c r="Q53">
        <v>1494</v>
      </c>
      <c r="R53" t="s">
        <v>212</v>
      </c>
      <c r="S53">
        <v>50</v>
      </c>
      <c r="T53">
        <v>1</v>
      </c>
      <c r="U53">
        <v>0</v>
      </c>
      <c r="X53">
        <v>0</v>
      </c>
      <c r="AA53">
        <v>0</v>
      </c>
      <c r="AB53">
        <v>0</v>
      </c>
      <c r="AC53" t="s">
        <v>654</v>
      </c>
      <c r="AD53">
        <v>0</v>
      </c>
      <c r="AE53">
        <v>0</v>
      </c>
      <c r="AF53" t="s">
        <v>655</v>
      </c>
      <c r="AG53">
        <v>0</v>
      </c>
      <c r="AH53">
        <v>0</v>
      </c>
      <c r="AI53" t="s">
        <v>1025</v>
      </c>
      <c r="AJ53">
        <v>1</v>
      </c>
      <c r="AK53">
        <v>0</v>
      </c>
      <c r="AL53" t="s">
        <v>1116</v>
      </c>
      <c r="AM53">
        <v>1</v>
      </c>
      <c r="AN53">
        <v>0</v>
      </c>
      <c r="AO53" t="s">
        <v>1363</v>
      </c>
      <c r="AP53">
        <v>1</v>
      </c>
      <c r="AQ53">
        <v>0</v>
      </c>
      <c r="AR53" t="s">
        <v>1494</v>
      </c>
      <c r="AS53">
        <v>1</v>
      </c>
      <c r="AT53">
        <v>0</v>
      </c>
      <c r="AU53" t="s">
        <v>1601</v>
      </c>
      <c r="AV53">
        <v>1</v>
      </c>
      <c r="AW53">
        <v>0</v>
      </c>
      <c r="AX53" t="s">
        <v>1843</v>
      </c>
      <c r="AY53">
        <v>1</v>
      </c>
      <c r="AZ53">
        <v>0</v>
      </c>
      <c r="BA53" t="s">
        <v>1840</v>
      </c>
      <c r="BB53" s="4">
        <v>1</v>
      </c>
      <c r="BC53" s="4">
        <v>0</v>
      </c>
      <c r="BD53" t="s">
        <v>1844</v>
      </c>
    </row>
    <row r="54" spans="1:56" ht="15" customHeight="1" x14ac:dyDescent="0.25">
      <c r="A54" t="s">
        <v>37</v>
      </c>
      <c r="B54" t="s">
        <v>125</v>
      </c>
      <c r="C54" t="s">
        <v>5</v>
      </c>
      <c r="D54" t="s">
        <v>209</v>
      </c>
      <c r="E54" t="s">
        <v>210</v>
      </c>
      <c r="F54">
        <v>2023</v>
      </c>
      <c r="G54">
        <v>6</v>
      </c>
      <c r="H54">
        <v>100</v>
      </c>
      <c r="I54" t="s">
        <v>211</v>
      </c>
      <c r="J54" t="s">
        <v>106</v>
      </c>
      <c r="K54" t="s">
        <v>13</v>
      </c>
      <c r="L54" t="s">
        <v>111</v>
      </c>
      <c r="M54" t="s">
        <v>10</v>
      </c>
      <c r="N54" t="s">
        <v>14</v>
      </c>
      <c r="O54" t="s">
        <v>111</v>
      </c>
      <c r="P54" t="s">
        <v>118</v>
      </c>
      <c r="Q54">
        <v>1505</v>
      </c>
      <c r="R54" t="s">
        <v>242</v>
      </c>
      <c r="S54">
        <v>50</v>
      </c>
      <c r="T54">
        <v>1</v>
      </c>
      <c r="U54">
        <v>0</v>
      </c>
      <c r="X54">
        <v>0</v>
      </c>
      <c r="AA54">
        <v>0</v>
      </c>
      <c r="AB54">
        <v>0</v>
      </c>
      <c r="AC54" t="s">
        <v>660</v>
      </c>
      <c r="AD54">
        <v>0</v>
      </c>
      <c r="AE54">
        <v>0</v>
      </c>
      <c r="AF54" t="s">
        <v>660</v>
      </c>
      <c r="AG54">
        <v>0</v>
      </c>
      <c r="AH54">
        <v>0</v>
      </c>
      <c r="AI54" t="s">
        <v>1026</v>
      </c>
      <c r="AJ54">
        <v>1</v>
      </c>
      <c r="AK54">
        <v>0</v>
      </c>
      <c r="AL54" t="s">
        <v>1116</v>
      </c>
      <c r="AM54">
        <v>1</v>
      </c>
      <c r="AN54">
        <v>0</v>
      </c>
      <c r="AO54" t="s">
        <v>1363</v>
      </c>
      <c r="AP54">
        <v>1</v>
      </c>
      <c r="AQ54">
        <v>0</v>
      </c>
      <c r="AR54" t="s">
        <v>1495</v>
      </c>
      <c r="AS54">
        <v>1</v>
      </c>
      <c r="AT54">
        <v>0</v>
      </c>
      <c r="AU54" t="s">
        <v>1608</v>
      </c>
      <c r="AV54">
        <v>1</v>
      </c>
      <c r="AW54">
        <v>0</v>
      </c>
      <c r="AX54" t="s">
        <v>1843</v>
      </c>
      <c r="AY54">
        <v>1</v>
      </c>
      <c r="AZ54">
        <v>0</v>
      </c>
      <c r="BA54" t="s">
        <v>1840</v>
      </c>
      <c r="BB54" s="4">
        <v>1</v>
      </c>
      <c r="BC54" s="4">
        <v>0</v>
      </c>
      <c r="BD54" t="s">
        <v>1841</v>
      </c>
    </row>
    <row r="55" spans="1:56" ht="15" customHeight="1" x14ac:dyDescent="0.25">
      <c r="A55" t="s">
        <v>37</v>
      </c>
      <c r="B55" t="s">
        <v>125</v>
      </c>
      <c r="C55" t="s">
        <v>5</v>
      </c>
      <c r="D55" t="s">
        <v>243</v>
      </c>
      <c r="E55" t="s">
        <v>244</v>
      </c>
      <c r="F55">
        <v>2023</v>
      </c>
      <c r="G55">
        <v>7</v>
      </c>
      <c r="H55">
        <v>100</v>
      </c>
      <c r="I55" t="s">
        <v>244</v>
      </c>
      <c r="J55" t="s">
        <v>106</v>
      </c>
      <c r="K55" t="s">
        <v>13</v>
      </c>
      <c r="L55" t="s">
        <v>111</v>
      </c>
      <c r="M55" t="s">
        <v>10</v>
      </c>
      <c r="N55" t="s">
        <v>11</v>
      </c>
      <c r="O55" t="s">
        <v>111</v>
      </c>
      <c r="P55" t="s">
        <v>118</v>
      </c>
      <c r="Q55">
        <v>1506</v>
      </c>
      <c r="R55" t="s">
        <v>245</v>
      </c>
      <c r="S55">
        <v>57</v>
      </c>
      <c r="T55">
        <v>1</v>
      </c>
      <c r="U55">
        <v>0</v>
      </c>
      <c r="X55">
        <v>0</v>
      </c>
      <c r="AA55">
        <v>0</v>
      </c>
      <c r="AB55">
        <v>0</v>
      </c>
      <c r="AC55" t="s">
        <v>661</v>
      </c>
      <c r="AD55">
        <v>0</v>
      </c>
      <c r="AE55">
        <v>0</v>
      </c>
      <c r="AF55" t="s">
        <v>662</v>
      </c>
      <c r="AG55">
        <v>0</v>
      </c>
      <c r="AH55">
        <v>0</v>
      </c>
      <c r="AI55" t="s">
        <v>1148</v>
      </c>
      <c r="AJ55">
        <v>0</v>
      </c>
      <c r="AK55">
        <v>0</v>
      </c>
      <c r="AL55" t="s">
        <v>1149</v>
      </c>
      <c r="AM55">
        <v>0</v>
      </c>
      <c r="AN55">
        <v>0</v>
      </c>
      <c r="AO55" t="s">
        <v>1363</v>
      </c>
      <c r="AP55">
        <v>0</v>
      </c>
      <c r="AQ55">
        <v>0</v>
      </c>
      <c r="AR55" t="s">
        <v>1496</v>
      </c>
      <c r="AS55">
        <v>1</v>
      </c>
      <c r="AT55">
        <v>0</v>
      </c>
      <c r="AU55" t="s">
        <v>1609</v>
      </c>
      <c r="AV55">
        <v>1</v>
      </c>
      <c r="AW55">
        <v>0</v>
      </c>
      <c r="AX55" t="s">
        <v>1850</v>
      </c>
      <c r="AY55">
        <v>1</v>
      </c>
      <c r="AZ55">
        <v>0</v>
      </c>
      <c r="BA55" t="s">
        <v>1840</v>
      </c>
      <c r="BB55" s="4">
        <v>1</v>
      </c>
      <c r="BC55" s="4">
        <v>0</v>
      </c>
      <c r="BD55" t="s">
        <v>1844</v>
      </c>
    </row>
    <row r="56" spans="1:56" ht="15" customHeight="1" x14ac:dyDescent="0.25">
      <c r="A56" t="s">
        <v>37</v>
      </c>
      <c r="B56" t="s">
        <v>125</v>
      </c>
      <c r="C56" t="s">
        <v>5</v>
      </c>
      <c r="D56" t="s">
        <v>243</v>
      </c>
      <c r="E56" t="s">
        <v>244</v>
      </c>
      <c r="F56">
        <v>2023</v>
      </c>
      <c r="G56">
        <v>7</v>
      </c>
      <c r="H56">
        <v>100</v>
      </c>
      <c r="I56" t="s">
        <v>244</v>
      </c>
      <c r="J56" t="s">
        <v>106</v>
      </c>
      <c r="K56" t="s">
        <v>13</v>
      </c>
      <c r="L56" t="s">
        <v>111</v>
      </c>
      <c r="M56" t="s">
        <v>10</v>
      </c>
      <c r="N56" t="s">
        <v>11</v>
      </c>
      <c r="O56" t="s">
        <v>111</v>
      </c>
      <c r="P56" t="s">
        <v>118</v>
      </c>
      <c r="Q56">
        <v>1507</v>
      </c>
      <c r="R56" t="s">
        <v>246</v>
      </c>
      <c r="S56">
        <v>43</v>
      </c>
      <c r="T56">
        <v>1</v>
      </c>
      <c r="U56">
        <v>0</v>
      </c>
      <c r="X56">
        <v>0</v>
      </c>
      <c r="AA56">
        <v>0</v>
      </c>
      <c r="AB56">
        <v>1</v>
      </c>
      <c r="AC56" t="s">
        <v>663</v>
      </c>
      <c r="AD56">
        <v>0</v>
      </c>
      <c r="AE56">
        <v>1</v>
      </c>
      <c r="AF56" t="s">
        <v>664</v>
      </c>
      <c r="AG56">
        <v>0</v>
      </c>
      <c r="AH56">
        <v>1</v>
      </c>
      <c r="AI56" t="s">
        <v>1027</v>
      </c>
      <c r="AJ56">
        <v>1</v>
      </c>
      <c r="AK56">
        <v>1</v>
      </c>
      <c r="AL56" t="s">
        <v>1150</v>
      </c>
      <c r="AM56">
        <v>1</v>
      </c>
      <c r="AN56">
        <v>1</v>
      </c>
      <c r="AO56" t="s">
        <v>1368</v>
      </c>
      <c r="AP56">
        <v>1</v>
      </c>
      <c r="AQ56">
        <v>1</v>
      </c>
      <c r="AR56" t="s">
        <v>1497</v>
      </c>
      <c r="AS56">
        <v>1</v>
      </c>
      <c r="AT56">
        <v>1</v>
      </c>
      <c r="AU56" t="s">
        <v>1610</v>
      </c>
      <c r="AV56">
        <v>1</v>
      </c>
      <c r="AW56">
        <v>1</v>
      </c>
      <c r="AX56" t="s">
        <v>1497</v>
      </c>
      <c r="AY56">
        <v>1</v>
      </c>
      <c r="AZ56">
        <v>1</v>
      </c>
      <c r="BA56" t="s">
        <v>1497</v>
      </c>
      <c r="BB56" s="4">
        <v>1</v>
      </c>
      <c r="BC56" s="4">
        <v>1</v>
      </c>
      <c r="BD56" t="s">
        <v>1851</v>
      </c>
    </row>
    <row r="57" spans="1:56" ht="15" customHeight="1" x14ac:dyDescent="0.25">
      <c r="A57" t="s">
        <v>37</v>
      </c>
      <c r="B57" t="s">
        <v>125</v>
      </c>
      <c r="C57" t="s">
        <v>247</v>
      </c>
      <c r="D57" t="s">
        <v>248</v>
      </c>
      <c r="E57" t="s">
        <v>249</v>
      </c>
      <c r="F57">
        <v>2023</v>
      </c>
      <c r="G57">
        <v>8</v>
      </c>
      <c r="H57">
        <v>100</v>
      </c>
      <c r="I57" t="s">
        <v>250</v>
      </c>
      <c r="J57" t="s">
        <v>106</v>
      </c>
      <c r="K57" t="s">
        <v>13</v>
      </c>
      <c r="L57" t="s">
        <v>111</v>
      </c>
      <c r="M57" t="s">
        <v>10</v>
      </c>
      <c r="N57" t="s">
        <v>11</v>
      </c>
      <c r="O57" t="s">
        <v>111</v>
      </c>
      <c r="P57" t="s">
        <v>118</v>
      </c>
      <c r="Q57">
        <v>1508</v>
      </c>
      <c r="R57" t="s">
        <v>251</v>
      </c>
      <c r="S57">
        <v>50</v>
      </c>
      <c r="T57">
        <v>1</v>
      </c>
      <c r="U57">
        <v>0</v>
      </c>
      <c r="X57">
        <v>0</v>
      </c>
      <c r="AA57">
        <v>0</v>
      </c>
      <c r="AB57">
        <v>0</v>
      </c>
      <c r="AC57" t="s">
        <v>665</v>
      </c>
      <c r="AD57">
        <v>0</v>
      </c>
      <c r="AE57">
        <v>0</v>
      </c>
      <c r="AF57" t="s">
        <v>665</v>
      </c>
      <c r="AG57">
        <v>0</v>
      </c>
      <c r="AH57">
        <v>0</v>
      </c>
      <c r="AI57" t="s">
        <v>1028</v>
      </c>
      <c r="AJ57">
        <v>0</v>
      </c>
      <c r="AK57">
        <v>0</v>
      </c>
      <c r="AL57" t="s">
        <v>1028</v>
      </c>
      <c r="AM57">
        <v>0</v>
      </c>
      <c r="AN57">
        <v>0</v>
      </c>
      <c r="AO57" t="s">
        <v>1028</v>
      </c>
      <c r="AP57">
        <v>0</v>
      </c>
      <c r="AQ57">
        <v>0</v>
      </c>
      <c r="AR57" t="s">
        <v>1028</v>
      </c>
      <c r="AS57">
        <v>1</v>
      </c>
      <c r="AT57">
        <v>0</v>
      </c>
      <c r="AU57" t="s">
        <v>1611</v>
      </c>
      <c r="AV57">
        <v>1</v>
      </c>
      <c r="AW57">
        <v>0</v>
      </c>
      <c r="AX57" t="s">
        <v>1028</v>
      </c>
      <c r="AY57">
        <v>1</v>
      </c>
      <c r="AZ57">
        <v>0</v>
      </c>
      <c r="BA57" t="s">
        <v>1852</v>
      </c>
      <c r="BB57" s="4">
        <v>1</v>
      </c>
      <c r="BC57" s="4">
        <v>0</v>
      </c>
      <c r="BD57" t="s">
        <v>1853</v>
      </c>
    </row>
    <row r="58" spans="1:56" ht="15" customHeight="1" x14ac:dyDescent="0.25">
      <c r="A58" t="s">
        <v>37</v>
      </c>
      <c r="B58" t="s">
        <v>125</v>
      </c>
      <c r="C58" t="s">
        <v>247</v>
      </c>
      <c r="D58" t="s">
        <v>248</v>
      </c>
      <c r="E58" t="s">
        <v>249</v>
      </c>
      <c r="F58">
        <v>2023</v>
      </c>
      <c r="G58">
        <v>8</v>
      </c>
      <c r="H58">
        <v>100</v>
      </c>
      <c r="I58" t="s">
        <v>250</v>
      </c>
      <c r="J58" t="s">
        <v>106</v>
      </c>
      <c r="K58" t="s">
        <v>13</v>
      </c>
      <c r="L58" t="s">
        <v>111</v>
      </c>
      <c r="M58" t="s">
        <v>10</v>
      </c>
      <c r="N58" t="s">
        <v>11</v>
      </c>
      <c r="O58" t="s">
        <v>111</v>
      </c>
      <c r="P58" t="s">
        <v>118</v>
      </c>
      <c r="Q58">
        <v>1509</v>
      </c>
      <c r="R58" t="s">
        <v>252</v>
      </c>
      <c r="S58">
        <v>50</v>
      </c>
      <c r="T58">
        <v>1</v>
      </c>
      <c r="U58">
        <v>0</v>
      </c>
      <c r="X58">
        <v>0</v>
      </c>
      <c r="AA58">
        <v>0</v>
      </c>
      <c r="AB58">
        <v>0</v>
      </c>
      <c r="AC58" t="s">
        <v>666</v>
      </c>
      <c r="AD58">
        <v>0</v>
      </c>
      <c r="AE58">
        <v>0</v>
      </c>
      <c r="AF58" t="s">
        <v>667</v>
      </c>
      <c r="AG58">
        <v>0</v>
      </c>
      <c r="AH58">
        <v>0</v>
      </c>
      <c r="AI58" t="s">
        <v>1029</v>
      </c>
      <c r="AJ58">
        <v>0</v>
      </c>
      <c r="AK58">
        <v>0</v>
      </c>
      <c r="AL58" t="s">
        <v>1151</v>
      </c>
      <c r="AM58">
        <v>0</v>
      </c>
      <c r="AN58">
        <v>0</v>
      </c>
      <c r="AO58" t="s">
        <v>1369</v>
      </c>
      <c r="AP58">
        <v>0</v>
      </c>
      <c r="AQ58">
        <v>0</v>
      </c>
      <c r="AR58" t="s">
        <v>1498</v>
      </c>
      <c r="AS58">
        <v>1</v>
      </c>
      <c r="AT58">
        <v>0</v>
      </c>
      <c r="AU58" t="s">
        <v>1612</v>
      </c>
      <c r="AV58">
        <v>1</v>
      </c>
      <c r="AW58">
        <v>0</v>
      </c>
      <c r="AX58" t="s">
        <v>1854</v>
      </c>
      <c r="AY58">
        <v>1</v>
      </c>
      <c r="AZ58">
        <v>0</v>
      </c>
      <c r="BA58" t="s">
        <v>1855</v>
      </c>
      <c r="BB58" s="4">
        <v>1</v>
      </c>
      <c r="BC58" s="4">
        <v>0</v>
      </c>
      <c r="BD58" t="s">
        <v>1844</v>
      </c>
    </row>
    <row r="59" spans="1:56" ht="15" customHeight="1" x14ac:dyDescent="0.25">
      <c r="A59" t="s">
        <v>37</v>
      </c>
      <c r="B59" t="s">
        <v>147</v>
      </c>
      <c r="C59" t="s">
        <v>254</v>
      </c>
      <c r="D59" t="s">
        <v>255</v>
      </c>
      <c r="E59" t="s">
        <v>256</v>
      </c>
      <c r="F59">
        <v>2023</v>
      </c>
      <c r="G59">
        <v>10</v>
      </c>
      <c r="H59">
        <v>100</v>
      </c>
      <c r="I59" t="s">
        <v>257</v>
      </c>
      <c r="J59" t="s">
        <v>106</v>
      </c>
      <c r="K59" t="s">
        <v>13</v>
      </c>
      <c r="L59" t="s">
        <v>111</v>
      </c>
      <c r="M59" t="s">
        <v>10</v>
      </c>
      <c r="N59" t="s">
        <v>120</v>
      </c>
      <c r="O59" t="s">
        <v>111</v>
      </c>
      <c r="P59" t="s">
        <v>118</v>
      </c>
      <c r="Q59">
        <v>1511</v>
      </c>
      <c r="R59" t="s">
        <v>258</v>
      </c>
      <c r="S59">
        <v>50</v>
      </c>
      <c r="T59">
        <v>1</v>
      </c>
      <c r="U59">
        <v>0</v>
      </c>
      <c r="X59">
        <v>0</v>
      </c>
      <c r="AA59">
        <v>0</v>
      </c>
      <c r="AB59">
        <v>0</v>
      </c>
      <c r="AC59" t="s">
        <v>668</v>
      </c>
      <c r="AD59">
        <v>0</v>
      </c>
      <c r="AE59">
        <v>0</v>
      </c>
      <c r="AF59" t="s">
        <v>669</v>
      </c>
      <c r="AG59">
        <v>0</v>
      </c>
      <c r="AH59">
        <v>0</v>
      </c>
      <c r="AI59" t="s">
        <v>1030</v>
      </c>
      <c r="AJ59">
        <v>1</v>
      </c>
      <c r="AK59">
        <v>0</v>
      </c>
      <c r="AL59" t="s">
        <v>1152</v>
      </c>
      <c r="AM59">
        <v>1</v>
      </c>
      <c r="AN59">
        <v>0</v>
      </c>
      <c r="AO59" t="s">
        <v>1370</v>
      </c>
      <c r="AP59">
        <v>1</v>
      </c>
      <c r="AQ59">
        <v>0</v>
      </c>
      <c r="AR59" t="s">
        <v>1499</v>
      </c>
      <c r="AS59">
        <v>1</v>
      </c>
      <c r="AT59">
        <v>0</v>
      </c>
      <c r="AU59" t="s">
        <v>1613</v>
      </c>
      <c r="AV59">
        <v>1</v>
      </c>
      <c r="AW59">
        <v>0</v>
      </c>
      <c r="AX59" t="s">
        <v>1613</v>
      </c>
      <c r="AY59">
        <v>1</v>
      </c>
      <c r="AZ59">
        <v>0</v>
      </c>
      <c r="BA59" t="s">
        <v>1613</v>
      </c>
      <c r="BB59" s="4">
        <v>1</v>
      </c>
      <c r="BC59" s="4">
        <v>0</v>
      </c>
      <c r="BD59" t="s">
        <v>1613</v>
      </c>
    </row>
    <row r="60" spans="1:56" ht="15" customHeight="1" x14ac:dyDescent="0.25">
      <c r="A60" t="s">
        <v>37</v>
      </c>
      <c r="B60" t="s">
        <v>147</v>
      </c>
      <c r="C60" t="s">
        <v>254</v>
      </c>
      <c r="D60" t="s">
        <v>255</v>
      </c>
      <c r="E60" t="s">
        <v>256</v>
      </c>
      <c r="F60">
        <v>2023</v>
      </c>
      <c r="G60">
        <v>10</v>
      </c>
      <c r="H60">
        <v>100</v>
      </c>
      <c r="I60" t="s">
        <v>257</v>
      </c>
      <c r="J60" t="s">
        <v>106</v>
      </c>
      <c r="K60" t="s">
        <v>13</v>
      </c>
      <c r="L60" t="s">
        <v>111</v>
      </c>
      <c r="M60" t="s">
        <v>10</v>
      </c>
      <c r="N60" t="s">
        <v>120</v>
      </c>
      <c r="O60" t="s">
        <v>111</v>
      </c>
      <c r="P60" t="s">
        <v>118</v>
      </c>
      <c r="Q60">
        <v>1512</v>
      </c>
      <c r="R60" t="s">
        <v>53</v>
      </c>
      <c r="S60">
        <v>50</v>
      </c>
      <c r="T60">
        <v>1</v>
      </c>
      <c r="U60">
        <v>0</v>
      </c>
      <c r="X60">
        <v>0</v>
      </c>
      <c r="AA60">
        <v>0</v>
      </c>
      <c r="AB60">
        <v>0</v>
      </c>
      <c r="AC60" t="s">
        <v>670</v>
      </c>
      <c r="AD60">
        <v>0</v>
      </c>
      <c r="AE60">
        <v>0</v>
      </c>
      <c r="AF60" t="s">
        <v>671</v>
      </c>
      <c r="AG60">
        <v>0</v>
      </c>
      <c r="AH60">
        <v>0</v>
      </c>
      <c r="AI60" t="s">
        <v>1031</v>
      </c>
      <c r="AJ60">
        <v>0</v>
      </c>
      <c r="AK60">
        <v>0</v>
      </c>
      <c r="AL60" t="s">
        <v>1153</v>
      </c>
      <c r="AM60">
        <v>0</v>
      </c>
      <c r="AN60">
        <v>0</v>
      </c>
      <c r="AO60" t="s">
        <v>1153</v>
      </c>
      <c r="AP60">
        <v>0</v>
      </c>
      <c r="AQ60">
        <v>0</v>
      </c>
      <c r="AR60" t="s">
        <v>671</v>
      </c>
      <c r="AS60">
        <v>1</v>
      </c>
      <c r="AT60">
        <v>0</v>
      </c>
      <c r="AU60" t="s">
        <v>1613</v>
      </c>
      <c r="AV60">
        <v>1</v>
      </c>
      <c r="AW60">
        <v>0</v>
      </c>
      <c r="AX60" t="s">
        <v>1613</v>
      </c>
      <c r="AY60">
        <v>1</v>
      </c>
      <c r="AZ60">
        <v>0</v>
      </c>
      <c r="BA60" t="s">
        <v>1613</v>
      </c>
      <c r="BB60" s="4">
        <v>1</v>
      </c>
      <c r="BC60" s="4">
        <v>0</v>
      </c>
      <c r="BD60" t="s">
        <v>1613</v>
      </c>
    </row>
    <row r="61" spans="1:56" ht="15" customHeight="1" x14ac:dyDescent="0.25">
      <c r="A61" t="s">
        <v>37</v>
      </c>
      <c r="B61" t="s">
        <v>125</v>
      </c>
      <c r="C61" t="s">
        <v>41</v>
      </c>
      <c r="D61" t="s">
        <v>259</v>
      </c>
      <c r="E61" t="s">
        <v>260</v>
      </c>
      <c r="F61">
        <v>2023</v>
      </c>
      <c r="G61">
        <v>8</v>
      </c>
      <c r="H61">
        <v>100</v>
      </c>
      <c r="I61" t="s">
        <v>261</v>
      </c>
      <c r="J61" t="s">
        <v>106</v>
      </c>
      <c r="K61" t="s">
        <v>13</v>
      </c>
      <c r="L61" t="s">
        <v>111</v>
      </c>
      <c r="M61" t="s">
        <v>10</v>
      </c>
      <c r="N61" t="s">
        <v>120</v>
      </c>
      <c r="O61" t="s">
        <v>111</v>
      </c>
      <c r="P61" t="s">
        <v>118</v>
      </c>
      <c r="Q61">
        <v>1513</v>
      </c>
      <c r="R61" t="s">
        <v>1154</v>
      </c>
      <c r="S61">
        <v>50</v>
      </c>
      <c r="T61">
        <v>1</v>
      </c>
      <c r="U61">
        <v>0</v>
      </c>
      <c r="X61">
        <v>0</v>
      </c>
      <c r="AA61">
        <v>0</v>
      </c>
      <c r="AB61">
        <v>0</v>
      </c>
      <c r="AC61" t="s">
        <v>672</v>
      </c>
      <c r="AD61">
        <v>0</v>
      </c>
      <c r="AE61">
        <v>0</v>
      </c>
      <c r="AF61" t="s">
        <v>673</v>
      </c>
      <c r="AG61">
        <v>0</v>
      </c>
      <c r="AH61">
        <v>0</v>
      </c>
      <c r="AI61" t="s">
        <v>1032</v>
      </c>
      <c r="AJ61">
        <v>1</v>
      </c>
      <c r="AK61">
        <v>0</v>
      </c>
      <c r="AL61" t="s">
        <v>1155</v>
      </c>
      <c r="AM61">
        <v>1</v>
      </c>
      <c r="AN61">
        <v>1</v>
      </c>
      <c r="AO61" t="s">
        <v>1371</v>
      </c>
      <c r="AP61">
        <v>1</v>
      </c>
      <c r="AQ61">
        <v>1</v>
      </c>
      <c r="AR61" t="s">
        <v>1500</v>
      </c>
      <c r="AS61">
        <v>1</v>
      </c>
      <c r="AT61">
        <v>1</v>
      </c>
      <c r="AU61" t="s">
        <v>1500</v>
      </c>
      <c r="AV61">
        <v>1</v>
      </c>
      <c r="AW61">
        <v>1</v>
      </c>
      <c r="AX61" t="s">
        <v>1500</v>
      </c>
      <c r="AY61">
        <v>1</v>
      </c>
      <c r="AZ61">
        <v>1</v>
      </c>
      <c r="BA61" t="s">
        <v>1504</v>
      </c>
      <c r="BB61" s="4">
        <v>1</v>
      </c>
      <c r="BC61" s="4">
        <v>1</v>
      </c>
      <c r="BD61" t="s">
        <v>1856</v>
      </c>
    </row>
    <row r="62" spans="1:56" ht="15" customHeight="1" x14ac:dyDescent="0.25">
      <c r="A62" t="s">
        <v>37</v>
      </c>
      <c r="B62" t="s">
        <v>125</v>
      </c>
      <c r="C62" t="s">
        <v>41</v>
      </c>
      <c r="D62" t="s">
        <v>259</v>
      </c>
      <c r="E62" t="s">
        <v>260</v>
      </c>
      <c r="F62">
        <v>2023</v>
      </c>
      <c r="G62">
        <v>8</v>
      </c>
      <c r="H62">
        <v>100</v>
      </c>
      <c r="I62" t="s">
        <v>261</v>
      </c>
      <c r="J62" t="s">
        <v>106</v>
      </c>
      <c r="K62" t="s">
        <v>13</v>
      </c>
      <c r="L62" t="s">
        <v>111</v>
      </c>
      <c r="M62" t="s">
        <v>10</v>
      </c>
      <c r="N62" t="s">
        <v>120</v>
      </c>
      <c r="O62" t="s">
        <v>130</v>
      </c>
      <c r="P62" t="s">
        <v>118</v>
      </c>
      <c r="Q62">
        <v>1514</v>
      </c>
      <c r="R62" t="s">
        <v>1156</v>
      </c>
      <c r="S62">
        <v>50</v>
      </c>
      <c r="T62">
        <v>2</v>
      </c>
      <c r="U62">
        <v>0</v>
      </c>
      <c r="X62">
        <v>0</v>
      </c>
      <c r="AA62">
        <v>0</v>
      </c>
      <c r="AB62">
        <v>0</v>
      </c>
      <c r="AC62" t="s">
        <v>674</v>
      </c>
      <c r="AD62">
        <v>0</v>
      </c>
      <c r="AE62">
        <v>0</v>
      </c>
      <c r="AF62" t="s">
        <v>675</v>
      </c>
      <c r="AG62">
        <v>0</v>
      </c>
      <c r="AH62">
        <v>0</v>
      </c>
      <c r="AI62" t="s">
        <v>1033</v>
      </c>
      <c r="AJ62">
        <v>0</v>
      </c>
      <c r="AK62">
        <v>0</v>
      </c>
      <c r="AL62" t="s">
        <v>1157</v>
      </c>
      <c r="AM62">
        <v>0</v>
      </c>
      <c r="AN62">
        <v>0</v>
      </c>
      <c r="AO62" t="s">
        <v>1372</v>
      </c>
      <c r="AP62">
        <v>0</v>
      </c>
      <c r="AQ62">
        <v>0</v>
      </c>
      <c r="AR62" t="s">
        <v>1501</v>
      </c>
      <c r="AS62">
        <v>1</v>
      </c>
      <c r="AT62">
        <v>0</v>
      </c>
      <c r="AU62" t="s">
        <v>1614</v>
      </c>
      <c r="AV62">
        <v>1</v>
      </c>
      <c r="AW62">
        <v>0</v>
      </c>
      <c r="AX62" t="s">
        <v>1857</v>
      </c>
      <c r="AY62">
        <v>1</v>
      </c>
      <c r="AZ62">
        <v>0</v>
      </c>
      <c r="BA62" t="s">
        <v>1858</v>
      </c>
      <c r="BB62" s="4">
        <v>1</v>
      </c>
      <c r="BC62" s="4">
        <v>0</v>
      </c>
      <c r="BD62" t="s">
        <v>1859</v>
      </c>
    </row>
    <row r="63" spans="1:56" ht="15" customHeight="1" x14ac:dyDescent="0.25">
      <c r="A63" t="s">
        <v>37</v>
      </c>
      <c r="B63" t="s">
        <v>147</v>
      </c>
      <c r="C63" t="s">
        <v>262</v>
      </c>
      <c r="D63" t="s">
        <v>263</v>
      </c>
      <c r="E63" t="s">
        <v>54</v>
      </c>
      <c r="F63">
        <v>2023</v>
      </c>
      <c r="G63">
        <v>10</v>
      </c>
      <c r="H63">
        <v>100</v>
      </c>
      <c r="I63" t="s">
        <v>54</v>
      </c>
      <c r="J63" t="s">
        <v>106</v>
      </c>
      <c r="K63" t="s">
        <v>13</v>
      </c>
      <c r="L63" t="s">
        <v>111</v>
      </c>
      <c r="M63" t="s">
        <v>10</v>
      </c>
      <c r="N63" t="s">
        <v>14</v>
      </c>
      <c r="O63" t="s">
        <v>112</v>
      </c>
      <c r="P63" t="s">
        <v>118</v>
      </c>
      <c r="Q63">
        <v>1515</v>
      </c>
      <c r="R63" t="s">
        <v>264</v>
      </c>
      <c r="S63">
        <v>30</v>
      </c>
      <c r="T63">
        <v>1</v>
      </c>
      <c r="U63">
        <v>0</v>
      </c>
      <c r="X63">
        <v>0</v>
      </c>
      <c r="AA63">
        <v>0</v>
      </c>
      <c r="AB63">
        <v>0</v>
      </c>
      <c r="AC63" t="s">
        <v>676</v>
      </c>
      <c r="AD63">
        <v>0</v>
      </c>
      <c r="AE63">
        <v>0</v>
      </c>
      <c r="AF63" t="s">
        <v>677</v>
      </c>
      <c r="AG63">
        <v>0</v>
      </c>
      <c r="AH63">
        <v>0</v>
      </c>
      <c r="AI63" t="s">
        <v>679</v>
      </c>
      <c r="AJ63">
        <v>1</v>
      </c>
      <c r="AK63">
        <v>0</v>
      </c>
      <c r="AL63" t="s">
        <v>677</v>
      </c>
      <c r="AM63">
        <v>1</v>
      </c>
      <c r="AN63">
        <v>0</v>
      </c>
      <c r="AO63" t="s">
        <v>1373</v>
      </c>
      <c r="AP63">
        <v>1</v>
      </c>
      <c r="AQ63">
        <v>0</v>
      </c>
      <c r="AR63" t="s">
        <v>677</v>
      </c>
      <c r="AS63">
        <v>1</v>
      </c>
      <c r="AT63">
        <v>0</v>
      </c>
      <c r="AU63" t="s">
        <v>1615</v>
      </c>
      <c r="AV63">
        <v>1</v>
      </c>
      <c r="AW63">
        <v>0</v>
      </c>
      <c r="AX63" t="s">
        <v>1860</v>
      </c>
      <c r="AY63">
        <v>1</v>
      </c>
      <c r="AZ63">
        <v>0</v>
      </c>
      <c r="BA63" t="s">
        <v>1861</v>
      </c>
      <c r="BB63" s="4">
        <v>1</v>
      </c>
      <c r="BC63" s="4">
        <v>0</v>
      </c>
      <c r="BD63" t="s">
        <v>1862</v>
      </c>
    </row>
    <row r="64" spans="1:56" ht="15" customHeight="1" x14ac:dyDescent="0.25">
      <c r="A64" t="s">
        <v>37</v>
      </c>
      <c r="B64" t="s">
        <v>147</v>
      </c>
      <c r="C64" t="s">
        <v>262</v>
      </c>
      <c r="D64" t="s">
        <v>263</v>
      </c>
      <c r="E64" t="s">
        <v>54</v>
      </c>
      <c r="F64">
        <v>2023</v>
      </c>
      <c r="G64">
        <v>10</v>
      </c>
      <c r="H64">
        <v>100</v>
      </c>
      <c r="I64" t="s">
        <v>54</v>
      </c>
      <c r="J64" t="s">
        <v>106</v>
      </c>
      <c r="K64" t="s">
        <v>13</v>
      </c>
      <c r="L64" t="s">
        <v>111</v>
      </c>
      <c r="M64" t="s">
        <v>10</v>
      </c>
      <c r="N64" t="s">
        <v>14</v>
      </c>
      <c r="O64" t="s">
        <v>111</v>
      </c>
      <c r="P64" t="s">
        <v>118</v>
      </c>
      <c r="Q64">
        <v>1516</v>
      </c>
      <c r="R64" t="s">
        <v>265</v>
      </c>
      <c r="S64">
        <v>30</v>
      </c>
      <c r="T64">
        <v>1</v>
      </c>
      <c r="U64">
        <v>0</v>
      </c>
      <c r="X64">
        <v>0</v>
      </c>
      <c r="AA64">
        <v>0</v>
      </c>
      <c r="AB64">
        <v>0</v>
      </c>
      <c r="AC64" t="s">
        <v>678</v>
      </c>
      <c r="AD64">
        <v>0</v>
      </c>
      <c r="AE64">
        <v>0</v>
      </c>
      <c r="AF64" t="s">
        <v>679</v>
      </c>
      <c r="AG64">
        <v>0</v>
      </c>
      <c r="AH64">
        <v>0</v>
      </c>
      <c r="AI64" t="s">
        <v>677</v>
      </c>
      <c r="AJ64">
        <v>1</v>
      </c>
      <c r="AK64">
        <v>0</v>
      </c>
      <c r="AL64" t="s">
        <v>1158</v>
      </c>
      <c r="AM64">
        <v>1</v>
      </c>
      <c r="AN64">
        <v>0</v>
      </c>
      <c r="AO64" t="s">
        <v>1158</v>
      </c>
      <c r="AP64">
        <v>1</v>
      </c>
      <c r="AQ64">
        <v>0</v>
      </c>
      <c r="AR64" t="s">
        <v>1158</v>
      </c>
      <c r="AS64">
        <v>1</v>
      </c>
      <c r="AT64">
        <v>0</v>
      </c>
      <c r="AU64" t="s">
        <v>1158</v>
      </c>
      <c r="AV64">
        <v>1</v>
      </c>
      <c r="AW64">
        <v>0</v>
      </c>
      <c r="AX64" t="s">
        <v>1860</v>
      </c>
      <c r="AY64">
        <v>1</v>
      </c>
      <c r="AZ64">
        <v>0</v>
      </c>
      <c r="BA64" t="s">
        <v>1863</v>
      </c>
      <c r="BB64" s="4">
        <v>1</v>
      </c>
      <c r="BC64" s="4">
        <v>0</v>
      </c>
      <c r="BD64" t="s">
        <v>1864</v>
      </c>
    </row>
    <row r="65" spans="1:56" ht="15" customHeight="1" x14ac:dyDescent="0.25">
      <c r="A65" t="s">
        <v>37</v>
      </c>
      <c r="B65" t="s">
        <v>147</v>
      </c>
      <c r="C65" t="s">
        <v>262</v>
      </c>
      <c r="D65" t="s">
        <v>263</v>
      </c>
      <c r="E65" t="s">
        <v>54</v>
      </c>
      <c r="F65">
        <v>2023</v>
      </c>
      <c r="G65">
        <v>10</v>
      </c>
      <c r="H65">
        <v>100</v>
      </c>
      <c r="I65" t="s">
        <v>54</v>
      </c>
      <c r="J65" t="s">
        <v>106</v>
      </c>
      <c r="K65" t="s">
        <v>13</v>
      </c>
      <c r="L65" t="s">
        <v>111</v>
      </c>
      <c r="M65" t="s">
        <v>10</v>
      </c>
      <c r="N65" t="s">
        <v>14</v>
      </c>
      <c r="O65" t="s">
        <v>111</v>
      </c>
      <c r="P65" t="s">
        <v>118</v>
      </c>
      <c r="Q65">
        <v>1517</v>
      </c>
      <c r="R65" t="s">
        <v>266</v>
      </c>
      <c r="S65">
        <v>40</v>
      </c>
      <c r="T65">
        <v>1</v>
      </c>
      <c r="U65">
        <v>0</v>
      </c>
      <c r="X65">
        <v>0</v>
      </c>
      <c r="AA65">
        <v>0</v>
      </c>
      <c r="AB65">
        <v>0</v>
      </c>
      <c r="AC65" t="s">
        <v>680</v>
      </c>
      <c r="AD65">
        <v>0</v>
      </c>
      <c r="AE65">
        <v>0</v>
      </c>
      <c r="AF65" t="s">
        <v>681</v>
      </c>
      <c r="AG65">
        <v>0</v>
      </c>
      <c r="AH65">
        <v>0</v>
      </c>
      <c r="AI65" t="s">
        <v>681</v>
      </c>
      <c r="AJ65">
        <v>0</v>
      </c>
      <c r="AK65">
        <v>0</v>
      </c>
      <c r="AL65" t="s">
        <v>1159</v>
      </c>
      <c r="AM65">
        <v>0</v>
      </c>
      <c r="AN65">
        <v>0</v>
      </c>
      <c r="AO65" t="s">
        <v>1373</v>
      </c>
      <c r="AP65">
        <v>0</v>
      </c>
      <c r="AQ65">
        <v>0</v>
      </c>
      <c r="AR65" t="s">
        <v>1502</v>
      </c>
      <c r="AS65">
        <v>1</v>
      </c>
      <c r="AT65">
        <v>0</v>
      </c>
      <c r="AU65" t="s">
        <v>1616</v>
      </c>
      <c r="AV65">
        <v>1</v>
      </c>
      <c r="AW65">
        <v>0</v>
      </c>
      <c r="AX65" t="s">
        <v>1865</v>
      </c>
      <c r="AY65">
        <v>1</v>
      </c>
      <c r="AZ65">
        <v>0</v>
      </c>
      <c r="BA65" t="s">
        <v>1866</v>
      </c>
      <c r="BB65" s="4">
        <v>1</v>
      </c>
      <c r="BC65" s="4">
        <v>0</v>
      </c>
      <c r="BD65" t="s">
        <v>1867</v>
      </c>
    </row>
    <row r="66" spans="1:56" ht="15" customHeight="1" x14ac:dyDescent="0.25">
      <c r="A66" t="s">
        <v>37</v>
      </c>
      <c r="B66" t="s">
        <v>147</v>
      </c>
      <c r="C66" t="s">
        <v>267</v>
      </c>
      <c r="D66" t="s">
        <v>268</v>
      </c>
      <c r="E66" t="s">
        <v>269</v>
      </c>
      <c r="F66">
        <v>2023</v>
      </c>
      <c r="G66">
        <v>4</v>
      </c>
      <c r="H66">
        <v>100</v>
      </c>
      <c r="I66" t="s">
        <v>269</v>
      </c>
      <c r="J66" t="s">
        <v>106</v>
      </c>
      <c r="K66" t="s">
        <v>13</v>
      </c>
      <c r="L66" t="s">
        <v>111</v>
      </c>
      <c r="M66" t="s">
        <v>10</v>
      </c>
      <c r="N66" t="s">
        <v>120</v>
      </c>
      <c r="O66" t="s">
        <v>111</v>
      </c>
      <c r="P66" t="s">
        <v>118</v>
      </c>
      <c r="Q66">
        <v>1518</v>
      </c>
      <c r="R66" t="s">
        <v>55</v>
      </c>
      <c r="S66">
        <v>100</v>
      </c>
      <c r="T66">
        <v>1</v>
      </c>
      <c r="U66">
        <v>0</v>
      </c>
      <c r="X66">
        <v>0</v>
      </c>
      <c r="AA66">
        <v>0</v>
      </c>
      <c r="AB66">
        <v>0</v>
      </c>
      <c r="AC66" t="s">
        <v>682</v>
      </c>
      <c r="AD66">
        <v>0</v>
      </c>
      <c r="AE66">
        <v>0</v>
      </c>
      <c r="AF66" t="s">
        <v>683</v>
      </c>
      <c r="AG66">
        <v>0</v>
      </c>
      <c r="AH66">
        <v>0</v>
      </c>
      <c r="AI66" t="s">
        <v>683</v>
      </c>
      <c r="AJ66">
        <v>0</v>
      </c>
      <c r="AK66">
        <v>0</v>
      </c>
      <c r="AL66" t="s">
        <v>683</v>
      </c>
      <c r="AM66">
        <v>0</v>
      </c>
      <c r="AN66">
        <v>0</v>
      </c>
      <c r="AO66" t="s">
        <v>683</v>
      </c>
      <c r="AP66">
        <v>0</v>
      </c>
      <c r="AQ66">
        <v>0</v>
      </c>
      <c r="AR66" t="s">
        <v>683</v>
      </c>
      <c r="AS66">
        <v>0</v>
      </c>
      <c r="AT66">
        <v>0</v>
      </c>
      <c r="AU66" t="s">
        <v>1617</v>
      </c>
      <c r="AV66">
        <v>0</v>
      </c>
      <c r="AW66">
        <v>0</v>
      </c>
      <c r="AX66" t="s">
        <v>1868</v>
      </c>
      <c r="AY66">
        <v>0</v>
      </c>
      <c r="AZ66">
        <v>0</v>
      </c>
      <c r="BA66" t="s">
        <v>1869</v>
      </c>
      <c r="BB66" s="4">
        <v>1</v>
      </c>
      <c r="BC66" s="4">
        <v>0</v>
      </c>
      <c r="BD66" t="s">
        <v>1870</v>
      </c>
    </row>
    <row r="67" spans="1:56" ht="15" customHeight="1" x14ac:dyDescent="0.25">
      <c r="A67" t="s">
        <v>37</v>
      </c>
      <c r="B67" t="s">
        <v>147</v>
      </c>
      <c r="C67" t="s">
        <v>267</v>
      </c>
      <c r="D67" t="s">
        <v>270</v>
      </c>
      <c r="E67" t="s">
        <v>56</v>
      </c>
      <c r="F67">
        <v>2023</v>
      </c>
      <c r="G67">
        <v>5</v>
      </c>
      <c r="H67">
        <v>100</v>
      </c>
      <c r="I67" t="s">
        <v>271</v>
      </c>
      <c r="J67" t="s">
        <v>107</v>
      </c>
      <c r="K67" t="s">
        <v>13</v>
      </c>
      <c r="L67" t="s">
        <v>111</v>
      </c>
      <c r="M67" t="s">
        <v>10</v>
      </c>
      <c r="N67" t="s">
        <v>14</v>
      </c>
      <c r="O67" t="s">
        <v>111</v>
      </c>
      <c r="P67" t="s">
        <v>118</v>
      </c>
      <c r="Q67">
        <v>1519</v>
      </c>
      <c r="R67" t="s">
        <v>272</v>
      </c>
      <c r="S67">
        <v>100</v>
      </c>
      <c r="T67">
        <v>1</v>
      </c>
      <c r="U67">
        <v>0</v>
      </c>
      <c r="X67">
        <v>0</v>
      </c>
      <c r="AA67">
        <v>0</v>
      </c>
      <c r="AB67">
        <v>0</v>
      </c>
      <c r="AC67" t="s">
        <v>684</v>
      </c>
      <c r="AD67">
        <v>0</v>
      </c>
      <c r="AE67">
        <v>0</v>
      </c>
      <c r="AF67" t="s">
        <v>685</v>
      </c>
      <c r="AG67">
        <v>0</v>
      </c>
      <c r="AH67">
        <v>0</v>
      </c>
      <c r="AI67" t="s">
        <v>685</v>
      </c>
      <c r="AJ67">
        <v>1</v>
      </c>
      <c r="AK67">
        <v>0</v>
      </c>
      <c r="AL67" t="s">
        <v>685</v>
      </c>
      <c r="AM67">
        <v>1</v>
      </c>
      <c r="AN67">
        <v>0</v>
      </c>
      <c r="AO67" t="s">
        <v>685</v>
      </c>
      <c r="AP67">
        <v>1</v>
      </c>
      <c r="AQ67">
        <v>0</v>
      </c>
      <c r="AR67" t="s">
        <v>685</v>
      </c>
      <c r="AS67">
        <v>1</v>
      </c>
      <c r="AT67">
        <v>0</v>
      </c>
      <c r="AU67" t="s">
        <v>685</v>
      </c>
      <c r="AV67">
        <v>1</v>
      </c>
      <c r="AW67">
        <v>0</v>
      </c>
      <c r="AX67" t="s">
        <v>1871</v>
      </c>
      <c r="AY67">
        <v>1</v>
      </c>
      <c r="AZ67">
        <v>0</v>
      </c>
      <c r="BA67" t="s">
        <v>1872</v>
      </c>
      <c r="BB67" s="4">
        <v>1</v>
      </c>
      <c r="BC67" s="4">
        <v>0</v>
      </c>
      <c r="BD67" t="s">
        <v>1871</v>
      </c>
    </row>
    <row r="68" spans="1:56" ht="15" customHeight="1" x14ac:dyDescent="0.25">
      <c r="A68" t="s">
        <v>37</v>
      </c>
      <c r="B68" t="s">
        <v>147</v>
      </c>
      <c r="C68" t="s">
        <v>267</v>
      </c>
      <c r="D68" t="s">
        <v>273</v>
      </c>
      <c r="E68" t="s">
        <v>274</v>
      </c>
      <c r="F68">
        <v>2023</v>
      </c>
      <c r="G68">
        <v>6</v>
      </c>
      <c r="H68">
        <v>100</v>
      </c>
      <c r="I68" t="s">
        <v>275</v>
      </c>
      <c r="J68" t="s">
        <v>106</v>
      </c>
      <c r="K68" t="s">
        <v>13</v>
      </c>
      <c r="L68" t="s">
        <v>111</v>
      </c>
      <c r="M68" t="s">
        <v>10</v>
      </c>
      <c r="N68" t="s">
        <v>120</v>
      </c>
      <c r="O68" t="s">
        <v>111</v>
      </c>
      <c r="P68" t="s">
        <v>118</v>
      </c>
      <c r="Q68">
        <v>1520</v>
      </c>
      <c r="R68" t="s">
        <v>276</v>
      </c>
      <c r="S68">
        <v>50</v>
      </c>
      <c r="T68">
        <v>1</v>
      </c>
      <c r="U68">
        <v>0</v>
      </c>
      <c r="X68">
        <v>0</v>
      </c>
      <c r="AA68">
        <v>0</v>
      </c>
      <c r="AB68">
        <v>0</v>
      </c>
      <c r="AC68" t="s">
        <v>686</v>
      </c>
      <c r="AD68">
        <v>0</v>
      </c>
      <c r="AE68">
        <v>0</v>
      </c>
      <c r="AF68" t="s">
        <v>687</v>
      </c>
      <c r="AG68">
        <v>0</v>
      </c>
      <c r="AH68">
        <v>0</v>
      </c>
      <c r="AI68" t="s">
        <v>1034</v>
      </c>
      <c r="AJ68">
        <v>1</v>
      </c>
      <c r="AK68">
        <v>0</v>
      </c>
      <c r="AL68" t="s">
        <v>1160</v>
      </c>
      <c r="AM68">
        <v>1</v>
      </c>
      <c r="AN68">
        <v>0</v>
      </c>
      <c r="AO68" t="s">
        <v>1374</v>
      </c>
      <c r="AP68">
        <v>1</v>
      </c>
      <c r="AQ68">
        <v>0</v>
      </c>
      <c r="AR68" t="s">
        <v>1503</v>
      </c>
      <c r="AS68">
        <v>1</v>
      </c>
      <c r="AT68">
        <v>0</v>
      </c>
      <c r="AU68" t="s">
        <v>1503</v>
      </c>
      <c r="AV68">
        <v>1</v>
      </c>
      <c r="AW68">
        <v>0</v>
      </c>
      <c r="AX68" t="s">
        <v>1873</v>
      </c>
      <c r="AY68">
        <v>1</v>
      </c>
      <c r="AZ68">
        <v>0</v>
      </c>
      <c r="BA68" t="s">
        <v>1874</v>
      </c>
      <c r="BB68" s="4">
        <v>1</v>
      </c>
      <c r="BC68" s="4">
        <v>0</v>
      </c>
      <c r="BD68" t="s">
        <v>1875</v>
      </c>
    </row>
    <row r="69" spans="1:56" ht="15" customHeight="1" x14ac:dyDescent="0.25">
      <c r="A69" t="s">
        <v>37</v>
      </c>
      <c r="B69" t="s">
        <v>147</v>
      </c>
      <c r="C69" t="s">
        <v>267</v>
      </c>
      <c r="D69" t="s">
        <v>273</v>
      </c>
      <c r="E69" t="s">
        <v>274</v>
      </c>
      <c r="F69">
        <v>2023</v>
      </c>
      <c r="G69">
        <v>6</v>
      </c>
      <c r="H69">
        <v>100</v>
      </c>
      <c r="I69" t="s">
        <v>275</v>
      </c>
      <c r="J69" t="s">
        <v>106</v>
      </c>
      <c r="K69" t="s">
        <v>13</v>
      </c>
      <c r="L69" t="s">
        <v>111</v>
      </c>
      <c r="M69" t="s">
        <v>10</v>
      </c>
      <c r="N69" t="s">
        <v>120</v>
      </c>
      <c r="O69" t="s">
        <v>111</v>
      </c>
      <c r="P69" t="s">
        <v>118</v>
      </c>
      <c r="Q69">
        <v>1521</v>
      </c>
      <c r="R69" t="s">
        <v>277</v>
      </c>
      <c r="S69">
        <v>50</v>
      </c>
      <c r="T69">
        <v>1</v>
      </c>
      <c r="U69">
        <v>0</v>
      </c>
      <c r="X69">
        <v>0</v>
      </c>
      <c r="AA69">
        <v>0</v>
      </c>
      <c r="AB69">
        <v>0</v>
      </c>
      <c r="AC69" t="s">
        <v>676</v>
      </c>
      <c r="AD69">
        <v>0</v>
      </c>
      <c r="AE69">
        <v>0</v>
      </c>
      <c r="AF69" t="s">
        <v>688</v>
      </c>
      <c r="AG69">
        <v>0</v>
      </c>
      <c r="AH69">
        <v>0</v>
      </c>
      <c r="AI69" t="s">
        <v>688</v>
      </c>
      <c r="AJ69">
        <v>1</v>
      </c>
      <c r="AK69">
        <v>0</v>
      </c>
      <c r="AL69" t="s">
        <v>1161</v>
      </c>
      <c r="AM69">
        <v>1</v>
      </c>
      <c r="AN69">
        <v>0</v>
      </c>
      <c r="AO69" t="s">
        <v>1374</v>
      </c>
      <c r="AP69">
        <v>1</v>
      </c>
      <c r="AQ69">
        <v>0</v>
      </c>
      <c r="AR69" t="s">
        <v>1503</v>
      </c>
      <c r="AS69">
        <v>1</v>
      </c>
      <c r="AT69">
        <v>0</v>
      </c>
      <c r="AU69" t="s">
        <v>1876</v>
      </c>
      <c r="AV69">
        <v>1</v>
      </c>
      <c r="AY69">
        <v>1</v>
      </c>
      <c r="AZ69">
        <v>0</v>
      </c>
      <c r="BA69" t="s">
        <v>1877</v>
      </c>
      <c r="BB69" s="4">
        <v>1</v>
      </c>
      <c r="BC69" s="4">
        <v>0</v>
      </c>
      <c r="BD69" t="s">
        <v>1878</v>
      </c>
    </row>
    <row r="70" spans="1:56" ht="15" customHeight="1" x14ac:dyDescent="0.25">
      <c r="A70" t="s">
        <v>37</v>
      </c>
      <c r="B70" t="s">
        <v>147</v>
      </c>
      <c r="C70" t="s">
        <v>267</v>
      </c>
      <c r="D70" t="s">
        <v>278</v>
      </c>
      <c r="E70" t="s">
        <v>279</v>
      </c>
      <c r="F70">
        <v>2023</v>
      </c>
      <c r="G70">
        <v>8</v>
      </c>
      <c r="H70">
        <v>100</v>
      </c>
      <c r="I70" t="s">
        <v>280</v>
      </c>
      <c r="J70" t="s">
        <v>106</v>
      </c>
      <c r="K70" t="s">
        <v>13</v>
      </c>
      <c r="L70" t="s">
        <v>111</v>
      </c>
      <c r="M70" t="s">
        <v>10</v>
      </c>
      <c r="N70" t="s">
        <v>120</v>
      </c>
      <c r="O70" t="s">
        <v>111</v>
      </c>
      <c r="P70" t="s">
        <v>118</v>
      </c>
      <c r="Q70">
        <v>1522</v>
      </c>
      <c r="R70" t="s">
        <v>281</v>
      </c>
      <c r="S70">
        <v>38</v>
      </c>
      <c r="T70">
        <v>1</v>
      </c>
      <c r="U70">
        <v>0</v>
      </c>
      <c r="X70">
        <v>0</v>
      </c>
      <c r="AA70">
        <v>0</v>
      </c>
      <c r="AB70">
        <v>0</v>
      </c>
      <c r="AC70" t="s">
        <v>689</v>
      </c>
      <c r="AD70">
        <v>0</v>
      </c>
      <c r="AE70">
        <v>0</v>
      </c>
      <c r="AF70" t="s">
        <v>690</v>
      </c>
      <c r="AG70">
        <v>0</v>
      </c>
      <c r="AH70">
        <v>0</v>
      </c>
      <c r="AI70" t="s">
        <v>1035</v>
      </c>
      <c r="AJ70">
        <v>1</v>
      </c>
      <c r="AK70">
        <v>0</v>
      </c>
      <c r="AL70" t="s">
        <v>1162</v>
      </c>
      <c r="AM70">
        <v>1</v>
      </c>
      <c r="AN70">
        <v>1</v>
      </c>
      <c r="AO70" t="s">
        <v>1375</v>
      </c>
      <c r="AP70">
        <v>1</v>
      </c>
      <c r="AQ70">
        <v>1</v>
      </c>
      <c r="AR70" t="s">
        <v>1504</v>
      </c>
      <c r="AS70">
        <v>1</v>
      </c>
      <c r="AT70">
        <v>1</v>
      </c>
      <c r="AU70" t="s">
        <v>1500</v>
      </c>
      <c r="AV70">
        <v>1</v>
      </c>
      <c r="AW70">
        <v>1</v>
      </c>
      <c r="AX70" t="s">
        <v>1504</v>
      </c>
      <c r="AY70">
        <v>1</v>
      </c>
      <c r="AZ70">
        <v>1</v>
      </c>
      <c r="BA70" t="s">
        <v>1879</v>
      </c>
      <c r="BB70" s="4">
        <v>1</v>
      </c>
      <c r="BC70" s="4">
        <v>1</v>
      </c>
      <c r="BD70" t="s">
        <v>1879</v>
      </c>
    </row>
    <row r="71" spans="1:56" s="1" customFormat="1" ht="15" customHeight="1" x14ac:dyDescent="0.25">
      <c r="A71" t="s">
        <v>37</v>
      </c>
      <c r="B71" t="s">
        <v>147</v>
      </c>
      <c r="C71" t="s">
        <v>267</v>
      </c>
      <c r="D71" t="s">
        <v>278</v>
      </c>
      <c r="E71" t="s">
        <v>279</v>
      </c>
      <c r="F71">
        <v>2023</v>
      </c>
      <c r="G71">
        <v>8</v>
      </c>
      <c r="H71">
        <v>100</v>
      </c>
      <c r="I71" t="s">
        <v>280</v>
      </c>
      <c r="J71" t="s">
        <v>106</v>
      </c>
      <c r="K71" t="s">
        <v>13</v>
      </c>
      <c r="L71" t="s">
        <v>111</v>
      </c>
      <c r="M71" t="s">
        <v>10</v>
      </c>
      <c r="N71" t="s">
        <v>120</v>
      </c>
      <c r="O71" t="s">
        <v>111</v>
      </c>
      <c r="P71" t="s">
        <v>118</v>
      </c>
      <c r="Q71">
        <v>1523</v>
      </c>
      <c r="R71" t="s">
        <v>282</v>
      </c>
      <c r="S71">
        <v>62</v>
      </c>
      <c r="T71">
        <v>1</v>
      </c>
      <c r="U71">
        <v>0</v>
      </c>
      <c r="V71"/>
      <c r="W71"/>
      <c r="X71">
        <v>0</v>
      </c>
      <c r="Y71"/>
      <c r="Z71"/>
      <c r="AA71">
        <v>0</v>
      </c>
      <c r="AB71">
        <v>0</v>
      </c>
      <c r="AC71" t="s">
        <v>691</v>
      </c>
      <c r="AD71">
        <v>0</v>
      </c>
      <c r="AE71">
        <v>0</v>
      </c>
      <c r="AF71" t="s">
        <v>692</v>
      </c>
      <c r="AG71">
        <v>0</v>
      </c>
      <c r="AH71">
        <v>0</v>
      </c>
      <c r="AI71" t="s">
        <v>1036</v>
      </c>
      <c r="AJ71">
        <v>0</v>
      </c>
      <c r="AK71">
        <v>0</v>
      </c>
      <c r="AL71" t="s">
        <v>1163</v>
      </c>
      <c r="AM71">
        <v>0</v>
      </c>
      <c r="AN71">
        <v>0</v>
      </c>
      <c r="AO71" t="s">
        <v>1376</v>
      </c>
      <c r="AP71">
        <v>0</v>
      </c>
      <c r="AQ71">
        <v>0</v>
      </c>
      <c r="AR71" t="s">
        <v>1505</v>
      </c>
      <c r="AS71">
        <v>1</v>
      </c>
      <c r="AT71">
        <v>1</v>
      </c>
      <c r="AU71" t="s">
        <v>1618</v>
      </c>
      <c r="AV71">
        <v>1</v>
      </c>
      <c r="AW71">
        <v>1</v>
      </c>
      <c r="AX71" t="s">
        <v>1504</v>
      </c>
      <c r="AY71">
        <v>1</v>
      </c>
      <c r="AZ71">
        <v>1</v>
      </c>
      <c r="BA71" t="s">
        <v>1504</v>
      </c>
      <c r="BB71" s="4">
        <v>1</v>
      </c>
      <c r="BC71" s="4">
        <v>1</v>
      </c>
      <c r="BD71" t="s">
        <v>1504</v>
      </c>
    </row>
    <row r="72" spans="1:56" s="1" customFormat="1" ht="15" customHeight="1" x14ac:dyDescent="0.25">
      <c r="A72" t="s">
        <v>37</v>
      </c>
      <c r="B72" t="s">
        <v>147</v>
      </c>
      <c r="C72" t="s">
        <v>283</v>
      </c>
      <c r="D72" t="s">
        <v>284</v>
      </c>
      <c r="E72" t="s">
        <v>58</v>
      </c>
      <c r="F72">
        <v>2023</v>
      </c>
      <c r="G72">
        <v>8</v>
      </c>
      <c r="H72">
        <v>100</v>
      </c>
      <c r="I72" t="s">
        <v>285</v>
      </c>
      <c r="J72" t="s">
        <v>106</v>
      </c>
      <c r="K72" t="s">
        <v>13</v>
      </c>
      <c r="L72" t="s">
        <v>111</v>
      </c>
      <c r="M72" t="s">
        <v>10</v>
      </c>
      <c r="N72" t="s">
        <v>120</v>
      </c>
      <c r="O72" t="s">
        <v>111</v>
      </c>
      <c r="P72" t="s">
        <v>118</v>
      </c>
      <c r="Q72">
        <v>1524</v>
      </c>
      <c r="R72" t="s">
        <v>286</v>
      </c>
      <c r="S72">
        <v>100</v>
      </c>
      <c r="T72">
        <v>1</v>
      </c>
      <c r="U72">
        <v>0</v>
      </c>
      <c r="V72"/>
      <c r="W72"/>
      <c r="X72">
        <v>0</v>
      </c>
      <c r="Y72"/>
      <c r="Z72"/>
      <c r="AA72">
        <v>0</v>
      </c>
      <c r="AB72">
        <v>0</v>
      </c>
      <c r="AC72" t="s">
        <v>693</v>
      </c>
      <c r="AD72">
        <v>0</v>
      </c>
      <c r="AE72">
        <v>0</v>
      </c>
      <c r="AF72" t="s">
        <v>936</v>
      </c>
      <c r="AG72">
        <v>0</v>
      </c>
      <c r="AH72">
        <v>0</v>
      </c>
      <c r="AI72" t="s">
        <v>1037</v>
      </c>
      <c r="AJ72">
        <v>1</v>
      </c>
      <c r="AK72">
        <v>0</v>
      </c>
      <c r="AL72" t="s">
        <v>1164</v>
      </c>
      <c r="AM72">
        <v>1</v>
      </c>
      <c r="AN72">
        <v>0</v>
      </c>
      <c r="AO72" t="s">
        <v>1377</v>
      </c>
      <c r="AP72">
        <v>1</v>
      </c>
      <c r="AQ72">
        <v>0</v>
      </c>
      <c r="AR72" t="s">
        <v>1506</v>
      </c>
      <c r="AS72">
        <v>1</v>
      </c>
      <c r="AT72">
        <v>0</v>
      </c>
      <c r="AU72" t="s">
        <v>1619</v>
      </c>
      <c r="AV72">
        <v>1</v>
      </c>
      <c r="AW72">
        <v>0</v>
      </c>
      <c r="AX72" t="s">
        <v>1880</v>
      </c>
      <c r="AY72">
        <v>1</v>
      </c>
      <c r="AZ72">
        <v>0</v>
      </c>
      <c r="BA72" t="s">
        <v>1881</v>
      </c>
      <c r="BB72" s="4">
        <v>1</v>
      </c>
      <c r="BC72" s="4">
        <v>0</v>
      </c>
      <c r="BD72" t="s">
        <v>1882</v>
      </c>
    </row>
    <row r="73" spans="1:56" ht="15" customHeight="1" x14ac:dyDescent="0.25">
      <c r="A73" t="s">
        <v>38</v>
      </c>
      <c r="B73" t="s">
        <v>125</v>
      </c>
      <c r="C73" t="s">
        <v>837</v>
      </c>
      <c r="D73" t="s">
        <v>838</v>
      </c>
      <c r="E73" t="s">
        <v>839</v>
      </c>
      <c r="F73">
        <v>2023</v>
      </c>
      <c r="G73">
        <v>7</v>
      </c>
      <c r="H73">
        <v>1</v>
      </c>
      <c r="I73" t="s">
        <v>840</v>
      </c>
      <c r="J73" t="s">
        <v>107</v>
      </c>
      <c r="K73" t="s">
        <v>841</v>
      </c>
      <c r="L73" t="s">
        <v>111</v>
      </c>
      <c r="M73" t="s">
        <v>10</v>
      </c>
      <c r="N73" t="s">
        <v>14</v>
      </c>
      <c r="Q73">
        <v>1678</v>
      </c>
      <c r="R73" t="s">
        <v>842</v>
      </c>
      <c r="S73">
        <v>100</v>
      </c>
      <c r="T73">
        <v>1</v>
      </c>
      <c r="U73">
        <v>0</v>
      </c>
      <c r="X73">
        <v>0</v>
      </c>
      <c r="AA73">
        <v>0</v>
      </c>
      <c r="AB73">
        <v>0</v>
      </c>
      <c r="AC73" t="s">
        <v>843</v>
      </c>
      <c r="AD73">
        <v>0</v>
      </c>
      <c r="AE73">
        <v>0</v>
      </c>
      <c r="AF73" t="s">
        <v>970</v>
      </c>
      <c r="AG73">
        <v>0</v>
      </c>
      <c r="AH73">
        <v>0</v>
      </c>
      <c r="AI73" t="s">
        <v>1268</v>
      </c>
      <c r="AJ73">
        <v>0</v>
      </c>
      <c r="AK73">
        <v>0</v>
      </c>
      <c r="AL73" t="s">
        <v>1269</v>
      </c>
      <c r="AM73">
        <v>0</v>
      </c>
      <c r="AN73">
        <v>0</v>
      </c>
      <c r="AO73" t="s">
        <v>1456</v>
      </c>
      <c r="AP73">
        <v>0</v>
      </c>
      <c r="AQ73">
        <v>0</v>
      </c>
      <c r="AR73" t="s">
        <v>1748</v>
      </c>
      <c r="AS73">
        <v>1</v>
      </c>
      <c r="AT73">
        <v>1</v>
      </c>
      <c r="AU73" s="2" t="s">
        <v>2212</v>
      </c>
      <c r="AV73">
        <v>0</v>
      </c>
      <c r="AY73">
        <v>0</v>
      </c>
      <c r="BB73" s="4">
        <v>1</v>
      </c>
      <c r="BC73" s="4">
        <v>1</v>
      </c>
      <c r="BD73" s="2" t="s">
        <v>2273</v>
      </c>
    </row>
    <row r="74" spans="1:56" ht="15" customHeight="1" x14ac:dyDescent="0.25">
      <c r="A74" t="s">
        <v>38</v>
      </c>
      <c r="B74" t="s">
        <v>125</v>
      </c>
      <c r="C74" t="s">
        <v>844</v>
      </c>
      <c r="D74" t="s">
        <v>845</v>
      </c>
      <c r="E74" t="s">
        <v>846</v>
      </c>
      <c r="F74">
        <v>2023</v>
      </c>
      <c r="G74">
        <v>7</v>
      </c>
      <c r="H74">
        <v>1</v>
      </c>
      <c r="I74" t="s">
        <v>847</v>
      </c>
      <c r="J74" t="s">
        <v>107</v>
      </c>
      <c r="K74" t="s">
        <v>841</v>
      </c>
      <c r="L74" t="s">
        <v>111</v>
      </c>
      <c r="M74" t="s">
        <v>10</v>
      </c>
      <c r="N74" t="s">
        <v>14</v>
      </c>
      <c r="Q74">
        <v>1680</v>
      </c>
      <c r="R74" t="s">
        <v>848</v>
      </c>
      <c r="S74">
        <v>100</v>
      </c>
      <c r="T74">
        <v>1</v>
      </c>
      <c r="U74">
        <v>0</v>
      </c>
      <c r="X74">
        <v>0</v>
      </c>
      <c r="AA74">
        <v>0</v>
      </c>
      <c r="AB74">
        <v>0</v>
      </c>
      <c r="AC74" t="s">
        <v>849</v>
      </c>
      <c r="AD74">
        <v>0</v>
      </c>
      <c r="AE74">
        <v>0</v>
      </c>
      <c r="AF74" t="s">
        <v>971</v>
      </c>
      <c r="AG74">
        <v>0</v>
      </c>
      <c r="AH74">
        <v>0</v>
      </c>
      <c r="AI74" t="s">
        <v>1270</v>
      </c>
      <c r="AJ74">
        <v>0</v>
      </c>
      <c r="AK74">
        <v>0</v>
      </c>
      <c r="AL74" t="s">
        <v>1271</v>
      </c>
      <c r="AM74">
        <v>0</v>
      </c>
      <c r="AN74">
        <v>0</v>
      </c>
      <c r="AO74" t="s">
        <v>1457</v>
      </c>
      <c r="AP74">
        <v>0</v>
      </c>
      <c r="AQ74">
        <v>0</v>
      </c>
      <c r="AR74" t="s">
        <v>1749</v>
      </c>
      <c r="AS74">
        <v>0</v>
      </c>
      <c r="AT74">
        <v>0</v>
      </c>
      <c r="AU74" t="s">
        <v>2213</v>
      </c>
      <c r="AV74">
        <v>0</v>
      </c>
      <c r="AW74">
        <v>0</v>
      </c>
      <c r="AX74" t="s">
        <v>2214</v>
      </c>
      <c r="AY74">
        <v>0</v>
      </c>
      <c r="AZ74">
        <v>0</v>
      </c>
      <c r="BA74" t="s">
        <v>2215</v>
      </c>
      <c r="BB74" s="4">
        <v>1</v>
      </c>
      <c r="BC74" s="4">
        <v>1</v>
      </c>
      <c r="BD74" t="s">
        <v>2216</v>
      </c>
    </row>
    <row r="75" spans="1:56" ht="15" customHeight="1" x14ac:dyDescent="0.25">
      <c r="A75" t="s">
        <v>38</v>
      </c>
      <c r="B75" t="s">
        <v>125</v>
      </c>
      <c r="C75" t="s">
        <v>850</v>
      </c>
      <c r="D75" t="s">
        <v>851</v>
      </c>
      <c r="E75" t="s">
        <v>852</v>
      </c>
      <c r="F75">
        <v>2023</v>
      </c>
      <c r="G75">
        <v>7</v>
      </c>
      <c r="H75">
        <v>1</v>
      </c>
      <c r="I75" t="s">
        <v>853</v>
      </c>
      <c r="J75" t="s">
        <v>107</v>
      </c>
      <c r="K75" t="s">
        <v>841</v>
      </c>
      <c r="L75" t="s">
        <v>111</v>
      </c>
      <c r="M75" t="s">
        <v>10</v>
      </c>
      <c r="N75" t="s">
        <v>11</v>
      </c>
      <c r="Q75" s="3">
        <v>1681</v>
      </c>
      <c r="R75" t="s">
        <v>854</v>
      </c>
      <c r="S75">
        <v>100</v>
      </c>
      <c r="T75">
        <v>1</v>
      </c>
      <c r="U75">
        <v>0</v>
      </c>
      <c r="X75">
        <v>0</v>
      </c>
      <c r="AA75">
        <v>0</v>
      </c>
      <c r="AB75">
        <v>0</v>
      </c>
      <c r="AC75" t="s">
        <v>855</v>
      </c>
      <c r="AD75">
        <v>0</v>
      </c>
      <c r="AE75">
        <v>0</v>
      </c>
      <c r="AF75" t="s">
        <v>972</v>
      </c>
      <c r="AG75">
        <v>0</v>
      </c>
      <c r="AH75">
        <v>0</v>
      </c>
      <c r="AI75" t="s">
        <v>1272</v>
      </c>
      <c r="AJ75">
        <v>0</v>
      </c>
      <c r="AK75">
        <v>0</v>
      </c>
      <c r="AL75" t="s">
        <v>1273</v>
      </c>
      <c r="AM75">
        <v>1</v>
      </c>
      <c r="AP75">
        <v>0</v>
      </c>
      <c r="AS75">
        <v>0</v>
      </c>
      <c r="AV75">
        <v>0</v>
      </c>
      <c r="AY75">
        <v>0</v>
      </c>
      <c r="BB75" s="4">
        <v>1</v>
      </c>
      <c r="BC75" s="4">
        <v>1</v>
      </c>
      <c r="BD75" t="s">
        <v>2313</v>
      </c>
    </row>
    <row r="76" spans="1:56" ht="15" customHeight="1" x14ac:dyDescent="0.25">
      <c r="A76" t="s">
        <v>38</v>
      </c>
      <c r="B76" t="s">
        <v>125</v>
      </c>
      <c r="C76" t="s">
        <v>856</v>
      </c>
      <c r="D76" t="s">
        <v>857</v>
      </c>
      <c r="E76" t="s">
        <v>858</v>
      </c>
      <c r="F76">
        <v>2023</v>
      </c>
      <c r="G76">
        <v>7</v>
      </c>
      <c r="H76">
        <v>1</v>
      </c>
      <c r="I76" t="s">
        <v>859</v>
      </c>
      <c r="J76" t="s">
        <v>107</v>
      </c>
      <c r="K76" t="s">
        <v>841</v>
      </c>
      <c r="L76" t="s">
        <v>111</v>
      </c>
      <c r="M76" t="s">
        <v>10</v>
      </c>
      <c r="N76" t="s">
        <v>11</v>
      </c>
      <c r="Q76" s="3">
        <v>1682</v>
      </c>
      <c r="R76" t="s">
        <v>860</v>
      </c>
      <c r="S76">
        <v>100</v>
      </c>
      <c r="T76">
        <v>1</v>
      </c>
      <c r="U76">
        <v>0</v>
      </c>
      <c r="X76">
        <v>0</v>
      </c>
      <c r="AA76">
        <v>0</v>
      </c>
      <c r="AB76">
        <v>0</v>
      </c>
      <c r="AC76" t="s">
        <v>973</v>
      </c>
      <c r="AD76">
        <v>0</v>
      </c>
      <c r="AE76">
        <v>0</v>
      </c>
      <c r="AF76" t="s">
        <v>974</v>
      </c>
      <c r="AG76">
        <v>0</v>
      </c>
      <c r="AH76">
        <v>0</v>
      </c>
      <c r="AI76" t="s">
        <v>1274</v>
      </c>
      <c r="AJ76">
        <v>0</v>
      </c>
      <c r="AK76">
        <v>0</v>
      </c>
      <c r="AL76" t="s">
        <v>1275</v>
      </c>
      <c r="AM76">
        <v>1</v>
      </c>
      <c r="AP76">
        <v>0</v>
      </c>
      <c r="AS76">
        <v>0</v>
      </c>
      <c r="AV76">
        <v>0</v>
      </c>
      <c r="AY76">
        <v>0</v>
      </c>
      <c r="BB76" s="4">
        <v>1</v>
      </c>
      <c r="BC76" s="4">
        <v>1</v>
      </c>
      <c r="BD76" t="s">
        <v>2314</v>
      </c>
    </row>
    <row r="77" spans="1:56" ht="15" customHeight="1" x14ac:dyDescent="0.25">
      <c r="A77" t="s">
        <v>38</v>
      </c>
      <c r="B77" t="s">
        <v>125</v>
      </c>
      <c r="C77" t="s">
        <v>861</v>
      </c>
      <c r="D77" t="s">
        <v>862</v>
      </c>
      <c r="E77" t="s">
        <v>863</v>
      </c>
      <c r="F77">
        <v>2023</v>
      </c>
      <c r="G77">
        <v>7</v>
      </c>
      <c r="H77">
        <v>1</v>
      </c>
      <c r="I77" t="s">
        <v>864</v>
      </c>
      <c r="J77" t="s">
        <v>107</v>
      </c>
      <c r="K77" t="s">
        <v>841</v>
      </c>
      <c r="L77" t="s">
        <v>111</v>
      </c>
      <c r="M77" t="s">
        <v>10</v>
      </c>
      <c r="N77" t="s">
        <v>14</v>
      </c>
      <c r="Q77">
        <v>1683</v>
      </c>
      <c r="R77" t="s">
        <v>865</v>
      </c>
      <c r="S77">
        <v>100</v>
      </c>
      <c r="T77">
        <v>1</v>
      </c>
      <c r="U77">
        <v>0</v>
      </c>
      <c r="X77">
        <v>0</v>
      </c>
      <c r="AA77">
        <v>0</v>
      </c>
      <c r="AB77">
        <v>0</v>
      </c>
      <c r="AC77" t="s">
        <v>975</v>
      </c>
      <c r="AD77">
        <v>0</v>
      </c>
      <c r="AE77">
        <v>0</v>
      </c>
      <c r="AF77" t="s">
        <v>976</v>
      </c>
      <c r="AG77">
        <v>0</v>
      </c>
      <c r="AH77">
        <v>0</v>
      </c>
      <c r="AI77" t="s">
        <v>1276</v>
      </c>
      <c r="AJ77">
        <v>0</v>
      </c>
      <c r="AK77">
        <v>0</v>
      </c>
      <c r="AL77" t="s">
        <v>1277</v>
      </c>
      <c r="AM77">
        <v>0</v>
      </c>
      <c r="AN77">
        <v>0</v>
      </c>
      <c r="AO77" t="s">
        <v>1458</v>
      </c>
      <c r="AP77">
        <v>0</v>
      </c>
      <c r="AQ77">
        <v>0</v>
      </c>
      <c r="AR77" t="s">
        <v>1750</v>
      </c>
      <c r="AS77">
        <v>0</v>
      </c>
      <c r="AT77">
        <v>0</v>
      </c>
      <c r="AU77" t="s">
        <v>2217</v>
      </c>
      <c r="AV77">
        <v>0</v>
      </c>
      <c r="AW77">
        <v>0</v>
      </c>
      <c r="AX77" t="s">
        <v>2218</v>
      </c>
      <c r="AY77">
        <v>0</v>
      </c>
      <c r="AZ77">
        <v>0</v>
      </c>
      <c r="BA77" t="s">
        <v>2219</v>
      </c>
      <c r="BB77" s="4">
        <v>1</v>
      </c>
      <c r="BC77" s="4">
        <v>1</v>
      </c>
      <c r="BD77" t="s">
        <v>2220</v>
      </c>
    </row>
    <row r="78" spans="1:56" ht="15" customHeight="1" x14ac:dyDescent="0.25">
      <c r="A78" t="s">
        <v>38</v>
      </c>
      <c r="B78" t="s">
        <v>125</v>
      </c>
      <c r="C78" t="s">
        <v>866</v>
      </c>
      <c r="D78" t="s">
        <v>867</v>
      </c>
      <c r="E78" t="s">
        <v>868</v>
      </c>
      <c r="F78">
        <v>2023</v>
      </c>
      <c r="G78">
        <v>7</v>
      </c>
      <c r="H78">
        <v>1</v>
      </c>
      <c r="I78" t="s">
        <v>864</v>
      </c>
      <c r="J78" t="s">
        <v>869</v>
      </c>
      <c r="K78" t="s">
        <v>841</v>
      </c>
      <c r="L78" t="s">
        <v>111</v>
      </c>
      <c r="M78" t="s">
        <v>10</v>
      </c>
      <c r="N78" t="s">
        <v>11</v>
      </c>
      <c r="Q78">
        <v>1684</v>
      </c>
      <c r="R78" t="s">
        <v>870</v>
      </c>
      <c r="S78">
        <v>100</v>
      </c>
      <c r="T78">
        <v>1</v>
      </c>
      <c r="U78">
        <v>0</v>
      </c>
      <c r="X78">
        <v>0</v>
      </c>
      <c r="AA78">
        <v>0</v>
      </c>
      <c r="AB78">
        <v>0</v>
      </c>
      <c r="AC78" t="s">
        <v>977</v>
      </c>
      <c r="AD78">
        <v>0</v>
      </c>
      <c r="AE78">
        <v>0</v>
      </c>
      <c r="AF78" t="s">
        <v>978</v>
      </c>
      <c r="AG78">
        <v>0</v>
      </c>
      <c r="AH78">
        <v>0</v>
      </c>
      <c r="AI78" t="s">
        <v>1278</v>
      </c>
      <c r="AJ78">
        <v>0</v>
      </c>
      <c r="AK78">
        <v>0</v>
      </c>
      <c r="AL78" t="s">
        <v>1279</v>
      </c>
      <c r="AM78">
        <v>0</v>
      </c>
      <c r="AN78">
        <v>0</v>
      </c>
      <c r="AO78" t="s">
        <v>1459</v>
      </c>
      <c r="AP78">
        <v>0</v>
      </c>
      <c r="AQ78">
        <v>0</v>
      </c>
      <c r="AR78" t="s">
        <v>1751</v>
      </c>
      <c r="AS78">
        <v>0</v>
      </c>
      <c r="AT78">
        <v>0</v>
      </c>
      <c r="AU78" t="s">
        <v>2221</v>
      </c>
      <c r="AV78">
        <v>0</v>
      </c>
      <c r="AW78">
        <v>0</v>
      </c>
      <c r="AX78" t="s">
        <v>2222</v>
      </c>
      <c r="AY78">
        <v>0</v>
      </c>
      <c r="AZ78">
        <v>0</v>
      </c>
      <c r="BA78" t="s">
        <v>2222</v>
      </c>
      <c r="BB78" s="4">
        <v>1</v>
      </c>
      <c r="BC78" s="4">
        <v>1</v>
      </c>
      <c r="BD78" t="s">
        <v>2223</v>
      </c>
    </row>
    <row r="79" spans="1:56" ht="15" customHeight="1" x14ac:dyDescent="0.25">
      <c r="A79" t="s">
        <v>38</v>
      </c>
      <c r="B79" t="s">
        <v>125</v>
      </c>
      <c r="C79" t="s">
        <v>871</v>
      </c>
      <c r="D79" t="s">
        <v>872</v>
      </c>
      <c r="E79" t="s">
        <v>873</v>
      </c>
      <c r="F79">
        <v>2023</v>
      </c>
      <c r="G79">
        <v>7</v>
      </c>
      <c r="H79">
        <v>4</v>
      </c>
      <c r="I79" t="s">
        <v>874</v>
      </c>
      <c r="J79" t="s">
        <v>107</v>
      </c>
      <c r="K79" t="s">
        <v>841</v>
      </c>
      <c r="L79" t="s">
        <v>111</v>
      </c>
      <c r="M79" t="s">
        <v>10</v>
      </c>
      <c r="N79" t="s">
        <v>11</v>
      </c>
      <c r="Q79">
        <v>1685</v>
      </c>
      <c r="R79" t="s">
        <v>875</v>
      </c>
      <c r="S79">
        <v>100</v>
      </c>
      <c r="T79">
        <v>4</v>
      </c>
      <c r="U79">
        <v>0</v>
      </c>
      <c r="X79">
        <v>0</v>
      </c>
      <c r="AA79">
        <v>0</v>
      </c>
      <c r="AB79">
        <v>0</v>
      </c>
      <c r="AC79" t="s">
        <v>979</v>
      </c>
      <c r="AD79">
        <v>0</v>
      </c>
      <c r="AE79">
        <v>0</v>
      </c>
      <c r="AF79" t="s">
        <v>980</v>
      </c>
      <c r="AG79">
        <v>0</v>
      </c>
      <c r="AH79">
        <v>0</v>
      </c>
      <c r="AI79" t="s">
        <v>1280</v>
      </c>
      <c r="AJ79">
        <v>0</v>
      </c>
      <c r="AK79">
        <v>0</v>
      </c>
      <c r="AL79" t="s">
        <v>1281</v>
      </c>
      <c r="AM79">
        <v>0</v>
      </c>
      <c r="AN79">
        <v>0</v>
      </c>
      <c r="AO79" t="s">
        <v>1460</v>
      </c>
      <c r="AP79">
        <v>0</v>
      </c>
      <c r="AQ79">
        <v>0</v>
      </c>
      <c r="AR79" t="s">
        <v>1752</v>
      </c>
      <c r="AS79">
        <v>0</v>
      </c>
      <c r="AT79">
        <v>0</v>
      </c>
      <c r="AU79" t="s">
        <v>2224</v>
      </c>
      <c r="AV79">
        <v>0</v>
      </c>
      <c r="AW79">
        <v>0</v>
      </c>
      <c r="AX79" t="s">
        <v>2225</v>
      </c>
      <c r="AY79">
        <v>0</v>
      </c>
      <c r="AZ79">
        <v>0</v>
      </c>
      <c r="BA79" t="s">
        <v>2226</v>
      </c>
      <c r="BB79" s="4">
        <v>1</v>
      </c>
      <c r="BC79" s="4">
        <v>1</v>
      </c>
      <c r="BD79" t="s">
        <v>2220</v>
      </c>
    </row>
    <row r="80" spans="1:56" ht="15" customHeight="1" x14ac:dyDescent="0.25">
      <c r="A80" t="s">
        <v>38</v>
      </c>
      <c r="B80" t="s">
        <v>125</v>
      </c>
      <c r="C80" t="s">
        <v>876</v>
      </c>
      <c r="D80" t="s">
        <v>877</v>
      </c>
      <c r="E80" t="s">
        <v>878</v>
      </c>
      <c r="F80">
        <v>2023</v>
      </c>
      <c r="G80">
        <v>7</v>
      </c>
      <c r="H80">
        <v>1</v>
      </c>
      <c r="I80" t="s">
        <v>879</v>
      </c>
      <c r="J80" t="s">
        <v>107</v>
      </c>
      <c r="K80" t="s">
        <v>841</v>
      </c>
      <c r="L80" t="s">
        <v>111</v>
      </c>
      <c r="M80" t="s">
        <v>10</v>
      </c>
      <c r="N80" t="s">
        <v>11</v>
      </c>
      <c r="Q80">
        <v>1686</v>
      </c>
      <c r="R80" t="s">
        <v>880</v>
      </c>
      <c r="S80">
        <v>100</v>
      </c>
      <c r="T80">
        <v>1</v>
      </c>
      <c r="U80">
        <v>0</v>
      </c>
      <c r="X80">
        <v>0</v>
      </c>
      <c r="AA80">
        <v>0</v>
      </c>
      <c r="AB80">
        <v>0</v>
      </c>
      <c r="AC80" t="s">
        <v>981</v>
      </c>
      <c r="AD80">
        <v>0</v>
      </c>
      <c r="AE80">
        <v>0</v>
      </c>
      <c r="AF80" t="s">
        <v>982</v>
      </c>
      <c r="AG80">
        <v>0</v>
      </c>
      <c r="AH80">
        <v>0</v>
      </c>
      <c r="AI80" t="s">
        <v>1282</v>
      </c>
      <c r="AJ80">
        <v>0</v>
      </c>
      <c r="AK80">
        <v>0</v>
      </c>
      <c r="AL80" t="s">
        <v>1283</v>
      </c>
      <c r="AM80">
        <v>0</v>
      </c>
      <c r="AN80">
        <v>0</v>
      </c>
      <c r="AO80" t="s">
        <v>1461</v>
      </c>
      <c r="AP80">
        <v>0</v>
      </c>
      <c r="AQ80">
        <v>0</v>
      </c>
      <c r="AR80" t="s">
        <v>1753</v>
      </c>
      <c r="AS80">
        <v>0</v>
      </c>
      <c r="AT80">
        <v>0</v>
      </c>
      <c r="AU80" t="s">
        <v>2227</v>
      </c>
      <c r="AV80">
        <v>0</v>
      </c>
      <c r="AW80">
        <v>0</v>
      </c>
      <c r="AX80" t="s">
        <v>2228</v>
      </c>
      <c r="AY80">
        <v>0</v>
      </c>
      <c r="AZ80">
        <v>0</v>
      </c>
      <c r="BA80" t="s">
        <v>2228</v>
      </c>
      <c r="BB80" s="4">
        <v>1</v>
      </c>
      <c r="BC80" s="4">
        <v>0</v>
      </c>
      <c r="BD80" t="s">
        <v>2228</v>
      </c>
    </row>
    <row r="81" spans="1:56" ht="15" customHeight="1" x14ac:dyDescent="0.25">
      <c r="A81" t="s">
        <v>38</v>
      </c>
      <c r="B81" t="s">
        <v>147</v>
      </c>
      <c r="C81" t="s">
        <v>881</v>
      </c>
      <c r="D81" t="s">
        <v>882</v>
      </c>
      <c r="E81" t="s">
        <v>883</v>
      </c>
      <c r="F81">
        <v>2023</v>
      </c>
      <c r="G81">
        <v>9</v>
      </c>
      <c r="H81">
        <v>2</v>
      </c>
      <c r="I81" t="s">
        <v>884</v>
      </c>
      <c r="J81" t="s">
        <v>107</v>
      </c>
      <c r="K81" t="s">
        <v>841</v>
      </c>
      <c r="L81" t="s">
        <v>111</v>
      </c>
      <c r="M81" t="s">
        <v>10</v>
      </c>
      <c r="N81" t="s">
        <v>11</v>
      </c>
      <c r="Q81">
        <v>1688</v>
      </c>
      <c r="R81" t="s">
        <v>885</v>
      </c>
      <c r="S81">
        <v>100</v>
      </c>
      <c r="T81">
        <v>2</v>
      </c>
      <c r="U81">
        <v>0</v>
      </c>
      <c r="X81">
        <v>0</v>
      </c>
      <c r="AA81">
        <v>0</v>
      </c>
      <c r="AB81">
        <v>0</v>
      </c>
      <c r="AC81" t="s">
        <v>983</v>
      </c>
      <c r="AD81">
        <v>0</v>
      </c>
      <c r="AE81">
        <v>0</v>
      </c>
      <c r="AF81" t="s">
        <v>984</v>
      </c>
      <c r="AG81">
        <v>0</v>
      </c>
      <c r="AH81">
        <v>0</v>
      </c>
      <c r="AI81" t="s">
        <v>1284</v>
      </c>
      <c r="AJ81">
        <v>0</v>
      </c>
      <c r="AK81">
        <v>0</v>
      </c>
      <c r="AL81" t="s">
        <v>1284</v>
      </c>
      <c r="AM81">
        <v>0</v>
      </c>
      <c r="AN81">
        <v>0</v>
      </c>
      <c r="AO81" t="s">
        <v>1462</v>
      </c>
      <c r="AP81">
        <v>0</v>
      </c>
      <c r="AQ81">
        <v>0</v>
      </c>
      <c r="AR81" t="s">
        <v>1754</v>
      </c>
      <c r="AS81">
        <v>0</v>
      </c>
      <c r="AT81">
        <v>0</v>
      </c>
      <c r="AU81" t="s">
        <v>2229</v>
      </c>
      <c r="AV81">
        <v>0</v>
      </c>
      <c r="AW81">
        <v>0</v>
      </c>
      <c r="AX81" t="s">
        <v>2230</v>
      </c>
      <c r="AY81">
        <v>0</v>
      </c>
      <c r="AZ81">
        <v>0</v>
      </c>
      <c r="BA81" t="s">
        <v>2231</v>
      </c>
      <c r="BB81" s="4">
        <v>1</v>
      </c>
      <c r="BC81" s="4">
        <v>0</v>
      </c>
      <c r="BD81" t="s">
        <v>2232</v>
      </c>
    </row>
    <row r="82" spans="1:56" ht="15" customHeight="1" x14ac:dyDescent="0.25">
      <c r="A82" t="s">
        <v>38</v>
      </c>
      <c r="B82" t="s">
        <v>125</v>
      </c>
      <c r="C82" t="s">
        <v>918</v>
      </c>
      <c r="D82" t="s">
        <v>919</v>
      </c>
      <c r="E82" t="s">
        <v>920</v>
      </c>
      <c r="F82">
        <v>2023</v>
      </c>
      <c r="G82">
        <v>7</v>
      </c>
      <c r="H82">
        <v>1</v>
      </c>
      <c r="I82" t="s">
        <v>921</v>
      </c>
      <c r="J82" t="s">
        <v>107</v>
      </c>
      <c r="K82" t="s">
        <v>841</v>
      </c>
      <c r="L82" t="s">
        <v>111</v>
      </c>
      <c r="M82" t="s">
        <v>10</v>
      </c>
      <c r="N82" t="s">
        <v>14</v>
      </c>
      <c r="Q82" s="3">
        <v>1703</v>
      </c>
      <c r="R82" t="s">
        <v>922</v>
      </c>
      <c r="S82">
        <v>100</v>
      </c>
      <c r="T82">
        <v>1</v>
      </c>
      <c r="U82">
        <v>0</v>
      </c>
      <c r="X82">
        <v>0</v>
      </c>
      <c r="AA82">
        <v>0</v>
      </c>
      <c r="AB82">
        <v>0</v>
      </c>
      <c r="AC82" t="s">
        <v>991</v>
      </c>
      <c r="AD82">
        <v>0</v>
      </c>
      <c r="AE82">
        <v>0</v>
      </c>
      <c r="AF82" t="s">
        <v>992</v>
      </c>
      <c r="AG82">
        <v>0</v>
      </c>
      <c r="AH82">
        <v>0</v>
      </c>
      <c r="AI82" t="s">
        <v>1297</v>
      </c>
      <c r="AJ82">
        <v>0</v>
      </c>
      <c r="AK82">
        <v>0</v>
      </c>
      <c r="AL82" t="s">
        <v>1298</v>
      </c>
      <c r="AM82">
        <v>0</v>
      </c>
      <c r="AN82">
        <v>0</v>
      </c>
      <c r="AO82" t="s">
        <v>1463</v>
      </c>
      <c r="AP82">
        <v>0</v>
      </c>
      <c r="AQ82">
        <v>0</v>
      </c>
      <c r="AR82" t="s">
        <v>1766</v>
      </c>
      <c r="AS82">
        <v>0</v>
      </c>
      <c r="AT82">
        <v>0</v>
      </c>
      <c r="AU82" t="s">
        <v>2253</v>
      </c>
      <c r="AV82">
        <v>1</v>
      </c>
      <c r="AW82">
        <v>0</v>
      </c>
      <c r="AX82" t="s">
        <v>2254</v>
      </c>
      <c r="AY82">
        <v>0</v>
      </c>
      <c r="BB82" s="4">
        <v>1</v>
      </c>
      <c r="BC82" s="4">
        <v>1</v>
      </c>
      <c r="BD82" t="s">
        <v>2315</v>
      </c>
    </row>
    <row r="83" spans="1:56" ht="15" customHeight="1" x14ac:dyDescent="0.25">
      <c r="A83" t="s">
        <v>38</v>
      </c>
      <c r="B83" t="s">
        <v>125</v>
      </c>
      <c r="C83" t="s">
        <v>923</v>
      </c>
      <c r="D83" t="s">
        <v>993</v>
      </c>
      <c r="E83" t="s">
        <v>924</v>
      </c>
      <c r="F83">
        <v>2023</v>
      </c>
      <c r="G83">
        <v>7</v>
      </c>
      <c r="H83">
        <v>6</v>
      </c>
      <c r="I83" t="s">
        <v>253</v>
      </c>
      <c r="J83" t="s">
        <v>107</v>
      </c>
      <c r="K83" t="s">
        <v>841</v>
      </c>
      <c r="L83" t="s">
        <v>111</v>
      </c>
      <c r="M83" t="s">
        <v>10</v>
      </c>
      <c r="N83" t="s">
        <v>11</v>
      </c>
      <c r="Q83">
        <v>1705</v>
      </c>
      <c r="R83" t="s">
        <v>924</v>
      </c>
      <c r="S83">
        <v>100</v>
      </c>
      <c r="T83">
        <v>6</v>
      </c>
      <c r="U83">
        <v>0</v>
      </c>
      <c r="X83">
        <v>0</v>
      </c>
      <c r="AA83">
        <v>0</v>
      </c>
      <c r="AB83">
        <v>0</v>
      </c>
      <c r="AC83" t="s">
        <v>994</v>
      </c>
      <c r="AD83">
        <v>0</v>
      </c>
      <c r="AE83">
        <v>0</v>
      </c>
      <c r="AF83" t="s">
        <v>995</v>
      </c>
      <c r="AG83">
        <v>0</v>
      </c>
      <c r="AH83">
        <v>0</v>
      </c>
      <c r="AI83" t="s">
        <v>1299</v>
      </c>
      <c r="AJ83">
        <v>0</v>
      </c>
      <c r="AK83">
        <v>0</v>
      </c>
      <c r="AL83" t="s">
        <v>1300</v>
      </c>
      <c r="AM83">
        <v>0</v>
      </c>
      <c r="AN83">
        <v>0</v>
      </c>
      <c r="AO83" t="s">
        <v>1464</v>
      </c>
      <c r="AP83">
        <v>0</v>
      </c>
      <c r="AQ83">
        <v>2</v>
      </c>
      <c r="AR83" t="s">
        <v>1767</v>
      </c>
      <c r="AS83">
        <v>6</v>
      </c>
      <c r="AT83">
        <v>6</v>
      </c>
      <c r="AU83" t="s">
        <v>2255</v>
      </c>
      <c r="AV83">
        <v>0</v>
      </c>
      <c r="AY83">
        <v>0</v>
      </c>
      <c r="BB83" s="4">
        <v>1</v>
      </c>
      <c r="BC83" s="4">
        <v>1</v>
      </c>
      <c r="BD83" t="s">
        <v>2274</v>
      </c>
    </row>
    <row r="84" spans="1:56" ht="15" customHeight="1" x14ac:dyDescent="0.25">
      <c r="A84" t="s">
        <v>38</v>
      </c>
      <c r="B84" t="s">
        <v>125</v>
      </c>
      <c r="C84" t="s">
        <v>925</v>
      </c>
      <c r="D84" t="s">
        <v>996</v>
      </c>
      <c r="E84" t="s">
        <v>926</v>
      </c>
      <c r="F84">
        <v>2023</v>
      </c>
      <c r="G84">
        <v>7</v>
      </c>
      <c r="H84">
        <v>1</v>
      </c>
      <c r="I84" t="s">
        <v>927</v>
      </c>
      <c r="J84" t="s">
        <v>107</v>
      </c>
      <c r="K84" t="s">
        <v>841</v>
      </c>
      <c r="L84" t="s">
        <v>111</v>
      </c>
      <c r="M84" t="s">
        <v>10</v>
      </c>
      <c r="N84" t="s">
        <v>11</v>
      </c>
      <c r="Q84">
        <v>1706</v>
      </c>
      <c r="R84" t="s">
        <v>928</v>
      </c>
      <c r="S84">
        <v>100</v>
      </c>
      <c r="T84">
        <v>1</v>
      </c>
      <c r="U84">
        <v>0</v>
      </c>
      <c r="X84">
        <v>0</v>
      </c>
      <c r="AA84">
        <v>0</v>
      </c>
      <c r="AB84">
        <v>0</v>
      </c>
      <c r="AC84" t="s">
        <v>608</v>
      </c>
      <c r="AD84">
        <v>0</v>
      </c>
      <c r="AE84">
        <v>0</v>
      </c>
      <c r="AF84" t="s">
        <v>997</v>
      </c>
      <c r="AG84">
        <v>0</v>
      </c>
      <c r="AH84">
        <v>0</v>
      </c>
      <c r="AI84" t="s">
        <v>1301</v>
      </c>
      <c r="AJ84">
        <v>0</v>
      </c>
      <c r="AK84">
        <v>0</v>
      </c>
      <c r="AL84" t="s">
        <v>1302</v>
      </c>
      <c r="AM84">
        <v>0</v>
      </c>
      <c r="AN84">
        <v>0</v>
      </c>
      <c r="AO84" t="s">
        <v>1465</v>
      </c>
      <c r="AP84">
        <v>0</v>
      </c>
      <c r="AQ84">
        <v>0</v>
      </c>
      <c r="AR84" t="s">
        <v>1768</v>
      </c>
      <c r="AS84">
        <v>1</v>
      </c>
      <c r="AT84">
        <v>1</v>
      </c>
      <c r="AU84" t="s">
        <v>2256</v>
      </c>
      <c r="AV84">
        <v>0</v>
      </c>
      <c r="AY84">
        <v>0</v>
      </c>
      <c r="BB84" s="4">
        <v>1</v>
      </c>
      <c r="BC84" s="4">
        <v>1</v>
      </c>
      <c r="BD84" t="s">
        <v>2275</v>
      </c>
    </row>
    <row r="85" spans="1:56" ht="15" customHeight="1" x14ac:dyDescent="0.25">
      <c r="A85" t="s">
        <v>38</v>
      </c>
      <c r="B85" t="s">
        <v>125</v>
      </c>
      <c r="C85" t="s">
        <v>929</v>
      </c>
      <c r="D85" t="s">
        <v>998</v>
      </c>
      <c r="E85" t="s">
        <v>930</v>
      </c>
      <c r="F85">
        <v>2023</v>
      </c>
      <c r="G85">
        <v>7</v>
      </c>
      <c r="H85">
        <v>2</v>
      </c>
      <c r="I85" t="s">
        <v>931</v>
      </c>
      <c r="J85" t="s">
        <v>107</v>
      </c>
      <c r="K85" t="s">
        <v>841</v>
      </c>
      <c r="L85" t="s">
        <v>111</v>
      </c>
      <c r="M85" t="s">
        <v>10</v>
      </c>
      <c r="N85" t="s">
        <v>14</v>
      </c>
      <c r="Q85" s="3">
        <v>1707</v>
      </c>
      <c r="R85" t="s">
        <v>932</v>
      </c>
      <c r="S85">
        <v>100</v>
      </c>
      <c r="T85">
        <v>2</v>
      </c>
      <c r="U85">
        <v>0</v>
      </c>
      <c r="X85">
        <v>0</v>
      </c>
      <c r="AA85">
        <v>0</v>
      </c>
      <c r="AB85">
        <v>0</v>
      </c>
      <c r="AC85" t="s">
        <v>999</v>
      </c>
      <c r="AD85">
        <v>0</v>
      </c>
      <c r="AE85">
        <v>0</v>
      </c>
      <c r="AF85" t="s">
        <v>1000</v>
      </c>
      <c r="AG85">
        <v>0</v>
      </c>
      <c r="AH85">
        <v>0</v>
      </c>
      <c r="AI85" t="s">
        <v>1303</v>
      </c>
      <c r="AJ85">
        <v>0</v>
      </c>
      <c r="AK85">
        <v>0</v>
      </c>
      <c r="AL85" t="s">
        <v>1304</v>
      </c>
      <c r="AM85">
        <v>0</v>
      </c>
      <c r="AN85">
        <v>0</v>
      </c>
      <c r="AO85" t="s">
        <v>1466</v>
      </c>
      <c r="AP85">
        <v>0</v>
      </c>
      <c r="AQ85">
        <v>0</v>
      </c>
      <c r="AR85" t="s">
        <v>1769</v>
      </c>
      <c r="AS85">
        <v>2</v>
      </c>
      <c r="AT85">
        <v>0</v>
      </c>
      <c r="AU85" t="s">
        <v>2257</v>
      </c>
      <c r="AV85">
        <v>0</v>
      </c>
      <c r="AY85">
        <v>0</v>
      </c>
      <c r="BB85" s="4">
        <v>1</v>
      </c>
      <c r="BC85" s="4">
        <v>1</v>
      </c>
      <c r="BD85" t="s">
        <v>2316</v>
      </c>
    </row>
    <row r="86" spans="1:56" ht="15" customHeight="1" x14ac:dyDescent="0.25">
      <c r="A86" t="s">
        <v>32</v>
      </c>
      <c r="B86" t="s">
        <v>147</v>
      </c>
      <c r="C86" t="s">
        <v>314</v>
      </c>
      <c r="D86" t="s">
        <v>315</v>
      </c>
      <c r="E86" t="s">
        <v>316</v>
      </c>
      <c r="F86">
        <v>2023</v>
      </c>
      <c r="G86">
        <v>50</v>
      </c>
      <c r="H86">
        <v>100</v>
      </c>
      <c r="I86" t="s">
        <v>317</v>
      </c>
      <c r="J86" t="s">
        <v>106</v>
      </c>
      <c r="K86" t="s">
        <v>57</v>
      </c>
      <c r="L86" t="s">
        <v>111</v>
      </c>
      <c r="M86" t="s">
        <v>21</v>
      </c>
      <c r="N86" t="s">
        <v>22</v>
      </c>
      <c r="O86" t="s">
        <v>111</v>
      </c>
      <c r="P86" t="s">
        <v>118</v>
      </c>
      <c r="Q86">
        <v>1535</v>
      </c>
      <c r="R86" t="s">
        <v>318</v>
      </c>
      <c r="S86">
        <v>100</v>
      </c>
      <c r="T86">
        <v>12</v>
      </c>
      <c r="U86">
        <v>1</v>
      </c>
      <c r="X86">
        <v>2</v>
      </c>
      <c r="AA86">
        <v>3</v>
      </c>
      <c r="AD86">
        <v>4</v>
      </c>
      <c r="AG86">
        <v>5</v>
      </c>
      <c r="AH86">
        <v>5</v>
      </c>
      <c r="AI86" t="s">
        <v>1172</v>
      </c>
      <c r="AJ86">
        <v>6</v>
      </c>
      <c r="AK86">
        <v>6</v>
      </c>
      <c r="AL86" t="s">
        <v>1329</v>
      </c>
      <c r="AM86">
        <v>7</v>
      </c>
      <c r="AN86">
        <v>7</v>
      </c>
      <c r="AO86" t="s">
        <v>1385</v>
      </c>
      <c r="AP86">
        <v>8</v>
      </c>
      <c r="AQ86">
        <v>8</v>
      </c>
      <c r="AR86" t="s">
        <v>1513</v>
      </c>
      <c r="AS86">
        <v>9</v>
      </c>
      <c r="AT86">
        <v>9</v>
      </c>
      <c r="AU86" t="s">
        <v>1627</v>
      </c>
      <c r="AV86">
        <v>10</v>
      </c>
      <c r="AW86">
        <v>10</v>
      </c>
      <c r="AX86" t="s">
        <v>1905</v>
      </c>
      <c r="AY86">
        <v>11</v>
      </c>
      <c r="AZ86">
        <v>11</v>
      </c>
      <c r="BA86" t="s">
        <v>1906</v>
      </c>
      <c r="BB86" s="4">
        <v>1</v>
      </c>
      <c r="BC86" s="4">
        <v>1</v>
      </c>
      <c r="BD86" t="s">
        <v>1907</v>
      </c>
    </row>
    <row r="87" spans="1:56" ht="15" customHeight="1" x14ac:dyDescent="0.25">
      <c r="A87" t="s">
        <v>32</v>
      </c>
      <c r="B87" t="s">
        <v>147</v>
      </c>
      <c r="C87" t="s">
        <v>319</v>
      </c>
      <c r="D87" t="s">
        <v>320</v>
      </c>
      <c r="E87" t="s">
        <v>321</v>
      </c>
      <c r="F87">
        <v>2023</v>
      </c>
      <c r="G87">
        <v>50</v>
      </c>
      <c r="H87">
        <v>100</v>
      </c>
      <c r="I87" t="s">
        <v>322</v>
      </c>
      <c r="J87" t="s">
        <v>106</v>
      </c>
      <c r="K87" t="s">
        <v>57</v>
      </c>
      <c r="L87" t="s">
        <v>111</v>
      </c>
      <c r="M87" t="s">
        <v>21</v>
      </c>
      <c r="N87" t="s">
        <v>22</v>
      </c>
      <c r="O87" t="s">
        <v>111</v>
      </c>
      <c r="P87" t="s">
        <v>118</v>
      </c>
      <c r="Q87">
        <v>1536</v>
      </c>
      <c r="R87" t="s">
        <v>323</v>
      </c>
      <c r="S87">
        <v>100</v>
      </c>
      <c r="T87">
        <v>12</v>
      </c>
      <c r="U87">
        <v>1</v>
      </c>
      <c r="X87">
        <v>2</v>
      </c>
      <c r="AA87">
        <v>3</v>
      </c>
      <c r="AD87">
        <v>4</v>
      </c>
      <c r="AG87">
        <v>5</v>
      </c>
      <c r="AH87">
        <v>5</v>
      </c>
      <c r="AI87" t="s">
        <v>1173</v>
      </c>
      <c r="AJ87">
        <v>6</v>
      </c>
      <c r="AM87">
        <v>7</v>
      </c>
      <c r="AN87">
        <v>7</v>
      </c>
      <c r="AO87" t="s">
        <v>1386</v>
      </c>
      <c r="AP87">
        <v>8</v>
      </c>
      <c r="AQ87">
        <v>8</v>
      </c>
      <c r="AR87" t="s">
        <v>1514</v>
      </c>
      <c r="AS87">
        <v>9</v>
      </c>
      <c r="AT87">
        <v>9</v>
      </c>
      <c r="AU87" t="s">
        <v>1628</v>
      </c>
      <c r="AV87">
        <v>10</v>
      </c>
      <c r="AW87">
        <v>10</v>
      </c>
      <c r="AX87" t="s">
        <v>1908</v>
      </c>
      <c r="AY87">
        <v>11</v>
      </c>
      <c r="AZ87">
        <v>11</v>
      </c>
      <c r="BA87" t="s">
        <v>1909</v>
      </c>
      <c r="BB87" s="4">
        <v>1</v>
      </c>
      <c r="BC87" s="4">
        <v>1</v>
      </c>
      <c r="BD87" t="s">
        <v>1910</v>
      </c>
    </row>
    <row r="88" spans="1:56" ht="15" customHeight="1" x14ac:dyDescent="0.25">
      <c r="A88" t="s">
        <v>45</v>
      </c>
      <c r="B88" t="s">
        <v>147</v>
      </c>
      <c r="C88" t="s">
        <v>460</v>
      </c>
      <c r="D88" t="s">
        <v>461</v>
      </c>
      <c r="E88" t="s">
        <v>1330</v>
      </c>
      <c r="F88">
        <v>2023</v>
      </c>
      <c r="G88">
        <v>35</v>
      </c>
      <c r="H88">
        <v>100</v>
      </c>
      <c r="I88" t="s">
        <v>462</v>
      </c>
      <c r="J88" t="s">
        <v>106</v>
      </c>
      <c r="K88" t="s">
        <v>57</v>
      </c>
      <c r="L88" t="s">
        <v>113</v>
      </c>
      <c r="M88" t="s">
        <v>18</v>
      </c>
      <c r="N88" t="s">
        <v>16</v>
      </c>
      <c r="Q88" s="3">
        <v>1595</v>
      </c>
      <c r="R88" t="s">
        <v>1331</v>
      </c>
      <c r="S88">
        <v>20</v>
      </c>
      <c r="T88">
        <v>2800000</v>
      </c>
      <c r="U88">
        <v>0</v>
      </c>
      <c r="X88">
        <v>0</v>
      </c>
      <c r="AA88">
        <v>0</v>
      </c>
      <c r="AD88">
        <v>0</v>
      </c>
      <c r="AG88">
        <v>0</v>
      </c>
      <c r="AJ88">
        <v>0</v>
      </c>
      <c r="AM88">
        <v>0</v>
      </c>
      <c r="AP88">
        <v>0</v>
      </c>
      <c r="AQ88">
        <v>0</v>
      </c>
      <c r="AR88" t="s">
        <v>1546</v>
      </c>
      <c r="AS88">
        <v>0</v>
      </c>
      <c r="AT88">
        <v>0</v>
      </c>
      <c r="AU88" t="s">
        <v>1672</v>
      </c>
      <c r="AV88">
        <v>0</v>
      </c>
      <c r="AW88">
        <v>0</v>
      </c>
      <c r="AX88" t="s">
        <v>2051</v>
      </c>
      <c r="AY88">
        <v>0</v>
      </c>
      <c r="AZ88">
        <v>0</v>
      </c>
      <c r="BA88" t="s">
        <v>2052</v>
      </c>
      <c r="BB88" s="4">
        <v>1</v>
      </c>
      <c r="BC88" s="5">
        <v>1</v>
      </c>
      <c r="BD88" t="s">
        <v>2297</v>
      </c>
    </row>
    <row r="89" spans="1:56" ht="15" customHeight="1" x14ac:dyDescent="0.25">
      <c r="A89" t="s">
        <v>45</v>
      </c>
      <c r="B89" t="s">
        <v>147</v>
      </c>
      <c r="C89" t="s">
        <v>460</v>
      </c>
      <c r="D89" t="s">
        <v>461</v>
      </c>
      <c r="E89" t="s">
        <v>1330</v>
      </c>
      <c r="F89">
        <v>2023</v>
      </c>
      <c r="G89">
        <v>35</v>
      </c>
      <c r="H89">
        <v>100</v>
      </c>
      <c r="I89" t="s">
        <v>462</v>
      </c>
      <c r="J89" t="s">
        <v>106</v>
      </c>
      <c r="K89" t="s">
        <v>57</v>
      </c>
      <c r="L89" t="s">
        <v>113</v>
      </c>
      <c r="M89" t="s">
        <v>18</v>
      </c>
      <c r="N89" t="s">
        <v>16</v>
      </c>
      <c r="Q89" s="3">
        <v>1596</v>
      </c>
      <c r="R89" t="s">
        <v>1332</v>
      </c>
      <c r="S89">
        <v>20</v>
      </c>
      <c r="T89">
        <v>1600000</v>
      </c>
      <c r="U89">
        <v>0</v>
      </c>
      <c r="X89">
        <v>0</v>
      </c>
      <c r="AA89">
        <v>0</v>
      </c>
      <c r="AD89">
        <v>0</v>
      </c>
      <c r="AG89">
        <v>0</v>
      </c>
      <c r="AJ89">
        <v>0</v>
      </c>
      <c r="AM89">
        <v>0</v>
      </c>
      <c r="AP89">
        <v>0</v>
      </c>
      <c r="AQ89">
        <v>0</v>
      </c>
      <c r="AR89" t="s">
        <v>1546</v>
      </c>
      <c r="AS89">
        <v>0</v>
      </c>
      <c r="AT89">
        <v>0</v>
      </c>
      <c r="AU89" t="s">
        <v>1672</v>
      </c>
      <c r="AV89">
        <v>0</v>
      </c>
      <c r="AW89">
        <v>0</v>
      </c>
      <c r="AX89" t="s">
        <v>2051</v>
      </c>
      <c r="AY89">
        <v>0</v>
      </c>
      <c r="AZ89">
        <v>0</v>
      </c>
      <c r="BA89" t="s">
        <v>2052</v>
      </c>
      <c r="BB89" s="4">
        <v>1</v>
      </c>
      <c r="BC89" s="5">
        <v>1</v>
      </c>
      <c r="BD89" t="s">
        <v>2298</v>
      </c>
    </row>
    <row r="90" spans="1:56" ht="15" customHeight="1" x14ac:dyDescent="0.25">
      <c r="A90" t="s">
        <v>45</v>
      </c>
      <c r="B90" t="s">
        <v>147</v>
      </c>
      <c r="C90" t="s">
        <v>460</v>
      </c>
      <c r="D90" t="s">
        <v>461</v>
      </c>
      <c r="E90" t="s">
        <v>1330</v>
      </c>
      <c r="F90">
        <v>2023</v>
      </c>
      <c r="G90">
        <v>35</v>
      </c>
      <c r="H90">
        <v>100</v>
      </c>
      <c r="I90" t="s">
        <v>462</v>
      </c>
      <c r="J90" t="s">
        <v>106</v>
      </c>
      <c r="K90" t="s">
        <v>57</v>
      </c>
      <c r="L90" t="s">
        <v>113</v>
      </c>
      <c r="M90" t="s">
        <v>18</v>
      </c>
      <c r="N90" t="s">
        <v>16</v>
      </c>
      <c r="Q90" s="3">
        <v>1597</v>
      </c>
      <c r="R90" t="s">
        <v>1333</v>
      </c>
      <c r="S90">
        <v>20</v>
      </c>
      <c r="T90">
        <v>9050000</v>
      </c>
      <c r="U90">
        <v>0</v>
      </c>
      <c r="X90">
        <v>0</v>
      </c>
      <c r="AA90">
        <v>0</v>
      </c>
      <c r="AD90">
        <v>0</v>
      </c>
      <c r="AG90">
        <v>0</v>
      </c>
      <c r="AJ90">
        <v>0</v>
      </c>
      <c r="AM90">
        <v>0</v>
      </c>
      <c r="AP90">
        <v>0</v>
      </c>
      <c r="AQ90">
        <v>0</v>
      </c>
      <c r="AR90" t="s">
        <v>1546</v>
      </c>
      <c r="AS90">
        <v>0</v>
      </c>
      <c r="AT90">
        <v>0</v>
      </c>
      <c r="AU90" t="s">
        <v>1672</v>
      </c>
      <c r="AV90">
        <v>0</v>
      </c>
      <c r="AW90">
        <v>0</v>
      </c>
      <c r="AX90" t="s">
        <v>2051</v>
      </c>
      <c r="AY90">
        <v>0</v>
      </c>
      <c r="AZ90">
        <v>0</v>
      </c>
      <c r="BA90" t="s">
        <v>2052</v>
      </c>
      <c r="BB90" s="4">
        <v>1</v>
      </c>
      <c r="BC90" s="5">
        <v>1</v>
      </c>
      <c r="BD90" t="s">
        <v>2299</v>
      </c>
    </row>
    <row r="91" spans="1:56" s="1" customFormat="1" ht="15" customHeight="1" x14ac:dyDescent="0.25">
      <c r="A91" t="s">
        <v>45</v>
      </c>
      <c r="B91" t="s">
        <v>147</v>
      </c>
      <c r="C91" t="s">
        <v>460</v>
      </c>
      <c r="D91" t="s">
        <v>461</v>
      </c>
      <c r="E91" t="s">
        <v>1330</v>
      </c>
      <c r="F91">
        <v>2023</v>
      </c>
      <c r="G91">
        <v>35</v>
      </c>
      <c r="H91">
        <v>100</v>
      </c>
      <c r="I91" t="s">
        <v>462</v>
      </c>
      <c r="J91" t="s">
        <v>106</v>
      </c>
      <c r="K91" t="s">
        <v>57</v>
      </c>
      <c r="L91" t="s">
        <v>113</v>
      </c>
      <c r="M91" t="s">
        <v>18</v>
      </c>
      <c r="N91" t="s">
        <v>16</v>
      </c>
      <c r="O91"/>
      <c r="P91"/>
      <c r="Q91" s="3">
        <v>1598</v>
      </c>
      <c r="R91" t="s">
        <v>1334</v>
      </c>
      <c r="S91">
        <v>20</v>
      </c>
      <c r="T91">
        <v>3400000</v>
      </c>
      <c r="U91">
        <v>0</v>
      </c>
      <c r="V91"/>
      <c r="W91"/>
      <c r="X91">
        <v>0</v>
      </c>
      <c r="Y91"/>
      <c r="Z91"/>
      <c r="AA91">
        <v>0</v>
      </c>
      <c r="AB91"/>
      <c r="AC91"/>
      <c r="AD91">
        <v>0</v>
      </c>
      <c r="AE91"/>
      <c r="AF91"/>
      <c r="AG91">
        <v>0</v>
      </c>
      <c r="AH91"/>
      <c r="AI91"/>
      <c r="AJ91">
        <v>0</v>
      </c>
      <c r="AK91"/>
      <c r="AL91"/>
      <c r="AM91">
        <v>0</v>
      </c>
      <c r="AN91"/>
      <c r="AO91"/>
      <c r="AP91">
        <v>0</v>
      </c>
      <c r="AQ91">
        <v>0</v>
      </c>
      <c r="AR91" t="s">
        <v>1546</v>
      </c>
      <c r="AS91">
        <v>0</v>
      </c>
      <c r="AT91">
        <v>0</v>
      </c>
      <c r="AU91" t="s">
        <v>1672</v>
      </c>
      <c r="AV91">
        <v>0</v>
      </c>
      <c r="AW91">
        <v>0</v>
      </c>
      <c r="AX91" t="s">
        <v>2053</v>
      </c>
      <c r="AY91">
        <v>0</v>
      </c>
      <c r="AZ91">
        <v>0</v>
      </c>
      <c r="BA91" t="s">
        <v>2052</v>
      </c>
      <c r="BB91" s="4">
        <v>1</v>
      </c>
      <c r="BC91" s="5">
        <v>1</v>
      </c>
      <c r="BD91" t="s">
        <v>2300</v>
      </c>
    </row>
    <row r="92" spans="1:56" ht="15" customHeight="1" x14ac:dyDescent="0.25">
      <c r="A92" t="s">
        <v>45</v>
      </c>
      <c r="B92" t="s">
        <v>147</v>
      </c>
      <c r="C92" t="s">
        <v>460</v>
      </c>
      <c r="D92" t="s">
        <v>468</v>
      </c>
      <c r="E92" t="s">
        <v>469</v>
      </c>
      <c r="F92">
        <v>2023</v>
      </c>
      <c r="G92">
        <v>30</v>
      </c>
      <c r="H92">
        <v>100</v>
      </c>
      <c r="I92" t="s">
        <v>470</v>
      </c>
      <c r="J92" t="s">
        <v>106</v>
      </c>
      <c r="K92" t="s">
        <v>57</v>
      </c>
      <c r="L92" t="s">
        <v>113</v>
      </c>
      <c r="M92" t="s">
        <v>18</v>
      </c>
      <c r="N92" t="s">
        <v>16</v>
      </c>
      <c r="Q92">
        <v>1602</v>
      </c>
      <c r="R92" t="s">
        <v>471</v>
      </c>
      <c r="S92">
        <v>50</v>
      </c>
      <c r="T92">
        <v>120</v>
      </c>
      <c r="U92">
        <v>0</v>
      </c>
      <c r="X92">
        <v>0</v>
      </c>
      <c r="AA92">
        <v>0</v>
      </c>
      <c r="AD92">
        <v>0</v>
      </c>
      <c r="AG92">
        <v>0</v>
      </c>
      <c r="AJ92">
        <v>60</v>
      </c>
      <c r="AM92">
        <v>60</v>
      </c>
      <c r="AP92">
        <v>60</v>
      </c>
      <c r="AS92">
        <v>60</v>
      </c>
      <c r="AT92">
        <v>60</v>
      </c>
      <c r="AU92" t="s">
        <v>1672</v>
      </c>
      <c r="AV92">
        <v>60</v>
      </c>
      <c r="AW92">
        <v>60</v>
      </c>
      <c r="AX92" t="s">
        <v>2054</v>
      </c>
      <c r="AY92">
        <v>60</v>
      </c>
      <c r="AZ92">
        <v>60</v>
      </c>
      <c r="BA92" t="s">
        <v>2055</v>
      </c>
      <c r="BB92" s="4">
        <v>1</v>
      </c>
      <c r="BC92" s="5">
        <v>1</v>
      </c>
      <c r="BD92" t="s">
        <v>2301</v>
      </c>
    </row>
    <row r="93" spans="1:56" ht="15" customHeight="1" x14ac:dyDescent="0.25">
      <c r="A93" t="s">
        <v>45</v>
      </c>
      <c r="B93" t="s">
        <v>147</v>
      </c>
      <c r="C93" t="s">
        <v>460</v>
      </c>
      <c r="D93" t="s">
        <v>468</v>
      </c>
      <c r="E93" t="s">
        <v>469</v>
      </c>
      <c r="F93">
        <v>2023</v>
      </c>
      <c r="G93">
        <v>30</v>
      </c>
      <c r="H93">
        <v>100</v>
      </c>
      <c r="I93" t="s">
        <v>470</v>
      </c>
      <c r="J93" t="s">
        <v>106</v>
      </c>
      <c r="K93" t="s">
        <v>57</v>
      </c>
      <c r="L93" t="s">
        <v>113</v>
      </c>
      <c r="M93" t="s">
        <v>18</v>
      </c>
      <c r="N93" t="s">
        <v>16</v>
      </c>
      <c r="Q93" s="3">
        <v>1605</v>
      </c>
      <c r="R93" t="s">
        <v>472</v>
      </c>
      <c r="S93">
        <v>50</v>
      </c>
      <c r="T93">
        <v>4</v>
      </c>
      <c r="U93">
        <v>0</v>
      </c>
      <c r="X93">
        <v>0</v>
      </c>
      <c r="AA93">
        <v>0</v>
      </c>
      <c r="AD93">
        <v>0</v>
      </c>
      <c r="AG93">
        <v>0</v>
      </c>
      <c r="AJ93">
        <v>0</v>
      </c>
      <c r="AM93">
        <v>0</v>
      </c>
      <c r="AP93">
        <v>0</v>
      </c>
      <c r="AS93">
        <v>0</v>
      </c>
      <c r="AT93">
        <v>0</v>
      </c>
      <c r="AU93" t="s">
        <v>1672</v>
      </c>
      <c r="AV93">
        <v>0</v>
      </c>
      <c r="AW93">
        <v>0</v>
      </c>
      <c r="AX93" t="s">
        <v>2056</v>
      </c>
      <c r="AY93">
        <v>0</v>
      </c>
      <c r="AZ93">
        <v>0</v>
      </c>
      <c r="BA93" t="s">
        <v>2052</v>
      </c>
      <c r="BB93" s="4">
        <v>1</v>
      </c>
      <c r="BC93" s="5">
        <v>1</v>
      </c>
      <c r="BD93" t="s">
        <v>2302</v>
      </c>
    </row>
    <row r="94" spans="1:56" ht="15" customHeight="1" x14ac:dyDescent="0.25">
      <c r="A94" t="s">
        <v>45</v>
      </c>
      <c r="B94" t="s">
        <v>147</v>
      </c>
      <c r="C94" t="s">
        <v>460</v>
      </c>
      <c r="D94" t="s">
        <v>477</v>
      </c>
      <c r="E94" t="s">
        <v>1335</v>
      </c>
      <c r="F94">
        <v>2023</v>
      </c>
      <c r="G94">
        <v>35</v>
      </c>
      <c r="H94">
        <v>100</v>
      </c>
      <c r="I94" t="s">
        <v>478</v>
      </c>
      <c r="J94" t="s">
        <v>106</v>
      </c>
      <c r="K94" t="s">
        <v>57</v>
      </c>
      <c r="L94" t="s">
        <v>113</v>
      </c>
      <c r="M94" t="s">
        <v>18</v>
      </c>
      <c r="N94" t="s">
        <v>16</v>
      </c>
      <c r="Q94" s="3">
        <v>1607</v>
      </c>
      <c r="R94" t="s">
        <v>479</v>
      </c>
      <c r="S94">
        <v>30</v>
      </c>
      <c r="T94">
        <v>88</v>
      </c>
      <c r="U94">
        <v>0</v>
      </c>
      <c r="X94">
        <v>0</v>
      </c>
      <c r="AA94">
        <v>0</v>
      </c>
      <c r="AD94">
        <v>0</v>
      </c>
      <c r="AG94">
        <v>0</v>
      </c>
      <c r="AJ94">
        <v>0</v>
      </c>
      <c r="AM94">
        <v>0</v>
      </c>
      <c r="AP94">
        <v>0</v>
      </c>
      <c r="AQ94">
        <v>0</v>
      </c>
      <c r="AR94" t="s">
        <v>1546</v>
      </c>
      <c r="AS94">
        <v>0</v>
      </c>
      <c r="AT94">
        <v>0</v>
      </c>
      <c r="AU94" t="s">
        <v>1672</v>
      </c>
      <c r="AV94">
        <v>0</v>
      </c>
      <c r="AW94">
        <v>0</v>
      </c>
      <c r="AX94" t="s">
        <v>2051</v>
      </c>
      <c r="AY94">
        <v>0</v>
      </c>
      <c r="AZ94">
        <v>0</v>
      </c>
      <c r="BA94" t="s">
        <v>2052</v>
      </c>
      <c r="BB94" s="4">
        <v>1</v>
      </c>
      <c r="BC94" s="5">
        <v>1</v>
      </c>
      <c r="BD94" t="s">
        <v>2303</v>
      </c>
    </row>
    <row r="95" spans="1:56" ht="15" customHeight="1" x14ac:dyDescent="0.25">
      <c r="A95" t="s">
        <v>45</v>
      </c>
      <c r="B95" t="s">
        <v>147</v>
      </c>
      <c r="C95" t="s">
        <v>460</v>
      </c>
      <c r="D95" t="s">
        <v>477</v>
      </c>
      <c r="E95" t="s">
        <v>1335</v>
      </c>
      <c r="F95">
        <v>2023</v>
      </c>
      <c r="G95">
        <v>35</v>
      </c>
      <c r="H95">
        <v>100</v>
      </c>
      <c r="I95" t="s">
        <v>478</v>
      </c>
      <c r="J95" t="s">
        <v>106</v>
      </c>
      <c r="K95" t="s">
        <v>57</v>
      </c>
      <c r="L95" t="s">
        <v>113</v>
      </c>
      <c r="M95" t="s">
        <v>18</v>
      </c>
      <c r="N95" t="s">
        <v>16</v>
      </c>
      <c r="Q95" s="3">
        <v>1609</v>
      </c>
      <c r="R95" t="s">
        <v>480</v>
      </c>
      <c r="S95">
        <v>35</v>
      </c>
      <c r="T95">
        <v>132</v>
      </c>
      <c r="U95">
        <v>0</v>
      </c>
      <c r="X95">
        <v>0</v>
      </c>
      <c r="AA95">
        <v>0</v>
      </c>
      <c r="AD95">
        <v>0</v>
      </c>
      <c r="AG95">
        <v>0</v>
      </c>
      <c r="AJ95">
        <v>0</v>
      </c>
      <c r="AM95">
        <v>0</v>
      </c>
      <c r="AP95">
        <v>0</v>
      </c>
      <c r="AQ95">
        <v>0</v>
      </c>
      <c r="AR95" t="s">
        <v>1546</v>
      </c>
      <c r="AS95">
        <v>0</v>
      </c>
      <c r="AT95">
        <v>0</v>
      </c>
      <c r="AU95" t="s">
        <v>1672</v>
      </c>
      <c r="AV95">
        <v>0</v>
      </c>
      <c r="AW95">
        <v>0</v>
      </c>
      <c r="AX95" t="s">
        <v>2051</v>
      </c>
      <c r="AY95">
        <v>0</v>
      </c>
      <c r="AZ95">
        <v>0</v>
      </c>
      <c r="BA95" t="s">
        <v>2052</v>
      </c>
      <c r="BB95" s="4">
        <v>1</v>
      </c>
      <c r="BC95" s="5">
        <v>1</v>
      </c>
      <c r="BD95" t="s">
        <v>2304</v>
      </c>
    </row>
    <row r="96" spans="1:56" ht="15" customHeight="1" x14ac:dyDescent="0.25">
      <c r="A96" t="s">
        <v>45</v>
      </c>
      <c r="B96" t="s">
        <v>147</v>
      </c>
      <c r="C96" t="s">
        <v>460</v>
      </c>
      <c r="D96" t="s">
        <v>477</v>
      </c>
      <c r="E96" t="s">
        <v>1335</v>
      </c>
      <c r="F96">
        <v>2023</v>
      </c>
      <c r="G96">
        <v>35</v>
      </c>
      <c r="H96">
        <v>100</v>
      </c>
      <c r="I96" t="s">
        <v>478</v>
      </c>
      <c r="J96" t="s">
        <v>106</v>
      </c>
      <c r="K96" t="s">
        <v>57</v>
      </c>
      <c r="L96" t="s">
        <v>113</v>
      </c>
      <c r="M96" t="s">
        <v>18</v>
      </c>
      <c r="N96" t="s">
        <v>16</v>
      </c>
      <c r="Q96">
        <v>1709</v>
      </c>
      <c r="R96" t="s">
        <v>481</v>
      </c>
      <c r="S96">
        <v>35</v>
      </c>
      <c r="T96">
        <v>1320</v>
      </c>
      <c r="U96">
        <v>0</v>
      </c>
      <c r="X96">
        <v>0</v>
      </c>
      <c r="AA96">
        <v>330</v>
      </c>
      <c r="AD96">
        <v>330</v>
      </c>
      <c r="AG96">
        <v>330</v>
      </c>
      <c r="AH96">
        <v>447</v>
      </c>
      <c r="AI96" t="s">
        <v>1305</v>
      </c>
      <c r="AJ96">
        <v>660</v>
      </c>
      <c r="AK96">
        <v>579</v>
      </c>
      <c r="AL96" t="s">
        <v>1306</v>
      </c>
      <c r="AM96">
        <v>660</v>
      </c>
      <c r="AP96">
        <v>660</v>
      </c>
      <c r="AQ96">
        <v>810</v>
      </c>
      <c r="AR96" t="s">
        <v>1567</v>
      </c>
      <c r="AS96">
        <v>990</v>
      </c>
      <c r="AT96">
        <v>973</v>
      </c>
      <c r="AU96" t="s">
        <v>1672</v>
      </c>
      <c r="AV96">
        <v>990</v>
      </c>
      <c r="AW96">
        <v>1183</v>
      </c>
      <c r="AX96" t="s">
        <v>2261</v>
      </c>
      <c r="AY96">
        <v>990</v>
      </c>
      <c r="AZ96">
        <v>1329</v>
      </c>
      <c r="BA96" t="s">
        <v>2262</v>
      </c>
      <c r="BB96" s="4">
        <v>1</v>
      </c>
      <c r="BC96" s="5">
        <v>1</v>
      </c>
      <c r="BD96" t="s">
        <v>2305</v>
      </c>
    </row>
    <row r="97" spans="1:56" ht="15" customHeight="1" x14ac:dyDescent="0.25">
      <c r="A97" t="s">
        <v>45</v>
      </c>
      <c r="B97" t="s">
        <v>147</v>
      </c>
      <c r="C97" t="s">
        <v>460</v>
      </c>
      <c r="D97" t="s">
        <v>461</v>
      </c>
      <c r="E97" t="s">
        <v>1330</v>
      </c>
      <c r="F97">
        <v>2023</v>
      </c>
      <c r="G97">
        <v>35</v>
      </c>
      <c r="H97">
        <v>100</v>
      </c>
      <c r="I97" t="s">
        <v>462</v>
      </c>
      <c r="J97" t="s">
        <v>106</v>
      </c>
      <c r="K97" t="s">
        <v>57</v>
      </c>
      <c r="L97" t="s">
        <v>113</v>
      </c>
      <c r="M97" t="s">
        <v>18</v>
      </c>
      <c r="N97" t="s">
        <v>16</v>
      </c>
      <c r="Q97" s="3">
        <v>1714</v>
      </c>
      <c r="R97" t="s">
        <v>1341</v>
      </c>
      <c r="S97">
        <v>20</v>
      </c>
      <c r="T97">
        <v>1250000</v>
      </c>
      <c r="U97">
        <v>0</v>
      </c>
      <c r="X97">
        <v>0</v>
      </c>
      <c r="AA97">
        <v>0</v>
      </c>
      <c r="AD97">
        <v>0</v>
      </c>
      <c r="AG97">
        <v>0</v>
      </c>
      <c r="AJ97">
        <v>0</v>
      </c>
      <c r="AM97">
        <v>0</v>
      </c>
      <c r="AP97">
        <v>0</v>
      </c>
      <c r="AQ97">
        <v>0</v>
      </c>
      <c r="AR97" t="s">
        <v>1546</v>
      </c>
      <c r="AS97">
        <v>0</v>
      </c>
      <c r="AT97">
        <v>0</v>
      </c>
      <c r="AU97" t="s">
        <v>1672</v>
      </c>
      <c r="AV97">
        <v>0</v>
      </c>
      <c r="AW97">
        <v>0</v>
      </c>
      <c r="AX97" t="s">
        <v>2269</v>
      </c>
      <c r="AY97">
        <v>0</v>
      </c>
      <c r="AZ97">
        <v>0</v>
      </c>
      <c r="BA97" t="s">
        <v>2052</v>
      </c>
      <c r="BB97" s="4">
        <v>1</v>
      </c>
      <c r="BC97" s="5">
        <v>1</v>
      </c>
      <c r="BD97" t="s">
        <v>2306</v>
      </c>
    </row>
    <row r="98" spans="1:56" ht="15" customHeight="1" x14ac:dyDescent="0.25">
      <c r="A98" t="s">
        <v>59</v>
      </c>
      <c r="B98" t="s">
        <v>147</v>
      </c>
      <c r="C98" t="s">
        <v>415</v>
      </c>
      <c r="D98" t="s">
        <v>416</v>
      </c>
      <c r="E98" t="s">
        <v>417</v>
      </c>
      <c r="F98">
        <v>2023</v>
      </c>
      <c r="H98">
        <v>12</v>
      </c>
      <c r="I98" t="s">
        <v>418</v>
      </c>
      <c r="J98" t="s">
        <v>107</v>
      </c>
      <c r="K98" t="s">
        <v>57</v>
      </c>
      <c r="L98" t="s">
        <v>111</v>
      </c>
      <c r="M98" t="s">
        <v>18</v>
      </c>
      <c r="N98" t="s">
        <v>25</v>
      </c>
      <c r="Q98">
        <v>1572</v>
      </c>
      <c r="R98" t="s">
        <v>415</v>
      </c>
      <c r="S98">
        <v>0</v>
      </c>
      <c r="T98">
        <v>12</v>
      </c>
      <c r="U98">
        <v>1</v>
      </c>
      <c r="X98">
        <v>2</v>
      </c>
      <c r="AA98">
        <v>3</v>
      </c>
      <c r="AB98">
        <v>3</v>
      </c>
      <c r="AC98" t="s">
        <v>756</v>
      </c>
      <c r="AD98">
        <v>4</v>
      </c>
      <c r="AE98">
        <v>4</v>
      </c>
      <c r="AF98" t="s">
        <v>757</v>
      </c>
      <c r="AG98">
        <v>5</v>
      </c>
      <c r="AH98">
        <v>5</v>
      </c>
      <c r="AI98" t="s">
        <v>1070</v>
      </c>
      <c r="AJ98">
        <v>6</v>
      </c>
      <c r="AK98">
        <v>6</v>
      </c>
      <c r="AL98" t="s">
        <v>1203</v>
      </c>
      <c r="AM98">
        <v>7</v>
      </c>
      <c r="AN98">
        <v>7</v>
      </c>
      <c r="AO98" t="s">
        <v>1412</v>
      </c>
      <c r="AP98">
        <v>8</v>
      </c>
      <c r="AQ98">
        <v>8</v>
      </c>
      <c r="AR98" t="s">
        <v>1542</v>
      </c>
      <c r="AS98">
        <v>9</v>
      </c>
      <c r="AT98">
        <v>9</v>
      </c>
      <c r="AU98" t="s">
        <v>1646</v>
      </c>
      <c r="AV98">
        <v>10</v>
      </c>
      <c r="AW98">
        <v>10</v>
      </c>
      <c r="AX98" t="s">
        <v>2000</v>
      </c>
      <c r="AY98">
        <v>11</v>
      </c>
      <c r="AZ98">
        <v>11</v>
      </c>
      <c r="BA98" t="s">
        <v>2001</v>
      </c>
      <c r="BB98" s="4">
        <v>1</v>
      </c>
      <c r="BC98" s="4">
        <v>1</v>
      </c>
      <c r="BD98" t="s">
        <v>2002</v>
      </c>
    </row>
    <row r="99" spans="1:56" ht="15" customHeight="1" x14ac:dyDescent="0.25">
      <c r="A99" t="s">
        <v>59</v>
      </c>
      <c r="B99" t="s">
        <v>147</v>
      </c>
      <c r="C99" t="s">
        <v>419</v>
      </c>
      <c r="D99" t="s">
        <v>420</v>
      </c>
      <c r="E99" t="s">
        <v>421</v>
      </c>
      <c r="F99">
        <v>2023</v>
      </c>
      <c r="H99">
        <v>20</v>
      </c>
      <c r="I99" t="s">
        <v>422</v>
      </c>
      <c r="J99" t="s">
        <v>106</v>
      </c>
      <c r="K99" t="s">
        <v>57</v>
      </c>
      <c r="L99" t="s">
        <v>111</v>
      </c>
      <c r="M99" t="s">
        <v>18</v>
      </c>
      <c r="N99" t="s">
        <v>25</v>
      </c>
      <c r="Q99">
        <v>1573</v>
      </c>
      <c r="R99" t="s">
        <v>419</v>
      </c>
      <c r="S99">
        <v>0</v>
      </c>
      <c r="T99">
        <v>20</v>
      </c>
      <c r="U99">
        <v>0</v>
      </c>
      <c r="X99">
        <v>0</v>
      </c>
      <c r="AA99">
        <v>0</v>
      </c>
      <c r="AB99">
        <v>0</v>
      </c>
      <c r="AC99" t="s">
        <v>758</v>
      </c>
      <c r="AD99">
        <v>0</v>
      </c>
      <c r="AE99">
        <v>0</v>
      </c>
      <c r="AF99" t="s">
        <v>759</v>
      </c>
      <c r="AG99">
        <v>0</v>
      </c>
      <c r="AH99">
        <v>0</v>
      </c>
      <c r="AI99" t="s">
        <v>1071</v>
      </c>
      <c r="AJ99">
        <v>0</v>
      </c>
      <c r="AK99">
        <v>0</v>
      </c>
      <c r="AL99" t="s">
        <v>1204</v>
      </c>
      <c r="AM99">
        <v>0</v>
      </c>
      <c r="AN99">
        <v>15.4</v>
      </c>
      <c r="AO99" t="s">
        <v>1413</v>
      </c>
      <c r="AP99">
        <v>0</v>
      </c>
      <c r="AQ99">
        <v>16.2</v>
      </c>
      <c r="AR99" t="s">
        <v>1543</v>
      </c>
      <c r="AS99">
        <v>0</v>
      </c>
      <c r="AT99">
        <v>17.600000000000001</v>
      </c>
      <c r="AU99" t="s">
        <v>1647</v>
      </c>
      <c r="AV99">
        <v>0</v>
      </c>
      <c r="AW99">
        <v>17.600000000000001</v>
      </c>
      <c r="AX99" t="s">
        <v>2003</v>
      </c>
      <c r="AY99">
        <v>0</v>
      </c>
      <c r="AZ99">
        <v>18.899999999999999</v>
      </c>
      <c r="BA99" t="s">
        <v>2004</v>
      </c>
      <c r="BB99" s="4">
        <v>1</v>
      </c>
      <c r="BC99" s="4">
        <v>1</v>
      </c>
      <c r="BD99" t="s">
        <v>2005</v>
      </c>
    </row>
    <row r="100" spans="1:56" ht="15" customHeight="1" x14ac:dyDescent="0.25">
      <c r="A100" t="s">
        <v>39</v>
      </c>
      <c r="B100" t="s">
        <v>147</v>
      </c>
      <c r="C100" t="s">
        <v>370</v>
      </c>
      <c r="D100" t="s">
        <v>371</v>
      </c>
      <c r="E100" t="s">
        <v>372</v>
      </c>
      <c r="F100">
        <v>2023</v>
      </c>
      <c r="G100">
        <v>55</v>
      </c>
      <c r="H100">
        <v>100</v>
      </c>
      <c r="I100" t="s">
        <v>373</v>
      </c>
      <c r="J100" t="s">
        <v>106</v>
      </c>
      <c r="K100" t="s">
        <v>57</v>
      </c>
      <c r="L100" t="s">
        <v>111</v>
      </c>
      <c r="M100" t="s">
        <v>18</v>
      </c>
      <c r="N100" t="s">
        <v>34</v>
      </c>
      <c r="O100" t="s">
        <v>111</v>
      </c>
      <c r="P100" t="s">
        <v>118</v>
      </c>
      <c r="Q100">
        <v>1554</v>
      </c>
      <c r="R100" t="s">
        <v>375</v>
      </c>
      <c r="S100">
        <v>50</v>
      </c>
      <c r="T100">
        <v>4</v>
      </c>
      <c r="U100">
        <v>0</v>
      </c>
      <c r="X100">
        <v>0</v>
      </c>
      <c r="AA100">
        <v>0</v>
      </c>
      <c r="AD100">
        <v>1</v>
      </c>
      <c r="AE100">
        <v>1</v>
      </c>
      <c r="AF100" t="s">
        <v>735</v>
      </c>
      <c r="AG100">
        <v>1</v>
      </c>
      <c r="AH100">
        <v>1</v>
      </c>
      <c r="AI100" t="s">
        <v>1058</v>
      </c>
      <c r="AJ100">
        <v>1</v>
      </c>
      <c r="AK100">
        <v>1</v>
      </c>
      <c r="AL100" t="s">
        <v>1187</v>
      </c>
      <c r="AM100">
        <v>1</v>
      </c>
      <c r="AN100">
        <v>1</v>
      </c>
      <c r="AO100" t="s">
        <v>1399</v>
      </c>
      <c r="AP100">
        <v>2</v>
      </c>
      <c r="AQ100">
        <v>2</v>
      </c>
      <c r="AR100" t="s">
        <v>1527</v>
      </c>
      <c r="AS100">
        <v>2</v>
      </c>
      <c r="AT100">
        <v>2</v>
      </c>
      <c r="AU100" t="s">
        <v>1950</v>
      </c>
      <c r="AV100">
        <v>3</v>
      </c>
      <c r="AW100">
        <v>3</v>
      </c>
      <c r="AX100" t="s">
        <v>1951</v>
      </c>
      <c r="AY100">
        <v>3</v>
      </c>
      <c r="AZ100">
        <v>3</v>
      </c>
      <c r="BA100" t="s">
        <v>1952</v>
      </c>
      <c r="BB100" s="4">
        <v>1</v>
      </c>
      <c r="BC100" s="4">
        <v>1</v>
      </c>
      <c r="BD100" t="s">
        <v>1953</v>
      </c>
    </row>
    <row r="101" spans="1:56" ht="15" customHeight="1" x14ac:dyDescent="0.25">
      <c r="A101" t="s">
        <v>39</v>
      </c>
      <c r="B101" t="s">
        <v>147</v>
      </c>
      <c r="C101" t="s">
        <v>370</v>
      </c>
      <c r="D101" t="s">
        <v>371</v>
      </c>
      <c r="E101" t="s">
        <v>372</v>
      </c>
      <c r="F101">
        <v>2023</v>
      </c>
      <c r="G101">
        <v>55</v>
      </c>
      <c r="H101">
        <v>100</v>
      </c>
      <c r="I101" t="s">
        <v>373</v>
      </c>
      <c r="J101" t="s">
        <v>106</v>
      </c>
      <c r="K101" t="s">
        <v>57</v>
      </c>
      <c r="L101" t="s">
        <v>111</v>
      </c>
      <c r="M101" t="s">
        <v>18</v>
      </c>
      <c r="N101" t="s">
        <v>34</v>
      </c>
      <c r="O101" t="s">
        <v>111</v>
      </c>
      <c r="P101" t="s">
        <v>118</v>
      </c>
      <c r="Q101">
        <v>1555</v>
      </c>
      <c r="R101" t="s">
        <v>376</v>
      </c>
      <c r="S101">
        <v>50</v>
      </c>
      <c r="T101">
        <v>1</v>
      </c>
      <c r="U101">
        <v>0</v>
      </c>
      <c r="X101">
        <v>0</v>
      </c>
      <c r="AA101">
        <v>0</v>
      </c>
      <c r="AD101">
        <v>0</v>
      </c>
      <c r="AE101">
        <v>0</v>
      </c>
      <c r="AF101" t="s">
        <v>736</v>
      </c>
      <c r="AG101">
        <v>0</v>
      </c>
      <c r="AH101">
        <v>0</v>
      </c>
      <c r="AI101" t="s">
        <v>1059</v>
      </c>
      <c r="AJ101">
        <v>0</v>
      </c>
      <c r="AK101">
        <v>0</v>
      </c>
      <c r="AL101" t="s">
        <v>1188</v>
      </c>
      <c r="AM101">
        <v>0</v>
      </c>
      <c r="AN101">
        <v>0</v>
      </c>
      <c r="AO101" t="s">
        <v>1400</v>
      </c>
      <c r="AP101">
        <v>0</v>
      </c>
      <c r="AQ101">
        <v>0</v>
      </c>
      <c r="AR101" t="s">
        <v>1528</v>
      </c>
      <c r="AS101">
        <v>1</v>
      </c>
      <c r="AT101">
        <v>1</v>
      </c>
      <c r="AU101" t="s">
        <v>1954</v>
      </c>
      <c r="AV101">
        <v>1</v>
      </c>
      <c r="AW101">
        <v>1</v>
      </c>
      <c r="AX101" t="s">
        <v>1955</v>
      </c>
      <c r="AY101">
        <v>1</v>
      </c>
      <c r="AZ101">
        <v>1</v>
      </c>
      <c r="BA101" t="s">
        <v>1956</v>
      </c>
      <c r="BB101" s="4">
        <v>1</v>
      </c>
      <c r="BC101" s="4">
        <v>1</v>
      </c>
      <c r="BD101" t="s">
        <v>1957</v>
      </c>
    </row>
    <row r="102" spans="1:56" ht="15" customHeight="1" x14ac:dyDescent="0.25">
      <c r="A102" t="s">
        <v>39</v>
      </c>
      <c r="B102" t="s">
        <v>147</v>
      </c>
      <c r="C102" t="s">
        <v>534</v>
      </c>
      <c r="D102" t="s">
        <v>535</v>
      </c>
      <c r="E102" t="s">
        <v>536</v>
      </c>
      <c r="F102">
        <v>2023</v>
      </c>
      <c r="G102">
        <v>15</v>
      </c>
      <c r="H102">
        <v>1</v>
      </c>
      <c r="I102" t="s">
        <v>537</v>
      </c>
      <c r="J102" t="s">
        <v>107</v>
      </c>
      <c r="K102" t="s">
        <v>57</v>
      </c>
      <c r="L102" t="s">
        <v>111</v>
      </c>
      <c r="M102" t="s">
        <v>18</v>
      </c>
      <c r="N102" t="s">
        <v>34</v>
      </c>
      <c r="Q102">
        <v>1645</v>
      </c>
      <c r="R102" t="s">
        <v>538</v>
      </c>
      <c r="S102">
        <v>100</v>
      </c>
      <c r="T102">
        <v>1</v>
      </c>
      <c r="U102">
        <v>0</v>
      </c>
      <c r="X102">
        <v>0</v>
      </c>
      <c r="AA102">
        <v>0</v>
      </c>
      <c r="AD102">
        <v>0</v>
      </c>
      <c r="AE102">
        <v>0</v>
      </c>
      <c r="AF102" t="s">
        <v>808</v>
      </c>
      <c r="AG102">
        <v>0</v>
      </c>
      <c r="AH102">
        <v>0</v>
      </c>
      <c r="AI102" t="s">
        <v>1103</v>
      </c>
      <c r="AJ102">
        <v>0</v>
      </c>
      <c r="AK102">
        <v>0</v>
      </c>
      <c r="AL102" t="s">
        <v>1243</v>
      </c>
      <c r="AM102">
        <v>0</v>
      </c>
      <c r="AN102">
        <v>0</v>
      </c>
      <c r="AO102" t="s">
        <v>1441</v>
      </c>
      <c r="AP102">
        <v>0</v>
      </c>
      <c r="AQ102">
        <v>0</v>
      </c>
      <c r="AR102" t="s">
        <v>1547</v>
      </c>
      <c r="AS102">
        <v>0</v>
      </c>
      <c r="AT102">
        <v>1</v>
      </c>
      <c r="AU102" t="s">
        <v>2144</v>
      </c>
      <c r="AV102">
        <v>0</v>
      </c>
      <c r="AW102">
        <v>1</v>
      </c>
      <c r="AX102" t="s">
        <v>2145</v>
      </c>
      <c r="AY102">
        <v>0</v>
      </c>
      <c r="AZ102">
        <v>1</v>
      </c>
      <c r="BA102" t="s">
        <v>2146</v>
      </c>
      <c r="BB102" s="4">
        <v>1</v>
      </c>
      <c r="BC102" s="4">
        <v>1</v>
      </c>
      <c r="BD102" t="s">
        <v>2147</v>
      </c>
    </row>
    <row r="103" spans="1:56" ht="15" customHeight="1" x14ac:dyDescent="0.25">
      <c r="A103" t="s">
        <v>39</v>
      </c>
      <c r="B103" t="s">
        <v>147</v>
      </c>
      <c r="C103" t="s">
        <v>539</v>
      </c>
      <c r="D103" t="s">
        <v>540</v>
      </c>
      <c r="E103" t="s">
        <v>541</v>
      </c>
      <c r="F103">
        <v>2023</v>
      </c>
      <c r="G103">
        <v>30</v>
      </c>
      <c r="H103">
        <v>3</v>
      </c>
      <c r="I103" t="s">
        <v>542</v>
      </c>
      <c r="J103" t="s">
        <v>107</v>
      </c>
      <c r="K103" t="s">
        <v>57</v>
      </c>
      <c r="L103" t="s">
        <v>111</v>
      </c>
      <c r="M103" t="s">
        <v>18</v>
      </c>
      <c r="N103" t="s">
        <v>34</v>
      </c>
      <c r="Q103">
        <v>1646</v>
      </c>
      <c r="R103" t="s">
        <v>543</v>
      </c>
      <c r="S103">
        <v>50</v>
      </c>
      <c r="T103">
        <v>2</v>
      </c>
      <c r="U103">
        <v>0</v>
      </c>
      <c r="X103">
        <v>0</v>
      </c>
      <c r="AA103">
        <v>0</v>
      </c>
      <c r="AD103">
        <v>0</v>
      </c>
      <c r="AE103">
        <v>0</v>
      </c>
      <c r="AF103" t="s">
        <v>809</v>
      </c>
      <c r="AG103">
        <v>0</v>
      </c>
      <c r="AH103">
        <v>0</v>
      </c>
      <c r="AI103" t="s">
        <v>1104</v>
      </c>
      <c r="AJ103">
        <v>1</v>
      </c>
      <c r="AK103">
        <v>1</v>
      </c>
      <c r="AL103" t="s">
        <v>1244</v>
      </c>
      <c r="AM103">
        <v>1</v>
      </c>
      <c r="AN103">
        <v>1</v>
      </c>
      <c r="AO103" t="s">
        <v>1442</v>
      </c>
      <c r="AP103">
        <v>1</v>
      </c>
      <c r="AQ103">
        <v>2</v>
      </c>
      <c r="AR103" t="s">
        <v>1548</v>
      </c>
      <c r="AS103">
        <v>1</v>
      </c>
      <c r="AT103">
        <v>2</v>
      </c>
      <c r="AU103" t="s">
        <v>1548</v>
      </c>
      <c r="AV103">
        <v>1</v>
      </c>
      <c r="AW103">
        <v>2</v>
      </c>
      <c r="AX103" t="s">
        <v>2148</v>
      </c>
      <c r="AY103">
        <v>2</v>
      </c>
      <c r="AZ103">
        <v>2</v>
      </c>
      <c r="BA103" t="s">
        <v>2148</v>
      </c>
      <c r="BB103" s="4">
        <v>1</v>
      </c>
      <c r="BC103" s="4">
        <v>1</v>
      </c>
      <c r="BD103" t="s">
        <v>2148</v>
      </c>
    </row>
    <row r="104" spans="1:56" ht="15" customHeight="1" x14ac:dyDescent="0.25">
      <c r="A104" t="s">
        <v>39</v>
      </c>
      <c r="B104" t="s">
        <v>147</v>
      </c>
      <c r="C104" t="s">
        <v>539</v>
      </c>
      <c r="D104" t="s">
        <v>540</v>
      </c>
      <c r="E104" t="s">
        <v>541</v>
      </c>
      <c r="F104">
        <v>2023</v>
      </c>
      <c r="G104">
        <v>30</v>
      </c>
      <c r="H104">
        <v>3</v>
      </c>
      <c r="I104" t="s">
        <v>542</v>
      </c>
      <c r="J104" t="s">
        <v>107</v>
      </c>
      <c r="K104" t="s">
        <v>57</v>
      </c>
      <c r="L104" t="s">
        <v>111</v>
      </c>
      <c r="M104" t="s">
        <v>18</v>
      </c>
      <c r="N104" t="s">
        <v>34</v>
      </c>
      <c r="Q104">
        <v>1647</v>
      </c>
      <c r="R104" t="s">
        <v>544</v>
      </c>
      <c r="S104">
        <v>50</v>
      </c>
      <c r="T104">
        <v>1</v>
      </c>
      <c r="U104">
        <v>0</v>
      </c>
      <c r="X104">
        <v>0</v>
      </c>
      <c r="AA104">
        <v>0</v>
      </c>
      <c r="AD104">
        <v>0</v>
      </c>
      <c r="AE104">
        <v>0</v>
      </c>
      <c r="AF104" t="s">
        <v>810</v>
      </c>
      <c r="AG104">
        <v>0</v>
      </c>
      <c r="AH104">
        <v>0</v>
      </c>
      <c r="AI104" t="s">
        <v>1105</v>
      </c>
      <c r="AJ104">
        <v>0</v>
      </c>
      <c r="AK104">
        <v>0</v>
      </c>
      <c r="AL104" t="s">
        <v>1245</v>
      </c>
      <c r="AM104">
        <v>0</v>
      </c>
      <c r="AN104">
        <v>0</v>
      </c>
      <c r="AO104" t="s">
        <v>1443</v>
      </c>
      <c r="AP104">
        <v>0</v>
      </c>
      <c r="AQ104">
        <v>0</v>
      </c>
      <c r="AR104" t="s">
        <v>1549</v>
      </c>
      <c r="AS104">
        <v>0</v>
      </c>
      <c r="AT104">
        <v>0</v>
      </c>
      <c r="AU104" t="s">
        <v>2149</v>
      </c>
      <c r="AV104">
        <v>0</v>
      </c>
      <c r="AW104">
        <v>1</v>
      </c>
      <c r="AX104" t="s">
        <v>2150</v>
      </c>
      <c r="AY104">
        <v>0</v>
      </c>
      <c r="AZ104">
        <v>1</v>
      </c>
      <c r="BA104" t="s">
        <v>2151</v>
      </c>
      <c r="BB104" s="4">
        <v>1</v>
      </c>
      <c r="BC104" s="4">
        <v>1</v>
      </c>
      <c r="BD104" t="s">
        <v>2152</v>
      </c>
    </row>
    <row r="105" spans="1:56" ht="15" customHeight="1" x14ac:dyDescent="0.25">
      <c r="A105" t="s">
        <v>46</v>
      </c>
      <c r="B105" t="s">
        <v>147</v>
      </c>
      <c r="C105" t="s">
        <v>401</v>
      </c>
      <c r="D105" t="s">
        <v>402</v>
      </c>
      <c r="E105" t="s">
        <v>403</v>
      </c>
      <c r="F105">
        <v>2023</v>
      </c>
      <c r="G105">
        <v>100</v>
      </c>
      <c r="H105">
        <v>100</v>
      </c>
      <c r="I105" t="s">
        <v>404</v>
      </c>
      <c r="J105" t="s">
        <v>106</v>
      </c>
      <c r="K105" t="s">
        <v>57</v>
      </c>
      <c r="L105" t="s">
        <v>111</v>
      </c>
      <c r="M105" t="s">
        <v>18</v>
      </c>
      <c r="N105" t="s">
        <v>25</v>
      </c>
      <c r="Q105">
        <v>1568</v>
      </c>
      <c r="R105" t="s">
        <v>405</v>
      </c>
      <c r="S105">
        <v>34</v>
      </c>
      <c r="T105">
        <v>2</v>
      </c>
      <c r="U105">
        <v>0</v>
      </c>
      <c r="X105">
        <v>0</v>
      </c>
      <c r="AA105">
        <v>0</v>
      </c>
      <c r="AD105">
        <v>0</v>
      </c>
      <c r="AE105">
        <v>0</v>
      </c>
      <c r="AF105" t="s">
        <v>751</v>
      </c>
      <c r="AG105">
        <v>0</v>
      </c>
      <c r="AJ105">
        <v>0</v>
      </c>
      <c r="AK105">
        <v>0</v>
      </c>
      <c r="AL105" t="s">
        <v>1199</v>
      </c>
      <c r="AM105">
        <v>0</v>
      </c>
      <c r="AN105">
        <v>0</v>
      </c>
      <c r="AO105" t="s">
        <v>1408</v>
      </c>
      <c r="AP105">
        <v>0</v>
      </c>
      <c r="AQ105">
        <v>0</v>
      </c>
      <c r="AR105" t="s">
        <v>1538</v>
      </c>
      <c r="AS105">
        <v>1</v>
      </c>
      <c r="AT105">
        <v>1</v>
      </c>
      <c r="AU105" t="s">
        <v>1642</v>
      </c>
      <c r="AV105">
        <v>1</v>
      </c>
      <c r="AW105">
        <v>1</v>
      </c>
      <c r="AX105" t="s">
        <v>1988</v>
      </c>
      <c r="AY105">
        <v>2</v>
      </c>
      <c r="AZ105">
        <v>2</v>
      </c>
      <c r="BA105" t="s">
        <v>1989</v>
      </c>
      <c r="BB105" s="4">
        <v>1</v>
      </c>
      <c r="BC105" s="4">
        <v>1</v>
      </c>
      <c r="BD105" t="s">
        <v>1990</v>
      </c>
    </row>
    <row r="106" spans="1:56" ht="15" customHeight="1" x14ac:dyDescent="0.25">
      <c r="A106" t="s">
        <v>46</v>
      </c>
      <c r="B106" t="s">
        <v>147</v>
      </c>
      <c r="C106" t="s">
        <v>401</v>
      </c>
      <c r="D106" t="s">
        <v>402</v>
      </c>
      <c r="E106" t="s">
        <v>403</v>
      </c>
      <c r="F106">
        <v>2023</v>
      </c>
      <c r="G106">
        <v>100</v>
      </c>
      <c r="H106">
        <v>100</v>
      </c>
      <c r="I106" t="s">
        <v>404</v>
      </c>
      <c r="J106" t="s">
        <v>106</v>
      </c>
      <c r="K106" t="s">
        <v>57</v>
      </c>
      <c r="L106" t="s">
        <v>111</v>
      </c>
      <c r="M106" t="s">
        <v>18</v>
      </c>
      <c r="N106" t="s">
        <v>25</v>
      </c>
      <c r="Q106">
        <v>1569</v>
      </c>
      <c r="R106" t="s">
        <v>406</v>
      </c>
      <c r="S106">
        <v>33</v>
      </c>
      <c r="T106">
        <v>3</v>
      </c>
      <c r="U106">
        <v>0</v>
      </c>
      <c r="X106">
        <v>0</v>
      </c>
      <c r="AA106">
        <v>0</v>
      </c>
      <c r="AD106">
        <v>0</v>
      </c>
      <c r="AE106">
        <v>0</v>
      </c>
      <c r="AF106" t="s">
        <v>752</v>
      </c>
      <c r="AG106">
        <v>0</v>
      </c>
      <c r="AJ106">
        <v>1</v>
      </c>
      <c r="AK106">
        <v>0</v>
      </c>
      <c r="AL106" t="s">
        <v>1200</v>
      </c>
      <c r="AM106">
        <v>1</v>
      </c>
      <c r="AN106">
        <v>1</v>
      </c>
      <c r="AO106" t="s">
        <v>1409</v>
      </c>
      <c r="AP106">
        <v>1</v>
      </c>
      <c r="AQ106">
        <v>1</v>
      </c>
      <c r="AR106" t="s">
        <v>1539</v>
      </c>
      <c r="AS106">
        <v>2</v>
      </c>
      <c r="AT106">
        <v>1</v>
      </c>
      <c r="AU106" t="s">
        <v>1643</v>
      </c>
      <c r="AV106">
        <v>2</v>
      </c>
      <c r="AW106">
        <v>2</v>
      </c>
      <c r="AX106" t="s">
        <v>1991</v>
      </c>
      <c r="AY106">
        <v>2</v>
      </c>
      <c r="AZ106">
        <v>2</v>
      </c>
      <c r="BA106" t="s">
        <v>1992</v>
      </c>
      <c r="BB106" s="4">
        <v>1</v>
      </c>
      <c r="BC106" s="4">
        <v>1</v>
      </c>
      <c r="BD106" t="s">
        <v>1993</v>
      </c>
    </row>
    <row r="107" spans="1:56" ht="15" customHeight="1" x14ac:dyDescent="0.25">
      <c r="A107" t="s">
        <v>46</v>
      </c>
      <c r="B107" t="s">
        <v>147</v>
      </c>
      <c r="C107" t="s">
        <v>401</v>
      </c>
      <c r="D107" t="s">
        <v>402</v>
      </c>
      <c r="E107" t="s">
        <v>403</v>
      </c>
      <c r="F107">
        <v>2023</v>
      </c>
      <c r="G107">
        <v>100</v>
      </c>
      <c r="H107">
        <v>100</v>
      </c>
      <c r="I107" t="s">
        <v>404</v>
      </c>
      <c r="J107" t="s">
        <v>106</v>
      </c>
      <c r="K107" t="s">
        <v>57</v>
      </c>
      <c r="L107" t="s">
        <v>111</v>
      </c>
      <c r="M107" t="s">
        <v>18</v>
      </c>
      <c r="N107" t="s">
        <v>25</v>
      </c>
      <c r="Q107">
        <v>1570</v>
      </c>
      <c r="R107" t="s">
        <v>407</v>
      </c>
      <c r="S107">
        <v>33</v>
      </c>
      <c r="T107">
        <v>100</v>
      </c>
      <c r="U107">
        <v>0</v>
      </c>
      <c r="X107">
        <v>0</v>
      </c>
      <c r="AA107">
        <v>0</v>
      </c>
      <c r="AD107">
        <v>0</v>
      </c>
      <c r="AE107">
        <v>0</v>
      </c>
      <c r="AF107" t="s">
        <v>753</v>
      </c>
      <c r="AG107">
        <v>5</v>
      </c>
      <c r="AJ107">
        <v>15</v>
      </c>
      <c r="AK107">
        <v>0</v>
      </c>
      <c r="AL107" t="s">
        <v>1201</v>
      </c>
      <c r="AM107">
        <v>30</v>
      </c>
      <c r="AN107">
        <v>30</v>
      </c>
      <c r="AO107" t="s">
        <v>1410</v>
      </c>
      <c r="AP107">
        <v>50</v>
      </c>
      <c r="AQ107">
        <v>50</v>
      </c>
      <c r="AR107" t="s">
        <v>1540</v>
      </c>
      <c r="AS107">
        <v>60</v>
      </c>
      <c r="AT107">
        <v>60</v>
      </c>
      <c r="AU107" t="s">
        <v>1644</v>
      </c>
      <c r="AV107">
        <v>70</v>
      </c>
      <c r="AW107">
        <v>70</v>
      </c>
      <c r="AX107" t="s">
        <v>1994</v>
      </c>
      <c r="AY107">
        <v>90</v>
      </c>
      <c r="AZ107">
        <v>90</v>
      </c>
      <c r="BA107" t="s">
        <v>1995</v>
      </c>
      <c r="BB107" s="4">
        <v>1</v>
      </c>
      <c r="BC107" s="4">
        <v>1</v>
      </c>
      <c r="BD107" t="s">
        <v>1996</v>
      </c>
    </row>
    <row r="108" spans="1:56" ht="15" customHeight="1" x14ac:dyDescent="0.25">
      <c r="A108" t="s">
        <v>1307</v>
      </c>
      <c r="B108" t="s">
        <v>147</v>
      </c>
      <c r="C108" t="s">
        <v>287</v>
      </c>
      <c r="D108" t="s">
        <v>288</v>
      </c>
      <c r="E108" t="s">
        <v>289</v>
      </c>
      <c r="F108">
        <v>2023</v>
      </c>
      <c r="G108">
        <v>10</v>
      </c>
      <c r="H108">
        <v>100</v>
      </c>
      <c r="I108" t="s">
        <v>109</v>
      </c>
      <c r="J108" t="s">
        <v>106</v>
      </c>
      <c r="K108" t="s">
        <v>57</v>
      </c>
      <c r="L108" t="s">
        <v>111</v>
      </c>
      <c r="M108" t="s">
        <v>10</v>
      </c>
      <c r="N108" t="s">
        <v>11</v>
      </c>
      <c r="O108" t="s">
        <v>111</v>
      </c>
      <c r="P108" t="s">
        <v>118</v>
      </c>
      <c r="Q108">
        <v>1526</v>
      </c>
      <c r="R108" t="s">
        <v>694</v>
      </c>
      <c r="S108">
        <v>100</v>
      </c>
      <c r="T108">
        <v>80</v>
      </c>
      <c r="U108">
        <v>0</v>
      </c>
      <c r="X108">
        <v>0</v>
      </c>
      <c r="AA108">
        <v>0</v>
      </c>
      <c r="AB108">
        <v>3</v>
      </c>
      <c r="AC108" t="s">
        <v>695</v>
      </c>
      <c r="AD108">
        <v>2</v>
      </c>
      <c r="AE108">
        <v>36</v>
      </c>
      <c r="AF108" t="s">
        <v>696</v>
      </c>
      <c r="AG108">
        <v>21</v>
      </c>
      <c r="AH108">
        <v>38</v>
      </c>
      <c r="AI108" t="s">
        <v>1038</v>
      </c>
      <c r="AJ108">
        <v>52</v>
      </c>
      <c r="AK108">
        <v>52</v>
      </c>
      <c r="AL108" t="s">
        <v>1165</v>
      </c>
      <c r="AM108">
        <v>54</v>
      </c>
      <c r="AN108">
        <v>55</v>
      </c>
      <c r="AO108" t="s">
        <v>1378</v>
      </c>
      <c r="AP108">
        <v>61</v>
      </c>
      <c r="AQ108">
        <v>66</v>
      </c>
      <c r="AR108" t="s">
        <v>1507</v>
      </c>
      <c r="AS108">
        <v>65</v>
      </c>
      <c r="AT108">
        <v>73</v>
      </c>
      <c r="AU108" t="s">
        <v>1883</v>
      </c>
      <c r="AV108">
        <v>73</v>
      </c>
      <c r="AW108">
        <v>73</v>
      </c>
      <c r="AX108" t="s">
        <v>1884</v>
      </c>
      <c r="AY108">
        <v>77</v>
      </c>
      <c r="AZ108">
        <v>75</v>
      </c>
      <c r="BA108" t="s">
        <v>1885</v>
      </c>
      <c r="BB108" s="4">
        <v>1</v>
      </c>
      <c r="BC108" s="5">
        <v>1</v>
      </c>
      <c r="BD108" t="s">
        <v>1886</v>
      </c>
    </row>
    <row r="109" spans="1:56" ht="15" customHeight="1" x14ac:dyDescent="0.25">
      <c r="A109" t="s">
        <v>1307</v>
      </c>
      <c r="B109" t="s">
        <v>147</v>
      </c>
      <c r="C109" t="s">
        <v>290</v>
      </c>
      <c r="D109" t="s">
        <v>291</v>
      </c>
      <c r="E109" t="s">
        <v>292</v>
      </c>
      <c r="F109">
        <v>2023</v>
      </c>
      <c r="G109">
        <v>15</v>
      </c>
      <c r="H109">
        <v>100</v>
      </c>
      <c r="I109" t="s">
        <v>293</v>
      </c>
      <c r="J109" t="s">
        <v>106</v>
      </c>
      <c r="K109" t="s">
        <v>57</v>
      </c>
      <c r="L109" t="s">
        <v>111</v>
      </c>
      <c r="M109" t="s">
        <v>10</v>
      </c>
      <c r="N109" t="s">
        <v>11</v>
      </c>
      <c r="O109" t="s">
        <v>111</v>
      </c>
      <c r="P109" t="s">
        <v>118</v>
      </c>
      <c r="Q109">
        <v>1527</v>
      </c>
      <c r="R109" t="s">
        <v>294</v>
      </c>
      <c r="S109">
        <v>100</v>
      </c>
      <c r="T109">
        <v>12000</v>
      </c>
      <c r="U109">
        <v>0</v>
      </c>
      <c r="X109">
        <v>0</v>
      </c>
      <c r="AA109">
        <v>1500</v>
      </c>
      <c r="AB109">
        <v>1042</v>
      </c>
      <c r="AC109" t="s">
        <v>697</v>
      </c>
      <c r="AD109">
        <v>3000</v>
      </c>
      <c r="AE109">
        <v>4909</v>
      </c>
      <c r="AF109" t="s">
        <v>698</v>
      </c>
      <c r="AG109">
        <v>4500</v>
      </c>
      <c r="AH109">
        <v>5949</v>
      </c>
      <c r="AI109" t="s">
        <v>1039</v>
      </c>
      <c r="AJ109">
        <v>6000</v>
      </c>
      <c r="AK109">
        <v>6776</v>
      </c>
      <c r="AL109" t="s">
        <v>1166</v>
      </c>
      <c r="AM109">
        <v>6000</v>
      </c>
      <c r="AN109">
        <v>7517</v>
      </c>
      <c r="AO109" t="s">
        <v>1379</v>
      </c>
      <c r="AP109">
        <v>6000</v>
      </c>
      <c r="AQ109">
        <v>7686</v>
      </c>
      <c r="AR109" t="s">
        <v>1508</v>
      </c>
      <c r="AS109">
        <v>6300</v>
      </c>
      <c r="AT109">
        <v>8516</v>
      </c>
      <c r="AU109" t="s">
        <v>1620</v>
      </c>
      <c r="AV109">
        <v>9400</v>
      </c>
      <c r="AW109">
        <v>9426</v>
      </c>
      <c r="AX109" t="s">
        <v>1887</v>
      </c>
      <c r="AY109">
        <v>10500</v>
      </c>
      <c r="AZ109">
        <v>10277</v>
      </c>
      <c r="BA109" t="s">
        <v>1888</v>
      </c>
      <c r="BB109" s="4">
        <v>1</v>
      </c>
      <c r="BC109" s="4">
        <v>0.93766666666666665</v>
      </c>
      <c r="BD109" t="s">
        <v>1889</v>
      </c>
    </row>
    <row r="110" spans="1:56" ht="15" customHeight="1" x14ac:dyDescent="0.25">
      <c r="A110" t="s">
        <v>1307</v>
      </c>
      <c r="B110" t="s">
        <v>147</v>
      </c>
      <c r="C110" t="s">
        <v>290</v>
      </c>
      <c r="D110" t="s">
        <v>295</v>
      </c>
      <c r="E110" t="s">
        <v>296</v>
      </c>
      <c r="F110">
        <v>2023</v>
      </c>
      <c r="G110">
        <v>15</v>
      </c>
      <c r="H110">
        <v>100</v>
      </c>
      <c r="I110" t="s">
        <v>297</v>
      </c>
      <c r="J110" t="s">
        <v>106</v>
      </c>
      <c r="K110" t="s">
        <v>57</v>
      </c>
      <c r="L110" t="s">
        <v>111</v>
      </c>
      <c r="M110" t="s">
        <v>10</v>
      </c>
      <c r="N110" t="s">
        <v>11</v>
      </c>
      <c r="O110" t="s">
        <v>111</v>
      </c>
      <c r="P110" t="s">
        <v>118</v>
      </c>
      <c r="Q110">
        <v>1528</v>
      </c>
      <c r="R110" t="s">
        <v>298</v>
      </c>
      <c r="S110">
        <v>100</v>
      </c>
      <c r="T110">
        <v>12000</v>
      </c>
      <c r="U110">
        <v>551</v>
      </c>
      <c r="X110">
        <v>1403</v>
      </c>
      <c r="AA110">
        <v>1949</v>
      </c>
      <c r="AB110">
        <v>2262</v>
      </c>
      <c r="AC110" t="s">
        <v>699</v>
      </c>
      <c r="AD110">
        <v>2693</v>
      </c>
      <c r="AE110">
        <v>3063</v>
      </c>
      <c r="AF110" t="s">
        <v>700</v>
      </c>
      <c r="AG110">
        <v>4467</v>
      </c>
      <c r="AH110">
        <v>4857</v>
      </c>
      <c r="AI110" t="s">
        <v>1040</v>
      </c>
      <c r="AJ110">
        <v>5065</v>
      </c>
      <c r="AK110">
        <v>5583</v>
      </c>
      <c r="AL110" t="s">
        <v>1167</v>
      </c>
      <c r="AM110">
        <v>5786</v>
      </c>
      <c r="AN110">
        <v>6712</v>
      </c>
      <c r="AO110" t="s">
        <v>1380</v>
      </c>
      <c r="AP110">
        <v>6345</v>
      </c>
      <c r="AQ110">
        <v>8031</v>
      </c>
      <c r="AR110" t="s">
        <v>1509</v>
      </c>
      <c r="AS110">
        <v>9586</v>
      </c>
      <c r="AT110">
        <v>9091</v>
      </c>
      <c r="AU110" t="s">
        <v>1621</v>
      </c>
      <c r="AV110">
        <v>10502</v>
      </c>
      <c r="AW110">
        <v>10147</v>
      </c>
      <c r="AX110" t="s">
        <v>1890</v>
      </c>
      <c r="AY110">
        <v>11066</v>
      </c>
      <c r="AZ110">
        <v>11309</v>
      </c>
      <c r="BA110" t="s">
        <v>1891</v>
      </c>
      <c r="BB110" s="4">
        <v>1</v>
      </c>
      <c r="BC110" s="5">
        <v>1</v>
      </c>
      <c r="BD110" t="s">
        <v>1892</v>
      </c>
    </row>
    <row r="111" spans="1:56" ht="15" customHeight="1" x14ac:dyDescent="0.25">
      <c r="A111" t="s">
        <v>1307</v>
      </c>
      <c r="B111" t="s">
        <v>147</v>
      </c>
      <c r="C111" t="s">
        <v>299</v>
      </c>
      <c r="D111" t="s">
        <v>300</v>
      </c>
      <c r="E111" t="s">
        <v>301</v>
      </c>
      <c r="F111">
        <v>2023</v>
      </c>
      <c r="G111">
        <v>10</v>
      </c>
      <c r="H111">
        <v>100</v>
      </c>
      <c r="I111" t="s">
        <v>302</v>
      </c>
      <c r="J111" t="s">
        <v>106</v>
      </c>
      <c r="K111" t="s">
        <v>57</v>
      </c>
      <c r="L111" t="s">
        <v>111</v>
      </c>
      <c r="M111" t="s">
        <v>10</v>
      </c>
      <c r="N111" t="s">
        <v>11</v>
      </c>
      <c r="O111" t="s">
        <v>111</v>
      </c>
      <c r="P111" t="s">
        <v>118</v>
      </c>
      <c r="Q111">
        <v>1529</v>
      </c>
      <c r="R111" t="s">
        <v>303</v>
      </c>
      <c r="S111">
        <v>100</v>
      </c>
      <c r="T111">
        <v>65000</v>
      </c>
      <c r="U111">
        <v>0</v>
      </c>
      <c r="X111">
        <v>0</v>
      </c>
      <c r="AA111">
        <v>4000</v>
      </c>
      <c r="AB111">
        <v>6854</v>
      </c>
      <c r="AC111" t="s">
        <v>701</v>
      </c>
      <c r="AD111">
        <v>8000</v>
      </c>
      <c r="AE111">
        <v>25397</v>
      </c>
      <c r="AF111" t="s">
        <v>702</v>
      </c>
      <c r="AG111">
        <v>12000</v>
      </c>
      <c r="AH111">
        <v>28610</v>
      </c>
      <c r="AI111" t="s">
        <v>1041</v>
      </c>
      <c r="AJ111">
        <v>30000</v>
      </c>
      <c r="AK111">
        <v>32104</v>
      </c>
      <c r="AL111" t="s">
        <v>1168</v>
      </c>
      <c r="AM111">
        <v>35000</v>
      </c>
      <c r="AN111">
        <v>52923</v>
      </c>
      <c r="AO111" t="s">
        <v>1381</v>
      </c>
      <c r="AP111">
        <v>40000</v>
      </c>
      <c r="AQ111">
        <v>53808</v>
      </c>
      <c r="AR111" t="s">
        <v>1510</v>
      </c>
      <c r="AS111">
        <v>45000</v>
      </c>
      <c r="AT111">
        <v>56373</v>
      </c>
      <c r="AU111" t="s">
        <v>1622</v>
      </c>
      <c r="AV111">
        <v>50000</v>
      </c>
      <c r="AW111">
        <v>57529</v>
      </c>
      <c r="AX111" t="s">
        <v>1893</v>
      </c>
      <c r="AY111">
        <v>60000</v>
      </c>
      <c r="AZ111">
        <v>59822</v>
      </c>
      <c r="BA111" t="s">
        <v>1894</v>
      </c>
      <c r="BB111" s="4">
        <v>1</v>
      </c>
      <c r="BC111" s="4">
        <v>0.97940000000000005</v>
      </c>
      <c r="BD111" t="s">
        <v>1895</v>
      </c>
    </row>
    <row r="112" spans="1:56" ht="15" customHeight="1" x14ac:dyDescent="0.25">
      <c r="A112" t="s">
        <v>1307</v>
      </c>
      <c r="B112" t="s">
        <v>147</v>
      </c>
      <c r="C112" t="s">
        <v>304</v>
      </c>
      <c r="D112" t="s">
        <v>305</v>
      </c>
      <c r="E112" t="s">
        <v>703</v>
      </c>
      <c r="F112">
        <v>2023</v>
      </c>
      <c r="G112">
        <v>5</v>
      </c>
      <c r="H112">
        <v>100</v>
      </c>
      <c r="I112" t="s">
        <v>704</v>
      </c>
      <c r="J112" t="s">
        <v>106</v>
      </c>
      <c r="K112" t="s">
        <v>57</v>
      </c>
      <c r="L112" t="s">
        <v>111</v>
      </c>
      <c r="M112" t="s">
        <v>10</v>
      </c>
      <c r="N112" t="s">
        <v>11</v>
      </c>
      <c r="O112" t="s">
        <v>111</v>
      </c>
      <c r="P112" t="s">
        <v>118</v>
      </c>
      <c r="Q112">
        <v>1532</v>
      </c>
      <c r="R112" t="s">
        <v>306</v>
      </c>
      <c r="S112">
        <v>100</v>
      </c>
      <c r="T112">
        <v>80</v>
      </c>
      <c r="U112">
        <v>2</v>
      </c>
      <c r="X112">
        <v>6</v>
      </c>
      <c r="AA112">
        <v>11</v>
      </c>
      <c r="AB112">
        <v>17</v>
      </c>
      <c r="AC112" t="s">
        <v>705</v>
      </c>
      <c r="AD112">
        <v>18</v>
      </c>
      <c r="AE112">
        <v>17</v>
      </c>
      <c r="AF112" t="s">
        <v>706</v>
      </c>
      <c r="AG112">
        <v>25</v>
      </c>
      <c r="AH112">
        <v>19</v>
      </c>
      <c r="AI112" t="s">
        <v>1042</v>
      </c>
      <c r="AJ112">
        <v>25</v>
      </c>
      <c r="AK112">
        <v>21</v>
      </c>
      <c r="AL112" t="s">
        <v>1169</v>
      </c>
      <c r="AM112">
        <v>30</v>
      </c>
      <c r="AN112">
        <v>24</v>
      </c>
      <c r="AO112" t="s">
        <v>1382</v>
      </c>
      <c r="AP112">
        <v>35</v>
      </c>
      <c r="AQ112">
        <v>32</v>
      </c>
      <c r="AR112" t="s">
        <v>1511</v>
      </c>
      <c r="AS112">
        <v>40</v>
      </c>
      <c r="AT112">
        <v>45</v>
      </c>
      <c r="AU112" t="s">
        <v>1623</v>
      </c>
      <c r="AV112">
        <v>54</v>
      </c>
      <c r="AW112">
        <v>53</v>
      </c>
      <c r="AX112" t="s">
        <v>1896</v>
      </c>
      <c r="AY112">
        <v>69</v>
      </c>
      <c r="AZ112">
        <v>60</v>
      </c>
      <c r="BA112" t="s">
        <v>1897</v>
      </c>
      <c r="BB112" s="4">
        <v>1</v>
      </c>
      <c r="BC112" s="4">
        <v>1</v>
      </c>
      <c r="BD112" t="s">
        <v>1898</v>
      </c>
    </row>
    <row r="113" spans="1:56" ht="15" customHeight="1" x14ac:dyDescent="0.25">
      <c r="A113" t="s">
        <v>1307</v>
      </c>
      <c r="B113" t="s">
        <v>147</v>
      </c>
      <c r="C113" t="s">
        <v>304</v>
      </c>
      <c r="D113" t="s">
        <v>307</v>
      </c>
      <c r="E113" t="s">
        <v>707</v>
      </c>
      <c r="F113">
        <v>2023</v>
      </c>
      <c r="G113">
        <v>5</v>
      </c>
      <c r="H113">
        <v>100</v>
      </c>
      <c r="I113" t="s">
        <v>708</v>
      </c>
      <c r="J113" t="s">
        <v>106</v>
      </c>
      <c r="K113" t="s">
        <v>57</v>
      </c>
      <c r="L113" t="s">
        <v>111</v>
      </c>
      <c r="M113" t="s">
        <v>10</v>
      </c>
      <c r="N113" t="s">
        <v>11</v>
      </c>
      <c r="O113" t="s">
        <v>111</v>
      </c>
      <c r="P113" t="s">
        <v>118</v>
      </c>
      <c r="Q113">
        <v>1533</v>
      </c>
      <c r="R113" t="s">
        <v>308</v>
      </c>
      <c r="S113">
        <v>100</v>
      </c>
      <c r="T113">
        <v>50</v>
      </c>
      <c r="U113">
        <v>0</v>
      </c>
      <c r="X113">
        <v>5</v>
      </c>
      <c r="AA113">
        <v>12</v>
      </c>
      <c r="AB113">
        <v>21</v>
      </c>
      <c r="AC113" t="s">
        <v>709</v>
      </c>
      <c r="AD113">
        <v>15</v>
      </c>
      <c r="AE113">
        <v>21</v>
      </c>
      <c r="AF113" t="s">
        <v>710</v>
      </c>
      <c r="AG113">
        <v>18</v>
      </c>
      <c r="AH113">
        <v>22</v>
      </c>
      <c r="AI113" t="s">
        <v>1043</v>
      </c>
      <c r="AJ113">
        <v>23</v>
      </c>
      <c r="AK113">
        <v>27</v>
      </c>
      <c r="AL113" t="s">
        <v>1170</v>
      </c>
      <c r="AM113">
        <v>28</v>
      </c>
      <c r="AN113">
        <v>30</v>
      </c>
      <c r="AO113" t="s">
        <v>1383</v>
      </c>
      <c r="AP113">
        <v>33</v>
      </c>
      <c r="AQ113">
        <v>35</v>
      </c>
      <c r="AR113" t="s">
        <v>1512</v>
      </c>
      <c r="AS113">
        <v>38</v>
      </c>
      <c r="AT113">
        <v>40</v>
      </c>
      <c r="AU113" t="s">
        <v>1624</v>
      </c>
      <c r="AV113">
        <v>43</v>
      </c>
      <c r="AW113">
        <v>41</v>
      </c>
      <c r="AX113" t="s">
        <v>1899</v>
      </c>
      <c r="AY113">
        <v>47</v>
      </c>
      <c r="AZ113">
        <v>46</v>
      </c>
      <c r="BA113" t="s">
        <v>1900</v>
      </c>
      <c r="BB113" s="4">
        <v>1</v>
      </c>
      <c r="BC113" s="5">
        <v>1</v>
      </c>
      <c r="BD113" t="s">
        <v>1901</v>
      </c>
    </row>
    <row r="114" spans="1:56" ht="15" customHeight="1" x14ac:dyDescent="0.25">
      <c r="A114" t="s">
        <v>1307</v>
      </c>
      <c r="B114" t="s">
        <v>147</v>
      </c>
      <c r="C114" t="s">
        <v>309</v>
      </c>
      <c r="D114" t="s">
        <v>310</v>
      </c>
      <c r="E114" t="s">
        <v>311</v>
      </c>
      <c r="F114">
        <v>2023</v>
      </c>
      <c r="G114">
        <v>5</v>
      </c>
      <c r="H114">
        <v>100</v>
      </c>
      <c r="I114" t="s">
        <v>312</v>
      </c>
      <c r="J114" t="s">
        <v>106</v>
      </c>
      <c r="K114" t="s">
        <v>57</v>
      </c>
      <c r="L114" t="s">
        <v>111</v>
      </c>
      <c r="M114" t="s">
        <v>10</v>
      </c>
      <c r="N114" t="s">
        <v>11</v>
      </c>
      <c r="O114" t="s">
        <v>111</v>
      </c>
      <c r="P114" t="s">
        <v>118</v>
      </c>
      <c r="Q114">
        <v>1534</v>
      </c>
      <c r="R114" t="s">
        <v>313</v>
      </c>
      <c r="S114">
        <v>100</v>
      </c>
      <c r="T114">
        <v>5</v>
      </c>
      <c r="U114">
        <v>0</v>
      </c>
      <c r="X114">
        <v>0</v>
      </c>
      <c r="AA114">
        <v>0</v>
      </c>
      <c r="AB114">
        <v>0</v>
      </c>
      <c r="AC114" t="s">
        <v>601</v>
      </c>
      <c r="AD114">
        <v>0</v>
      </c>
      <c r="AE114">
        <v>0</v>
      </c>
      <c r="AF114" t="s">
        <v>937</v>
      </c>
      <c r="AG114">
        <v>0</v>
      </c>
      <c r="AH114">
        <v>0</v>
      </c>
      <c r="AI114" t="s">
        <v>1044</v>
      </c>
      <c r="AJ114">
        <v>0</v>
      </c>
      <c r="AK114">
        <v>0</v>
      </c>
      <c r="AL114" t="s">
        <v>1171</v>
      </c>
      <c r="AM114">
        <v>1</v>
      </c>
      <c r="AN114">
        <v>1</v>
      </c>
      <c r="AO114" t="s">
        <v>1384</v>
      </c>
      <c r="AP114">
        <v>2</v>
      </c>
      <c r="AQ114">
        <v>2</v>
      </c>
      <c r="AR114" t="s">
        <v>1625</v>
      </c>
      <c r="AS114">
        <v>3</v>
      </c>
      <c r="AT114">
        <v>3</v>
      </c>
      <c r="AU114" t="s">
        <v>1626</v>
      </c>
      <c r="AV114">
        <v>4</v>
      </c>
      <c r="AW114">
        <v>4</v>
      </c>
      <c r="AX114" t="s">
        <v>1902</v>
      </c>
      <c r="AY114">
        <v>5</v>
      </c>
      <c r="AZ114">
        <v>5</v>
      </c>
      <c r="BA114" t="s">
        <v>1903</v>
      </c>
      <c r="BB114" s="4">
        <v>1</v>
      </c>
      <c r="BC114" s="5">
        <v>1</v>
      </c>
      <c r="BD114" t="s">
        <v>1904</v>
      </c>
    </row>
    <row r="115" spans="1:56" ht="15" customHeight="1" x14ac:dyDescent="0.25">
      <c r="A115" t="s">
        <v>1307</v>
      </c>
      <c r="B115" t="s">
        <v>147</v>
      </c>
      <c r="C115" t="s">
        <v>6</v>
      </c>
      <c r="D115" t="s">
        <v>436</v>
      </c>
      <c r="E115" t="s">
        <v>49</v>
      </c>
      <c r="F115">
        <v>2023</v>
      </c>
      <c r="G115">
        <v>10</v>
      </c>
      <c r="H115">
        <v>100</v>
      </c>
      <c r="I115" t="s">
        <v>108</v>
      </c>
      <c r="J115" t="s">
        <v>106</v>
      </c>
      <c r="K115" t="s">
        <v>57</v>
      </c>
      <c r="L115" t="s">
        <v>111</v>
      </c>
      <c r="M115" t="s">
        <v>10</v>
      </c>
      <c r="N115" t="s">
        <v>11</v>
      </c>
      <c r="Q115">
        <v>1583</v>
      </c>
      <c r="R115" t="s">
        <v>772</v>
      </c>
      <c r="S115">
        <v>100</v>
      </c>
      <c r="T115">
        <v>40</v>
      </c>
      <c r="U115">
        <v>0</v>
      </c>
      <c r="X115">
        <v>0</v>
      </c>
      <c r="AA115">
        <v>0</v>
      </c>
      <c r="AB115">
        <v>0</v>
      </c>
      <c r="AC115" t="s">
        <v>773</v>
      </c>
      <c r="AD115">
        <v>0</v>
      </c>
      <c r="AE115">
        <v>22</v>
      </c>
      <c r="AF115" t="s">
        <v>774</v>
      </c>
      <c r="AG115">
        <v>9</v>
      </c>
      <c r="AH115">
        <v>22</v>
      </c>
      <c r="AI115" t="s">
        <v>1077</v>
      </c>
      <c r="AJ115">
        <v>23</v>
      </c>
      <c r="AK115">
        <v>23</v>
      </c>
      <c r="AL115" t="s">
        <v>1213</v>
      </c>
      <c r="AM115">
        <v>23</v>
      </c>
      <c r="AN115">
        <v>24</v>
      </c>
      <c r="AO115" t="s">
        <v>1420</v>
      </c>
      <c r="AP115">
        <v>25</v>
      </c>
      <c r="AQ115">
        <v>27</v>
      </c>
      <c r="AR115" t="s">
        <v>1545</v>
      </c>
      <c r="AS115">
        <v>30</v>
      </c>
      <c r="AT115">
        <v>32</v>
      </c>
      <c r="AU115" t="s">
        <v>2028</v>
      </c>
      <c r="AV115">
        <v>34</v>
      </c>
      <c r="AW115">
        <v>32</v>
      </c>
      <c r="AX115" t="s">
        <v>2029</v>
      </c>
      <c r="AY115">
        <v>37</v>
      </c>
      <c r="AZ115">
        <v>32</v>
      </c>
      <c r="BA115" t="s">
        <v>2030</v>
      </c>
      <c r="BB115" s="4">
        <v>1</v>
      </c>
      <c r="BC115" s="5">
        <v>1</v>
      </c>
      <c r="BD115" t="s">
        <v>2031</v>
      </c>
    </row>
    <row r="116" spans="1:56" ht="15" customHeight="1" x14ac:dyDescent="0.25">
      <c r="A116" t="s">
        <v>65</v>
      </c>
      <c r="B116" t="s">
        <v>147</v>
      </c>
      <c r="C116" t="s">
        <v>331</v>
      </c>
      <c r="D116" t="s">
        <v>332</v>
      </c>
      <c r="E116" t="s">
        <v>333</v>
      </c>
      <c r="F116">
        <v>2023</v>
      </c>
      <c r="G116">
        <v>50</v>
      </c>
      <c r="H116">
        <v>100</v>
      </c>
      <c r="I116" t="s">
        <v>334</v>
      </c>
      <c r="J116" t="s">
        <v>106</v>
      </c>
      <c r="K116" t="s">
        <v>57</v>
      </c>
      <c r="L116" t="s">
        <v>121</v>
      </c>
      <c r="M116" t="s">
        <v>21</v>
      </c>
      <c r="N116" t="s">
        <v>20</v>
      </c>
      <c r="O116" t="s">
        <v>111</v>
      </c>
      <c r="P116" t="s">
        <v>118</v>
      </c>
      <c r="Q116">
        <v>1540</v>
      </c>
      <c r="R116" t="s">
        <v>51</v>
      </c>
      <c r="S116">
        <v>34</v>
      </c>
      <c r="T116">
        <v>3</v>
      </c>
      <c r="U116">
        <v>0</v>
      </c>
      <c r="X116">
        <v>0</v>
      </c>
      <c r="AA116">
        <v>0</v>
      </c>
      <c r="AB116">
        <v>0</v>
      </c>
      <c r="AC116" t="s">
        <v>716</v>
      </c>
      <c r="AD116">
        <v>0</v>
      </c>
      <c r="AE116">
        <v>0</v>
      </c>
      <c r="AF116" t="s">
        <v>717</v>
      </c>
      <c r="AG116">
        <v>0</v>
      </c>
      <c r="AH116">
        <v>0</v>
      </c>
      <c r="AI116" t="s">
        <v>1046</v>
      </c>
      <c r="AJ116">
        <v>0</v>
      </c>
      <c r="AK116">
        <v>0</v>
      </c>
      <c r="AL116" t="s">
        <v>1176</v>
      </c>
      <c r="AM116">
        <v>0</v>
      </c>
      <c r="AN116">
        <v>0</v>
      </c>
      <c r="AO116" t="s">
        <v>1389</v>
      </c>
      <c r="AP116">
        <v>0</v>
      </c>
      <c r="AQ116">
        <v>0</v>
      </c>
      <c r="AR116" t="s">
        <v>1516</v>
      </c>
      <c r="AS116">
        <v>0</v>
      </c>
      <c r="AT116">
        <v>0</v>
      </c>
      <c r="AU116" t="s">
        <v>1915</v>
      </c>
      <c r="AV116">
        <v>0</v>
      </c>
      <c r="AW116">
        <v>0</v>
      </c>
      <c r="AX116" t="s">
        <v>1916</v>
      </c>
      <c r="AY116">
        <v>0</v>
      </c>
      <c r="AZ116">
        <v>0</v>
      </c>
      <c r="BA116" t="s">
        <v>1917</v>
      </c>
      <c r="BB116" s="4">
        <v>1</v>
      </c>
      <c r="BC116" s="4">
        <v>0</v>
      </c>
      <c r="BD116" t="s">
        <v>1918</v>
      </c>
    </row>
    <row r="117" spans="1:56" ht="15" customHeight="1" x14ac:dyDescent="0.25">
      <c r="A117" t="s">
        <v>65</v>
      </c>
      <c r="B117" t="s">
        <v>147</v>
      </c>
      <c r="C117" t="s">
        <v>331</v>
      </c>
      <c r="D117" t="s">
        <v>332</v>
      </c>
      <c r="E117" t="s">
        <v>333</v>
      </c>
      <c r="F117">
        <v>2023</v>
      </c>
      <c r="G117">
        <v>50</v>
      </c>
      <c r="H117">
        <v>100</v>
      </c>
      <c r="I117" t="s">
        <v>334</v>
      </c>
      <c r="J117" t="s">
        <v>106</v>
      </c>
      <c r="K117" t="s">
        <v>57</v>
      </c>
      <c r="L117" t="s">
        <v>121</v>
      </c>
      <c r="M117" t="s">
        <v>21</v>
      </c>
      <c r="N117" t="s">
        <v>20</v>
      </c>
      <c r="O117" t="s">
        <v>111</v>
      </c>
      <c r="P117" t="s">
        <v>118</v>
      </c>
      <c r="Q117">
        <v>1541</v>
      </c>
      <c r="R117" t="s">
        <v>335</v>
      </c>
      <c r="S117">
        <v>33</v>
      </c>
      <c r="T117">
        <v>25</v>
      </c>
      <c r="U117">
        <v>0</v>
      </c>
      <c r="X117">
        <v>0</v>
      </c>
      <c r="AA117">
        <v>0</v>
      </c>
      <c r="AB117">
        <v>0</v>
      </c>
      <c r="AC117" t="s">
        <v>718</v>
      </c>
      <c r="AD117">
        <v>0</v>
      </c>
      <c r="AE117">
        <v>2</v>
      </c>
      <c r="AF117" t="s">
        <v>719</v>
      </c>
      <c r="AG117">
        <v>0</v>
      </c>
      <c r="AH117">
        <v>2</v>
      </c>
      <c r="AI117" t="s">
        <v>1047</v>
      </c>
      <c r="AJ117">
        <v>0</v>
      </c>
      <c r="AK117">
        <v>6.6</v>
      </c>
      <c r="AL117" t="s">
        <v>1177</v>
      </c>
      <c r="AM117">
        <v>0</v>
      </c>
      <c r="AN117">
        <v>8.6</v>
      </c>
      <c r="AO117" t="s">
        <v>1390</v>
      </c>
      <c r="AP117">
        <v>0</v>
      </c>
      <c r="AQ117">
        <v>11</v>
      </c>
      <c r="AR117" t="s">
        <v>1517</v>
      </c>
      <c r="AS117">
        <v>0</v>
      </c>
      <c r="AT117">
        <v>12</v>
      </c>
      <c r="AU117" t="s">
        <v>1919</v>
      </c>
      <c r="AV117">
        <v>0</v>
      </c>
      <c r="AW117">
        <v>13</v>
      </c>
      <c r="AX117" t="s">
        <v>1920</v>
      </c>
      <c r="AY117">
        <v>0</v>
      </c>
      <c r="AZ117">
        <v>16.600000000000001</v>
      </c>
      <c r="BA117" t="s">
        <v>1921</v>
      </c>
      <c r="BB117" s="4">
        <v>1</v>
      </c>
      <c r="BC117" s="4">
        <v>1</v>
      </c>
      <c r="BD117" t="s">
        <v>1922</v>
      </c>
    </row>
    <row r="118" spans="1:56" ht="15" customHeight="1" x14ac:dyDescent="0.25">
      <c r="A118" t="s">
        <v>65</v>
      </c>
      <c r="B118" t="s">
        <v>147</v>
      </c>
      <c r="C118" t="s">
        <v>331</v>
      </c>
      <c r="D118" t="s">
        <v>332</v>
      </c>
      <c r="E118" t="s">
        <v>333</v>
      </c>
      <c r="F118">
        <v>2023</v>
      </c>
      <c r="G118">
        <v>50</v>
      </c>
      <c r="H118">
        <v>100</v>
      </c>
      <c r="I118" t="s">
        <v>334</v>
      </c>
      <c r="J118" t="s">
        <v>106</v>
      </c>
      <c r="K118" t="s">
        <v>57</v>
      </c>
      <c r="L118" t="s">
        <v>121</v>
      </c>
      <c r="M118" t="s">
        <v>21</v>
      </c>
      <c r="N118" t="s">
        <v>20</v>
      </c>
      <c r="O118" t="s">
        <v>111</v>
      </c>
      <c r="P118" t="s">
        <v>118</v>
      </c>
      <c r="Q118">
        <v>1542</v>
      </c>
      <c r="R118" t="s">
        <v>336</v>
      </c>
      <c r="S118">
        <v>33</v>
      </c>
      <c r="T118">
        <v>2</v>
      </c>
      <c r="U118">
        <v>0</v>
      </c>
      <c r="X118">
        <v>0</v>
      </c>
      <c r="AA118">
        <v>0</v>
      </c>
      <c r="AB118">
        <v>0</v>
      </c>
      <c r="AC118" t="s">
        <v>720</v>
      </c>
      <c r="AD118">
        <v>0</v>
      </c>
      <c r="AE118">
        <v>0</v>
      </c>
      <c r="AF118" t="s">
        <v>721</v>
      </c>
      <c r="AG118">
        <v>0</v>
      </c>
      <c r="AH118">
        <v>1</v>
      </c>
      <c r="AI118" t="s">
        <v>1048</v>
      </c>
      <c r="AJ118">
        <v>0</v>
      </c>
      <c r="AK118">
        <v>2</v>
      </c>
      <c r="AL118" t="s">
        <v>1178</v>
      </c>
      <c r="AM118">
        <v>0</v>
      </c>
      <c r="AN118">
        <v>2</v>
      </c>
      <c r="AO118" t="s">
        <v>1391</v>
      </c>
      <c r="AP118">
        <v>0</v>
      </c>
      <c r="AQ118">
        <v>2</v>
      </c>
      <c r="AR118" t="s">
        <v>1518</v>
      </c>
      <c r="AS118">
        <v>0</v>
      </c>
      <c r="AT118">
        <v>2</v>
      </c>
      <c r="AU118" t="s">
        <v>1518</v>
      </c>
      <c r="AV118">
        <v>0</v>
      </c>
      <c r="AW118">
        <v>2</v>
      </c>
      <c r="AX118" t="s">
        <v>1923</v>
      </c>
      <c r="AY118">
        <v>0</v>
      </c>
      <c r="AZ118">
        <v>2</v>
      </c>
      <c r="BA118" t="s">
        <v>1924</v>
      </c>
      <c r="BB118" s="4">
        <v>1</v>
      </c>
      <c r="BC118" s="5">
        <v>1</v>
      </c>
      <c r="BD118" t="s">
        <v>1925</v>
      </c>
    </row>
    <row r="119" spans="1:56" ht="15" customHeight="1" x14ac:dyDescent="0.25">
      <c r="A119" t="s">
        <v>65</v>
      </c>
      <c r="B119" t="s">
        <v>147</v>
      </c>
      <c r="C119" t="s">
        <v>348</v>
      </c>
      <c r="D119" t="s">
        <v>349</v>
      </c>
      <c r="E119" t="s">
        <v>350</v>
      </c>
      <c r="F119">
        <v>2023</v>
      </c>
      <c r="G119">
        <v>50</v>
      </c>
      <c r="H119">
        <v>100</v>
      </c>
      <c r="I119" t="s">
        <v>351</v>
      </c>
      <c r="J119" t="s">
        <v>106</v>
      </c>
      <c r="K119" t="s">
        <v>57</v>
      </c>
      <c r="L119" t="s">
        <v>121</v>
      </c>
      <c r="M119" t="s">
        <v>21</v>
      </c>
      <c r="N119" t="s">
        <v>20</v>
      </c>
      <c r="O119" t="s">
        <v>111</v>
      </c>
      <c r="P119" t="s">
        <v>118</v>
      </c>
      <c r="Q119">
        <v>1545</v>
      </c>
      <c r="R119" t="s">
        <v>352</v>
      </c>
      <c r="S119">
        <v>100</v>
      </c>
      <c r="T119">
        <v>10</v>
      </c>
      <c r="U119">
        <v>0</v>
      </c>
      <c r="X119">
        <v>0</v>
      </c>
      <c r="AA119">
        <v>0</v>
      </c>
      <c r="AB119">
        <v>0</v>
      </c>
      <c r="AC119" t="s">
        <v>724</v>
      </c>
      <c r="AD119">
        <v>0</v>
      </c>
      <c r="AE119">
        <v>0</v>
      </c>
      <c r="AF119" t="s">
        <v>725</v>
      </c>
      <c r="AG119">
        <v>0</v>
      </c>
      <c r="AH119">
        <v>0</v>
      </c>
      <c r="AI119" t="s">
        <v>1051</v>
      </c>
      <c r="AJ119">
        <v>0</v>
      </c>
      <c r="AK119">
        <v>0</v>
      </c>
      <c r="AL119" t="s">
        <v>1179</v>
      </c>
      <c r="AM119">
        <v>5</v>
      </c>
      <c r="AN119">
        <v>0</v>
      </c>
      <c r="AO119" t="s">
        <v>1394</v>
      </c>
      <c r="AP119">
        <v>6</v>
      </c>
      <c r="AQ119">
        <v>2</v>
      </c>
      <c r="AR119" t="s">
        <v>1519</v>
      </c>
      <c r="AS119">
        <v>7</v>
      </c>
      <c r="AT119">
        <v>4</v>
      </c>
      <c r="AU119" t="s">
        <v>1930</v>
      </c>
      <c r="AV119">
        <v>8</v>
      </c>
      <c r="AW119">
        <v>50</v>
      </c>
      <c r="AX119" t="s">
        <v>1931</v>
      </c>
      <c r="AY119">
        <v>9</v>
      </c>
      <c r="AZ119">
        <v>90</v>
      </c>
      <c r="BA119" t="s">
        <v>1932</v>
      </c>
      <c r="BB119" s="4">
        <v>1</v>
      </c>
      <c r="BC119" s="5">
        <v>1</v>
      </c>
      <c r="BD119" t="s">
        <v>1933</v>
      </c>
    </row>
    <row r="120" spans="1:56" ht="15" customHeight="1" x14ac:dyDescent="0.25">
      <c r="A120" t="s">
        <v>65</v>
      </c>
      <c r="B120" t="s">
        <v>147</v>
      </c>
      <c r="C120" t="s">
        <v>365</v>
      </c>
      <c r="D120" t="s">
        <v>366</v>
      </c>
      <c r="E120" t="s">
        <v>367</v>
      </c>
      <c r="F120">
        <v>2023</v>
      </c>
      <c r="G120">
        <v>100</v>
      </c>
      <c r="H120">
        <v>100</v>
      </c>
      <c r="I120" t="s">
        <v>368</v>
      </c>
      <c r="J120" t="s">
        <v>106</v>
      </c>
      <c r="K120" t="s">
        <v>124</v>
      </c>
      <c r="L120" t="s">
        <v>549</v>
      </c>
      <c r="M120" t="s">
        <v>21</v>
      </c>
      <c r="N120" t="s">
        <v>22</v>
      </c>
      <c r="O120" t="s">
        <v>111</v>
      </c>
      <c r="P120" t="s">
        <v>118</v>
      </c>
      <c r="Q120">
        <v>1551</v>
      </c>
      <c r="R120" t="s">
        <v>369</v>
      </c>
      <c r="S120">
        <v>20</v>
      </c>
      <c r="T120">
        <v>100</v>
      </c>
      <c r="U120">
        <v>0</v>
      </c>
      <c r="X120">
        <v>0</v>
      </c>
      <c r="AA120">
        <v>0</v>
      </c>
      <c r="AB120">
        <v>0.3</v>
      </c>
      <c r="AC120" t="s">
        <v>731</v>
      </c>
      <c r="AD120">
        <v>0</v>
      </c>
      <c r="AE120">
        <v>0.5</v>
      </c>
      <c r="AF120" t="s">
        <v>732</v>
      </c>
      <c r="AG120">
        <v>0</v>
      </c>
      <c r="AH120">
        <v>50</v>
      </c>
      <c r="AI120" t="s">
        <v>1056</v>
      </c>
      <c r="AJ120">
        <v>50</v>
      </c>
      <c r="AK120">
        <v>50</v>
      </c>
      <c r="AL120" t="s">
        <v>1185</v>
      </c>
      <c r="AM120">
        <v>50</v>
      </c>
      <c r="AN120">
        <v>75</v>
      </c>
      <c r="AO120" t="s">
        <v>1397</v>
      </c>
      <c r="AP120">
        <v>50</v>
      </c>
      <c r="AQ120">
        <v>75</v>
      </c>
      <c r="AR120" t="s">
        <v>1525</v>
      </c>
      <c r="AS120">
        <v>50</v>
      </c>
      <c r="AT120">
        <v>75</v>
      </c>
      <c r="AU120" t="s">
        <v>1942</v>
      </c>
      <c r="AV120">
        <v>50</v>
      </c>
      <c r="AW120">
        <v>75</v>
      </c>
      <c r="AX120" t="s">
        <v>1943</v>
      </c>
      <c r="AY120">
        <v>50</v>
      </c>
      <c r="AZ120">
        <v>75</v>
      </c>
      <c r="BA120" t="s">
        <v>1944</v>
      </c>
      <c r="BB120" s="4">
        <v>1</v>
      </c>
      <c r="BC120" s="4">
        <v>1</v>
      </c>
      <c r="BD120" t="s">
        <v>1945</v>
      </c>
    </row>
    <row r="121" spans="1:56" ht="15" customHeight="1" x14ac:dyDescent="0.25">
      <c r="A121" t="s">
        <v>65</v>
      </c>
      <c r="B121" t="s">
        <v>147</v>
      </c>
      <c r="C121" t="s">
        <v>365</v>
      </c>
      <c r="D121" t="s">
        <v>366</v>
      </c>
      <c r="E121" t="s">
        <v>367</v>
      </c>
      <c r="F121">
        <v>2023</v>
      </c>
      <c r="G121">
        <v>100</v>
      </c>
      <c r="H121">
        <v>100</v>
      </c>
      <c r="I121" t="s">
        <v>368</v>
      </c>
      <c r="J121" t="s">
        <v>106</v>
      </c>
      <c r="K121" t="s">
        <v>124</v>
      </c>
      <c r="L121" t="s">
        <v>549</v>
      </c>
      <c r="M121" t="s">
        <v>21</v>
      </c>
      <c r="N121" t="s">
        <v>22</v>
      </c>
      <c r="O121" t="s">
        <v>111</v>
      </c>
      <c r="P121" t="s">
        <v>118</v>
      </c>
      <c r="Q121">
        <v>1553</v>
      </c>
      <c r="R121" t="s">
        <v>374</v>
      </c>
      <c r="S121">
        <v>20</v>
      </c>
      <c r="T121">
        <v>1</v>
      </c>
      <c r="U121">
        <v>0</v>
      </c>
      <c r="X121">
        <v>0</v>
      </c>
      <c r="AA121">
        <v>0</v>
      </c>
      <c r="AB121">
        <v>0.25</v>
      </c>
      <c r="AC121" t="s">
        <v>733</v>
      </c>
      <c r="AD121">
        <v>0</v>
      </c>
      <c r="AE121">
        <v>0.25</v>
      </c>
      <c r="AF121" t="s">
        <v>734</v>
      </c>
      <c r="AG121">
        <v>0</v>
      </c>
      <c r="AH121">
        <v>0.5</v>
      </c>
      <c r="AI121" t="s">
        <v>1057</v>
      </c>
      <c r="AJ121">
        <v>0</v>
      </c>
      <c r="AK121">
        <v>0.5</v>
      </c>
      <c r="AL121" t="s">
        <v>1186</v>
      </c>
      <c r="AM121">
        <v>0</v>
      </c>
      <c r="AN121">
        <v>0.5</v>
      </c>
      <c r="AO121" t="s">
        <v>1398</v>
      </c>
      <c r="AP121">
        <v>0</v>
      </c>
      <c r="AQ121">
        <v>0.5</v>
      </c>
      <c r="AR121" t="s">
        <v>1526</v>
      </c>
      <c r="AS121">
        <v>0</v>
      </c>
      <c r="AT121">
        <v>0.5</v>
      </c>
      <c r="AU121" t="s">
        <v>1946</v>
      </c>
      <c r="AV121">
        <v>0</v>
      </c>
      <c r="AW121">
        <v>50</v>
      </c>
      <c r="AX121" t="s">
        <v>1947</v>
      </c>
      <c r="AY121">
        <v>0</v>
      </c>
      <c r="AZ121">
        <v>50</v>
      </c>
      <c r="BA121" t="s">
        <v>1948</v>
      </c>
      <c r="BB121" s="4">
        <v>1</v>
      </c>
      <c r="BC121" s="5">
        <v>1</v>
      </c>
      <c r="BD121" t="s">
        <v>1949</v>
      </c>
    </row>
    <row r="122" spans="1:56" ht="15" customHeight="1" x14ac:dyDescent="0.25">
      <c r="A122" t="s">
        <v>65</v>
      </c>
      <c r="B122" t="s">
        <v>147</v>
      </c>
      <c r="C122" t="s">
        <v>365</v>
      </c>
      <c r="D122" t="s">
        <v>366</v>
      </c>
      <c r="E122" t="s">
        <v>367</v>
      </c>
      <c r="F122">
        <v>2023</v>
      </c>
      <c r="G122">
        <v>100</v>
      </c>
      <c r="H122">
        <v>100</v>
      </c>
      <c r="I122" t="s">
        <v>368</v>
      </c>
      <c r="J122" t="s">
        <v>106</v>
      </c>
      <c r="K122" t="s">
        <v>124</v>
      </c>
      <c r="L122" t="s">
        <v>549</v>
      </c>
      <c r="M122" t="s">
        <v>21</v>
      </c>
      <c r="N122" t="s">
        <v>22</v>
      </c>
      <c r="O122" t="s">
        <v>111</v>
      </c>
      <c r="P122" t="s">
        <v>118</v>
      </c>
      <c r="Q122">
        <v>1556</v>
      </c>
      <c r="R122" t="s">
        <v>377</v>
      </c>
      <c r="S122">
        <v>20</v>
      </c>
      <c r="T122">
        <v>100</v>
      </c>
      <c r="U122">
        <v>0</v>
      </c>
      <c r="X122">
        <v>0</v>
      </c>
      <c r="AA122">
        <v>0</v>
      </c>
      <c r="AB122">
        <v>10</v>
      </c>
      <c r="AC122" t="s">
        <v>737</v>
      </c>
      <c r="AD122">
        <v>0</v>
      </c>
      <c r="AE122">
        <v>10</v>
      </c>
      <c r="AF122" t="s">
        <v>738</v>
      </c>
      <c r="AG122">
        <v>0</v>
      </c>
      <c r="AH122">
        <v>30</v>
      </c>
      <c r="AI122" t="s">
        <v>1060</v>
      </c>
      <c r="AJ122">
        <v>50</v>
      </c>
      <c r="AK122">
        <v>50</v>
      </c>
      <c r="AL122" t="s">
        <v>1189</v>
      </c>
      <c r="AM122">
        <v>50</v>
      </c>
      <c r="AN122">
        <v>73</v>
      </c>
      <c r="AO122" t="s">
        <v>1401</v>
      </c>
      <c r="AP122">
        <v>50</v>
      </c>
      <c r="AQ122">
        <v>89</v>
      </c>
      <c r="AR122" t="s">
        <v>1529</v>
      </c>
      <c r="AS122">
        <v>50</v>
      </c>
      <c r="AT122">
        <v>91</v>
      </c>
      <c r="AU122" t="s">
        <v>1958</v>
      </c>
      <c r="AV122">
        <v>50</v>
      </c>
      <c r="AW122">
        <v>95</v>
      </c>
      <c r="AX122" t="s">
        <v>1959</v>
      </c>
      <c r="AY122">
        <v>50</v>
      </c>
      <c r="AZ122">
        <v>100</v>
      </c>
      <c r="BA122" t="s">
        <v>1960</v>
      </c>
      <c r="BB122" s="4">
        <v>1</v>
      </c>
      <c r="BC122" s="4">
        <v>1</v>
      </c>
      <c r="BD122" t="s">
        <v>1961</v>
      </c>
    </row>
    <row r="123" spans="1:56" ht="15" customHeight="1" x14ac:dyDescent="0.25">
      <c r="A123" t="s">
        <v>65</v>
      </c>
      <c r="B123" t="s">
        <v>147</v>
      </c>
      <c r="C123" t="s">
        <v>365</v>
      </c>
      <c r="D123" t="s">
        <v>366</v>
      </c>
      <c r="E123" t="s">
        <v>367</v>
      </c>
      <c r="F123">
        <v>2023</v>
      </c>
      <c r="G123">
        <v>100</v>
      </c>
      <c r="H123">
        <v>100</v>
      </c>
      <c r="I123" t="s">
        <v>368</v>
      </c>
      <c r="J123" t="s">
        <v>106</v>
      </c>
      <c r="K123" t="s">
        <v>124</v>
      </c>
      <c r="L123" t="s">
        <v>549</v>
      </c>
      <c r="M123" t="s">
        <v>21</v>
      </c>
      <c r="N123" t="s">
        <v>22</v>
      </c>
      <c r="O123" t="s">
        <v>111</v>
      </c>
      <c r="P123" t="s">
        <v>118</v>
      </c>
      <c r="Q123">
        <v>1557</v>
      </c>
      <c r="R123" t="s">
        <v>378</v>
      </c>
      <c r="S123">
        <v>20</v>
      </c>
      <c r="T123">
        <v>100</v>
      </c>
      <c r="U123">
        <v>0</v>
      </c>
      <c r="X123">
        <v>0</v>
      </c>
      <c r="AA123">
        <v>0</v>
      </c>
      <c r="AB123">
        <v>20</v>
      </c>
      <c r="AC123" t="s">
        <v>739</v>
      </c>
      <c r="AD123">
        <v>0</v>
      </c>
      <c r="AE123">
        <v>20</v>
      </c>
      <c r="AF123" t="s">
        <v>944</v>
      </c>
      <c r="AG123">
        <v>0</v>
      </c>
      <c r="AH123">
        <v>30</v>
      </c>
      <c r="AI123" t="s">
        <v>1061</v>
      </c>
      <c r="AJ123">
        <v>30</v>
      </c>
      <c r="AK123">
        <v>30</v>
      </c>
      <c r="AL123" t="s">
        <v>1190</v>
      </c>
      <c r="AM123">
        <v>30</v>
      </c>
      <c r="AN123">
        <v>30</v>
      </c>
      <c r="AO123" t="s">
        <v>1190</v>
      </c>
      <c r="AP123">
        <v>30</v>
      </c>
      <c r="AQ123">
        <v>67</v>
      </c>
      <c r="AR123" t="s">
        <v>1530</v>
      </c>
      <c r="AS123">
        <v>70</v>
      </c>
      <c r="AT123">
        <v>70</v>
      </c>
      <c r="AU123" t="s">
        <v>1962</v>
      </c>
      <c r="AV123">
        <v>80</v>
      </c>
      <c r="AW123">
        <v>80</v>
      </c>
      <c r="AX123" t="s">
        <v>1530</v>
      </c>
      <c r="AY123">
        <v>90</v>
      </c>
      <c r="AZ123">
        <v>90</v>
      </c>
      <c r="BA123" t="s">
        <v>1530</v>
      </c>
      <c r="BB123" s="4">
        <v>1</v>
      </c>
      <c r="BC123" s="4">
        <v>1</v>
      </c>
      <c r="BD123" t="s">
        <v>1963</v>
      </c>
    </row>
    <row r="124" spans="1:56" ht="15" customHeight="1" x14ac:dyDescent="0.25">
      <c r="A124" t="s">
        <v>65</v>
      </c>
      <c r="B124" t="s">
        <v>147</v>
      </c>
      <c r="C124" t="s">
        <v>365</v>
      </c>
      <c r="D124" t="s">
        <v>366</v>
      </c>
      <c r="E124" t="s">
        <v>367</v>
      </c>
      <c r="F124">
        <v>2023</v>
      </c>
      <c r="G124">
        <v>100</v>
      </c>
      <c r="H124">
        <v>100</v>
      </c>
      <c r="I124" t="s">
        <v>368</v>
      </c>
      <c r="J124" t="s">
        <v>106</v>
      </c>
      <c r="K124" t="s">
        <v>124</v>
      </c>
      <c r="L124" t="s">
        <v>549</v>
      </c>
      <c r="M124" t="s">
        <v>21</v>
      </c>
      <c r="N124" t="s">
        <v>22</v>
      </c>
      <c r="O124" t="s">
        <v>113</v>
      </c>
      <c r="P124" t="s">
        <v>118</v>
      </c>
      <c r="Q124">
        <v>1559</v>
      </c>
      <c r="R124" t="s">
        <v>384</v>
      </c>
      <c r="S124">
        <v>20</v>
      </c>
      <c r="T124">
        <v>100</v>
      </c>
      <c r="U124">
        <v>0</v>
      </c>
      <c r="X124">
        <v>0</v>
      </c>
      <c r="AA124">
        <v>0</v>
      </c>
      <c r="AB124">
        <v>0</v>
      </c>
      <c r="AC124" t="s">
        <v>741</v>
      </c>
      <c r="AD124">
        <v>0</v>
      </c>
      <c r="AE124">
        <v>0</v>
      </c>
      <c r="AF124" t="s">
        <v>742</v>
      </c>
      <c r="AG124">
        <v>0</v>
      </c>
      <c r="AH124">
        <v>0</v>
      </c>
      <c r="AI124" t="s">
        <v>1062</v>
      </c>
      <c r="AJ124">
        <v>0</v>
      </c>
      <c r="AK124">
        <v>0</v>
      </c>
      <c r="AL124" t="s">
        <v>1193</v>
      </c>
      <c r="AM124">
        <v>0</v>
      </c>
      <c r="AN124">
        <v>33</v>
      </c>
      <c r="AO124" t="s">
        <v>1402</v>
      </c>
      <c r="AP124">
        <v>33</v>
      </c>
      <c r="AQ124">
        <v>33</v>
      </c>
      <c r="AR124" t="s">
        <v>1532</v>
      </c>
      <c r="AS124">
        <v>67</v>
      </c>
      <c r="AT124">
        <v>67</v>
      </c>
      <c r="AU124" t="s">
        <v>1967</v>
      </c>
      <c r="AV124">
        <v>67</v>
      </c>
      <c r="AW124">
        <v>80</v>
      </c>
      <c r="AX124" t="s">
        <v>1968</v>
      </c>
      <c r="AY124">
        <v>67</v>
      </c>
      <c r="AZ124">
        <v>100</v>
      </c>
      <c r="BA124" t="s">
        <v>1969</v>
      </c>
      <c r="BB124" s="4">
        <v>1</v>
      </c>
      <c r="BC124" s="4">
        <v>1</v>
      </c>
      <c r="BD124" t="s">
        <v>1970</v>
      </c>
    </row>
    <row r="125" spans="1:56" ht="15" customHeight="1" x14ac:dyDescent="0.25">
      <c r="A125" t="s">
        <v>47</v>
      </c>
      <c r="B125" t="s">
        <v>147</v>
      </c>
      <c r="C125" t="s">
        <v>324</v>
      </c>
      <c r="D125" t="s">
        <v>325</v>
      </c>
      <c r="E125" t="s">
        <v>326</v>
      </c>
      <c r="F125">
        <v>2023</v>
      </c>
      <c r="G125">
        <v>40</v>
      </c>
      <c r="H125">
        <v>100</v>
      </c>
      <c r="I125" t="s">
        <v>327</v>
      </c>
      <c r="J125" t="s">
        <v>106</v>
      </c>
      <c r="K125" t="s">
        <v>57</v>
      </c>
      <c r="L125" t="s">
        <v>111</v>
      </c>
      <c r="M125" t="s">
        <v>18</v>
      </c>
      <c r="N125" t="s">
        <v>60</v>
      </c>
      <c r="O125" t="s">
        <v>111</v>
      </c>
      <c r="P125" t="s">
        <v>118</v>
      </c>
      <c r="Q125">
        <v>1537</v>
      </c>
      <c r="R125" t="s">
        <v>328</v>
      </c>
      <c r="S125">
        <v>20</v>
      </c>
      <c r="T125">
        <v>1</v>
      </c>
      <c r="U125">
        <v>0</v>
      </c>
      <c r="X125">
        <v>0</v>
      </c>
      <c r="AA125">
        <v>0</v>
      </c>
      <c r="AB125">
        <v>1</v>
      </c>
      <c r="AC125" t="s">
        <v>711</v>
      </c>
      <c r="AD125">
        <v>1</v>
      </c>
      <c r="AE125">
        <v>1</v>
      </c>
      <c r="AF125" t="s">
        <v>938</v>
      </c>
      <c r="AG125">
        <v>0</v>
      </c>
      <c r="AJ125">
        <v>0</v>
      </c>
      <c r="AM125">
        <v>0</v>
      </c>
      <c r="AP125">
        <v>0</v>
      </c>
      <c r="AS125">
        <v>0</v>
      </c>
      <c r="AV125">
        <v>0</v>
      </c>
      <c r="AY125">
        <v>0</v>
      </c>
      <c r="BB125" s="4">
        <v>1</v>
      </c>
      <c r="BC125" s="4">
        <v>1</v>
      </c>
      <c r="BD125" t="s">
        <v>2276</v>
      </c>
    </row>
    <row r="126" spans="1:56" ht="15" customHeight="1" x14ac:dyDescent="0.25">
      <c r="A126" t="s">
        <v>47</v>
      </c>
      <c r="B126" t="s">
        <v>147</v>
      </c>
      <c r="C126" t="s">
        <v>324</v>
      </c>
      <c r="D126" t="s">
        <v>325</v>
      </c>
      <c r="E126" t="s">
        <v>326</v>
      </c>
      <c r="F126">
        <v>2023</v>
      </c>
      <c r="G126">
        <v>40</v>
      </c>
      <c r="H126">
        <v>100</v>
      </c>
      <c r="I126" t="s">
        <v>327</v>
      </c>
      <c r="J126" t="s">
        <v>106</v>
      </c>
      <c r="K126" t="s">
        <v>57</v>
      </c>
      <c r="L126" t="s">
        <v>111</v>
      </c>
      <c r="M126" t="s">
        <v>18</v>
      </c>
      <c r="N126" t="s">
        <v>60</v>
      </c>
      <c r="O126" t="s">
        <v>111</v>
      </c>
      <c r="P126" t="s">
        <v>118</v>
      </c>
      <c r="Q126">
        <v>1538</v>
      </c>
      <c r="R126" t="s">
        <v>329</v>
      </c>
      <c r="S126">
        <v>40</v>
      </c>
      <c r="T126">
        <v>2</v>
      </c>
      <c r="U126">
        <v>0</v>
      </c>
      <c r="X126">
        <v>0</v>
      </c>
      <c r="AA126">
        <v>0</v>
      </c>
      <c r="AB126">
        <v>1</v>
      </c>
      <c r="AC126" t="s">
        <v>712</v>
      </c>
      <c r="AD126">
        <v>0</v>
      </c>
      <c r="AE126">
        <v>1</v>
      </c>
      <c r="AF126" t="s">
        <v>713</v>
      </c>
      <c r="AG126">
        <v>0</v>
      </c>
      <c r="AH126">
        <v>1</v>
      </c>
      <c r="AI126" t="s">
        <v>1045</v>
      </c>
      <c r="AJ126">
        <v>1</v>
      </c>
      <c r="AK126">
        <v>1</v>
      </c>
      <c r="AL126" t="s">
        <v>1174</v>
      </c>
      <c r="AM126">
        <v>1</v>
      </c>
      <c r="AN126">
        <v>2</v>
      </c>
      <c r="AO126" t="s">
        <v>1387</v>
      </c>
      <c r="AP126">
        <v>1</v>
      </c>
      <c r="AQ126">
        <v>2</v>
      </c>
      <c r="AR126" t="s">
        <v>1515</v>
      </c>
      <c r="AS126">
        <v>1</v>
      </c>
      <c r="AT126">
        <v>2</v>
      </c>
      <c r="AU126" t="s">
        <v>1629</v>
      </c>
      <c r="AV126">
        <v>1</v>
      </c>
      <c r="AW126">
        <v>2</v>
      </c>
      <c r="AX126" t="s">
        <v>1911</v>
      </c>
      <c r="AY126">
        <v>1</v>
      </c>
      <c r="AZ126">
        <v>2</v>
      </c>
      <c r="BA126" t="s">
        <v>1912</v>
      </c>
      <c r="BB126" s="4">
        <v>1</v>
      </c>
      <c r="BC126" s="4">
        <v>1</v>
      </c>
      <c r="BD126" t="s">
        <v>1913</v>
      </c>
    </row>
    <row r="127" spans="1:56" ht="15" customHeight="1" x14ac:dyDescent="0.25">
      <c r="A127" t="s">
        <v>47</v>
      </c>
      <c r="B127" t="s">
        <v>147</v>
      </c>
      <c r="C127" t="s">
        <v>324</v>
      </c>
      <c r="D127" t="s">
        <v>325</v>
      </c>
      <c r="E127" t="s">
        <v>326</v>
      </c>
      <c r="F127">
        <v>2023</v>
      </c>
      <c r="G127">
        <v>40</v>
      </c>
      <c r="H127">
        <v>100</v>
      </c>
      <c r="I127" t="s">
        <v>327</v>
      </c>
      <c r="J127" t="s">
        <v>106</v>
      </c>
      <c r="K127" t="s">
        <v>57</v>
      </c>
      <c r="L127" t="s">
        <v>111</v>
      </c>
      <c r="M127" t="s">
        <v>18</v>
      </c>
      <c r="N127" t="s">
        <v>60</v>
      </c>
      <c r="O127" t="s">
        <v>111</v>
      </c>
      <c r="P127" t="s">
        <v>118</v>
      </c>
      <c r="Q127">
        <v>1539</v>
      </c>
      <c r="R127" t="s">
        <v>330</v>
      </c>
      <c r="S127">
        <v>40</v>
      </c>
      <c r="T127">
        <v>2</v>
      </c>
      <c r="U127">
        <v>0</v>
      </c>
      <c r="X127">
        <v>0</v>
      </c>
      <c r="AA127">
        <v>0</v>
      </c>
      <c r="AB127">
        <v>0</v>
      </c>
      <c r="AC127" t="s">
        <v>714</v>
      </c>
      <c r="AD127">
        <v>0</v>
      </c>
      <c r="AE127">
        <v>0</v>
      </c>
      <c r="AF127" t="s">
        <v>715</v>
      </c>
      <c r="AG127">
        <v>0</v>
      </c>
      <c r="AH127">
        <v>0</v>
      </c>
      <c r="AI127" t="s">
        <v>715</v>
      </c>
      <c r="AJ127">
        <v>1</v>
      </c>
      <c r="AK127">
        <v>1</v>
      </c>
      <c r="AL127" t="s">
        <v>1175</v>
      </c>
      <c r="AM127">
        <v>1</v>
      </c>
      <c r="AN127">
        <v>1</v>
      </c>
      <c r="AO127" t="s">
        <v>1388</v>
      </c>
      <c r="AP127">
        <v>1</v>
      </c>
      <c r="AQ127">
        <v>1</v>
      </c>
      <c r="AR127" t="s">
        <v>1388</v>
      </c>
      <c r="AS127">
        <v>1</v>
      </c>
      <c r="AT127">
        <v>1</v>
      </c>
      <c r="AU127" t="s">
        <v>1388</v>
      </c>
      <c r="AV127">
        <v>1</v>
      </c>
      <c r="AW127">
        <v>1</v>
      </c>
      <c r="AX127" t="s">
        <v>1388</v>
      </c>
      <c r="AY127">
        <v>1</v>
      </c>
      <c r="AZ127">
        <v>1</v>
      </c>
      <c r="BA127" t="s">
        <v>1914</v>
      </c>
      <c r="BB127" s="4">
        <v>1</v>
      </c>
      <c r="BC127" s="4">
        <v>1</v>
      </c>
      <c r="BD127" t="s">
        <v>1175</v>
      </c>
    </row>
    <row r="128" spans="1:56" ht="15" customHeight="1" x14ac:dyDescent="0.25">
      <c r="A128" t="s">
        <v>47</v>
      </c>
      <c r="B128" t="s">
        <v>147</v>
      </c>
      <c r="C128" t="s">
        <v>385</v>
      </c>
      <c r="D128" t="s">
        <v>386</v>
      </c>
      <c r="E128" t="s">
        <v>387</v>
      </c>
      <c r="F128">
        <v>2023</v>
      </c>
      <c r="G128">
        <v>40</v>
      </c>
      <c r="H128">
        <v>100</v>
      </c>
      <c r="I128" t="s">
        <v>388</v>
      </c>
      <c r="J128" t="s">
        <v>106</v>
      </c>
      <c r="K128" t="s">
        <v>57</v>
      </c>
      <c r="L128" t="s">
        <v>111</v>
      </c>
      <c r="M128" t="s">
        <v>18</v>
      </c>
      <c r="N128" t="s">
        <v>60</v>
      </c>
      <c r="O128" t="s">
        <v>113</v>
      </c>
      <c r="P128" t="s">
        <v>118</v>
      </c>
      <c r="Q128">
        <v>1560</v>
      </c>
      <c r="R128" t="s">
        <v>389</v>
      </c>
      <c r="S128">
        <v>25</v>
      </c>
      <c r="T128">
        <v>1</v>
      </c>
      <c r="U128">
        <v>0</v>
      </c>
      <c r="X128">
        <v>0</v>
      </c>
      <c r="AA128">
        <v>0</v>
      </c>
      <c r="AB128">
        <v>1</v>
      </c>
      <c r="AC128" t="s">
        <v>743</v>
      </c>
      <c r="AD128">
        <v>0</v>
      </c>
      <c r="AE128">
        <v>1</v>
      </c>
      <c r="AF128" t="s">
        <v>743</v>
      </c>
      <c r="AG128">
        <v>0</v>
      </c>
      <c r="AH128">
        <v>1</v>
      </c>
      <c r="AI128" t="s">
        <v>1063</v>
      </c>
      <c r="AJ128">
        <v>0</v>
      </c>
      <c r="AK128">
        <v>1</v>
      </c>
      <c r="AL128" t="s">
        <v>1063</v>
      </c>
      <c r="AM128">
        <v>0</v>
      </c>
      <c r="AN128">
        <v>1</v>
      </c>
      <c r="AO128" t="s">
        <v>1063</v>
      </c>
      <c r="AP128">
        <v>0</v>
      </c>
      <c r="AQ128">
        <v>1</v>
      </c>
      <c r="AR128" t="s">
        <v>1063</v>
      </c>
      <c r="AS128">
        <v>0</v>
      </c>
      <c r="AT128">
        <v>1</v>
      </c>
      <c r="AU128" t="s">
        <v>1063</v>
      </c>
      <c r="AV128">
        <v>0</v>
      </c>
      <c r="AW128">
        <v>1</v>
      </c>
      <c r="AX128" t="s">
        <v>1971</v>
      </c>
      <c r="AY128">
        <v>0</v>
      </c>
      <c r="AZ128">
        <v>1</v>
      </c>
      <c r="BA128" t="s">
        <v>1972</v>
      </c>
      <c r="BB128" s="4">
        <v>1</v>
      </c>
      <c r="BC128" s="4">
        <v>1</v>
      </c>
      <c r="BD128" t="s">
        <v>1913</v>
      </c>
    </row>
    <row r="129" spans="1:56" ht="15" customHeight="1" x14ac:dyDescent="0.25">
      <c r="A129" t="s">
        <v>47</v>
      </c>
      <c r="B129" t="s">
        <v>147</v>
      </c>
      <c r="C129" t="s">
        <v>385</v>
      </c>
      <c r="D129" t="s">
        <v>386</v>
      </c>
      <c r="E129" t="s">
        <v>387</v>
      </c>
      <c r="F129">
        <v>2023</v>
      </c>
      <c r="G129">
        <v>40</v>
      </c>
      <c r="H129">
        <v>100</v>
      </c>
      <c r="I129" t="s">
        <v>388</v>
      </c>
      <c r="J129" t="s">
        <v>106</v>
      </c>
      <c r="K129" t="s">
        <v>57</v>
      </c>
      <c r="L129" t="s">
        <v>111</v>
      </c>
      <c r="M129" t="s">
        <v>18</v>
      </c>
      <c r="N129" t="s">
        <v>60</v>
      </c>
      <c r="O129" t="s">
        <v>113</v>
      </c>
      <c r="P129" t="s">
        <v>118</v>
      </c>
      <c r="Q129">
        <v>1562</v>
      </c>
      <c r="R129" t="s">
        <v>390</v>
      </c>
      <c r="S129">
        <v>25</v>
      </c>
      <c r="T129">
        <v>2</v>
      </c>
      <c r="U129">
        <v>0</v>
      </c>
      <c r="X129">
        <v>0</v>
      </c>
      <c r="AA129">
        <v>0</v>
      </c>
      <c r="AB129">
        <v>0</v>
      </c>
      <c r="AC129" t="s">
        <v>744</v>
      </c>
      <c r="AD129">
        <v>0</v>
      </c>
      <c r="AE129">
        <v>0</v>
      </c>
      <c r="AF129" t="s">
        <v>745</v>
      </c>
      <c r="AG129">
        <v>0</v>
      </c>
      <c r="AH129">
        <v>0</v>
      </c>
      <c r="AI129" t="s">
        <v>1064</v>
      </c>
      <c r="AJ129">
        <v>1</v>
      </c>
      <c r="AK129">
        <v>1</v>
      </c>
      <c r="AL129" t="s">
        <v>1194</v>
      </c>
      <c r="AM129">
        <v>1</v>
      </c>
      <c r="AN129">
        <v>1</v>
      </c>
      <c r="AO129" t="s">
        <v>1403</v>
      </c>
      <c r="AP129">
        <v>1</v>
      </c>
      <c r="AQ129">
        <v>1</v>
      </c>
      <c r="AR129" t="s">
        <v>1533</v>
      </c>
      <c r="AS129">
        <v>1</v>
      </c>
      <c r="AT129">
        <v>1</v>
      </c>
      <c r="AU129" t="s">
        <v>1637</v>
      </c>
      <c r="AV129">
        <v>1</v>
      </c>
      <c r="AW129">
        <v>1</v>
      </c>
      <c r="AX129" t="s">
        <v>1973</v>
      </c>
      <c r="AY129">
        <v>1</v>
      </c>
      <c r="AZ129">
        <v>1</v>
      </c>
      <c r="BA129" t="s">
        <v>1974</v>
      </c>
      <c r="BB129" s="4">
        <v>1</v>
      </c>
      <c r="BC129" s="4">
        <v>1</v>
      </c>
      <c r="BD129" t="s">
        <v>1975</v>
      </c>
    </row>
    <row r="130" spans="1:56" ht="15" customHeight="1" x14ac:dyDescent="0.25">
      <c r="A130" t="s">
        <v>47</v>
      </c>
      <c r="B130" t="s">
        <v>147</v>
      </c>
      <c r="C130" t="s">
        <v>385</v>
      </c>
      <c r="D130" t="s">
        <v>386</v>
      </c>
      <c r="E130" t="s">
        <v>387</v>
      </c>
      <c r="F130">
        <v>2023</v>
      </c>
      <c r="G130">
        <v>40</v>
      </c>
      <c r="H130">
        <v>100</v>
      </c>
      <c r="I130" t="s">
        <v>388</v>
      </c>
      <c r="J130" t="s">
        <v>106</v>
      </c>
      <c r="K130" t="s">
        <v>57</v>
      </c>
      <c r="L130" t="s">
        <v>111</v>
      </c>
      <c r="M130" t="s">
        <v>18</v>
      </c>
      <c r="N130" t="s">
        <v>60</v>
      </c>
      <c r="O130" t="s">
        <v>113</v>
      </c>
      <c r="P130" t="s">
        <v>118</v>
      </c>
      <c r="Q130">
        <v>1563</v>
      </c>
      <c r="R130" t="s">
        <v>391</v>
      </c>
      <c r="S130">
        <v>25</v>
      </c>
      <c r="T130">
        <v>2</v>
      </c>
      <c r="U130">
        <v>0</v>
      </c>
      <c r="X130">
        <v>0</v>
      </c>
      <c r="AA130">
        <v>0</v>
      </c>
      <c r="AB130">
        <v>0</v>
      </c>
      <c r="AC130" t="s">
        <v>746</v>
      </c>
      <c r="AD130">
        <v>0</v>
      </c>
      <c r="AE130">
        <v>0</v>
      </c>
      <c r="AF130" t="s">
        <v>746</v>
      </c>
      <c r="AG130">
        <v>0</v>
      </c>
      <c r="AH130">
        <v>0</v>
      </c>
      <c r="AI130" t="s">
        <v>1065</v>
      </c>
      <c r="AJ130">
        <v>1</v>
      </c>
      <c r="AK130">
        <v>1</v>
      </c>
      <c r="AL130" t="s">
        <v>1195</v>
      </c>
      <c r="AM130">
        <v>1</v>
      </c>
      <c r="AN130">
        <v>1</v>
      </c>
      <c r="AO130" t="s">
        <v>1404</v>
      </c>
      <c r="AP130">
        <v>1</v>
      </c>
      <c r="AQ130">
        <v>1</v>
      </c>
      <c r="AR130" t="s">
        <v>1534</v>
      </c>
      <c r="AS130">
        <v>1</v>
      </c>
      <c r="AT130">
        <v>1</v>
      </c>
      <c r="AU130" t="s">
        <v>1638</v>
      </c>
      <c r="AV130">
        <v>1</v>
      </c>
      <c r="AW130">
        <v>1</v>
      </c>
      <c r="AX130" t="s">
        <v>1976</v>
      </c>
      <c r="AY130">
        <v>1</v>
      </c>
      <c r="AZ130">
        <v>1</v>
      </c>
      <c r="BA130" t="s">
        <v>1977</v>
      </c>
      <c r="BB130" s="4">
        <v>1</v>
      </c>
      <c r="BC130" s="4">
        <v>1</v>
      </c>
      <c r="BD130" t="s">
        <v>1978</v>
      </c>
    </row>
    <row r="131" spans="1:56" ht="15" customHeight="1" x14ac:dyDescent="0.25">
      <c r="A131" t="s">
        <v>47</v>
      </c>
      <c r="B131" t="s">
        <v>147</v>
      </c>
      <c r="C131" t="s">
        <v>385</v>
      </c>
      <c r="D131" t="s">
        <v>386</v>
      </c>
      <c r="E131" t="s">
        <v>387</v>
      </c>
      <c r="F131">
        <v>2023</v>
      </c>
      <c r="G131">
        <v>40</v>
      </c>
      <c r="H131">
        <v>100</v>
      </c>
      <c r="I131" t="s">
        <v>388</v>
      </c>
      <c r="J131" t="s">
        <v>106</v>
      </c>
      <c r="K131" t="s">
        <v>57</v>
      </c>
      <c r="L131" t="s">
        <v>111</v>
      </c>
      <c r="M131" t="s">
        <v>18</v>
      </c>
      <c r="N131" t="s">
        <v>60</v>
      </c>
      <c r="O131" t="s">
        <v>113</v>
      </c>
      <c r="P131" t="s">
        <v>118</v>
      </c>
      <c r="Q131">
        <v>1564</v>
      </c>
      <c r="R131" t="s">
        <v>392</v>
      </c>
      <c r="S131">
        <v>25</v>
      </c>
      <c r="T131">
        <v>2</v>
      </c>
      <c r="U131">
        <v>0</v>
      </c>
      <c r="X131">
        <v>0</v>
      </c>
      <c r="AA131">
        <v>0</v>
      </c>
      <c r="AB131">
        <v>0</v>
      </c>
      <c r="AC131" t="s">
        <v>747</v>
      </c>
      <c r="AD131">
        <v>0</v>
      </c>
      <c r="AE131">
        <v>0</v>
      </c>
      <c r="AF131" t="s">
        <v>748</v>
      </c>
      <c r="AG131">
        <v>0</v>
      </c>
      <c r="AH131">
        <v>1</v>
      </c>
      <c r="AI131" t="s">
        <v>1066</v>
      </c>
      <c r="AJ131">
        <v>0</v>
      </c>
      <c r="AK131">
        <v>1</v>
      </c>
      <c r="AL131" t="s">
        <v>1196</v>
      </c>
      <c r="AM131">
        <v>0</v>
      </c>
      <c r="AN131">
        <v>1</v>
      </c>
      <c r="AO131" t="s">
        <v>1405</v>
      </c>
      <c r="AP131">
        <v>1</v>
      </c>
      <c r="AQ131">
        <v>1</v>
      </c>
      <c r="AR131" t="s">
        <v>1535</v>
      </c>
      <c r="AS131">
        <v>1</v>
      </c>
      <c r="AT131">
        <v>2</v>
      </c>
      <c r="AU131" t="s">
        <v>1639</v>
      </c>
      <c r="AV131">
        <v>1</v>
      </c>
      <c r="AW131">
        <v>2</v>
      </c>
      <c r="AX131" t="s">
        <v>1979</v>
      </c>
      <c r="AY131">
        <v>1</v>
      </c>
      <c r="AZ131">
        <v>5</v>
      </c>
      <c r="BA131" t="s">
        <v>1980</v>
      </c>
      <c r="BB131" s="4">
        <v>1</v>
      </c>
      <c r="BC131" s="5">
        <v>1</v>
      </c>
      <c r="BD131" t="s">
        <v>1981</v>
      </c>
    </row>
    <row r="132" spans="1:56" ht="15" customHeight="1" x14ac:dyDescent="0.25">
      <c r="A132" t="s">
        <v>47</v>
      </c>
      <c r="B132" t="s">
        <v>147</v>
      </c>
      <c r="C132" t="s">
        <v>393</v>
      </c>
      <c r="D132" t="s">
        <v>394</v>
      </c>
      <c r="E132" t="s">
        <v>395</v>
      </c>
      <c r="F132">
        <v>2023</v>
      </c>
      <c r="G132">
        <v>20</v>
      </c>
      <c r="H132">
        <v>100</v>
      </c>
      <c r="I132" t="s">
        <v>396</v>
      </c>
      <c r="J132" t="s">
        <v>106</v>
      </c>
      <c r="K132" t="s">
        <v>57</v>
      </c>
      <c r="L132" t="s">
        <v>111</v>
      </c>
      <c r="M132" t="s">
        <v>21</v>
      </c>
      <c r="N132" t="s">
        <v>60</v>
      </c>
      <c r="O132" t="s">
        <v>113</v>
      </c>
      <c r="P132" t="s">
        <v>118</v>
      </c>
      <c r="Q132">
        <v>1565</v>
      </c>
      <c r="R132" t="s">
        <v>397</v>
      </c>
      <c r="S132">
        <v>50</v>
      </c>
      <c r="T132">
        <v>95</v>
      </c>
      <c r="U132">
        <v>0</v>
      </c>
      <c r="X132">
        <v>95</v>
      </c>
      <c r="AA132">
        <v>95</v>
      </c>
      <c r="AB132">
        <v>95</v>
      </c>
      <c r="AC132" t="s">
        <v>398</v>
      </c>
      <c r="AD132">
        <v>95</v>
      </c>
      <c r="AE132">
        <v>95</v>
      </c>
      <c r="AF132" t="s">
        <v>749</v>
      </c>
      <c r="AG132">
        <v>95</v>
      </c>
      <c r="AH132">
        <v>95</v>
      </c>
      <c r="AI132" t="s">
        <v>1067</v>
      </c>
      <c r="AJ132">
        <v>95</v>
      </c>
      <c r="AK132">
        <v>95</v>
      </c>
      <c r="AL132" t="s">
        <v>1197</v>
      </c>
      <c r="AM132">
        <v>95</v>
      </c>
      <c r="AN132">
        <v>95</v>
      </c>
      <c r="AO132" t="s">
        <v>1406</v>
      </c>
      <c r="AP132">
        <v>95</v>
      </c>
      <c r="AQ132">
        <v>95</v>
      </c>
      <c r="AR132" t="s">
        <v>1536</v>
      </c>
      <c r="AS132">
        <v>95</v>
      </c>
      <c r="AT132">
        <v>95</v>
      </c>
      <c r="AU132" t="s">
        <v>1640</v>
      </c>
      <c r="AV132">
        <v>95</v>
      </c>
      <c r="AW132">
        <v>95</v>
      </c>
      <c r="AX132" t="s">
        <v>1982</v>
      </c>
      <c r="AY132">
        <v>95</v>
      </c>
      <c r="AZ132">
        <v>95</v>
      </c>
      <c r="BA132" t="s">
        <v>1983</v>
      </c>
      <c r="BB132" s="4">
        <v>1</v>
      </c>
      <c r="BC132" s="4">
        <v>1</v>
      </c>
      <c r="BD132" t="s">
        <v>1984</v>
      </c>
    </row>
    <row r="133" spans="1:56" ht="15" customHeight="1" x14ac:dyDescent="0.25">
      <c r="A133" t="s">
        <v>47</v>
      </c>
      <c r="B133" t="s">
        <v>147</v>
      </c>
      <c r="C133" t="s">
        <v>393</v>
      </c>
      <c r="D133" t="s">
        <v>394</v>
      </c>
      <c r="E133" t="s">
        <v>395</v>
      </c>
      <c r="F133">
        <v>2023</v>
      </c>
      <c r="G133">
        <v>20</v>
      </c>
      <c r="H133">
        <v>100</v>
      </c>
      <c r="I133" t="s">
        <v>396</v>
      </c>
      <c r="J133" t="s">
        <v>106</v>
      </c>
      <c r="K133" t="s">
        <v>57</v>
      </c>
      <c r="L133" t="s">
        <v>111</v>
      </c>
      <c r="M133" t="s">
        <v>21</v>
      </c>
      <c r="N133" t="s">
        <v>60</v>
      </c>
      <c r="O133" t="s">
        <v>113</v>
      </c>
      <c r="P133" t="s">
        <v>118</v>
      </c>
      <c r="Q133">
        <v>1566</v>
      </c>
      <c r="R133" t="s">
        <v>399</v>
      </c>
      <c r="S133">
        <v>50</v>
      </c>
      <c r="T133">
        <v>95</v>
      </c>
      <c r="U133">
        <v>0</v>
      </c>
      <c r="X133">
        <v>0</v>
      </c>
      <c r="AA133">
        <v>95</v>
      </c>
      <c r="AB133">
        <v>95</v>
      </c>
      <c r="AC133" t="s">
        <v>400</v>
      </c>
      <c r="AD133">
        <v>95</v>
      </c>
      <c r="AE133">
        <v>95</v>
      </c>
      <c r="AF133" t="s">
        <v>750</v>
      </c>
      <c r="AG133">
        <v>95</v>
      </c>
      <c r="AH133">
        <v>95</v>
      </c>
      <c r="AI133" t="s">
        <v>1068</v>
      </c>
      <c r="AJ133">
        <v>95</v>
      </c>
      <c r="AK133">
        <v>95</v>
      </c>
      <c r="AL133" t="s">
        <v>1198</v>
      </c>
      <c r="AM133">
        <v>95</v>
      </c>
      <c r="AN133">
        <v>95</v>
      </c>
      <c r="AO133" t="s">
        <v>1407</v>
      </c>
      <c r="AP133">
        <v>95</v>
      </c>
      <c r="AQ133">
        <v>95</v>
      </c>
      <c r="AR133" t="s">
        <v>1537</v>
      </c>
      <c r="AS133">
        <v>95</v>
      </c>
      <c r="AT133">
        <v>95</v>
      </c>
      <c r="AU133" t="s">
        <v>1641</v>
      </c>
      <c r="AV133">
        <v>95</v>
      </c>
      <c r="AW133">
        <v>95</v>
      </c>
      <c r="AX133" t="s">
        <v>1985</v>
      </c>
      <c r="AY133">
        <v>95</v>
      </c>
      <c r="AZ133">
        <v>95</v>
      </c>
      <c r="BA133" t="s">
        <v>1986</v>
      </c>
      <c r="BB133" s="4">
        <v>1</v>
      </c>
      <c r="BC133" s="4">
        <v>1</v>
      </c>
      <c r="BD133" t="s">
        <v>1987</v>
      </c>
    </row>
    <row r="134" spans="1:56" ht="15" customHeight="1" x14ac:dyDescent="0.25">
      <c r="A134" t="s">
        <v>63</v>
      </c>
      <c r="B134" t="s">
        <v>147</v>
      </c>
      <c r="C134" t="s">
        <v>437</v>
      </c>
      <c r="D134" t="s">
        <v>438</v>
      </c>
      <c r="E134" t="s">
        <v>439</v>
      </c>
      <c r="F134">
        <v>2023</v>
      </c>
      <c r="G134">
        <v>60</v>
      </c>
      <c r="H134">
        <v>100</v>
      </c>
      <c r="I134" t="s">
        <v>440</v>
      </c>
      <c r="J134" t="s">
        <v>106</v>
      </c>
      <c r="K134" t="s">
        <v>57</v>
      </c>
      <c r="L134" t="s">
        <v>441</v>
      </c>
      <c r="M134" t="s">
        <v>18</v>
      </c>
      <c r="N134" t="s">
        <v>23</v>
      </c>
      <c r="Q134">
        <v>1586</v>
      </c>
      <c r="R134" t="s">
        <v>442</v>
      </c>
      <c r="S134">
        <v>20</v>
      </c>
      <c r="T134">
        <v>3</v>
      </c>
      <c r="U134">
        <v>0</v>
      </c>
      <c r="X134">
        <v>0</v>
      </c>
      <c r="AA134">
        <v>0</v>
      </c>
      <c r="AB134">
        <v>0.25</v>
      </c>
      <c r="AC134" t="s">
        <v>775</v>
      </c>
      <c r="AD134">
        <v>0</v>
      </c>
      <c r="AE134">
        <v>0.5</v>
      </c>
      <c r="AF134" t="s">
        <v>776</v>
      </c>
      <c r="AG134">
        <v>0</v>
      </c>
      <c r="AH134">
        <v>0.75</v>
      </c>
      <c r="AI134" t="s">
        <v>1214</v>
      </c>
      <c r="AJ134">
        <v>1</v>
      </c>
      <c r="AK134">
        <v>1</v>
      </c>
      <c r="AL134" t="s">
        <v>1308</v>
      </c>
      <c r="AM134">
        <v>1</v>
      </c>
      <c r="AN134">
        <v>1</v>
      </c>
      <c r="AO134" t="s">
        <v>1421</v>
      </c>
      <c r="AP134">
        <v>1</v>
      </c>
      <c r="AQ134">
        <v>2</v>
      </c>
      <c r="AR134" t="s">
        <v>1658</v>
      </c>
      <c r="AS134">
        <v>2</v>
      </c>
      <c r="AT134">
        <v>2</v>
      </c>
      <c r="AU134" t="s">
        <v>1659</v>
      </c>
      <c r="AV134">
        <v>2</v>
      </c>
      <c r="AW134">
        <v>2</v>
      </c>
      <c r="AX134" t="s">
        <v>2032</v>
      </c>
      <c r="AY134">
        <v>2</v>
      </c>
      <c r="AZ134">
        <v>2</v>
      </c>
      <c r="BA134" t="s">
        <v>2032</v>
      </c>
      <c r="BB134" s="4">
        <v>1</v>
      </c>
      <c r="BC134" s="4">
        <v>1</v>
      </c>
      <c r="BD134" t="s">
        <v>2033</v>
      </c>
    </row>
    <row r="135" spans="1:56" ht="15" customHeight="1" x14ac:dyDescent="0.25">
      <c r="A135" t="s">
        <v>63</v>
      </c>
      <c r="B135" t="s">
        <v>147</v>
      </c>
      <c r="C135" t="s">
        <v>437</v>
      </c>
      <c r="D135" t="s">
        <v>438</v>
      </c>
      <c r="E135" t="s">
        <v>439</v>
      </c>
      <c r="F135">
        <v>2023</v>
      </c>
      <c r="G135">
        <v>60</v>
      </c>
      <c r="H135">
        <v>100</v>
      </c>
      <c r="I135" t="s">
        <v>440</v>
      </c>
      <c r="J135" t="s">
        <v>106</v>
      </c>
      <c r="K135" t="s">
        <v>57</v>
      </c>
      <c r="L135" t="s">
        <v>441</v>
      </c>
      <c r="M135" t="s">
        <v>18</v>
      </c>
      <c r="N135" t="s">
        <v>23</v>
      </c>
      <c r="Q135">
        <v>1587</v>
      </c>
      <c r="R135" t="s">
        <v>443</v>
      </c>
      <c r="S135">
        <v>20</v>
      </c>
      <c r="T135">
        <v>3</v>
      </c>
      <c r="U135">
        <v>0</v>
      </c>
      <c r="X135">
        <v>0</v>
      </c>
      <c r="AA135">
        <v>0</v>
      </c>
      <c r="AB135">
        <v>0.5</v>
      </c>
      <c r="AC135" t="s">
        <v>777</v>
      </c>
      <c r="AD135">
        <v>0</v>
      </c>
      <c r="AE135">
        <v>1</v>
      </c>
      <c r="AF135" t="s">
        <v>778</v>
      </c>
      <c r="AG135">
        <v>0</v>
      </c>
      <c r="AH135">
        <v>1</v>
      </c>
      <c r="AI135" t="s">
        <v>1215</v>
      </c>
      <c r="AJ135">
        <v>1</v>
      </c>
      <c r="AK135">
        <v>1</v>
      </c>
      <c r="AL135" t="s">
        <v>1309</v>
      </c>
      <c r="AM135">
        <v>1</v>
      </c>
      <c r="AN135">
        <v>1</v>
      </c>
      <c r="AO135" t="s">
        <v>1422</v>
      </c>
      <c r="AP135">
        <v>1</v>
      </c>
      <c r="AQ135">
        <v>2</v>
      </c>
      <c r="AR135" t="s">
        <v>1660</v>
      </c>
      <c r="AS135">
        <v>2</v>
      </c>
      <c r="AT135">
        <v>2</v>
      </c>
      <c r="AU135" t="s">
        <v>1661</v>
      </c>
      <c r="AV135">
        <v>2</v>
      </c>
      <c r="AW135">
        <v>2</v>
      </c>
      <c r="AX135" t="s">
        <v>2034</v>
      </c>
      <c r="AY135">
        <v>2</v>
      </c>
      <c r="AZ135">
        <v>2</v>
      </c>
      <c r="BA135" t="s">
        <v>2035</v>
      </c>
      <c r="BB135" s="4">
        <v>1</v>
      </c>
      <c r="BC135" s="4">
        <v>1</v>
      </c>
      <c r="BD135" t="s">
        <v>2036</v>
      </c>
    </row>
    <row r="136" spans="1:56" ht="15" customHeight="1" x14ac:dyDescent="0.25">
      <c r="A136" t="s">
        <v>63</v>
      </c>
      <c r="B136" t="s">
        <v>147</v>
      </c>
      <c r="C136" t="s">
        <v>437</v>
      </c>
      <c r="D136" t="s">
        <v>438</v>
      </c>
      <c r="E136" t="s">
        <v>439</v>
      </c>
      <c r="F136">
        <v>2023</v>
      </c>
      <c r="G136">
        <v>60</v>
      </c>
      <c r="H136">
        <v>100</v>
      </c>
      <c r="I136" t="s">
        <v>440</v>
      </c>
      <c r="J136" t="s">
        <v>106</v>
      </c>
      <c r="K136" t="s">
        <v>57</v>
      </c>
      <c r="L136" t="s">
        <v>441</v>
      </c>
      <c r="M136" t="s">
        <v>18</v>
      </c>
      <c r="N136" t="s">
        <v>23</v>
      </c>
      <c r="Q136">
        <v>1588</v>
      </c>
      <c r="R136" t="s">
        <v>444</v>
      </c>
      <c r="S136">
        <v>20</v>
      </c>
      <c r="T136">
        <v>100</v>
      </c>
      <c r="U136">
        <v>0</v>
      </c>
      <c r="X136">
        <v>0</v>
      </c>
      <c r="AA136">
        <v>0</v>
      </c>
      <c r="AB136">
        <v>5</v>
      </c>
      <c r="AC136" t="s">
        <v>779</v>
      </c>
      <c r="AD136">
        <v>0</v>
      </c>
      <c r="AE136">
        <v>10</v>
      </c>
      <c r="AF136" t="s">
        <v>780</v>
      </c>
      <c r="AG136">
        <v>0</v>
      </c>
      <c r="AH136">
        <v>20</v>
      </c>
      <c r="AI136" t="s">
        <v>1216</v>
      </c>
      <c r="AJ136">
        <v>0</v>
      </c>
      <c r="AM136">
        <v>0</v>
      </c>
      <c r="AN136">
        <v>60</v>
      </c>
      <c r="AO136" t="s">
        <v>1422</v>
      </c>
      <c r="AP136">
        <v>0</v>
      </c>
      <c r="AQ136">
        <v>70</v>
      </c>
      <c r="AR136" t="s">
        <v>1662</v>
      </c>
      <c r="AS136">
        <v>0</v>
      </c>
      <c r="AT136">
        <v>70</v>
      </c>
      <c r="AU136" t="s">
        <v>1663</v>
      </c>
      <c r="AV136">
        <v>0</v>
      </c>
      <c r="AW136">
        <v>85</v>
      </c>
      <c r="AX136" t="s">
        <v>2037</v>
      </c>
      <c r="AY136">
        <v>0</v>
      </c>
      <c r="AZ136">
        <v>100</v>
      </c>
      <c r="BA136" t="s">
        <v>2038</v>
      </c>
      <c r="BB136" s="4">
        <v>1</v>
      </c>
      <c r="BC136" s="4">
        <v>1</v>
      </c>
      <c r="BD136" t="s">
        <v>2039</v>
      </c>
    </row>
    <row r="137" spans="1:56" ht="15" customHeight="1" x14ac:dyDescent="0.25">
      <c r="A137" t="s">
        <v>63</v>
      </c>
      <c r="B137" t="s">
        <v>147</v>
      </c>
      <c r="C137" t="s">
        <v>437</v>
      </c>
      <c r="D137" t="s">
        <v>438</v>
      </c>
      <c r="E137" t="s">
        <v>439</v>
      </c>
      <c r="F137">
        <v>2023</v>
      </c>
      <c r="G137">
        <v>60</v>
      </c>
      <c r="H137">
        <v>100</v>
      </c>
      <c r="I137" t="s">
        <v>440</v>
      </c>
      <c r="J137" t="s">
        <v>106</v>
      </c>
      <c r="K137" t="s">
        <v>57</v>
      </c>
      <c r="L137" t="s">
        <v>441</v>
      </c>
      <c r="M137" t="s">
        <v>18</v>
      </c>
      <c r="N137" t="s">
        <v>23</v>
      </c>
      <c r="Q137">
        <v>1589</v>
      </c>
      <c r="R137" t="s">
        <v>445</v>
      </c>
      <c r="S137">
        <v>20</v>
      </c>
      <c r="T137">
        <v>100</v>
      </c>
      <c r="U137">
        <v>0</v>
      </c>
      <c r="X137">
        <v>0</v>
      </c>
      <c r="AA137">
        <v>0</v>
      </c>
      <c r="AB137">
        <v>5</v>
      </c>
      <c r="AC137" t="s">
        <v>781</v>
      </c>
      <c r="AD137">
        <v>0</v>
      </c>
      <c r="AE137">
        <v>20</v>
      </c>
      <c r="AF137" t="s">
        <v>782</v>
      </c>
      <c r="AG137">
        <v>0</v>
      </c>
      <c r="AH137">
        <v>30</v>
      </c>
      <c r="AI137" t="s">
        <v>1217</v>
      </c>
      <c r="AJ137">
        <v>0</v>
      </c>
      <c r="AM137">
        <v>0</v>
      </c>
      <c r="AN137">
        <v>60</v>
      </c>
      <c r="AO137" t="s">
        <v>1423</v>
      </c>
      <c r="AP137">
        <v>0</v>
      </c>
      <c r="AQ137">
        <v>70</v>
      </c>
      <c r="AR137" t="s">
        <v>1664</v>
      </c>
      <c r="AS137">
        <v>0</v>
      </c>
      <c r="AT137">
        <v>75</v>
      </c>
      <c r="AU137" t="s">
        <v>1665</v>
      </c>
      <c r="AV137">
        <v>0</v>
      </c>
      <c r="AW137">
        <v>75</v>
      </c>
      <c r="AX137" t="s">
        <v>2040</v>
      </c>
      <c r="AY137">
        <v>0</v>
      </c>
      <c r="AZ137">
        <v>75</v>
      </c>
      <c r="BA137" t="s">
        <v>2041</v>
      </c>
      <c r="BB137" s="4">
        <v>1</v>
      </c>
      <c r="BC137" s="4">
        <v>1</v>
      </c>
      <c r="BD137" s="2" t="s">
        <v>2292</v>
      </c>
    </row>
    <row r="138" spans="1:56" ht="15" customHeight="1" x14ac:dyDescent="0.25">
      <c r="A138" t="s">
        <v>63</v>
      </c>
      <c r="B138" t="s">
        <v>147</v>
      </c>
      <c r="C138" t="s">
        <v>437</v>
      </c>
      <c r="D138" t="s">
        <v>438</v>
      </c>
      <c r="E138" t="s">
        <v>439</v>
      </c>
      <c r="F138">
        <v>2023</v>
      </c>
      <c r="G138">
        <v>60</v>
      </c>
      <c r="H138">
        <v>100</v>
      </c>
      <c r="I138" t="s">
        <v>440</v>
      </c>
      <c r="J138" t="s">
        <v>106</v>
      </c>
      <c r="K138" t="s">
        <v>57</v>
      </c>
      <c r="L138" t="s">
        <v>441</v>
      </c>
      <c r="M138" t="s">
        <v>18</v>
      </c>
      <c r="N138" t="s">
        <v>23</v>
      </c>
      <c r="Q138">
        <v>1590</v>
      </c>
      <c r="R138" t="s">
        <v>446</v>
      </c>
      <c r="S138">
        <v>20</v>
      </c>
      <c r="T138">
        <v>100</v>
      </c>
      <c r="U138">
        <v>0</v>
      </c>
      <c r="X138">
        <v>0</v>
      </c>
      <c r="AA138">
        <v>0</v>
      </c>
      <c r="AB138">
        <v>5</v>
      </c>
      <c r="AC138" t="s">
        <v>783</v>
      </c>
      <c r="AD138">
        <v>0</v>
      </c>
      <c r="AE138">
        <v>10</v>
      </c>
      <c r="AF138" t="s">
        <v>784</v>
      </c>
      <c r="AG138">
        <v>0</v>
      </c>
      <c r="AH138">
        <v>15</v>
      </c>
      <c r="AI138" t="s">
        <v>1218</v>
      </c>
      <c r="AJ138">
        <v>0</v>
      </c>
      <c r="AM138">
        <v>0</v>
      </c>
      <c r="AN138">
        <v>60</v>
      </c>
      <c r="AO138" t="s">
        <v>1424</v>
      </c>
      <c r="AP138">
        <v>0</v>
      </c>
      <c r="AQ138">
        <v>80</v>
      </c>
      <c r="AR138" t="s">
        <v>1666</v>
      </c>
      <c r="AS138">
        <v>0</v>
      </c>
      <c r="AT138">
        <v>80</v>
      </c>
      <c r="AU138" t="s">
        <v>1667</v>
      </c>
      <c r="AV138">
        <v>0</v>
      </c>
      <c r="AW138">
        <v>80</v>
      </c>
      <c r="AX138" t="s">
        <v>2042</v>
      </c>
      <c r="AY138">
        <v>0</v>
      </c>
      <c r="AZ138">
        <v>80</v>
      </c>
      <c r="BA138" t="s">
        <v>2043</v>
      </c>
      <c r="BB138" s="4">
        <v>1</v>
      </c>
      <c r="BC138" s="4">
        <v>1</v>
      </c>
      <c r="BD138" t="s">
        <v>2044</v>
      </c>
    </row>
    <row r="139" spans="1:56" ht="15" customHeight="1" x14ac:dyDescent="0.25">
      <c r="A139" t="s">
        <v>63</v>
      </c>
      <c r="B139" t="s">
        <v>147</v>
      </c>
      <c r="C139" t="s">
        <v>447</v>
      </c>
      <c r="D139" t="s">
        <v>448</v>
      </c>
      <c r="E139" t="s">
        <v>449</v>
      </c>
      <c r="F139">
        <v>2023</v>
      </c>
      <c r="G139">
        <v>40</v>
      </c>
      <c r="H139">
        <v>100</v>
      </c>
      <c r="I139" t="s">
        <v>450</v>
      </c>
      <c r="J139" t="s">
        <v>106</v>
      </c>
      <c r="K139" t="s">
        <v>57</v>
      </c>
      <c r="L139" t="s">
        <v>111</v>
      </c>
      <c r="M139" t="s">
        <v>18</v>
      </c>
      <c r="N139" t="s">
        <v>23</v>
      </c>
      <c r="Q139">
        <v>1591</v>
      </c>
      <c r="R139" t="s">
        <v>451</v>
      </c>
      <c r="S139">
        <v>50</v>
      </c>
      <c r="T139">
        <v>100</v>
      </c>
      <c r="U139">
        <v>0</v>
      </c>
      <c r="X139">
        <v>0</v>
      </c>
      <c r="AA139">
        <v>0</v>
      </c>
      <c r="AB139">
        <v>5</v>
      </c>
      <c r="AC139" t="s">
        <v>785</v>
      </c>
      <c r="AD139">
        <v>0</v>
      </c>
      <c r="AE139">
        <v>20</v>
      </c>
      <c r="AF139" t="s">
        <v>786</v>
      </c>
      <c r="AG139">
        <v>0</v>
      </c>
      <c r="AH139">
        <v>45</v>
      </c>
      <c r="AI139" t="s">
        <v>1219</v>
      </c>
      <c r="AJ139">
        <v>0</v>
      </c>
      <c r="AM139">
        <v>0</v>
      </c>
      <c r="AN139">
        <v>60</v>
      </c>
      <c r="AO139" t="s">
        <v>1425</v>
      </c>
      <c r="AP139">
        <v>0</v>
      </c>
      <c r="AQ139">
        <v>60</v>
      </c>
      <c r="AR139" t="s">
        <v>1668</v>
      </c>
      <c r="AS139">
        <v>0</v>
      </c>
      <c r="AT139">
        <v>65</v>
      </c>
      <c r="AU139" t="s">
        <v>1669</v>
      </c>
      <c r="AV139">
        <v>0</v>
      </c>
      <c r="AW139">
        <v>75</v>
      </c>
      <c r="AX139" t="s">
        <v>2045</v>
      </c>
      <c r="AY139">
        <v>0</v>
      </c>
      <c r="AZ139">
        <v>100</v>
      </c>
      <c r="BA139" t="s">
        <v>2046</v>
      </c>
      <c r="BB139" s="4">
        <v>1</v>
      </c>
      <c r="BC139" s="4">
        <v>1</v>
      </c>
      <c r="BD139" t="s">
        <v>2047</v>
      </c>
    </row>
    <row r="140" spans="1:56" ht="15" customHeight="1" x14ac:dyDescent="0.25">
      <c r="A140" t="s">
        <v>63</v>
      </c>
      <c r="B140" t="s">
        <v>147</v>
      </c>
      <c r="C140" t="s">
        <v>447</v>
      </c>
      <c r="D140" t="s">
        <v>448</v>
      </c>
      <c r="E140" t="s">
        <v>449</v>
      </c>
      <c r="F140">
        <v>2023</v>
      </c>
      <c r="G140">
        <v>40</v>
      </c>
      <c r="H140">
        <v>100</v>
      </c>
      <c r="I140" t="s">
        <v>450</v>
      </c>
      <c r="J140" t="s">
        <v>106</v>
      </c>
      <c r="K140" t="s">
        <v>57</v>
      </c>
      <c r="L140" t="s">
        <v>111</v>
      </c>
      <c r="M140" t="s">
        <v>18</v>
      </c>
      <c r="N140" t="s">
        <v>23</v>
      </c>
      <c r="Q140">
        <v>1592</v>
      </c>
      <c r="R140" t="s">
        <v>452</v>
      </c>
      <c r="S140">
        <v>50</v>
      </c>
      <c r="T140">
        <v>100</v>
      </c>
      <c r="U140">
        <v>0</v>
      </c>
      <c r="X140">
        <v>0</v>
      </c>
      <c r="AA140">
        <v>0</v>
      </c>
      <c r="AB140">
        <v>5</v>
      </c>
      <c r="AC140" t="s">
        <v>787</v>
      </c>
      <c r="AD140">
        <v>0</v>
      </c>
      <c r="AE140">
        <v>15</v>
      </c>
      <c r="AF140" t="s">
        <v>788</v>
      </c>
      <c r="AG140">
        <v>0</v>
      </c>
      <c r="AH140">
        <v>20</v>
      </c>
      <c r="AI140" t="s">
        <v>1220</v>
      </c>
      <c r="AJ140">
        <v>0</v>
      </c>
      <c r="AM140">
        <v>0</v>
      </c>
      <c r="AN140">
        <v>60</v>
      </c>
      <c r="AO140" t="s">
        <v>1426</v>
      </c>
      <c r="AP140">
        <v>0</v>
      </c>
      <c r="AQ140">
        <v>70</v>
      </c>
      <c r="AR140" t="s">
        <v>1670</v>
      </c>
      <c r="AS140">
        <v>0</v>
      </c>
      <c r="AT140">
        <v>80</v>
      </c>
      <c r="AU140" t="s">
        <v>1671</v>
      </c>
      <c r="AV140">
        <v>0</v>
      </c>
      <c r="AW140">
        <v>90</v>
      </c>
      <c r="AX140" t="s">
        <v>2048</v>
      </c>
      <c r="AY140">
        <v>0</v>
      </c>
      <c r="AZ140">
        <v>95</v>
      </c>
      <c r="BA140" t="s">
        <v>2049</v>
      </c>
      <c r="BB140" s="4">
        <v>1</v>
      </c>
      <c r="BC140" s="4">
        <v>1</v>
      </c>
      <c r="BD140" t="s">
        <v>2050</v>
      </c>
    </row>
    <row r="141" spans="1:56" ht="15" customHeight="1" x14ac:dyDescent="0.25">
      <c r="A141" t="s">
        <v>408</v>
      </c>
      <c r="B141" t="s">
        <v>409</v>
      </c>
      <c r="C141" t="s">
        <v>410</v>
      </c>
      <c r="D141" t="s">
        <v>411</v>
      </c>
      <c r="E141" t="s">
        <v>412</v>
      </c>
      <c r="F141">
        <v>2023</v>
      </c>
      <c r="G141">
        <v>100</v>
      </c>
      <c r="H141">
        <v>100</v>
      </c>
      <c r="I141" t="s">
        <v>413</v>
      </c>
      <c r="J141" t="s">
        <v>106</v>
      </c>
      <c r="K141" t="s">
        <v>57</v>
      </c>
      <c r="L141" t="s">
        <v>111</v>
      </c>
      <c r="M141" t="s">
        <v>18</v>
      </c>
      <c r="N141" t="s">
        <v>25</v>
      </c>
      <c r="Q141">
        <v>1571</v>
      </c>
      <c r="R141" t="s">
        <v>414</v>
      </c>
      <c r="S141">
        <v>50</v>
      </c>
      <c r="T141">
        <v>100</v>
      </c>
      <c r="U141">
        <v>5</v>
      </c>
      <c r="X141">
        <v>10</v>
      </c>
      <c r="AA141">
        <v>15</v>
      </c>
      <c r="AB141">
        <v>15</v>
      </c>
      <c r="AC141" t="s">
        <v>754</v>
      </c>
      <c r="AD141">
        <v>20</v>
      </c>
      <c r="AE141">
        <v>20</v>
      </c>
      <c r="AF141" t="s">
        <v>755</v>
      </c>
      <c r="AG141">
        <v>25</v>
      </c>
      <c r="AH141">
        <v>25</v>
      </c>
      <c r="AI141" t="s">
        <v>1069</v>
      </c>
      <c r="AJ141">
        <v>30</v>
      </c>
      <c r="AK141">
        <v>30</v>
      </c>
      <c r="AL141" t="s">
        <v>1202</v>
      </c>
      <c r="AM141">
        <v>40</v>
      </c>
      <c r="AN141">
        <v>40</v>
      </c>
      <c r="AO141" t="s">
        <v>1411</v>
      </c>
      <c r="AP141">
        <v>50</v>
      </c>
      <c r="AQ141">
        <v>50</v>
      </c>
      <c r="AR141" t="s">
        <v>1541</v>
      </c>
      <c r="AS141">
        <v>60</v>
      </c>
      <c r="AT141">
        <v>60</v>
      </c>
      <c r="AU141" t="s">
        <v>1645</v>
      </c>
      <c r="AV141">
        <v>70</v>
      </c>
      <c r="AW141">
        <v>70</v>
      </c>
      <c r="AX141" t="s">
        <v>1997</v>
      </c>
      <c r="AY141">
        <v>80</v>
      </c>
      <c r="AZ141">
        <v>80</v>
      </c>
      <c r="BA141" t="s">
        <v>1998</v>
      </c>
      <c r="BB141" s="4">
        <v>1</v>
      </c>
      <c r="BC141" s="4">
        <v>1</v>
      </c>
      <c r="BD141" t="s">
        <v>1999</v>
      </c>
    </row>
    <row r="142" spans="1:56" ht="15" customHeight="1" x14ac:dyDescent="0.25">
      <c r="A142" t="s">
        <v>408</v>
      </c>
      <c r="B142" t="s">
        <v>409</v>
      </c>
      <c r="C142" t="s">
        <v>410</v>
      </c>
      <c r="D142" t="s">
        <v>411</v>
      </c>
      <c r="E142" t="s">
        <v>412</v>
      </c>
      <c r="F142">
        <v>2023</v>
      </c>
      <c r="G142">
        <v>100</v>
      </c>
      <c r="H142">
        <v>100</v>
      </c>
      <c r="I142" t="s">
        <v>413</v>
      </c>
      <c r="J142" t="s">
        <v>106</v>
      </c>
      <c r="K142" t="s">
        <v>57</v>
      </c>
      <c r="L142" t="s">
        <v>111</v>
      </c>
      <c r="M142" t="s">
        <v>18</v>
      </c>
      <c r="N142" t="s">
        <v>25</v>
      </c>
      <c r="Q142">
        <v>1574</v>
      </c>
      <c r="R142" t="s">
        <v>423</v>
      </c>
      <c r="S142">
        <v>50</v>
      </c>
      <c r="T142">
        <v>100</v>
      </c>
      <c r="U142">
        <v>0</v>
      </c>
      <c r="X142">
        <v>5</v>
      </c>
      <c r="AA142">
        <v>15</v>
      </c>
      <c r="AB142">
        <v>15</v>
      </c>
      <c r="AC142" t="s">
        <v>760</v>
      </c>
      <c r="AD142">
        <v>25</v>
      </c>
      <c r="AE142">
        <v>25</v>
      </c>
      <c r="AF142" t="s">
        <v>761</v>
      </c>
      <c r="AG142">
        <v>40</v>
      </c>
      <c r="AH142">
        <v>40</v>
      </c>
      <c r="AI142" t="s">
        <v>1072</v>
      </c>
      <c r="AJ142">
        <v>50</v>
      </c>
      <c r="AK142">
        <v>50</v>
      </c>
      <c r="AL142" t="s">
        <v>1205</v>
      </c>
      <c r="AM142">
        <v>60</v>
      </c>
      <c r="AN142">
        <v>60</v>
      </c>
      <c r="AO142" t="s">
        <v>1414</v>
      </c>
      <c r="AP142">
        <v>75</v>
      </c>
      <c r="AQ142">
        <v>75</v>
      </c>
      <c r="AR142" t="s">
        <v>1544</v>
      </c>
      <c r="AS142">
        <v>85</v>
      </c>
      <c r="AT142">
        <v>85</v>
      </c>
      <c r="AU142" t="s">
        <v>1648</v>
      </c>
      <c r="AV142">
        <v>90</v>
      </c>
      <c r="AW142">
        <v>90</v>
      </c>
      <c r="AX142" t="s">
        <v>2006</v>
      </c>
      <c r="AY142">
        <v>95</v>
      </c>
      <c r="AZ142">
        <v>95</v>
      </c>
      <c r="BA142" t="s">
        <v>2007</v>
      </c>
      <c r="BB142" s="4">
        <v>1</v>
      </c>
      <c r="BC142" s="4">
        <v>1</v>
      </c>
      <c r="BD142" t="s">
        <v>2008</v>
      </c>
    </row>
    <row r="143" spans="1:56" ht="15" customHeight="1" x14ac:dyDescent="0.25">
      <c r="A143" t="s">
        <v>33</v>
      </c>
      <c r="B143" t="s">
        <v>147</v>
      </c>
      <c r="C143" t="s">
        <v>379</v>
      </c>
      <c r="D143" t="s">
        <v>380</v>
      </c>
      <c r="E143" t="s">
        <v>381</v>
      </c>
      <c r="F143">
        <v>2023</v>
      </c>
      <c r="G143">
        <v>40</v>
      </c>
      <c r="H143">
        <v>100</v>
      </c>
      <c r="I143" t="s">
        <v>382</v>
      </c>
      <c r="J143" t="s">
        <v>106</v>
      </c>
      <c r="K143" t="s">
        <v>13</v>
      </c>
      <c r="L143" t="s">
        <v>111</v>
      </c>
      <c r="M143" t="s">
        <v>21</v>
      </c>
      <c r="N143" t="s">
        <v>34</v>
      </c>
      <c r="O143" t="s">
        <v>113</v>
      </c>
      <c r="P143" t="s">
        <v>118</v>
      </c>
      <c r="Q143">
        <v>1558</v>
      </c>
      <c r="R143" t="s">
        <v>383</v>
      </c>
      <c r="S143">
        <v>30</v>
      </c>
      <c r="T143">
        <v>100</v>
      </c>
      <c r="U143">
        <v>100</v>
      </c>
      <c r="X143">
        <v>100</v>
      </c>
      <c r="AA143">
        <v>100</v>
      </c>
      <c r="AB143">
        <v>100</v>
      </c>
      <c r="AC143" t="s">
        <v>740</v>
      </c>
      <c r="AD143">
        <v>100</v>
      </c>
      <c r="AE143">
        <v>100</v>
      </c>
      <c r="AF143" t="s">
        <v>945</v>
      </c>
      <c r="AG143">
        <v>100</v>
      </c>
      <c r="AH143">
        <v>100</v>
      </c>
      <c r="AI143" t="s">
        <v>1191</v>
      </c>
      <c r="AJ143">
        <v>100</v>
      </c>
      <c r="AK143">
        <v>100</v>
      </c>
      <c r="AL143" t="s">
        <v>1192</v>
      </c>
      <c r="AM143">
        <v>100</v>
      </c>
      <c r="AN143">
        <v>100</v>
      </c>
      <c r="AO143" t="s">
        <v>1531</v>
      </c>
      <c r="AP143">
        <v>100</v>
      </c>
      <c r="AQ143">
        <v>100</v>
      </c>
      <c r="AR143" t="s">
        <v>1636</v>
      </c>
      <c r="AS143">
        <v>100</v>
      </c>
      <c r="AT143">
        <v>100</v>
      </c>
      <c r="AU143" t="s">
        <v>1964</v>
      </c>
      <c r="AV143">
        <v>100</v>
      </c>
      <c r="AW143">
        <v>100</v>
      </c>
      <c r="AX143" t="s">
        <v>1965</v>
      </c>
      <c r="AY143">
        <v>100</v>
      </c>
      <c r="AZ143">
        <v>100</v>
      </c>
      <c r="BA143" t="s">
        <v>1966</v>
      </c>
      <c r="BB143" s="4">
        <v>1</v>
      </c>
      <c r="BC143" s="4">
        <v>1</v>
      </c>
      <c r="BD143" t="s">
        <v>2277</v>
      </c>
    </row>
    <row r="144" spans="1:56" ht="15" customHeight="1" x14ac:dyDescent="0.25">
      <c r="A144" t="s">
        <v>33</v>
      </c>
      <c r="B144" t="s">
        <v>147</v>
      </c>
      <c r="C144" t="s">
        <v>379</v>
      </c>
      <c r="D144" t="s">
        <v>380</v>
      </c>
      <c r="E144" t="s">
        <v>381</v>
      </c>
      <c r="F144">
        <v>2023</v>
      </c>
      <c r="G144">
        <v>40</v>
      </c>
      <c r="H144">
        <v>100</v>
      </c>
      <c r="I144" t="s">
        <v>382</v>
      </c>
      <c r="J144" t="s">
        <v>106</v>
      </c>
      <c r="K144" t="s">
        <v>13</v>
      </c>
      <c r="L144" t="s">
        <v>111</v>
      </c>
      <c r="M144" t="s">
        <v>21</v>
      </c>
      <c r="N144" t="s">
        <v>34</v>
      </c>
      <c r="Q144">
        <v>1690</v>
      </c>
      <c r="R144" t="s">
        <v>886</v>
      </c>
      <c r="S144">
        <v>20</v>
      </c>
      <c r="T144">
        <v>100</v>
      </c>
      <c r="U144">
        <v>100</v>
      </c>
      <c r="X144">
        <v>100</v>
      </c>
      <c r="AA144">
        <v>100</v>
      </c>
      <c r="AB144">
        <v>100</v>
      </c>
      <c r="AC144" t="s">
        <v>887</v>
      </c>
      <c r="AD144">
        <v>100</v>
      </c>
      <c r="AE144">
        <v>100</v>
      </c>
      <c r="AF144" t="s">
        <v>985</v>
      </c>
      <c r="AG144">
        <v>100</v>
      </c>
      <c r="AH144">
        <v>100</v>
      </c>
      <c r="AI144" t="s">
        <v>1285</v>
      </c>
      <c r="AJ144">
        <v>100</v>
      </c>
      <c r="AK144">
        <v>100</v>
      </c>
      <c r="AL144" t="s">
        <v>1286</v>
      </c>
      <c r="AM144">
        <v>100</v>
      </c>
      <c r="AN144">
        <v>100</v>
      </c>
      <c r="AO144" t="s">
        <v>1562</v>
      </c>
      <c r="AP144">
        <v>100</v>
      </c>
      <c r="AQ144">
        <v>100</v>
      </c>
      <c r="AR144" t="s">
        <v>1755</v>
      </c>
      <c r="AS144">
        <v>100</v>
      </c>
      <c r="AT144">
        <v>100</v>
      </c>
      <c r="AU144" t="s">
        <v>2233</v>
      </c>
      <c r="AV144">
        <v>100</v>
      </c>
      <c r="AW144">
        <v>100</v>
      </c>
      <c r="AX144" t="s">
        <v>2233</v>
      </c>
      <c r="AY144">
        <v>100</v>
      </c>
      <c r="AZ144">
        <v>100</v>
      </c>
      <c r="BA144" t="s">
        <v>2234</v>
      </c>
      <c r="BB144" s="4">
        <v>1</v>
      </c>
      <c r="BC144" s="4">
        <v>1</v>
      </c>
      <c r="BD144" t="s">
        <v>2278</v>
      </c>
    </row>
    <row r="145" spans="1:56" ht="15" customHeight="1" x14ac:dyDescent="0.25">
      <c r="A145" t="s">
        <v>33</v>
      </c>
      <c r="B145" t="s">
        <v>147</v>
      </c>
      <c r="C145" t="s">
        <v>379</v>
      </c>
      <c r="D145" t="s">
        <v>380</v>
      </c>
      <c r="E145" t="s">
        <v>381</v>
      </c>
      <c r="F145">
        <v>2023</v>
      </c>
      <c r="G145">
        <v>40</v>
      </c>
      <c r="H145">
        <v>100</v>
      </c>
      <c r="I145" t="s">
        <v>382</v>
      </c>
      <c r="J145" t="s">
        <v>106</v>
      </c>
      <c r="K145" t="s">
        <v>13</v>
      </c>
      <c r="L145" t="s">
        <v>111</v>
      </c>
      <c r="M145" t="s">
        <v>21</v>
      </c>
      <c r="N145" t="s">
        <v>34</v>
      </c>
      <c r="Q145">
        <v>1691</v>
      </c>
      <c r="R145" t="s">
        <v>888</v>
      </c>
      <c r="S145">
        <v>20</v>
      </c>
      <c r="T145">
        <v>100</v>
      </c>
      <c r="U145">
        <v>100</v>
      </c>
      <c r="X145">
        <v>100</v>
      </c>
      <c r="AA145">
        <v>100</v>
      </c>
      <c r="AB145">
        <v>100</v>
      </c>
      <c r="AC145" t="s">
        <v>889</v>
      </c>
      <c r="AD145">
        <v>100</v>
      </c>
      <c r="AE145">
        <v>100</v>
      </c>
      <c r="AF145" t="s">
        <v>986</v>
      </c>
      <c r="AG145">
        <v>100</v>
      </c>
      <c r="AH145">
        <v>100</v>
      </c>
      <c r="AI145" t="s">
        <v>1287</v>
      </c>
      <c r="AJ145">
        <v>100</v>
      </c>
      <c r="AK145">
        <v>100</v>
      </c>
      <c r="AL145" t="s">
        <v>1288</v>
      </c>
      <c r="AM145">
        <v>100</v>
      </c>
      <c r="AN145">
        <v>100</v>
      </c>
      <c r="AO145" t="s">
        <v>1563</v>
      </c>
      <c r="AP145">
        <v>100</v>
      </c>
      <c r="AQ145">
        <v>100</v>
      </c>
      <c r="AR145" t="s">
        <v>1756</v>
      </c>
      <c r="AS145">
        <v>100</v>
      </c>
      <c r="AT145">
        <v>100</v>
      </c>
      <c r="AU145" t="s">
        <v>2235</v>
      </c>
      <c r="AV145">
        <v>100</v>
      </c>
      <c r="AW145">
        <v>100</v>
      </c>
      <c r="AX145" t="s">
        <v>2236</v>
      </c>
      <c r="AY145">
        <v>100</v>
      </c>
      <c r="AZ145">
        <v>100</v>
      </c>
      <c r="BA145" t="s">
        <v>2237</v>
      </c>
      <c r="BB145" s="4">
        <v>1</v>
      </c>
      <c r="BC145" s="4">
        <v>1</v>
      </c>
      <c r="BD145" t="s">
        <v>2279</v>
      </c>
    </row>
    <row r="146" spans="1:56" ht="15" customHeight="1" x14ac:dyDescent="0.25">
      <c r="A146" t="s">
        <v>33</v>
      </c>
      <c r="B146" t="s">
        <v>147</v>
      </c>
      <c r="C146" t="s">
        <v>379</v>
      </c>
      <c r="D146" t="s">
        <v>380</v>
      </c>
      <c r="E146" t="s">
        <v>381</v>
      </c>
      <c r="F146">
        <v>2023</v>
      </c>
      <c r="G146">
        <v>40</v>
      </c>
      <c r="H146">
        <v>100</v>
      </c>
      <c r="I146" t="s">
        <v>382</v>
      </c>
      <c r="J146" t="s">
        <v>106</v>
      </c>
      <c r="K146" t="s">
        <v>13</v>
      </c>
      <c r="L146" t="s">
        <v>111</v>
      </c>
      <c r="M146" t="s">
        <v>21</v>
      </c>
      <c r="N146" t="s">
        <v>34</v>
      </c>
      <c r="Q146">
        <v>1692</v>
      </c>
      <c r="R146" t="s">
        <v>890</v>
      </c>
      <c r="S146">
        <v>30</v>
      </c>
      <c r="T146">
        <v>100</v>
      </c>
      <c r="U146">
        <v>100</v>
      </c>
      <c r="X146">
        <v>100</v>
      </c>
      <c r="AA146">
        <v>100</v>
      </c>
      <c r="AB146">
        <v>91.67</v>
      </c>
      <c r="AC146" t="s">
        <v>891</v>
      </c>
      <c r="AD146">
        <v>100</v>
      </c>
      <c r="AE146">
        <v>93</v>
      </c>
      <c r="AF146" t="s">
        <v>987</v>
      </c>
      <c r="AG146">
        <v>100</v>
      </c>
      <c r="AH146">
        <v>100</v>
      </c>
      <c r="AI146" t="s">
        <v>1289</v>
      </c>
      <c r="AJ146">
        <v>100</v>
      </c>
      <c r="AK146">
        <v>100</v>
      </c>
      <c r="AL146" t="s">
        <v>1290</v>
      </c>
      <c r="AM146">
        <v>100</v>
      </c>
      <c r="AN146">
        <v>100</v>
      </c>
      <c r="AO146" t="s">
        <v>1564</v>
      </c>
      <c r="AP146">
        <v>100</v>
      </c>
      <c r="AQ146">
        <v>100</v>
      </c>
      <c r="AR146" t="s">
        <v>1757</v>
      </c>
      <c r="AS146">
        <v>100</v>
      </c>
      <c r="AT146">
        <v>100</v>
      </c>
      <c r="AU146" t="s">
        <v>2238</v>
      </c>
      <c r="AV146">
        <v>100</v>
      </c>
      <c r="AW146">
        <v>100</v>
      </c>
      <c r="AX146" t="s">
        <v>2239</v>
      </c>
      <c r="AY146">
        <v>100</v>
      </c>
      <c r="AZ146">
        <v>100</v>
      </c>
      <c r="BA146" t="s">
        <v>2240</v>
      </c>
      <c r="BB146" s="4">
        <v>1</v>
      </c>
      <c r="BC146" s="4">
        <v>1</v>
      </c>
      <c r="BD146" t="s">
        <v>2280</v>
      </c>
    </row>
    <row r="147" spans="1:56" ht="15" customHeight="1" x14ac:dyDescent="0.25">
      <c r="A147" t="s">
        <v>33</v>
      </c>
      <c r="B147" t="s">
        <v>892</v>
      </c>
      <c r="C147" t="s">
        <v>893</v>
      </c>
      <c r="D147" t="s">
        <v>894</v>
      </c>
      <c r="E147" t="s">
        <v>895</v>
      </c>
      <c r="F147">
        <v>2023</v>
      </c>
      <c r="G147">
        <v>40</v>
      </c>
      <c r="H147">
        <v>100</v>
      </c>
      <c r="I147" t="s">
        <v>896</v>
      </c>
      <c r="J147" t="s">
        <v>106</v>
      </c>
      <c r="K147" t="s">
        <v>13</v>
      </c>
      <c r="L147" t="s">
        <v>111</v>
      </c>
      <c r="M147" t="s">
        <v>21</v>
      </c>
      <c r="N147" t="s">
        <v>34</v>
      </c>
      <c r="Q147">
        <v>1693</v>
      </c>
      <c r="R147" t="s">
        <v>897</v>
      </c>
      <c r="S147">
        <v>75</v>
      </c>
      <c r="T147">
        <v>540</v>
      </c>
      <c r="U147">
        <v>20</v>
      </c>
      <c r="X147">
        <v>70</v>
      </c>
      <c r="AA147">
        <v>120</v>
      </c>
      <c r="AB147">
        <v>145</v>
      </c>
      <c r="AC147" t="s">
        <v>898</v>
      </c>
      <c r="AD147">
        <v>170</v>
      </c>
      <c r="AE147">
        <v>211</v>
      </c>
      <c r="AF147" t="s">
        <v>988</v>
      </c>
      <c r="AG147">
        <v>220</v>
      </c>
      <c r="AH147">
        <v>286</v>
      </c>
      <c r="AI147" t="s">
        <v>1291</v>
      </c>
      <c r="AJ147">
        <v>270</v>
      </c>
      <c r="AK147">
        <v>380</v>
      </c>
      <c r="AL147" t="s">
        <v>1292</v>
      </c>
      <c r="AM147">
        <v>320</v>
      </c>
      <c r="AN147">
        <v>465</v>
      </c>
      <c r="AO147" t="s">
        <v>1565</v>
      </c>
      <c r="AP147">
        <v>370</v>
      </c>
      <c r="AQ147">
        <v>545</v>
      </c>
      <c r="AR147" t="s">
        <v>1758</v>
      </c>
      <c r="AS147">
        <v>420</v>
      </c>
      <c r="AT147">
        <v>607</v>
      </c>
      <c r="AU147" t="s">
        <v>2241</v>
      </c>
      <c r="AV147">
        <v>470</v>
      </c>
      <c r="AW147">
        <v>669</v>
      </c>
      <c r="AX147" t="s">
        <v>2242</v>
      </c>
      <c r="AY147">
        <v>520</v>
      </c>
      <c r="AZ147">
        <v>732</v>
      </c>
      <c r="BA147" t="s">
        <v>2243</v>
      </c>
      <c r="BB147" s="4">
        <v>1</v>
      </c>
      <c r="BC147" s="5">
        <v>1</v>
      </c>
      <c r="BD147" t="s">
        <v>2281</v>
      </c>
    </row>
    <row r="148" spans="1:56" ht="15" customHeight="1" x14ac:dyDescent="0.25">
      <c r="A148" t="s">
        <v>33</v>
      </c>
      <c r="B148" t="s">
        <v>892</v>
      </c>
      <c r="C148" t="s">
        <v>893</v>
      </c>
      <c r="D148" t="s">
        <v>894</v>
      </c>
      <c r="E148" t="s">
        <v>895</v>
      </c>
      <c r="F148">
        <v>2023</v>
      </c>
      <c r="G148">
        <v>40</v>
      </c>
      <c r="H148">
        <v>100</v>
      </c>
      <c r="I148" t="s">
        <v>896</v>
      </c>
      <c r="J148" t="s">
        <v>106</v>
      </c>
      <c r="K148" t="s">
        <v>13</v>
      </c>
      <c r="L148" t="s">
        <v>111</v>
      </c>
      <c r="M148" t="s">
        <v>21</v>
      </c>
      <c r="N148" t="s">
        <v>34</v>
      </c>
      <c r="Q148">
        <v>1694</v>
      </c>
      <c r="R148" t="s">
        <v>899</v>
      </c>
      <c r="S148">
        <v>25</v>
      </c>
      <c r="T148">
        <v>95</v>
      </c>
      <c r="U148">
        <v>95</v>
      </c>
      <c r="X148">
        <v>95</v>
      </c>
      <c r="AA148">
        <v>95</v>
      </c>
      <c r="AB148">
        <v>95.97</v>
      </c>
      <c r="AC148" t="s">
        <v>900</v>
      </c>
      <c r="AD148">
        <v>95</v>
      </c>
      <c r="AE148">
        <v>97.37</v>
      </c>
      <c r="AF148" t="s">
        <v>989</v>
      </c>
      <c r="AG148">
        <v>95</v>
      </c>
      <c r="AH148">
        <v>100</v>
      </c>
      <c r="AI148" t="s">
        <v>1293</v>
      </c>
      <c r="AJ148">
        <v>95</v>
      </c>
      <c r="AK148">
        <v>100</v>
      </c>
      <c r="AL148" t="s">
        <v>1294</v>
      </c>
      <c r="AM148">
        <v>95</v>
      </c>
      <c r="AN148">
        <v>100</v>
      </c>
      <c r="AO148" t="s">
        <v>1566</v>
      </c>
      <c r="AP148">
        <v>95</v>
      </c>
      <c r="AQ148">
        <v>93.13</v>
      </c>
      <c r="AR148" t="s">
        <v>1759</v>
      </c>
      <c r="AS148">
        <v>95</v>
      </c>
      <c r="AT148">
        <v>100</v>
      </c>
      <c r="AU148" t="s">
        <v>2244</v>
      </c>
      <c r="AV148">
        <v>95</v>
      </c>
      <c r="AW148">
        <v>95.74</v>
      </c>
      <c r="AX148" t="s">
        <v>2245</v>
      </c>
      <c r="AY148">
        <v>95</v>
      </c>
      <c r="AZ148">
        <v>95.24</v>
      </c>
      <c r="BA148" t="s">
        <v>2246</v>
      </c>
      <c r="BB148" s="4">
        <v>1</v>
      </c>
      <c r="BC148" s="5">
        <v>1</v>
      </c>
      <c r="BD148" t="s">
        <v>2282</v>
      </c>
    </row>
    <row r="149" spans="1:56" ht="15" customHeight="1" x14ac:dyDescent="0.25">
      <c r="A149" t="s">
        <v>33</v>
      </c>
      <c r="B149" t="s">
        <v>147</v>
      </c>
      <c r="C149" t="s">
        <v>901</v>
      </c>
      <c r="D149" t="s">
        <v>902</v>
      </c>
      <c r="E149" t="s">
        <v>903</v>
      </c>
      <c r="F149">
        <v>2023</v>
      </c>
      <c r="G149">
        <v>5</v>
      </c>
      <c r="H149">
        <v>1906526084</v>
      </c>
      <c r="I149" t="s">
        <v>904</v>
      </c>
      <c r="J149" t="s">
        <v>341</v>
      </c>
      <c r="K149" t="s">
        <v>13</v>
      </c>
      <c r="L149" t="s">
        <v>111</v>
      </c>
      <c r="M149" t="s">
        <v>21</v>
      </c>
      <c r="N149" t="s">
        <v>34</v>
      </c>
      <c r="Q149">
        <v>1695</v>
      </c>
      <c r="R149" t="s">
        <v>905</v>
      </c>
      <c r="S149">
        <v>100</v>
      </c>
      <c r="T149">
        <v>1906526084</v>
      </c>
      <c r="U149">
        <v>0</v>
      </c>
      <c r="X149">
        <v>0</v>
      </c>
      <c r="AA149">
        <v>0</v>
      </c>
      <c r="AB149">
        <v>68889686</v>
      </c>
      <c r="AC149" t="s">
        <v>1760</v>
      </c>
      <c r="AD149">
        <v>0</v>
      </c>
      <c r="AE149">
        <v>102013507</v>
      </c>
      <c r="AF149" t="s">
        <v>1761</v>
      </c>
      <c r="AG149">
        <v>0</v>
      </c>
      <c r="AH149">
        <v>172761686</v>
      </c>
      <c r="AI149" t="s">
        <v>1762</v>
      </c>
      <c r="AJ149">
        <v>0</v>
      </c>
      <c r="AK149">
        <v>215111448</v>
      </c>
      <c r="AL149" t="s">
        <v>1763</v>
      </c>
      <c r="AM149">
        <v>0</v>
      </c>
      <c r="AN149">
        <v>284629243</v>
      </c>
      <c r="AO149" t="s">
        <v>1764</v>
      </c>
      <c r="AP149">
        <v>0</v>
      </c>
      <c r="AQ149">
        <v>336759296</v>
      </c>
      <c r="AR149" t="s">
        <v>1765</v>
      </c>
      <c r="AS149">
        <v>0</v>
      </c>
      <c r="AT149">
        <v>354641966</v>
      </c>
      <c r="AU149" t="s">
        <v>2247</v>
      </c>
      <c r="AV149">
        <v>0</v>
      </c>
      <c r="AW149">
        <v>479977596</v>
      </c>
      <c r="AX149" t="s">
        <v>2248</v>
      </c>
      <c r="AY149">
        <v>0</v>
      </c>
      <c r="AZ149">
        <v>916678542</v>
      </c>
      <c r="BA149" t="s">
        <v>2249</v>
      </c>
      <c r="BB149" s="4">
        <v>1</v>
      </c>
      <c r="BC149" s="4">
        <v>0.89574276970658007</v>
      </c>
      <c r="BD149" t="s">
        <v>2312</v>
      </c>
    </row>
    <row r="150" spans="1:56" ht="15" customHeight="1" x14ac:dyDescent="0.25">
      <c r="A150" t="s">
        <v>33</v>
      </c>
      <c r="B150" t="s">
        <v>147</v>
      </c>
      <c r="C150" t="s">
        <v>901</v>
      </c>
      <c r="D150" t="s">
        <v>906</v>
      </c>
      <c r="E150" t="s">
        <v>907</v>
      </c>
      <c r="F150">
        <v>2023</v>
      </c>
      <c r="G150">
        <v>5</v>
      </c>
      <c r="H150">
        <v>100</v>
      </c>
      <c r="I150" t="s">
        <v>907</v>
      </c>
      <c r="J150" t="s">
        <v>106</v>
      </c>
      <c r="K150" t="s">
        <v>13</v>
      </c>
      <c r="L150" t="s">
        <v>111</v>
      </c>
      <c r="M150" t="s">
        <v>21</v>
      </c>
      <c r="N150" t="s">
        <v>34</v>
      </c>
      <c r="Q150">
        <v>1696</v>
      </c>
      <c r="R150" t="s">
        <v>908</v>
      </c>
      <c r="S150">
        <v>100</v>
      </c>
      <c r="T150">
        <v>10</v>
      </c>
      <c r="U150">
        <v>0</v>
      </c>
      <c r="X150">
        <v>0</v>
      </c>
      <c r="AA150">
        <v>0</v>
      </c>
      <c r="AB150">
        <v>0</v>
      </c>
      <c r="AC150" t="s">
        <v>909</v>
      </c>
      <c r="AD150">
        <v>0</v>
      </c>
      <c r="AE150">
        <v>0</v>
      </c>
      <c r="AF150" t="s">
        <v>990</v>
      </c>
      <c r="AG150">
        <v>0</v>
      </c>
      <c r="AH150">
        <v>0</v>
      </c>
      <c r="AI150" t="s">
        <v>1295</v>
      </c>
      <c r="AJ150">
        <v>0</v>
      </c>
      <c r="AK150">
        <v>0</v>
      </c>
      <c r="AL150" t="s">
        <v>1296</v>
      </c>
      <c r="AM150">
        <v>0</v>
      </c>
      <c r="AN150">
        <v>0</v>
      </c>
      <c r="AO150" t="s">
        <v>1295</v>
      </c>
      <c r="AP150">
        <v>0</v>
      </c>
      <c r="AQ150">
        <v>0</v>
      </c>
      <c r="AR150" t="s">
        <v>1295</v>
      </c>
      <c r="AS150">
        <v>0</v>
      </c>
      <c r="AT150">
        <v>0</v>
      </c>
      <c r="AU150" t="s">
        <v>1295</v>
      </c>
      <c r="AV150">
        <v>0</v>
      </c>
      <c r="AY150">
        <v>10</v>
      </c>
      <c r="AZ150">
        <v>29</v>
      </c>
      <c r="BA150" t="s">
        <v>2250</v>
      </c>
      <c r="BB150" s="4">
        <v>1</v>
      </c>
      <c r="BC150" s="5">
        <v>1</v>
      </c>
      <c r="BD150" t="s">
        <v>2283</v>
      </c>
    </row>
    <row r="151" spans="1:56" ht="15" customHeight="1" x14ac:dyDescent="0.25">
      <c r="A151" t="s">
        <v>33</v>
      </c>
      <c r="B151" t="s">
        <v>147</v>
      </c>
      <c r="C151" t="s">
        <v>901</v>
      </c>
      <c r="D151" t="s">
        <v>910</v>
      </c>
      <c r="E151" t="s">
        <v>911</v>
      </c>
      <c r="F151">
        <v>2023</v>
      </c>
      <c r="G151">
        <v>5</v>
      </c>
      <c r="H151">
        <v>100</v>
      </c>
      <c r="I151" t="s">
        <v>912</v>
      </c>
      <c r="J151" t="s">
        <v>106</v>
      </c>
      <c r="K151" t="s">
        <v>13</v>
      </c>
      <c r="L151" t="s">
        <v>111</v>
      </c>
      <c r="M151" t="s">
        <v>21</v>
      </c>
      <c r="N151" t="s">
        <v>34</v>
      </c>
      <c r="Q151">
        <v>1697</v>
      </c>
      <c r="R151" t="s">
        <v>913</v>
      </c>
      <c r="S151">
        <v>100</v>
      </c>
      <c r="T151">
        <v>18</v>
      </c>
      <c r="U151">
        <v>0</v>
      </c>
      <c r="X151">
        <v>0</v>
      </c>
      <c r="AA151">
        <v>0</v>
      </c>
      <c r="AB151">
        <v>0</v>
      </c>
      <c r="AC151" t="s">
        <v>909</v>
      </c>
      <c r="AD151">
        <v>0</v>
      </c>
      <c r="AE151">
        <v>0</v>
      </c>
      <c r="AF151" t="s">
        <v>909</v>
      </c>
      <c r="AG151">
        <v>0</v>
      </c>
      <c r="AH151">
        <v>0</v>
      </c>
      <c r="AI151" t="s">
        <v>1295</v>
      </c>
      <c r="AJ151">
        <v>0</v>
      </c>
      <c r="AK151">
        <v>0</v>
      </c>
      <c r="AL151" t="s">
        <v>1296</v>
      </c>
      <c r="AM151">
        <v>0</v>
      </c>
      <c r="AN151">
        <v>0</v>
      </c>
      <c r="AO151" t="s">
        <v>1295</v>
      </c>
      <c r="AP151">
        <v>0</v>
      </c>
      <c r="AQ151">
        <v>0</v>
      </c>
      <c r="AR151" t="s">
        <v>1295</v>
      </c>
      <c r="AS151">
        <v>0</v>
      </c>
      <c r="AT151">
        <v>0</v>
      </c>
      <c r="AU151" t="s">
        <v>1295</v>
      </c>
      <c r="AV151">
        <v>0</v>
      </c>
      <c r="AY151">
        <v>18</v>
      </c>
      <c r="AZ151">
        <v>18</v>
      </c>
      <c r="BA151" t="s">
        <v>2251</v>
      </c>
      <c r="BB151" s="4">
        <v>1</v>
      </c>
      <c r="BC151" s="4">
        <v>1</v>
      </c>
      <c r="BD151" t="s">
        <v>2284</v>
      </c>
    </row>
    <row r="152" spans="1:56" ht="15" customHeight="1" x14ac:dyDescent="0.25">
      <c r="A152" t="s">
        <v>33</v>
      </c>
      <c r="B152" t="s">
        <v>147</v>
      </c>
      <c r="C152" t="s">
        <v>901</v>
      </c>
      <c r="D152" t="s">
        <v>914</v>
      </c>
      <c r="E152" t="s">
        <v>915</v>
      </c>
      <c r="F152">
        <v>2023</v>
      </c>
      <c r="G152">
        <v>5</v>
      </c>
      <c r="H152">
        <v>100</v>
      </c>
      <c r="I152" t="s">
        <v>916</v>
      </c>
      <c r="J152" t="s">
        <v>106</v>
      </c>
      <c r="K152" t="s">
        <v>13</v>
      </c>
      <c r="L152" t="s">
        <v>111</v>
      </c>
      <c r="M152" t="s">
        <v>21</v>
      </c>
      <c r="N152" t="s">
        <v>34</v>
      </c>
      <c r="Q152">
        <v>1698</v>
      </c>
      <c r="R152" t="s">
        <v>917</v>
      </c>
      <c r="S152">
        <v>100</v>
      </c>
      <c r="T152">
        <v>4</v>
      </c>
      <c r="U152">
        <v>0</v>
      </c>
      <c r="X152">
        <v>0</v>
      </c>
      <c r="AA152">
        <v>0</v>
      </c>
      <c r="AB152">
        <v>0</v>
      </c>
      <c r="AC152" t="s">
        <v>909</v>
      </c>
      <c r="AD152">
        <v>0</v>
      </c>
      <c r="AE152">
        <v>0</v>
      </c>
      <c r="AF152" t="s">
        <v>990</v>
      </c>
      <c r="AG152">
        <v>0</v>
      </c>
      <c r="AH152">
        <v>0</v>
      </c>
      <c r="AI152" t="s">
        <v>1295</v>
      </c>
      <c r="AJ152">
        <v>0</v>
      </c>
      <c r="AK152">
        <v>0</v>
      </c>
      <c r="AL152" t="s">
        <v>1296</v>
      </c>
      <c r="AM152">
        <v>0</v>
      </c>
      <c r="AN152">
        <v>0</v>
      </c>
      <c r="AO152" t="s">
        <v>1295</v>
      </c>
      <c r="AP152">
        <v>0</v>
      </c>
      <c r="AQ152">
        <v>0</v>
      </c>
      <c r="AR152" t="s">
        <v>1295</v>
      </c>
      <c r="AS152">
        <v>0</v>
      </c>
      <c r="AT152">
        <v>0</v>
      </c>
      <c r="AU152" t="s">
        <v>1295</v>
      </c>
      <c r="AV152">
        <v>0</v>
      </c>
      <c r="AY152">
        <v>4</v>
      </c>
      <c r="AZ152">
        <v>4</v>
      </c>
      <c r="BA152" t="s">
        <v>2252</v>
      </c>
      <c r="BB152" s="4">
        <v>1</v>
      </c>
      <c r="BC152" s="4">
        <v>1</v>
      </c>
      <c r="BD152" t="s">
        <v>2285</v>
      </c>
    </row>
    <row r="153" spans="1:56" ht="15" customHeight="1" x14ac:dyDescent="0.25">
      <c r="A153" t="s">
        <v>40</v>
      </c>
      <c r="B153" t="s">
        <v>123</v>
      </c>
      <c r="C153" t="s">
        <v>529</v>
      </c>
      <c r="D153" t="s">
        <v>530</v>
      </c>
      <c r="E153" t="s">
        <v>531</v>
      </c>
      <c r="F153">
        <v>2023</v>
      </c>
      <c r="G153">
        <v>14.2</v>
      </c>
      <c r="H153">
        <v>100</v>
      </c>
      <c r="I153" t="s">
        <v>532</v>
      </c>
      <c r="J153" t="s">
        <v>106</v>
      </c>
      <c r="K153" t="s">
        <v>50</v>
      </c>
      <c r="L153" t="s">
        <v>111</v>
      </c>
      <c r="M153" t="s">
        <v>10</v>
      </c>
      <c r="N153" t="s">
        <v>14</v>
      </c>
      <c r="Q153">
        <v>1644</v>
      </c>
      <c r="R153" t="s">
        <v>533</v>
      </c>
      <c r="S153">
        <v>100</v>
      </c>
      <c r="T153">
        <v>1</v>
      </c>
      <c r="U153">
        <v>0</v>
      </c>
      <c r="X153">
        <v>0</v>
      </c>
      <c r="AA153">
        <v>0</v>
      </c>
      <c r="AB153">
        <v>0</v>
      </c>
      <c r="AC153" t="s">
        <v>807</v>
      </c>
      <c r="AD153">
        <v>0</v>
      </c>
      <c r="AE153">
        <v>0</v>
      </c>
      <c r="AF153" t="s">
        <v>949</v>
      </c>
      <c r="AG153">
        <v>0</v>
      </c>
      <c r="AH153">
        <v>0</v>
      </c>
      <c r="AI153" t="s">
        <v>1242</v>
      </c>
      <c r="AJ153">
        <v>0</v>
      </c>
      <c r="AK153">
        <v>0</v>
      </c>
      <c r="AL153" t="s">
        <v>1310</v>
      </c>
      <c r="AM153">
        <v>0</v>
      </c>
      <c r="AN153">
        <v>0</v>
      </c>
      <c r="AO153" t="s">
        <v>1440</v>
      </c>
      <c r="AP153">
        <v>0</v>
      </c>
      <c r="AQ153">
        <v>0</v>
      </c>
      <c r="AR153" t="s">
        <v>1709</v>
      </c>
      <c r="AS153">
        <v>0</v>
      </c>
      <c r="AT153">
        <v>0.3</v>
      </c>
      <c r="AU153" t="s">
        <v>1710</v>
      </c>
      <c r="AV153">
        <v>0</v>
      </c>
      <c r="AW153">
        <v>0.67</v>
      </c>
      <c r="AX153" t="s">
        <v>2141</v>
      </c>
      <c r="AY153">
        <v>0</v>
      </c>
      <c r="AZ153">
        <v>0.85</v>
      </c>
      <c r="BA153" t="s">
        <v>2142</v>
      </c>
      <c r="BB153" s="4">
        <v>1</v>
      </c>
      <c r="BC153" s="4">
        <v>1</v>
      </c>
      <c r="BD153" t="s">
        <v>2143</v>
      </c>
    </row>
    <row r="154" spans="1:56" ht="15" customHeight="1" x14ac:dyDescent="0.25">
      <c r="A154" t="s">
        <v>40</v>
      </c>
      <c r="B154" t="s">
        <v>125</v>
      </c>
      <c r="C154" t="s">
        <v>567</v>
      </c>
      <c r="D154" t="s">
        <v>568</v>
      </c>
      <c r="E154" t="s">
        <v>569</v>
      </c>
      <c r="F154">
        <v>2023</v>
      </c>
      <c r="G154">
        <v>14.2</v>
      </c>
      <c r="H154">
        <v>100</v>
      </c>
      <c r="I154" t="s">
        <v>532</v>
      </c>
      <c r="J154" t="s">
        <v>106</v>
      </c>
      <c r="K154" t="s">
        <v>50</v>
      </c>
      <c r="L154" t="s">
        <v>111</v>
      </c>
      <c r="M154" t="s">
        <v>10</v>
      </c>
      <c r="N154" t="s">
        <v>14</v>
      </c>
      <c r="Q154">
        <v>1662</v>
      </c>
      <c r="R154" t="s">
        <v>570</v>
      </c>
      <c r="S154">
        <v>50</v>
      </c>
      <c r="T154">
        <v>1</v>
      </c>
      <c r="U154">
        <v>0</v>
      </c>
      <c r="X154">
        <v>0</v>
      </c>
      <c r="AA154">
        <v>0</v>
      </c>
      <c r="AB154">
        <v>0</v>
      </c>
      <c r="AC154" t="s">
        <v>825</v>
      </c>
      <c r="AD154">
        <v>0</v>
      </c>
      <c r="AE154">
        <v>0</v>
      </c>
      <c r="AF154" t="s">
        <v>958</v>
      </c>
      <c r="AG154">
        <v>0</v>
      </c>
      <c r="AH154">
        <v>0</v>
      </c>
      <c r="AI154" t="s">
        <v>1256</v>
      </c>
      <c r="AJ154">
        <v>0</v>
      </c>
      <c r="AK154">
        <v>0</v>
      </c>
      <c r="AL154" t="s">
        <v>1311</v>
      </c>
      <c r="AM154">
        <v>0</v>
      </c>
      <c r="AN154">
        <v>0.7</v>
      </c>
      <c r="AO154" t="s">
        <v>1444</v>
      </c>
      <c r="AP154">
        <v>0</v>
      </c>
      <c r="AQ154">
        <v>0.8</v>
      </c>
      <c r="AR154" t="s">
        <v>1727</v>
      </c>
      <c r="AS154">
        <v>0</v>
      </c>
      <c r="AT154">
        <v>0.8</v>
      </c>
      <c r="AU154" t="s">
        <v>1728</v>
      </c>
      <c r="AV154">
        <v>0</v>
      </c>
      <c r="AW154">
        <v>0.8</v>
      </c>
      <c r="AX154" t="s">
        <v>2179</v>
      </c>
      <c r="AY154">
        <v>0</v>
      </c>
      <c r="AZ154">
        <v>0.95</v>
      </c>
      <c r="BA154" t="s">
        <v>2180</v>
      </c>
      <c r="BB154" s="4">
        <v>1</v>
      </c>
      <c r="BC154" s="4">
        <v>1</v>
      </c>
      <c r="BD154" t="s">
        <v>2181</v>
      </c>
    </row>
    <row r="155" spans="1:56" ht="15" customHeight="1" x14ac:dyDescent="0.25">
      <c r="A155" t="s">
        <v>40</v>
      </c>
      <c r="B155" t="s">
        <v>125</v>
      </c>
      <c r="C155" t="s">
        <v>567</v>
      </c>
      <c r="D155" t="s">
        <v>568</v>
      </c>
      <c r="E155" t="s">
        <v>569</v>
      </c>
      <c r="F155">
        <v>2023</v>
      </c>
      <c r="G155">
        <v>14.2</v>
      </c>
      <c r="H155">
        <v>100</v>
      </c>
      <c r="I155" t="s">
        <v>532</v>
      </c>
      <c r="J155" t="s">
        <v>106</v>
      </c>
      <c r="K155" t="s">
        <v>50</v>
      </c>
      <c r="L155" t="s">
        <v>111</v>
      </c>
      <c r="M155" t="s">
        <v>10</v>
      </c>
      <c r="N155" t="s">
        <v>14</v>
      </c>
      <c r="Q155">
        <v>1663</v>
      </c>
      <c r="R155" t="s">
        <v>571</v>
      </c>
      <c r="S155">
        <v>50</v>
      </c>
      <c r="T155">
        <v>1</v>
      </c>
      <c r="U155">
        <v>0</v>
      </c>
      <c r="X155">
        <v>0</v>
      </c>
      <c r="AA155">
        <v>0</v>
      </c>
      <c r="AB155">
        <v>0</v>
      </c>
      <c r="AC155" t="s">
        <v>826</v>
      </c>
      <c r="AD155">
        <v>0</v>
      </c>
      <c r="AE155">
        <v>0</v>
      </c>
      <c r="AF155" t="s">
        <v>959</v>
      </c>
      <c r="AG155">
        <v>0</v>
      </c>
      <c r="AH155">
        <v>0</v>
      </c>
      <c r="AI155" t="s">
        <v>1257</v>
      </c>
      <c r="AJ155">
        <v>0</v>
      </c>
      <c r="AK155">
        <v>0</v>
      </c>
      <c r="AL155" t="s">
        <v>1312</v>
      </c>
      <c r="AM155">
        <v>0</v>
      </c>
      <c r="AN155">
        <v>0</v>
      </c>
      <c r="AO155" t="s">
        <v>1445</v>
      </c>
      <c r="AP155">
        <v>0</v>
      </c>
      <c r="AQ155">
        <v>0</v>
      </c>
      <c r="AR155" t="s">
        <v>1729</v>
      </c>
      <c r="AS155">
        <v>0</v>
      </c>
      <c r="AT155">
        <v>0.45</v>
      </c>
      <c r="AU155" t="s">
        <v>1730</v>
      </c>
      <c r="AV155">
        <v>0</v>
      </c>
      <c r="AW155">
        <v>0.55000000000000004</v>
      </c>
      <c r="AX155" t="s">
        <v>2182</v>
      </c>
      <c r="AY155">
        <v>0</v>
      </c>
      <c r="AZ155">
        <v>0.8</v>
      </c>
      <c r="BA155" t="s">
        <v>2183</v>
      </c>
      <c r="BB155" s="4">
        <v>1</v>
      </c>
      <c r="BC155" s="4">
        <v>1</v>
      </c>
      <c r="BD155" t="s">
        <v>2184</v>
      </c>
    </row>
    <row r="156" spans="1:56" ht="15" customHeight="1" x14ac:dyDescent="0.25">
      <c r="A156" t="s">
        <v>40</v>
      </c>
      <c r="B156" t="s">
        <v>125</v>
      </c>
      <c r="C156" t="s">
        <v>572</v>
      </c>
      <c r="D156" t="s">
        <v>573</v>
      </c>
      <c r="E156" t="s">
        <v>574</v>
      </c>
      <c r="F156">
        <v>2023</v>
      </c>
      <c r="G156">
        <v>14.2</v>
      </c>
      <c r="H156">
        <v>100</v>
      </c>
      <c r="I156" t="s">
        <v>575</v>
      </c>
      <c r="J156" t="s">
        <v>106</v>
      </c>
      <c r="K156" t="s">
        <v>50</v>
      </c>
      <c r="L156" t="s">
        <v>111</v>
      </c>
      <c r="M156" t="s">
        <v>10</v>
      </c>
      <c r="N156" t="s">
        <v>11</v>
      </c>
      <c r="Q156">
        <v>1664</v>
      </c>
      <c r="R156" t="s">
        <v>576</v>
      </c>
      <c r="S156">
        <v>25</v>
      </c>
      <c r="T156">
        <v>1</v>
      </c>
      <c r="U156">
        <v>0</v>
      </c>
      <c r="X156">
        <v>0</v>
      </c>
      <c r="AA156">
        <v>0</v>
      </c>
      <c r="AB156">
        <v>0</v>
      </c>
      <c r="AC156" t="s">
        <v>827</v>
      </c>
      <c r="AD156">
        <v>0</v>
      </c>
      <c r="AE156">
        <v>0</v>
      </c>
      <c r="AF156" t="s">
        <v>960</v>
      </c>
      <c r="AG156">
        <v>0</v>
      </c>
      <c r="AH156">
        <v>0</v>
      </c>
      <c r="AI156" t="s">
        <v>1258</v>
      </c>
      <c r="AJ156">
        <v>0</v>
      </c>
      <c r="AK156">
        <v>1</v>
      </c>
      <c r="AL156" t="s">
        <v>1313</v>
      </c>
      <c r="AM156">
        <v>1</v>
      </c>
      <c r="AN156">
        <v>1</v>
      </c>
      <c r="AO156" t="s">
        <v>1446</v>
      </c>
      <c r="AP156">
        <v>1</v>
      </c>
      <c r="AQ156">
        <v>1</v>
      </c>
      <c r="AR156" t="s">
        <v>1258</v>
      </c>
      <c r="AS156">
        <v>1</v>
      </c>
      <c r="AT156">
        <v>1</v>
      </c>
      <c r="AU156" t="s">
        <v>1258</v>
      </c>
      <c r="AV156">
        <v>1</v>
      </c>
      <c r="AW156">
        <v>1</v>
      </c>
      <c r="AX156" t="s">
        <v>2185</v>
      </c>
      <c r="AY156">
        <v>1</v>
      </c>
      <c r="AZ156">
        <v>1</v>
      </c>
      <c r="BA156" t="s">
        <v>2186</v>
      </c>
      <c r="BB156" s="4">
        <v>1</v>
      </c>
      <c r="BC156" s="4">
        <v>1</v>
      </c>
      <c r="BD156" t="s">
        <v>2187</v>
      </c>
    </row>
    <row r="157" spans="1:56" ht="15" customHeight="1" x14ac:dyDescent="0.25">
      <c r="A157" t="s">
        <v>40</v>
      </c>
      <c r="B157" t="s">
        <v>125</v>
      </c>
      <c r="C157" t="s">
        <v>572</v>
      </c>
      <c r="D157" t="s">
        <v>573</v>
      </c>
      <c r="E157" t="s">
        <v>574</v>
      </c>
      <c r="F157">
        <v>2023</v>
      </c>
      <c r="G157">
        <v>14.2</v>
      </c>
      <c r="H157">
        <v>100</v>
      </c>
      <c r="I157" t="s">
        <v>575</v>
      </c>
      <c r="J157" t="s">
        <v>106</v>
      </c>
      <c r="K157" t="s">
        <v>50</v>
      </c>
      <c r="L157" t="s">
        <v>111</v>
      </c>
      <c r="M157" t="s">
        <v>10</v>
      </c>
      <c r="N157" t="s">
        <v>11</v>
      </c>
      <c r="Q157">
        <v>1665</v>
      </c>
      <c r="R157" t="s">
        <v>577</v>
      </c>
      <c r="S157">
        <v>25</v>
      </c>
      <c r="T157">
        <v>1</v>
      </c>
      <c r="U157">
        <v>0</v>
      </c>
      <c r="X157">
        <v>0</v>
      </c>
      <c r="AA157">
        <v>0</v>
      </c>
      <c r="AB157">
        <v>0</v>
      </c>
      <c r="AC157" t="s">
        <v>828</v>
      </c>
      <c r="AD157">
        <v>0</v>
      </c>
      <c r="AE157">
        <v>0</v>
      </c>
      <c r="AF157" t="s">
        <v>961</v>
      </c>
      <c r="AG157">
        <v>0</v>
      </c>
      <c r="AH157">
        <v>0</v>
      </c>
      <c r="AI157" t="s">
        <v>1259</v>
      </c>
      <c r="AJ157">
        <v>0</v>
      </c>
      <c r="AK157">
        <v>0</v>
      </c>
      <c r="AL157" t="s">
        <v>1314</v>
      </c>
      <c r="AM157">
        <v>0</v>
      </c>
      <c r="AN157">
        <v>0.3</v>
      </c>
      <c r="AO157" t="s">
        <v>1447</v>
      </c>
      <c r="AP157">
        <v>0</v>
      </c>
      <c r="AQ157">
        <v>0.45</v>
      </c>
      <c r="AR157" t="s">
        <v>1731</v>
      </c>
      <c r="AS157">
        <v>0</v>
      </c>
      <c r="AT157">
        <v>0.55000000000000004</v>
      </c>
      <c r="AU157" t="s">
        <v>1732</v>
      </c>
      <c r="AV157">
        <v>0</v>
      </c>
      <c r="AW157">
        <v>0.55000000000000004</v>
      </c>
      <c r="AX157" t="s">
        <v>1732</v>
      </c>
      <c r="AY157">
        <v>0</v>
      </c>
      <c r="AZ157">
        <v>0.95</v>
      </c>
      <c r="BA157" t="s">
        <v>2188</v>
      </c>
      <c r="BB157" s="4">
        <v>1</v>
      </c>
      <c r="BC157" s="4">
        <v>1</v>
      </c>
      <c r="BD157" t="s">
        <v>2189</v>
      </c>
    </row>
    <row r="158" spans="1:56" ht="15" customHeight="1" x14ac:dyDescent="0.25">
      <c r="A158" t="s">
        <v>40</v>
      </c>
      <c r="B158" t="s">
        <v>125</v>
      </c>
      <c r="C158" t="s">
        <v>572</v>
      </c>
      <c r="D158" t="s">
        <v>573</v>
      </c>
      <c r="E158" t="s">
        <v>574</v>
      </c>
      <c r="F158">
        <v>2023</v>
      </c>
      <c r="G158">
        <v>14.2</v>
      </c>
      <c r="H158">
        <v>100</v>
      </c>
      <c r="I158" t="s">
        <v>575</v>
      </c>
      <c r="J158" t="s">
        <v>106</v>
      </c>
      <c r="K158" t="s">
        <v>50</v>
      </c>
      <c r="L158" t="s">
        <v>111</v>
      </c>
      <c r="M158" t="s">
        <v>10</v>
      </c>
      <c r="N158" t="s">
        <v>11</v>
      </c>
      <c r="Q158">
        <v>1666</v>
      </c>
      <c r="R158" t="s">
        <v>578</v>
      </c>
      <c r="S158">
        <v>25</v>
      </c>
      <c r="T158">
        <v>1</v>
      </c>
      <c r="U158">
        <v>0</v>
      </c>
      <c r="X158">
        <v>0</v>
      </c>
      <c r="AA158">
        <v>0</v>
      </c>
      <c r="AB158">
        <v>0</v>
      </c>
      <c r="AC158" t="s">
        <v>829</v>
      </c>
      <c r="AD158">
        <v>0</v>
      </c>
      <c r="AE158">
        <v>0</v>
      </c>
      <c r="AF158" t="s">
        <v>962</v>
      </c>
      <c r="AG158">
        <v>0</v>
      </c>
      <c r="AH158">
        <v>0</v>
      </c>
      <c r="AI158" t="s">
        <v>1260</v>
      </c>
      <c r="AJ158">
        <v>0</v>
      </c>
      <c r="AK158">
        <v>0</v>
      </c>
      <c r="AL158" t="s">
        <v>1315</v>
      </c>
      <c r="AM158">
        <v>0</v>
      </c>
      <c r="AN158">
        <v>1</v>
      </c>
      <c r="AO158" t="s">
        <v>1448</v>
      </c>
      <c r="AP158">
        <v>0</v>
      </c>
      <c r="AQ158">
        <v>1</v>
      </c>
      <c r="AR158" t="s">
        <v>1448</v>
      </c>
      <c r="AS158">
        <v>0</v>
      </c>
      <c r="AT158">
        <v>1</v>
      </c>
      <c r="AU158" t="s">
        <v>1733</v>
      </c>
      <c r="AV158">
        <v>0</v>
      </c>
      <c r="AW158">
        <v>1</v>
      </c>
      <c r="AX158" t="s">
        <v>2190</v>
      </c>
      <c r="AY158">
        <v>0</v>
      </c>
      <c r="AZ158">
        <v>1</v>
      </c>
      <c r="BA158" t="s">
        <v>2191</v>
      </c>
      <c r="BB158" s="4">
        <v>1</v>
      </c>
      <c r="BC158" s="4">
        <v>1</v>
      </c>
      <c r="BD158" t="s">
        <v>2192</v>
      </c>
    </row>
    <row r="159" spans="1:56" ht="15" customHeight="1" x14ac:dyDescent="0.25">
      <c r="A159" t="s">
        <v>40</v>
      </c>
      <c r="B159" t="s">
        <v>125</v>
      </c>
      <c r="C159" t="s">
        <v>572</v>
      </c>
      <c r="D159" t="s">
        <v>573</v>
      </c>
      <c r="E159" t="s">
        <v>574</v>
      </c>
      <c r="F159">
        <v>2023</v>
      </c>
      <c r="G159">
        <v>14.2</v>
      </c>
      <c r="H159">
        <v>100</v>
      </c>
      <c r="I159" t="s">
        <v>575</v>
      </c>
      <c r="J159" t="s">
        <v>106</v>
      </c>
      <c r="K159" t="s">
        <v>50</v>
      </c>
      <c r="L159" t="s">
        <v>111</v>
      </c>
      <c r="M159" t="s">
        <v>10</v>
      </c>
      <c r="N159" t="s">
        <v>11</v>
      </c>
      <c r="Q159">
        <v>1667</v>
      </c>
      <c r="R159" t="s">
        <v>579</v>
      </c>
      <c r="S159">
        <v>25</v>
      </c>
      <c r="T159">
        <v>1</v>
      </c>
      <c r="U159">
        <v>0</v>
      </c>
      <c r="X159">
        <v>0</v>
      </c>
      <c r="AA159">
        <v>0</v>
      </c>
      <c r="AB159">
        <v>0</v>
      </c>
      <c r="AC159" t="s">
        <v>830</v>
      </c>
      <c r="AD159">
        <v>0</v>
      </c>
      <c r="AE159">
        <v>0</v>
      </c>
      <c r="AF159" t="s">
        <v>963</v>
      </c>
      <c r="AG159">
        <v>0</v>
      </c>
      <c r="AH159">
        <v>0</v>
      </c>
      <c r="AI159" t="s">
        <v>1261</v>
      </c>
      <c r="AJ159">
        <v>0</v>
      </c>
      <c r="AK159">
        <v>0</v>
      </c>
      <c r="AL159" t="s">
        <v>1316</v>
      </c>
      <c r="AM159">
        <v>0</v>
      </c>
      <c r="AN159">
        <v>0.55000000000000004</v>
      </c>
      <c r="AO159" t="s">
        <v>1449</v>
      </c>
      <c r="AP159">
        <v>0</v>
      </c>
      <c r="AQ159">
        <v>0.65</v>
      </c>
      <c r="AR159" t="s">
        <v>1734</v>
      </c>
      <c r="AS159">
        <v>0</v>
      </c>
      <c r="AT159">
        <v>0.8</v>
      </c>
      <c r="AU159" t="s">
        <v>1735</v>
      </c>
      <c r="AV159">
        <v>0</v>
      </c>
      <c r="AW159">
        <v>0.85</v>
      </c>
      <c r="AX159" t="s">
        <v>2193</v>
      </c>
      <c r="AY159">
        <v>0</v>
      </c>
      <c r="AZ159">
        <v>0.9</v>
      </c>
      <c r="BA159" t="s">
        <v>2194</v>
      </c>
      <c r="BB159" s="4">
        <v>1</v>
      </c>
      <c r="BC159" s="4">
        <v>1</v>
      </c>
      <c r="BD159" t="s">
        <v>2195</v>
      </c>
    </row>
    <row r="160" spans="1:56" ht="15" customHeight="1" x14ac:dyDescent="0.25">
      <c r="A160" t="s">
        <v>40</v>
      </c>
      <c r="B160" t="s">
        <v>125</v>
      </c>
      <c r="C160" t="s">
        <v>580</v>
      </c>
      <c r="D160" t="s">
        <v>581</v>
      </c>
      <c r="E160" t="s">
        <v>582</v>
      </c>
      <c r="F160">
        <v>2023</v>
      </c>
      <c r="G160">
        <v>14.2</v>
      </c>
      <c r="H160">
        <v>100</v>
      </c>
      <c r="I160" t="s">
        <v>532</v>
      </c>
      <c r="J160" t="s">
        <v>106</v>
      </c>
      <c r="K160" t="s">
        <v>50</v>
      </c>
      <c r="L160" t="s">
        <v>111</v>
      </c>
      <c r="M160" t="s">
        <v>10</v>
      </c>
      <c r="N160" t="s">
        <v>14</v>
      </c>
      <c r="Q160">
        <v>1668</v>
      </c>
      <c r="R160" t="s">
        <v>583</v>
      </c>
      <c r="S160">
        <v>50</v>
      </c>
      <c r="T160">
        <v>1</v>
      </c>
      <c r="U160">
        <v>0</v>
      </c>
      <c r="X160">
        <v>0</v>
      </c>
      <c r="AA160">
        <v>0</v>
      </c>
      <c r="AB160">
        <v>0</v>
      </c>
      <c r="AC160" t="s">
        <v>831</v>
      </c>
      <c r="AD160">
        <v>0</v>
      </c>
      <c r="AE160">
        <v>0</v>
      </c>
      <c r="AF160" t="s">
        <v>964</v>
      </c>
      <c r="AG160">
        <v>0</v>
      </c>
      <c r="AH160">
        <v>0</v>
      </c>
      <c r="AI160" t="s">
        <v>1262</v>
      </c>
      <c r="AJ160">
        <v>0</v>
      </c>
      <c r="AK160">
        <v>0</v>
      </c>
      <c r="AL160" t="s">
        <v>1317</v>
      </c>
      <c r="AM160">
        <v>0</v>
      </c>
      <c r="AN160">
        <v>0.2</v>
      </c>
      <c r="AO160" t="s">
        <v>1450</v>
      </c>
      <c r="AP160">
        <v>0</v>
      </c>
      <c r="AQ160">
        <v>0.6</v>
      </c>
      <c r="AR160" t="s">
        <v>1736</v>
      </c>
      <c r="AS160">
        <v>0</v>
      </c>
      <c r="AT160">
        <v>0.6</v>
      </c>
      <c r="AU160" t="s">
        <v>1737</v>
      </c>
      <c r="AV160">
        <v>0</v>
      </c>
      <c r="AW160">
        <v>0.8</v>
      </c>
      <c r="AX160" t="s">
        <v>2196</v>
      </c>
      <c r="AY160">
        <v>0</v>
      </c>
      <c r="AZ160">
        <v>0.9</v>
      </c>
      <c r="BA160" t="s">
        <v>2197</v>
      </c>
      <c r="BB160" s="4">
        <v>1</v>
      </c>
      <c r="BC160" s="4">
        <v>1</v>
      </c>
      <c r="BD160" t="s">
        <v>2198</v>
      </c>
    </row>
    <row r="161" spans="1:56" ht="15" customHeight="1" x14ac:dyDescent="0.25">
      <c r="A161" t="s">
        <v>40</v>
      </c>
      <c r="B161" t="s">
        <v>125</v>
      </c>
      <c r="C161" t="s">
        <v>580</v>
      </c>
      <c r="D161" t="s">
        <v>581</v>
      </c>
      <c r="E161" t="s">
        <v>582</v>
      </c>
      <c r="F161">
        <v>2023</v>
      </c>
      <c r="G161">
        <v>14.2</v>
      </c>
      <c r="H161">
        <v>100</v>
      </c>
      <c r="I161" t="s">
        <v>532</v>
      </c>
      <c r="J161" t="s">
        <v>106</v>
      </c>
      <c r="K161" t="s">
        <v>50</v>
      </c>
      <c r="L161" t="s">
        <v>111</v>
      </c>
      <c r="M161" t="s">
        <v>10</v>
      </c>
      <c r="N161" t="s">
        <v>14</v>
      </c>
      <c r="Q161">
        <v>1669</v>
      </c>
      <c r="R161" t="s">
        <v>584</v>
      </c>
      <c r="S161">
        <v>50</v>
      </c>
      <c r="T161">
        <v>100</v>
      </c>
      <c r="U161">
        <v>0</v>
      </c>
      <c r="X161">
        <v>0</v>
      </c>
      <c r="AA161">
        <v>0</v>
      </c>
      <c r="AB161">
        <v>0</v>
      </c>
      <c r="AC161" t="s">
        <v>832</v>
      </c>
      <c r="AD161">
        <v>0</v>
      </c>
      <c r="AE161">
        <v>0</v>
      </c>
      <c r="AF161" t="s">
        <v>965</v>
      </c>
      <c r="AG161">
        <v>0</v>
      </c>
      <c r="AH161">
        <v>0</v>
      </c>
      <c r="AI161" t="s">
        <v>1263</v>
      </c>
      <c r="AJ161">
        <v>0</v>
      </c>
      <c r="AK161">
        <v>0</v>
      </c>
      <c r="AL161" t="s">
        <v>1317</v>
      </c>
      <c r="AM161">
        <v>0</v>
      </c>
      <c r="AN161">
        <v>0</v>
      </c>
      <c r="AO161" t="s">
        <v>1451</v>
      </c>
      <c r="AP161">
        <v>0</v>
      </c>
      <c r="AQ161">
        <v>0.2</v>
      </c>
      <c r="AR161" t="s">
        <v>1738</v>
      </c>
      <c r="AS161">
        <v>0</v>
      </c>
      <c r="AT161">
        <v>0.2</v>
      </c>
      <c r="AU161" t="s">
        <v>1739</v>
      </c>
      <c r="AV161">
        <v>0</v>
      </c>
      <c r="AW161">
        <v>50</v>
      </c>
      <c r="AX161" t="s">
        <v>2199</v>
      </c>
      <c r="AY161">
        <v>0</v>
      </c>
      <c r="AZ161">
        <v>80</v>
      </c>
      <c r="BA161" t="s">
        <v>2200</v>
      </c>
      <c r="BB161" s="4">
        <v>1</v>
      </c>
      <c r="BC161" s="4">
        <v>1</v>
      </c>
      <c r="BD161" t="s">
        <v>2201</v>
      </c>
    </row>
    <row r="162" spans="1:56" ht="15" customHeight="1" x14ac:dyDescent="0.25">
      <c r="A162" t="s">
        <v>40</v>
      </c>
      <c r="B162" t="s">
        <v>125</v>
      </c>
      <c r="C162" t="s">
        <v>585</v>
      </c>
      <c r="D162" t="s">
        <v>586</v>
      </c>
      <c r="E162" t="s">
        <v>587</v>
      </c>
      <c r="F162">
        <v>2023</v>
      </c>
      <c r="G162">
        <v>14.2</v>
      </c>
      <c r="H162">
        <v>100</v>
      </c>
      <c r="I162" t="s">
        <v>588</v>
      </c>
      <c r="J162" t="s">
        <v>106</v>
      </c>
      <c r="K162" t="s">
        <v>50</v>
      </c>
      <c r="L162" t="s">
        <v>111</v>
      </c>
      <c r="M162" t="s">
        <v>10</v>
      </c>
      <c r="N162" t="s">
        <v>14</v>
      </c>
      <c r="Q162">
        <v>1670</v>
      </c>
      <c r="R162" t="s">
        <v>589</v>
      </c>
      <c r="S162">
        <v>100</v>
      </c>
      <c r="T162">
        <v>1</v>
      </c>
      <c r="U162">
        <v>0</v>
      </c>
      <c r="X162">
        <v>0</v>
      </c>
      <c r="AA162">
        <v>0</v>
      </c>
      <c r="AB162">
        <v>0</v>
      </c>
      <c r="AC162" t="s">
        <v>833</v>
      </c>
      <c r="AD162">
        <v>0</v>
      </c>
      <c r="AE162">
        <v>0</v>
      </c>
      <c r="AF162" t="s">
        <v>966</v>
      </c>
      <c r="AG162">
        <v>0</v>
      </c>
      <c r="AH162">
        <v>0</v>
      </c>
      <c r="AI162" t="s">
        <v>1264</v>
      </c>
      <c r="AJ162">
        <v>0</v>
      </c>
      <c r="AK162">
        <v>0</v>
      </c>
      <c r="AL162" t="s">
        <v>1318</v>
      </c>
      <c r="AM162">
        <v>0</v>
      </c>
      <c r="AN162">
        <v>0</v>
      </c>
      <c r="AO162" t="s">
        <v>1452</v>
      </c>
      <c r="AP162">
        <v>0</v>
      </c>
      <c r="AQ162">
        <v>0</v>
      </c>
      <c r="AR162" t="s">
        <v>1740</v>
      </c>
      <c r="AS162">
        <v>0</v>
      </c>
      <c r="AT162">
        <v>0.65</v>
      </c>
      <c r="AU162" t="s">
        <v>1741</v>
      </c>
      <c r="AV162">
        <v>0</v>
      </c>
      <c r="AW162">
        <v>0.7</v>
      </c>
      <c r="AX162" t="s">
        <v>2202</v>
      </c>
      <c r="AY162">
        <v>0</v>
      </c>
      <c r="AZ162">
        <v>0.9</v>
      </c>
      <c r="BA162" t="s">
        <v>2203</v>
      </c>
      <c r="BB162" s="4">
        <v>1</v>
      </c>
      <c r="BC162" s="4">
        <v>1</v>
      </c>
      <c r="BD162" t="s">
        <v>2204</v>
      </c>
    </row>
    <row r="163" spans="1:56" ht="15" customHeight="1" x14ac:dyDescent="0.25">
      <c r="A163" t="s">
        <v>40</v>
      </c>
      <c r="B163" t="s">
        <v>409</v>
      </c>
      <c r="C163" t="s">
        <v>590</v>
      </c>
      <c r="D163" t="s">
        <v>591</v>
      </c>
      <c r="E163" t="s">
        <v>1319</v>
      </c>
      <c r="F163">
        <v>2023</v>
      </c>
      <c r="G163">
        <v>14.2</v>
      </c>
      <c r="H163">
        <v>100</v>
      </c>
      <c r="I163" t="s">
        <v>532</v>
      </c>
      <c r="J163" t="s">
        <v>106</v>
      </c>
      <c r="K163" t="s">
        <v>50</v>
      </c>
      <c r="L163" t="s">
        <v>111</v>
      </c>
      <c r="M163" t="s">
        <v>10</v>
      </c>
      <c r="N163" t="s">
        <v>12</v>
      </c>
      <c r="Q163">
        <v>1672</v>
      </c>
      <c r="R163" t="s">
        <v>592</v>
      </c>
      <c r="S163">
        <v>25</v>
      </c>
      <c r="T163">
        <v>8</v>
      </c>
      <c r="U163">
        <v>0</v>
      </c>
      <c r="X163">
        <v>0</v>
      </c>
      <c r="AA163">
        <v>0</v>
      </c>
      <c r="AB163">
        <v>0</v>
      </c>
      <c r="AC163" t="s">
        <v>834</v>
      </c>
      <c r="AD163">
        <v>0</v>
      </c>
      <c r="AE163">
        <v>0</v>
      </c>
      <c r="AF163" t="s">
        <v>967</v>
      </c>
      <c r="AG163">
        <v>0</v>
      </c>
      <c r="AH163">
        <v>0</v>
      </c>
      <c r="AI163" t="s">
        <v>1265</v>
      </c>
      <c r="AJ163">
        <v>1</v>
      </c>
      <c r="AK163">
        <v>1</v>
      </c>
      <c r="AL163" t="s">
        <v>1320</v>
      </c>
      <c r="AM163">
        <v>1</v>
      </c>
      <c r="AN163">
        <v>1</v>
      </c>
      <c r="AO163" t="s">
        <v>1453</v>
      </c>
      <c r="AP163">
        <v>2</v>
      </c>
      <c r="AQ163">
        <v>2</v>
      </c>
      <c r="AR163" t="s">
        <v>1742</v>
      </c>
      <c r="AS163">
        <v>2</v>
      </c>
      <c r="AT163">
        <v>2</v>
      </c>
      <c r="AU163" t="s">
        <v>1743</v>
      </c>
      <c r="AV163">
        <v>4</v>
      </c>
      <c r="AW163">
        <v>4</v>
      </c>
      <c r="AX163" t="s">
        <v>2205</v>
      </c>
      <c r="AY163">
        <v>4</v>
      </c>
      <c r="AZ163">
        <v>4</v>
      </c>
      <c r="BA163" t="s">
        <v>2205</v>
      </c>
      <c r="BB163" s="4">
        <v>1</v>
      </c>
      <c r="BC163" s="4">
        <v>1</v>
      </c>
      <c r="BD163" t="s">
        <v>2206</v>
      </c>
    </row>
    <row r="164" spans="1:56" ht="15" customHeight="1" x14ac:dyDescent="0.25">
      <c r="A164" t="s">
        <v>40</v>
      </c>
      <c r="B164" t="s">
        <v>409</v>
      </c>
      <c r="C164" t="s">
        <v>590</v>
      </c>
      <c r="D164" t="s">
        <v>591</v>
      </c>
      <c r="E164" t="s">
        <v>1319</v>
      </c>
      <c r="F164">
        <v>2023</v>
      </c>
      <c r="G164">
        <v>14.2</v>
      </c>
      <c r="H164">
        <v>100</v>
      </c>
      <c r="I164" t="s">
        <v>532</v>
      </c>
      <c r="J164" t="s">
        <v>106</v>
      </c>
      <c r="K164" t="s">
        <v>50</v>
      </c>
      <c r="L164" t="s">
        <v>111</v>
      </c>
      <c r="M164" t="s">
        <v>10</v>
      </c>
      <c r="N164" t="s">
        <v>12</v>
      </c>
      <c r="Q164">
        <v>1673</v>
      </c>
      <c r="R164" t="s">
        <v>593</v>
      </c>
      <c r="S164">
        <v>25</v>
      </c>
      <c r="T164">
        <v>4</v>
      </c>
      <c r="U164">
        <v>0</v>
      </c>
      <c r="X164">
        <v>0</v>
      </c>
      <c r="AA164">
        <v>0</v>
      </c>
      <c r="AB164">
        <v>0</v>
      </c>
      <c r="AC164" t="s">
        <v>835</v>
      </c>
      <c r="AD164">
        <v>0</v>
      </c>
      <c r="AE164">
        <v>0</v>
      </c>
      <c r="AF164" t="s">
        <v>968</v>
      </c>
      <c r="AG164">
        <v>1</v>
      </c>
      <c r="AH164">
        <v>0</v>
      </c>
      <c r="AI164" t="s">
        <v>1266</v>
      </c>
      <c r="AJ164">
        <v>1</v>
      </c>
      <c r="AK164">
        <v>1</v>
      </c>
      <c r="AL164" t="s">
        <v>1321</v>
      </c>
      <c r="AM164">
        <v>2</v>
      </c>
      <c r="AN164">
        <v>1</v>
      </c>
      <c r="AO164" t="s">
        <v>1454</v>
      </c>
      <c r="AP164">
        <v>2</v>
      </c>
      <c r="AQ164">
        <v>2</v>
      </c>
      <c r="AR164" t="s">
        <v>1744</v>
      </c>
      <c r="AS164">
        <v>3</v>
      </c>
      <c r="AT164">
        <v>3</v>
      </c>
      <c r="AU164" t="s">
        <v>1745</v>
      </c>
      <c r="AV164">
        <v>3</v>
      </c>
      <c r="AW164">
        <v>4</v>
      </c>
      <c r="AX164" t="s">
        <v>2207</v>
      </c>
      <c r="AY164">
        <v>3</v>
      </c>
      <c r="AZ164">
        <v>4</v>
      </c>
      <c r="BA164" t="s">
        <v>2207</v>
      </c>
      <c r="BB164" s="4">
        <v>1</v>
      </c>
      <c r="BC164" s="4">
        <v>1</v>
      </c>
      <c r="BD164" t="s">
        <v>2208</v>
      </c>
    </row>
    <row r="165" spans="1:56" ht="15" customHeight="1" x14ac:dyDescent="0.25">
      <c r="A165" t="s">
        <v>40</v>
      </c>
      <c r="B165" t="s">
        <v>409</v>
      </c>
      <c r="C165" t="s">
        <v>590</v>
      </c>
      <c r="D165" t="s">
        <v>591</v>
      </c>
      <c r="E165" t="s">
        <v>1319</v>
      </c>
      <c r="F165">
        <v>2023</v>
      </c>
      <c r="G165">
        <v>14.2</v>
      </c>
      <c r="H165">
        <v>100</v>
      </c>
      <c r="I165" t="s">
        <v>532</v>
      </c>
      <c r="J165" t="s">
        <v>106</v>
      </c>
      <c r="K165" t="s">
        <v>50</v>
      </c>
      <c r="L165" t="s">
        <v>111</v>
      </c>
      <c r="M165" t="s">
        <v>10</v>
      </c>
      <c r="N165" t="s">
        <v>12</v>
      </c>
      <c r="Q165">
        <v>1674</v>
      </c>
      <c r="R165" t="s">
        <v>594</v>
      </c>
      <c r="S165">
        <v>25</v>
      </c>
      <c r="T165">
        <v>8</v>
      </c>
      <c r="U165">
        <v>0</v>
      </c>
      <c r="X165">
        <v>0</v>
      </c>
      <c r="AA165">
        <v>0</v>
      </c>
      <c r="AB165">
        <v>0</v>
      </c>
      <c r="AC165" t="s">
        <v>836</v>
      </c>
      <c r="AD165">
        <v>0</v>
      </c>
      <c r="AE165">
        <v>0</v>
      </c>
      <c r="AF165" t="s">
        <v>969</v>
      </c>
      <c r="AG165">
        <v>0</v>
      </c>
      <c r="AH165">
        <v>0</v>
      </c>
      <c r="AI165" t="s">
        <v>1267</v>
      </c>
      <c r="AJ165">
        <v>2</v>
      </c>
      <c r="AK165">
        <v>2</v>
      </c>
      <c r="AL165" t="s">
        <v>1322</v>
      </c>
      <c r="AM165">
        <v>2</v>
      </c>
      <c r="AN165">
        <v>2</v>
      </c>
      <c r="AO165" t="s">
        <v>1455</v>
      </c>
      <c r="AP165">
        <v>2</v>
      </c>
      <c r="AQ165">
        <v>2</v>
      </c>
      <c r="AR165" t="s">
        <v>1746</v>
      </c>
      <c r="AS165">
        <v>4</v>
      </c>
      <c r="AT165">
        <v>4</v>
      </c>
      <c r="AU165" t="s">
        <v>1747</v>
      </c>
      <c r="AV165">
        <v>4</v>
      </c>
      <c r="AW165">
        <v>4</v>
      </c>
      <c r="AX165" t="s">
        <v>2209</v>
      </c>
      <c r="AY165">
        <v>6</v>
      </c>
      <c r="AZ165">
        <v>6</v>
      </c>
      <c r="BA165" t="s">
        <v>2210</v>
      </c>
      <c r="BB165" s="4">
        <v>1</v>
      </c>
      <c r="BC165" s="4">
        <v>1</v>
      </c>
      <c r="BD165" t="s">
        <v>2211</v>
      </c>
    </row>
    <row r="166" spans="1:56" ht="15" customHeight="1" x14ac:dyDescent="0.25">
      <c r="A166" t="s">
        <v>40</v>
      </c>
      <c r="B166" t="s">
        <v>123</v>
      </c>
      <c r="C166" t="s">
        <v>1323</v>
      </c>
      <c r="D166" t="s">
        <v>934</v>
      </c>
      <c r="E166" t="s">
        <v>1324</v>
      </c>
      <c r="F166">
        <v>2023</v>
      </c>
      <c r="G166">
        <v>14.2</v>
      </c>
      <c r="H166">
        <v>100</v>
      </c>
      <c r="I166" t="s">
        <v>935</v>
      </c>
      <c r="J166" t="s">
        <v>106</v>
      </c>
      <c r="K166" t="s">
        <v>13</v>
      </c>
      <c r="L166" t="s">
        <v>111</v>
      </c>
      <c r="M166" t="s">
        <v>10</v>
      </c>
      <c r="N166" t="s">
        <v>14</v>
      </c>
      <c r="Q166">
        <v>1708</v>
      </c>
      <c r="R166" t="s">
        <v>1325</v>
      </c>
      <c r="S166">
        <v>100</v>
      </c>
      <c r="T166">
        <v>1</v>
      </c>
      <c r="U166">
        <v>0</v>
      </c>
      <c r="X166">
        <v>0</v>
      </c>
      <c r="AA166">
        <v>0</v>
      </c>
      <c r="AD166">
        <v>0</v>
      </c>
      <c r="AG166">
        <v>0</v>
      </c>
      <c r="AH166">
        <v>0</v>
      </c>
      <c r="AI166" t="s">
        <v>1770</v>
      </c>
      <c r="AJ166">
        <v>0</v>
      </c>
      <c r="AM166">
        <v>0</v>
      </c>
      <c r="AN166">
        <v>0.1</v>
      </c>
      <c r="AO166" t="s">
        <v>1771</v>
      </c>
      <c r="AP166">
        <v>0</v>
      </c>
      <c r="AQ166">
        <v>0.2</v>
      </c>
      <c r="AR166" t="s">
        <v>1772</v>
      </c>
      <c r="AS166">
        <v>0</v>
      </c>
      <c r="AT166">
        <v>0.28000000000000003</v>
      </c>
      <c r="AU166" t="s">
        <v>1773</v>
      </c>
      <c r="AV166">
        <v>0</v>
      </c>
      <c r="AW166">
        <v>0.3</v>
      </c>
      <c r="AX166" t="s">
        <v>2258</v>
      </c>
      <c r="AY166">
        <v>0</v>
      </c>
      <c r="AZ166">
        <v>0.94</v>
      </c>
      <c r="BA166" t="s">
        <v>2259</v>
      </c>
      <c r="BB166" s="4">
        <v>1</v>
      </c>
      <c r="BC166" s="4">
        <v>1</v>
      </c>
      <c r="BD166" t="s">
        <v>2260</v>
      </c>
    </row>
    <row r="167" spans="1:56" ht="15" customHeight="1" x14ac:dyDescent="0.25">
      <c r="A167" t="s">
        <v>40</v>
      </c>
      <c r="B167" t="s">
        <v>125</v>
      </c>
      <c r="C167" t="s">
        <v>1336</v>
      </c>
      <c r="D167" t="s">
        <v>1326</v>
      </c>
      <c r="E167" t="s">
        <v>1336</v>
      </c>
      <c r="F167">
        <v>2023</v>
      </c>
      <c r="G167">
        <v>8.1199999999999992</v>
      </c>
      <c r="H167">
        <v>100</v>
      </c>
      <c r="I167" t="s">
        <v>1327</v>
      </c>
      <c r="J167" t="s">
        <v>106</v>
      </c>
      <c r="K167" t="s">
        <v>50</v>
      </c>
      <c r="L167" t="s">
        <v>111</v>
      </c>
      <c r="M167" t="s">
        <v>10</v>
      </c>
      <c r="N167" t="s">
        <v>14</v>
      </c>
      <c r="Q167">
        <v>1710</v>
      </c>
      <c r="R167" t="s">
        <v>1337</v>
      </c>
      <c r="S167">
        <v>0</v>
      </c>
      <c r="T167">
        <v>1</v>
      </c>
      <c r="U167">
        <v>0</v>
      </c>
      <c r="X167">
        <v>0</v>
      </c>
      <c r="AA167">
        <v>0</v>
      </c>
      <c r="AD167">
        <v>0</v>
      </c>
      <c r="AG167">
        <v>0</v>
      </c>
      <c r="AJ167">
        <v>0</v>
      </c>
      <c r="AM167">
        <v>0</v>
      </c>
      <c r="AN167">
        <v>0.13</v>
      </c>
      <c r="AO167" t="s">
        <v>1467</v>
      </c>
      <c r="AP167">
        <v>0</v>
      </c>
      <c r="AQ167">
        <v>0.25</v>
      </c>
      <c r="AR167" t="s">
        <v>1774</v>
      </c>
      <c r="AS167">
        <v>0</v>
      </c>
      <c r="AT167">
        <v>0.63</v>
      </c>
      <c r="AU167" t="s">
        <v>1775</v>
      </c>
      <c r="AV167">
        <v>0</v>
      </c>
      <c r="AW167">
        <v>0.81</v>
      </c>
      <c r="AX167" t="s">
        <v>2263</v>
      </c>
      <c r="AY167">
        <v>0</v>
      </c>
      <c r="AZ167">
        <v>0.94</v>
      </c>
      <c r="BA167" t="s">
        <v>2264</v>
      </c>
      <c r="BB167" s="4">
        <v>1</v>
      </c>
      <c r="BC167" s="4">
        <v>1</v>
      </c>
      <c r="BD167" t="s">
        <v>2265</v>
      </c>
    </row>
    <row r="168" spans="1:56" ht="15" customHeight="1" x14ac:dyDescent="0.25">
      <c r="A168" t="s">
        <v>40</v>
      </c>
      <c r="B168" t="s">
        <v>409</v>
      </c>
      <c r="C168" t="s">
        <v>590</v>
      </c>
      <c r="D168" t="s">
        <v>591</v>
      </c>
      <c r="E168" t="s">
        <v>1319</v>
      </c>
      <c r="F168">
        <v>2023</v>
      </c>
      <c r="G168">
        <v>14.2</v>
      </c>
      <c r="H168">
        <v>100</v>
      </c>
      <c r="I168" t="s">
        <v>532</v>
      </c>
      <c r="J168" t="s">
        <v>106</v>
      </c>
      <c r="K168" t="s">
        <v>50</v>
      </c>
      <c r="L168" t="s">
        <v>111</v>
      </c>
      <c r="M168" t="s">
        <v>10</v>
      </c>
      <c r="N168" t="s">
        <v>12</v>
      </c>
      <c r="Q168">
        <v>1712</v>
      </c>
      <c r="R168" t="s">
        <v>1328</v>
      </c>
      <c r="S168">
        <v>25</v>
      </c>
      <c r="T168">
        <v>100</v>
      </c>
      <c r="U168">
        <v>0</v>
      </c>
      <c r="X168">
        <v>0</v>
      </c>
      <c r="AA168">
        <v>0</v>
      </c>
      <c r="AD168">
        <v>0</v>
      </c>
      <c r="AG168">
        <v>20</v>
      </c>
      <c r="AJ168">
        <v>60</v>
      </c>
      <c r="AM168">
        <v>60</v>
      </c>
      <c r="AN168">
        <v>60</v>
      </c>
      <c r="AO168" t="s">
        <v>1468</v>
      </c>
      <c r="AP168">
        <v>60</v>
      </c>
      <c r="AQ168">
        <v>60</v>
      </c>
      <c r="AR168" t="s">
        <v>1776</v>
      </c>
      <c r="AS168">
        <v>80</v>
      </c>
      <c r="AT168">
        <v>80</v>
      </c>
      <c r="AU168" t="s">
        <v>1777</v>
      </c>
      <c r="AV168">
        <v>80</v>
      </c>
      <c r="AW168">
        <v>85</v>
      </c>
      <c r="AX168" t="s">
        <v>2266</v>
      </c>
      <c r="AY168">
        <v>100</v>
      </c>
      <c r="AZ168">
        <v>90</v>
      </c>
      <c r="BA168" t="s">
        <v>2267</v>
      </c>
      <c r="BB168" s="4">
        <v>1</v>
      </c>
      <c r="BC168" s="4">
        <v>1</v>
      </c>
      <c r="BD168" t="s">
        <v>2268</v>
      </c>
    </row>
    <row r="169" spans="1:56" ht="15" customHeight="1" x14ac:dyDescent="0.25">
      <c r="A169" t="s">
        <v>40</v>
      </c>
      <c r="B169" t="s">
        <v>123</v>
      </c>
      <c r="C169" t="s">
        <v>933</v>
      </c>
      <c r="D169" t="s">
        <v>1338</v>
      </c>
      <c r="E169" t="s">
        <v>1568</v>
      </c>
      <c r="F169">
        <v>2023</v>
      </c>
      <c r="G169">
        <v>14.2</v>
      </c>
      <c r="H169">
        <v>100</v>
      </c>
      <c r="I169" t="s">
        <v>1339</v>
      </c>
      <c r="J169" t="s">
        <v>106</v>
      </c>
      <c r="K169" t="s">
        <v>841</v>
      </c>
      <c r="L169" t="s">
        <v>111</v>
      </c>
      <c r="M169" t="s">
        <v>21</v>
      </c>
      <c r="N169" t="s">
        <v>11</v>
      </c>
      <c r="Q169">
        <v>1713</v>
      </c>
      <c r="R169" t="s">
        <v>1340</v>
      </c>
      <c r="S169">
        <v>50</v>
      </c>
      <c r="T169">
        <v>15</v>
      </c>
      <c r="U169">
        <v>0</v>
      </c>
      <c r="X169">
        <v>0</v>
      </c>
      <c r="AA169">
        <v>0</v>
      </c>
      <c r="AD169">
        <v>0</v>
      </c>
      <c r="AG169">
        <v>5</v>
      </c>
      <c r="AJ169">
        <v>15</v>
      </c>
      <c r="AM169">
        <v>0</v>
      </c>
      <c r="AN169">
        <v>15</v>
      </c>
      <c r="AO169" t="s">
        <v>1469</v>
      </c>
      <c r="AP169">
        <v>0</v>
      </c>
      <c r="AS169">
        <v>0</v>
      </c>
      <c r="AV169">
        <v>0</v>
      </c>
      <c r="AY169">
        <v>0</v>
      </c>
      <c r="BB169" s="4">
        <v>1</v>
      </c>
      <c r="BC169" s="4">
        <v>1</v>
      </c>
      <c r="BD169" s="2" t="s">
        <v>2286</v>
      </c>
    </row>
    <row r="170" spans="1:56" ht="15" customHeight="1" x14ac:dyDescent="0.25">
      <c r="A170" t="s">
        <v>40</v>
      </c>
      <c r="B170" t="s">
        <v>123</v>
      </c>
      <c r="C170" t="s">
        <v>933</v>
      </c>
      <c r="D170" t="s">
        <v>1338</v>
      </c>
      <c r="E170" t="s">
        <v>1568</v>
      </c>
      <c r="F170">
        <v>2023</v>
      </c>
      <c r="G170">
        <v>14.2</v>
      </c>
      <c r="H170">
        <v>100</v>
      </c>
      <c r="I170" t="s">
        <v>1339</v>
      </c>
      <c r="J170" t="s">
        <v>106</v>
      </c>
      <c r="K170" t="s">
        <v>841</v>
      </c>
      <c r="L170" t="s">
        <v>111</v>
      </c>
      <c r="M170" t="s">
        <v>21</v>
      </c>
      <c r="N170" t="s">
        <v>11</v>
      </c>
      <c r="Q170">
        <v>1715</v>
      </c>
      <c r="R170" t="s">
        <v>1569</v>
      </c>
      <c r="S170">
        <v>50</v>
      </c>
      <c r="T170">
        <v>1</v>
      </c>
      <c r="U170">
        <v>0</v>
      </c>
      <c r="X170">
        <v>0</v>
      </c>
      <c r="AA170">
        <v>0</v>
      </c>
      <c r="AD170">
        <v>0</v>
      </c>
      <c r="AG170">
        <v>0</v>
      </c>
      <c r="AJ170">
        <v>0</v>
      </c>
      <c r="AM170">
        <v>0</v>
      </c>
      <c r="AP170">
        <v>0</v>
      </c>
      <c r="AQ170">
        <v>0</v>
      </c>
      <c r="AR170" t="s">
        <v>1778</v>
      </c>
      <c r="AS170">
        <v>0</v>
      </c>
      <c r="AT170">
        <v>0.65</v>
      </c>
      <c r="AU170" t="s">
        <v>1779</v>
      </c>
      <c r="AV170">
        <v>0</v>
      </c>
      <c r="AW170">
        <v>0.65</v>
      </c>
      <c r="AX170" t="s">
        <v>2270</v>
      </c>
      <c r="AY170">
        <v>0</v>
      </c>
      <c r="AZ170">
        <v>0.8</v>
      </c>
      <c r="BA170" t="s">
        <v>2271</v>
      </c>
      <c r="BB170" s="4">
        <v>1</v>
      </c>
      <c r="BC170" s="4">
        <v>0.85</v>
      </c>
      <c r="BD170" t="s">
        <v>2272</v>
      </c>
    </row>
    <row r="171" spans="1:56" ht="15" customHeight="1" x14ac:dyDescent="0.25">
      <c r="A171" t="s">
        <v>42</v>
      </c>
      <c r="B171" t="s">
        <v>125</v>
      </c>
      <c r="C171" t="s">
        <v>137</v>
      </c>
      <c r="D171" t="s">
        <v>138</v>
      </c>
      <c r="E171" t="s">
        <v>139</v>
      </c>
      <c r="F171">
        <v>2023</v>
      </c>
      <c r="G171">
        <v>12.5</v>
      </c>
      <c r="H171">
        <v>2</v>
      </c>
      <c r="I171" t="s">
        <v>140</v>
      </c>
      <c r="J171" t="s">
        <v>107</v>
      </c>
      <c r="K171" t="s">
        <v>57</v>
      </c>
      <c r="L171" t="s">
        <v>111</v>
      </c>
      <c r="M171" t="s">
        <v>10</v>
      </c>
      <c r="N171" t="s">
        <v>14</v>
      </c>
      <c r="O171" t="s">
        <v>111</v>
      </c>
      <c r="P171" t="s">
        <v>119</v>
      </c>
      <c r="Q171">
        <v>1452</v>
      </c>
      <c r="R171" t="s">
        <v>141</v>
      </c>
      <c r="S171">
        <v>100</v>
      </c>
      <c r="T171">
        <v>2</v>
      </c>
      <c r="U171">
        <v>0</v>
      </c>
      <c r="X171">
        <v>0</v>
      </c>
      <c r="AA171">
        <v>0</v>
      </c>
      <c r="AD171">
        <v>0</v>
      </c>
      <c r="AG171">
        <v>0</v>
      </c>
      <c r="AJ171">
        <v>0</v>
      </c>
      <c r="AK171">
        <v>0</v>
      </c>
      <c r="AL171" t="s">
        <v>1119</v>
      </c>
      <c r="AM171">
        <v>0</v>
      </c>
      <c r="AP171">
        <v>0</v>
      </c>
      <c r="AS171">
        <v>0</v>
      </c>
      <c r="AV171">
        <v>0</v>
      </c>
      <c r="AY171">
        <v>0</v>
      </c>
      <c r="BB171" s="4">
        <v>1</v>
      </c>
      <c r="BC171" s="4">
        <v>1</v>
      </c>
      <c r="BD171" t="s">
        <v>1789</v>
      </c>
    </row>
    <row r="172" spans="1:56" ht="15" customHeight="1" x14ac:dyDescent="0.25">
      <c r="A172" t="s">
        <v>42</v>
      </c>
      <c r="B172" t="s">
        <v>125</v>
      </c>
      <c r="C172" t="s">
        <v>142</v>
      </c>
      <c r="D172" t="s">
        <v>143</v>
      </c>
      <c r="E172" t="s">
        <v>144</v>
      </c>
      <c r="F172">
        <v>2023</v>
      </c>
      <c r="G172">
        <v>12.5</v>
      </c>
      <c r="H172">
        <v>2</v>
      </c>
      <c r="I172" t="s">
        <v>145</v>
      </c>
      <c r="J172" t="s">
        <v>107</v>
      </c>
      <c r="K172" t="s">
        <v>13</v>
      </c>
      <c r="L172" t="s">
        <v>111</v>
      </c>
      <c r="M172" t="s">
        <v>10</v>
      </c>
      <c r="N172" t="s">
        <v>14</v>
      </c>
      <c r="O172" t="s">
        <v>111</v>
      </c>
      <c r="P172" t="s">
        <v>119</v>
      </c>
      <c r="Q172">
        <v>1453</v>
      </c>
      <c r="R172" t="s">
        <v>146</v>
      </c>
      <c r="S172">
        <v>100</v>
      </c>
      <c r="T172">
        <v>2</v>
      </c>
      <c r="U172">
        <v>0</v>
      </c>
      <c r="X172">
        <v>0</v>
      </c>
      <c r="AA172">
        <v>0</v>
      </c>
      <c r="AD172">
        <v>0</v>
      </c>
      <c r="AG172">
        <v>0</v>
      </c>
      <c r="AJ172">
        <v>0</v>
      </c>
      <c r="AK172">
        <v>0</v>
      </c>
      <c r="AL172" t="s">
        <v>1120</v>
      </c>
      <c r="AM172">
        <v>0</v>
      </c>
      <c r="AP172">
        <v>0</v>
      </c>
      <c r="AS172">
        <v>0</v>
      </c>
      <c r="AV172">
        <v>0</v>
      </c>
      <c r="AY172">
        <v>0</v>
      </c>
      <c r="BB172" s="4">
        <v>1</v>
      </c>
      <c r="BC172" s="4">
        <v>1</v>
      </c>
      <c r="BD172" t="s">
        <v>1790</v>
      </c>
    </row>
    <row r="173" spans="1:56" ht="15" customHeight="1" x14ac:dyDescent="0.25">
      <c r="A173" t="s">
        <v>42</v>
      </c>
      <c r="B173" t="s">
        <v>125</v>
      </c>
      <c r="C173" t="s">
        <v>61</v>
      </c>
      <c r="D173" t="s">
        <v>148</v>
      </c>
      <c r="E173" t="s">
        <v>149</v>
      </c>
      <c r="F173">
        <v>2023</v>
      </c>
      <c r="G173">
        <v>12.5</v>
      </c>
      <c r="H173">
        <v>100</v>
      </c>
      <c r="I173" t="s">
        <v>150</v>
      </c>
      <c r="J173" t="s">
        <v>106</v>
      </c>
      <c r="K173" t="s">
        <v>13</v>
      </c>
      <c r="L173" t="s">
        <v>111</v>
      </c>
      <c r="M173" t="s">
        <v>10</v>
      </c>
      <c r="N173" t="s">
        <v>14</v>
      </c>
      <c r="O173" t="s">
        <v>111</v>
      </c>
      <c r="P173" t="s">
        <v>119</v>
      </c>
      <c r="Q173">
        <v>1458</v>
      </c>
      <c r="R173" t="s">
        <v>151</v>
      </c>
      <c r="S173">
        <v>100</v>
      </c>
      <c r="T173">
        <v>7</v>
      </c>
      <c r="U173">
        <v>0</v>
      </c>
      <c r="X173">
        <v>0</v>
      </c>
      <c r="AA173">
        <v>0</v>
      </c>
      <c r="AB173">
        <v>0</v>
      </c>
      <c r="AC173" t="s">
        <v>602</v>
      </c>
      <c r="AD173">
        <v>0</v>
      </c>
      <c r="AG173">
        <v>0</v>
      </c>
      <c r="AJ173">
        <v>0</v>
      </c>
      <c r="AK173">
        <v>0</v>
      </c>
      <c r="AL173" t="s">
        <v>1121</v>
      </c>
      <c r="AM173">
        <v>0</v>
      </c>
      <c r="AN173">
        <v>0</v>
      </c>
      <c r="AO173" t="s">
        <v>1345</v>
      </c>
      <c r="AP173">
        <v>0</v>
      </c>
      <c r="AQ173">
        <v>0</v>
      </c>
      <c r="AR173" t="s">
        <v>1573</v>
      </c>
      <c r="AS173">
        <v>0</v>
      </c>
      <c r="AT173">
        <v>0</v>
      </c>
      <c r="AU173" t="s">
        <v>1574</v>
      </c>
      <c r="AV173">
        <v>0</v>
      </c>
      <c r="AY173">
        <v>0</v>
      </c>
      <c r="BB173" s="4">
        <v>1</v>
      </c>
      <c r="BC173" s="4">
        <v>1</v>
      </c>
      <c r="BD173" t="s">
        <v>2307</v>
      </c>
    </row>
    <row r="174" spans="1:56" ht="15" customHeight="1" x14ac:dyDescent="0.25">
      <c r="A174" t="s">
        <v>42</v>
      </c>
      <c r="B174" t="s">
        <v>125</v>
      </c>
      <c r="C174" t="s">
        <v>213</v>
      </c>
      <c r="D174" t="s">
        <v>214</v>
      </c>
      <c r="E174" t="s">
        <v>215</v>
      </c>
      <c r="F174">
        <v>2023</v>
      </c>
      <c r="G174">
        <v>12.5</v>
      </c>
      <c r="H174">
        <v>100</v>
      </c>
      <c r="I174" t="s">
        <v>216</v>
      </c>
      <c r="J174" t="s">
        <v>106</v>
      </c>
      <c r="K174" t="s">
        <v>13</v>
      </c>
      <c r="L174" t="s">
        <v>111</v>
      </c>
      <c r="M174" t="s">
        <v>10</v>
      </c>
      <c r="N174" t="s">
        <v>14</v>
      </c>
      <c r="O174" t="s">
        <v>111</v>
      </c>
      <c r="P174" t="s">
        <v>118</v>
      </c>
      <c r="Q174">
        <v>1496</v>
      </c>
      <c r="R174" t="s">
        <v>217</v>
      </c>
      <c r="S174">
        <v>100</v>
      </c>
      <c r="T174">
        <v>4</v>
      </c>
      <c r="U174">
        <v>0</v>
      </c>
      <c r="X174">
        <v>0</v>
      </c>
      <c r="AA174">
        <v>0</v>
      </c>
      <c r="AD174">
        <v>0</v>
      </c>
      <c r="AG174">
        <v>0</v>
      </c>
      <c r="AJ174">
        <v>0</v>
      </c>
      <c r="AK174">
        <v>0</v>
      </c>
      <c r="AL174" t="s">
        <v>1141</v>
      </c>
      <c r="AM174">
        <v>0</v>
      </c>
      <c r="AP174">
        <v>0</v>
      </c>
      <c r="AS174">
        <v>0</v>
      </c>
      <c r="AV174">
        <v>0</v>
      </c>
      <c r="AY174">
        <v>0</v>
      </c>
      <c r="BB174" s="4">
        <v>1</v>
      </c>
      <c r="BC174" s="4">
        <v>1</v>
      </c>
      <c r="BD174" t="s">
        <v>1845</v>
      </c>
    </row>
    <row r="175" spans="1:56" ht="15" customHeight="1" x14ac:dyDescent="0.25">
      <c r="A175" t="s">
        <v>42</v>
      </c>
      <c r="B175" t="s">
        <v>125</v>
      </c>
      <c r="C175" t="s">
        <v>218</v>
      </c>
      <c r="D175" t="s">
        <v>219</v>
      </c>
      <c r="E175" t="s">
        <v>220</v>
      </c>
      <c r="F175">
        <v>2023</v>
      </c>
      <c r="G175">
        <v>12.5</v>
      </c>
      <c r="H175">
        <v>100</v>
      </c>
      <c r="I175" t="s">
        <v>221</v>
      </c>
      <c r="J175" t="s">
        <v>106</v>
      </c>
      <c r="K175" t="s">
        <v>13</v>
      </c>
      <c r="L175" t="s">
        <v>111</v>
      </c>
      <c r="M175" t="s">
        <v>10</v>
      </c>
      <c r="N175" t="s">
        <v>14</v>
      </c>
      <c r="O175" t="s">
        <v>111</v>
      </c>
      <c r="P175" t="s">
        <v>119</v>
      </c>
      <c r="Q175">
        <v>1497</v>
      </c>
      <c r="R175" t="s">
        <v>222</v>
      </c>
      <c r="S175">
        <v>100</v>
      </c>
      <c r="T175">
        <v>6</v>
      </c>
      <c r="U175">
        <v>0</v>
      </c>
      <c r="X175">
        <v>0</v>
      </c>
      <c r="AA175">
        <v>0</v>
      </c>
      <c r="AD175">
        <v>0</v>
      </c>
      <c r="AG175">
        <v>0</v>
      </c>
      <c r="AJ175">
        <v>0</v>
      </c>
      <c r="AK175">
        <v>0</v>
      </c>
      <c r="AL175" t="s">
        <v>1142</v>
      </c>
      <c r="AM175">
        <v>0</v>
      </c>
      <c r="AP175">
        <v>0</v>
      </c>
      <c r="AS175">
        <v>0</v>
      </c>
      <c r="AV175">
        <v>0</v>
      </c>
      <c r="AY175">
        <v>0</v>
      </c>
      <c r="BB175" s="4">
        <v>1</v>
      </c>
      <c r="BC175" s="4">
        <v>1</v>
      </c>
      <c r="BD175" t="s">
        <v>1846</v>
      </c>
    </row>
    <row r="176" spans="1:56" ht="15" customHeight="1" x14ac:dyDescent="0.25">
      <c r="A176" t="s">
        <v>42</v>
      </c>
      <c r="B176" t="s">
        <v>125</v>
      </c>
      <c r="C176" t="s">
        <v>223</v>
      </c>
      <c r="D176" t="s">
        <v>224</v>
      </c>
      <c r="E176" t="s">
        <v>225</v>
      </c>
      <c r="F176">
        <v>2023</v>
      </c>
      <c r="G176">
        <v>12.5</v>
      </c>
      <c r="H176">
        <v>100</v>
      </c>
      <c r="I176" t="s">
        <v>226</v>
      </c>
      <c r="J176" t="s">
        <v>106</v>
      </c>
      <c r="K176" t="s">
        <v>13</v>
      </c>
      <c r="L176" t="s">
        <v>111</v>
      </c>
      <c r="M176" t="s">
        <v>10</v>
      </c>
      <c r="N176" t="s">
        <v>11</v>
      </c>
      <c r="O176" t="s">
        <v>111</v>
      </c>
      <c r="P176" t="s">
        <v>118</v>
      </c>
      <c r="Q176">
        <v>1498</v>
      </c>
      <c r="R176" t="s">
        <v>227</v>
      </c>
      <c r="S176">
        <v>50</v>
      </c>
      <c r="T176">
        <v>11</v>
      </c>
      <c r="U176">
        <v>0</v>
      </c>
      <c r="X176">
        <v>0</v>
      </c>
      <c r="AA176">
        <v>0</v>
      </c>
      <c r="AB176">
        <v>9</v>
      </c>
      <c r="AC176" t="s">
        <v>656</v>
      </c>
      <c r="AD176">
        <v>0</v>
      </c>
      <c r="AG176">
        <v>0</v>
      </c>
      <c r="AJ176">
        <v>0</v>
      </c>
      <c r="AK176">
        <v>9</v>
      </c>
      <c r="AL176" t="s">
        <v>1143</v>
      </c>
      <c r="AM176">
        <v>0</v>
      </c>
      <c r="AN176">
        <v>9</v>
      </c>
      <c r="AO176" t="s">
        <v>1143</v>
      </c>
      <c r="AP176">
        <v>0</v>
      </c>
      <c r="AS176">
        <v>0</v>
      </c>
      <c r="AT176">
        <v>10</v>
      </c>
      <c r="AU176" t="s">
        <v>1602</v>
      </c>
      <c r="AV176">
        <v>0</v>
      </c>
      <c r="AY176">
        <v>0</v>
      </c>
      <c r="BB176" s="4">
        <v>1</v>
      </c>
      <c r="BC176" s="4">
        <v>1</v>
      </c>
      <c r="BD176" t="s">
        <v>2308</v>
      </c>
    </row>
    <row r="177" spans="1:56" ht="15" customHeight="1" x14ac:dyDescent="0.25">
      <c r="A177" t="s">
        <v>42</v>
      </c>
      <c r="B177" t="s">
        <v>125</v>
      </c>
      <c r="C177" t="s">
        <v>223</v>
      </c>
      <c r="D177" t="s">
        <v>224</v>
      </c>
      <c r="E177" t="s">
        <v>225</v>
      </c>
      <c r="F177">
        <v>2023</v>
      </c>
      <c r="G177">
        <v>12.5</v>
      </c>
      <c r="H177">
        <v>100</v>
      </c>
      <c r="I177" t="s">
        <v>226</v>
      </c>
      <c r="J177" t="s">
        <v>106</v>
      </c>
      <c r="K177" t="s">
        <v>13</v>
      </c>
      <c r="L177" t="s">
        <v>111</v>
      </c>
      <c r="M177" t="s">
        <v>10</v>
      </c>
      <c r="N177" t="s">
        <v>11</v>
      </c>
      <c r="O177" t="s">
        <v>111</v>
      </c>
      <c r="P177" t="s">
        <v>119</v>
      </c>
      <c r="Q177">
        <v>1499</v>
      </c>
      <c r="R177" t="s">
        <v>228</v>
      </c>
      <c r="S177">
        <v>50</v>
      </c>
      <c r="T177">
        <v>8</v>
      </c>
      <c r="U177">
        <v>0</v>
      </c>
      <c r="X177">
        <v>0</v>
      </c>
      <c r="AA177">
        <v>0</v>
      </c>
      <c r="AB177">
        <v>3</v>
      </c>
      <c r="AC177" t="s">
        <v>657</v>
      </c>
      <c r="AD177">
        <v>0</v>
      </c>
      <c r="AG177">
        <v>0</v>
      </c>
      <c r="AJ177">
        <v>0</v>
      </c>
      <c r="AK177">
        <v>3</v>
      </c>
      <c r="AL177" t="s">
        <v>1144</v>
      </c>
      <c r="AM177">
        <v>0</v>
      </c>
      <c r="AN177">
        <v>5</v>
      </c>
      <c r="AO177" t="s">
        <v>1365</v>
      </c>
      <c r="AP177">
        <v>0</v>
      </c>
      <c r="AQ177">
        <v>7</v>
      </c>
      <c r="AR177" t="s">
        <v>1603</v>
      </c>
      <c r="AS177">
        <v>0</v>
      </c>
      <c r="AT177">
        <v>7</v>
      </c>
      <c r="AU177" t="s">
        <v>1603</v>
      </c>
      <c r="AV177">
        <v>0</v>
      </c>
      <c r="AY177">
        <v>0</v>
      </c>
      <c r="BB177" s="4">
        <v>1</v>
      </c>
      <c r="BC177" s="5">
        <v>1</v>
      </c>
      <c r="BD177" t="s">
        <v>2309</v>
      </c>
    </row>
    <row r="178" spans="1:56" ht="15" customHeight="1" x14ac:dyDescent="0.25">
      <c r="A178" t="s">
        <v>42</v>
      </c>
      <c r="B178" t="s">
        <v>125</v>
      </c>
      <c r="C178" t="s">
        <v>229</v>
      </c>
      <c r="D178" t="s">
        <v>230</v>
      </c>
      <c r="E178" t="s">
        <v>231</v>
      </c>
      <c r="F178">
        <v>2023</v>
      </c>
      <c r="G178">
        <v>12.5</v>
      </c>
      <c r="H178">
        <v>100</v>
      </c>
      <c r="I178" t="s">
        <v>232</v>
      </c>
      <c r="J178" t="s">
        <v>106</v>
      </c>
      <c r="K178" t="s">
        <v>13</v>
      </c>
      <c r="L178" t="s">
        <v>111</v>
      </c>
      <c r="M178" t="s">
        <v>10</v>
      </c>
      <c r="N178" t="s">
        <v>12</v>
      </c>
      <c r="O178" t="s">
        <v>111</v>
      </c>
      <c r="P178" t="s">
        <v>118</v>
      </c>
      <c r="Q178">
        <v>1500</v>
      </c>
      <c r="R178" t="s">
        <v>233</v>
      </c>
      <c r="S178">
        <v>34</v>
      </c>
      <c r="T178">
        <v>100</v>
      </c>
      <c r="U178">
        <v>0</v>
      </c>
      <c r="X178">
        <v>0</v>
      </c>
      <c r="AA178">
        <v>0</v>
      </c>
      <c r="AD178">
        <v>0</v>
      </c>
      <c r="AG178">
        <v>0</v>
      </c>
      <c r="AJ178">
        <v>0</v>
      </c>
      <c r="AK178">
        <v>0</v>
      </c>
      <c r="AL178" t="s">
        <v>1145</v>
      </c>
      <c r="AM178">
        <v>0</v>
      </c>
      <c r="AP178">
        <v>0</v>
      </c>
      <c r="AS178">
        <v>0</v>
      </c>
      <c r="AV178">
        <v>0</v>
      </c>
      <c r="AY178">
        <v>0</v>
      </c>
      <c r="BB178" s="4">
        <v>1</v>
      </c>
      <c r="BC178" s="4">
        <v>1</v>
      </c>
      <c r="BD178" t="s">
        <v>1847</v>
      </c>
    </row>
    <row r="179" spans="1:56" ht="15" customHeight="1" x14ac:dyDescent="0.25">
      <c r="A179" t="s">
        <v>42</v>
      </c>
      <c r="B179" t="s">
        <v>125</v>
      </c>
      <c r="C179" t="s">
        <v>229</v>
      </c>
      <c r="D179" t="s">
        <v>230</v>
      </c>
      <c r="E179" t="s">
        <v>231</v>
      </c>
      <c r="F179">
        <v>2023</v>
      </c>
      <c r="G179">
        <v>12.5</v>
      </c>
      <c r="H179">
        <v>100</v>
      </c>
      <c r="I179" t="s">
        <v>232</v>
      </c>
      <c r="J179" t="s">
        <v>106</v>
      </c>
      <c r="K179" t="s">
        <v>13</v>
      </c>
      <c r="L179" t="s">
        <v>111</v>
      </c>
      <c r="M179" t="s">
        <v>10</v>
      </c>
      <c r="N179" t="s">
        <v>12</v>
      </c>
      <c r="O179" t="s">
        <v>111</v>
      </c>
      <c r="P179" t="s">
        <v>118</v>
      </c>
      <c r="Q179">
        <v>1501</v>
      </c>
      <c r="R179" t="s">
        <v>234</v>
      </c>
      <c r="S179">
        <v>33</v>
      </c>
      <c r="T179">
        <v>4</v>
      </c>
      <c r="U179">
        <v>0</v>
      </c>
      <c r="X179">
        <v>0</v>
      </c>
      <c r="AA179">
        <v>0</v>
      </c>
      <c r="AD179">
        <v>0</v>
      </c>
      <c r="AG179">
        <v>0</v>
      </c>
      <c r="AJ179">
        <v>0</v>
      </c>
      <c r="AM179">
        <v>0</v>
      </c>
      <c r="AP179">
        <v>0</v>
      </c>
      <c r="AS179">
        <v>0</v>
      </c>
      <c r="AV179">
        <v>0</v>
      </c>
      <c r="AY179">
        <v>0</v>
      </c>
      <c r="BB179" s="4">
        <v>1</v>
      </c>
      <c r="BC179" s="4">
        <v>1</v>
      </c>
      <c r="BD179" t="s">
        <v>1848</v>
      </c>
    </row>
    <row r="180" spans="1:56" ht="15" customHeight="1" x14ac:dyDescent="0.25">
      <c r="A180" t="s">
        <v>42</v>
      </c>
      <c r="B180" t="s">
        <v>125</v>
      </c>
      <c r="C180" t="s">
        <v>229</v>
      </c>
      <c r="D180" t="s">
        <v>230</v>
      </c>
      <c r="E180" t="s">
        <v>231</v>
      </c>
      <c r="F180">
        <v>2023</v>
      </c>
      <c r="G180">
        <v>12.5</v>
      </c>
      <c r="H180">
        <v>100</v>
      </c>
      <c r="I180" t="s">
        <v>232</v>
      </c>
      <c r="J180" t="s">
        <v>106</v>
      </c>
      <c r="K180" t="s">
        <v>13</v>
      </c>
      <c r="L180" t="s">
        <v>111</v>
      </c>
      <c r="M180" t="s">
        <v>10</v>
      </c>
      <c r="N180" t="s">
        <v>12</v>
      </c>
      <c r="O180" t="s">
        <v>111</v>
      </c>
      <c r="P180" t="s">
        <v>118</v>
      </c>
      <c r="Q180">
        <v>1502</v>
      </c>
      <c r="R180" t="s">
        <v>235</v>
      </c>
      <c r="S180">
        <v>33</v>
      </c>
      <c r="T180">
        <v>10</v>
      </c>
      <c r="U180">
        <v>0</v>
      </c>
      <c r="X180">
        <v>0</v>
      </c>
      <c r="AA180">
        <v>0</v>
      </c>
      <c r="AD180">
        <v>0</v>
      </c>
      <c r="AG180">
        <v>0</v>
      </c>
      <c r="AJ180">
        <v>0</v>
      </c>
      <c r="AM180">
        <v>0</v>
      </c>
      <c r="AP180">
        <v>0</v>
      </c>
      <c r="AS180">
        <v>0</v>
      </c>
      <c r="AV180">
        <v>0</v>
      </c>
      <c r="AY180">
        <v>0</v>
      </c>
      <c r="BB180" s="4">
        <v>1</v>
      </c>
      <c r="BC180" s="4">
        <v>1</v>
      </c>
      <c r="BD180" t="s">
        <v>1849</v>
      </c>
    </row>
    <row r="181" spans="1:56" ht="15" customHeight="1" x14ac:dyDescent="0.25">
      <c r="A181" t="s">
        <v>42</v>
      </c>
      <c r="B181" t="s">
        <v>125</v>
      </c>
      <c r="C181" t="s">
        <v>236</v>
      </c>
      <c r="D181" t="s">
        <v>237</v>
      </c>
      <c r="E181" t="s">
        <v>238</v>
      </c>
      <c r="F181">
        <v>2023</v>
      </c>
      <c r="G181">
        <v>12.5</v>
      </c>
      <c r="H181">
        <v>100</v>
      </c>
      <c r="I181" t="s">
        <v>239</v>
      </c>
      <c r="J181" t="s">
        <v>106</v>
      </c>
      <c r="K181" t="s">
        <v>13</v>
      </c>
      <c r="L181" t="s">
        <v>111</v>
      </c>
      <c r="M181" t="s">
        <v>10</v>
      </c>
      <c r="N181" t="s">
        <v>12</v>
      </c>
      <c r="O181" t="s">
        <v>111</v>
      </c>
      <c r="P181" t="s">
        <v>118</v>
      </c>
      <c r="Q181">
        <v>1503</v>
      </c>
      <c r="R181" t="s">
        <v>240</v>
      </c>
      <c r="S181">
        <v>50</v>
      </c>
      <c r="T181">
        <v>16</v>
      </c>
      <c r="U181">
        <v>0</v>
      </c>
      <c r="X181">
        <v>0</v>
      </c>
      <c r="AA181">
        <v>0</v>
      </c>
      <c r="AB181">
        <v>7</v>
      </c>
      <c r="AC181" t="s">
        <v>658</v>
      </c>
      <c r="AD181">
        <v>0</v>
      </c>
      <c r="AG181">
        <v>0</v>
      </c>
      <c r="AJ181">
        <v>0</v>
      </c>
      <c r="AK181">
        <v>11</v>
      </c>
      <c r="AL181" t="s">
        <v>1146</v>
      </c>
      <c r="AM181">
        <v>0</v>
      </c>
      <c r="AN181">
        <v>11</v>
      </c>
      <c r="AO181" t="s">
        <v>1366</v>
      </c>
      <c r="AP181">
        <v>0</v>
      </c>
      <c r="AQ181">
        <v>12</v>
      </c>
      <c r="AR181" t="s">
        <v>1604</v>
      </c>
      <c r="AS181">
        <v>0</v>
      </c>
      <c r="AT181">
        <v>14</v>
      </c>
      <c r="AU181" t="s">
        <v>1605</v>
      </c>
      <c r="AV181">
        <v>0</v>
      </c>
      <c r="AY181">
        <v>0</v>
      </c>
      <c r="BB181" s="4">
        <v>1</v>
      </c>
      <c r="BC181" s="5">
        <v>1</v>
      </c>
      <c r="BD181" t="s">
        <v>2310</v>
      </c>
    </row>
    <row r="182" spans="1:56" ht="15" customHeight="1" x14ac:dyDescent="0.25">
      <c r="A182" t="s">
        <v>42</v>
      </c>
      <c r="B182" t="s">
        <v>125</v>
      </c>
      <c r="C182" t="s">
        <v>236</v>
      </c>
      <c r="D182" t="s">
        <v>237</v>
      </c>
      <c r="E182" t="s">
        <v>238</v>
      </c>
      <c r="F182">
        <v>2023</v>
      </c>
      <c r="G182">
        <v>12.5</v>
      </c>
      <c r="H182">
        <v>100</v>
      </c>
      <c r="I182" t="s">
        <v>239</v>
      </c>
      <c r="J182" t="s">
        <v>106</v>
      </c>
      <c r="K182" t="s">
        <v>13</v>
      </c>
      <c r="L182" t="s">
        <v>111</v>
      </c>
      <c r="M182" t="s">
        <v>10</v>
      </c>
      <c r="N182" t="s">
        <v>12</v>
      </c>
      <c r="O182" t="s">
        <v>111</v>
      </c>
      <c r="P182" t="s">
        <v>118</v>
      </c>
      <c r="Q182">
        <v>1504</v>
      </c>
      <c r="R182" t="s">
        <v>241</v>
      </c>
      <c r="S182">
        <v>50</v>
      </c>
      <c r="T182">
        <v>10</v>
      </c>
      <c r="U182">
        <v>0</v>
      </c>
      <c r="X182">
        <v>0</v>
      </c>
      <c r="AA182">
        <v>0</v>
      </c>
      <c r="AB182">
        <v>5</v>
      </c>
      <c r="AC182" t="s">
        <v>659</v>
      </c>
      <c r="AD182">
        <v>0</v>
      </c>
      <c r="AG182">
        <v>0</v>
      </c>
      <c r="AJ182">
        <v>0</v>
      </c>
      <c r="AK182">
        <v>11</v>
      </c>
      <c r="AL182" t="s">
        <v>1147</v>
      </c>
      <c r="AM182">
        <v>0</v>
      </c>
      <c r="AN182">
        <v>11</v>
      </c>
      <c r="AO182" t="s">
        <v>1367</v>
      </c>
      <c r="AP182">
        <v>0</v>
      </c>
      <c r="AQ182">
        <v>13</v>
      </c>
      <c r="AR182" t="s">
        <v>1606</v>
      </c>
      <c r="AS182">
        <v>0</v>
      </c>
      <c r="AT182">
        <v>15</v>
      </c>
      <c r="AU182" t="s">
        <v>1607</v>
      </c>
      <c r="AV182">
        <v>0</v>
      </c>
      <c r="AY182">
        <v>0</v>
      </c>
      <c r="BB182" s="4">
        <v>1</v>
      </c>
      <c r="BC182" s="5">
        <v>1</v>
      </c>
      <c r="BD182" t="s">
        <v>2311</v>
      </c>
    </row>
    <row r="183" spans="1:56" ht="15" customHeight="1" x14ac:dyDescent="0.25">
      <c r="A183" t="s">
        <v>64</v>
      </c>
      <c r="B183" t="s">
        <v>147</v>
      </c>
      <c r="C183" t="s">
        <v>353</v>
      </c>
      <c r="D183" t="s">
        <v>354</v>
      </c>
      <c r="E183" t="s">
        <v>355</v>
      </c>
      <c r="F183">
        <v>2023</v>
      </c>
      <c r="G183">
        <v>50</v>
      </c>
      <c r="H183">
        <v>100</v>
      </c>
      <c r="I183" t="s">
        <v>356</v>
      </c>
      <c r="J183" t="s">
        <v>106</v>
      </c>
      <c r="K183" t="s">
        <v>57</v>
      </c>
      <c r="L183" t="s">
        <v>111</v>
      </c>
      <c r="M183" t="s">
        <v>15</v>
      </c>
      <c r="N183" t="s">
        <v>19</v>
      </c>
      <c r="O183" t="s">
        <v>111</v>
      </c>
      <c r="P183" t="s">
        <v>118</v>
      </c>
      <c r="Q183">
        <v>1546</v>
      </c>
      <c r="R183" t="s">
        <v>357</v>
      </c>
      <c r="S183">
        <v>0</v>
      </c>
      <c r="T183">
        <v>11</v>
      </c>
      <c r="U183">
        <v>0</v>
      </c>
      <c r="X183">
        <v>1</v>
      </c>
      <c r="AA183">
        <v>2</v>
      </c>
      <c r="AB183">
        <v>3</v>
      </c>
      <c r="AC183" t="s">
        <v>726</v>
      </c>
      <c r="AD183">
        <v>3</v>
      </c>
      <c r="AE183">
        <v>6</v>
      </c>
      <c r="AF183" t="s">
        <v>939</v>
      </c>
      <c r="AG183">
        <v>4</v>
      </c>
      <c r="AH183">
        <v>6</v>
      </c>
      <c r="AI183" t="s">
        <v>1052</v>
      </c>
      <c r="AJ183">
        <v>5</v>
      </c>
      <c r="AK183">
        <v>6</v>
      </c>
      <c r="AL183" t="s">
        <v>1180</v>
      </c>
      <c r="AM183">
        <v>6</v>
      </c>
      <c r="AN183">
        <v>6</v>
      </c>
      <c r="AO183" t="s">
        <v>1395</v>
      </c>
      <c r="AP183">
        <v>7</v>
      </c>
      <c r="AQ183">
        <v>7</v>
      </c>
      <c r="AR183" t="s">
        <v>1520</v>
      </c>
      <c r="AS183">
        <v>8</v>
      </c>
      <c r="AT183">
        <v>8</v>
      </c>
      <c r="AU183" t="s">
        <v>1632</v>
      </c>
      <c r="AV183">
        <v>9</v>
      </c>
      <c r="AW183">
        <v>9</v>
      </c>
      <c r="AX183" t="s">
        <v>1934</v>
      </c>
      <c r="AY183">
        <v>10</v>
      </c>
      <c r="AZ183">
        <v>10</v>
      </c>
      <c r="BA183" t="s">
        <v>1935</v>
      </c>
      <c r="BB183" s="4">
        <v>1</v>
      </c>
      <c r="BC183" s="4">
        <v>1</v>
      </c>
      <c r="BD183" t="s">
        <v>1936</v>
      </c>
    </row>
    <row r="184" spans="1:56" ht="15" customHeight="1" x14ac:dyDescent="0.25">
      <c r="A184" t="s">
        <v>64</v>
      </c>
      <c r="B184" t="s">
        <v>147</v>
      </c>
      <c r="C184" t="s">
        <v>353</v>
      </c>
      <c r="D184" t="s">
        <v>354</v>
      </c>
      <c r="E184" t="s">
        <v>355</v>
      </c>
      <c r="F184">
        <v>2023</v>
      </c>
      <c r="G184">
        <v>50</v>
      </c>
      <c r="H184">
        <v>100</v>
      </c>
      <c r="I184" t="s">
        <v>356</v>
      </c>
      <c r="J184" t="s">
        <v>106</v>
      </c>
      <c r="K184" t="s">
        <v>57</v>
      </c>
      <c r="L184" t="s">
        <v>111</v>
      </c>
      <c r="M184" t="s">
        <v>15</v>
      </c>
      <c r="N184" t="s">
        <v>19</v>
      </c>
      <c r="O184" t="s">
        <v>111</v>
      </c>
      <c r="P184" t="s">
        <v>118</v>
      </c>
      <c r="Q184">
        <v>1547</v>
      </c>
      <c r="R184" t="s">
        <v>358</v>
      </c>
      <c r="S184">
        <v>0</v>
      </c>
      <c r="T184">
        <v>2</v>
      </c>
      <c r="U184">
        <v>0</v>
      </c>
      <c r="X184">
        <v>0</v>
      </c>
      <c r="AA184">
        <v>0</v>
      </c>
      <c r="AB184">
        <v>0</v>
      </c>
      <c r="AC184" t="s">
        <v>727</v>
      </c>
      <c r="AD184">
        <v>0</v>
      </c>
      <c r="AE184">
        <v>0</v>
      </c>
      <c r="AF184" t="s">
        <v>940</v>
      </c>
      <c r="AG184">
        <v>0</v>
      </c>
      <c r="AH184">
        <v>0</v>
      </c>
      <c r="AI184" t="s">
        <v>1053</v>
      </c>
      <c r="AJ184">
        <v>1</v>
      </c>
      <c r="AK184">
        <v>1</v>
      </c>
      <c r="AL184" t="s">
        <v>1181</v>
      </c>
      <c r="AM184">
        <v>1</v>
      </c>
      <c r="AN184">
        <v>1</v>
      </c>
      <c r="AO184" t="s">
        <v>1396</v>
      </c>
      <c r="AP184">
        <v>1</v>
      </c>
      <c r="AQ184">
        <v>1</v>
      </c>
      <c r="AR184" t="s">
        <v>1521</v>
      </c>
      <c r="AS184">
        <v>1</v>
      </c>
      <c r="AT184">
        <v>1</v>
      </c>
      <c r="AU184" t="s">
        <v>1633</v>
      </c>
      <c r="AV184">
        <v>1</v>
      </c>
      <c r="AW184">
        <v>1</v>
      </c>
      <c r="AX184" t="s">
        <v>1937</v>
      </c>
      <c r="AY184">
        <v>1</v>
      </c>
      <c r="AZ184">
        <v>1</v>
      </c>
      <c r="BA184" t="s">
        <v>1938</v>
      </c>
      <c r="BB184" s="4">
        <v>1</v>
      </c>
      <c r="BC184" s="4">
        <v>1</v>
      </c>
      <c r="BD184" t="s">
        <v>1936</v>
      </c>
    </row>
    <row r="185" spans="1:56" ht="15" customHeight="1" x14ac:dyDescent="0.25">
      <c r="A185" t="s">
        <v>64</v>
      </c>
      <c r="B185" t="s">
        <v>147</v>
      </c>
      <c r="C185" t="s">
        <v>353</v>
      </c>
      <c r="D185" t="s">
        <v>354</v>
      </c>
      <c r="E185" t="s">
        <v>355</v>
      </c>
      <c r="F185">
        <v>2023</v>
      </c>
      <c r="G185">
        <v>50</v>
      </c>
      <c r="H185">
        <v>100</v>
      </c>
      <c r="I185" t="s">
        <v>356</v>
      </c>
      <c r="J185" t="s">
        <v>106</v>
      </c>
      <c r="K185" t="s">
        <v>57</v>
      </c>
      <c r="L185" t="s">
        <v>111</v>
      </c>
      <c r="M185" t="s">
        <v>15</v>
      </c>
      <c r="N185" t="s">
        <v>19</v>
      </c>
      <c r="O185" t="s">
        <v>111</v>
      </c>
      <c r="P185" t="s">
        <v>118</v>
      </c>
      <c r="Q185">
        <v>1548</v>
      </c>
      <c r="R185" t="s">
        <v>359</v>
      </c>
      <c r="S185">
        <v>0</v>
      </c>
      <c r="T185">
        <v>2</v>
      </c>
      <c r="U185">
        <v>0</v>
      </c>
      <c r="X185">
        <v>0</v>
      </c>
      <c r="AA185">
        <v>0</v>
      </c>
      <c r="AB185">
        <v>0</v>
      </c>
      <c r="AC185" t="s">
        <v>728</v>
      </c>
      <c r="AD185">
        <v>0</v>
      </c>
      <c r="AE185">
        <v>0</v>
      </c>
      <c r="AF185" t="s">
        <v>941</v>
      </c>
      <c r="AG185">
        <v>0</v>
      </c>
      <c r="AH185">
        <v>0</v>
      </c>
      <c r="AI185" t="s">
        <v>1054</v>
      </c>
      <c r="AJ185">
        <v>1</v>
      </c>
      <c r="AK185">
        <v>1</v>
      </c>
      <c r="AL185" t="s">
        <v>1182</v>
      </c>
      <c r="AM185">
        <v>1</v>
      </c>
      <c r="AN185">
        <v>1</v>
      </c>
      <c r="AO185" t="s">
        <v>1396</v>
      </c>
      <c r="AP185">
        <v>1</v>
      </c>
      <c r="AQ185">
        <v>1</v>
      </c>
      <c r="AR185" t="s">
        <v>1522</v>
      </c>
      <c r="AS185">
        <v>1</v>
      </c>
      <c r="AT185">
        <v>1</v>
      </c>
      <c r="AU185" t="s">
        <v>1634</v>
      </c>
      <c r="AV185">
        <v>1</v>
      </c>
      <c r="AW185">
        <v>1</v>
      </c>
      <c r="AX185" t="s">
        <v>1939</v>
      </c>
      <c r="AY185">
        <v>1</v>
      </c>
      <c r="AZ185">
        <v>1</v>
      </c>
      <c r="BA185" t="s">
        <v>1940</v>
      </c>
      <c r="BB185" s="4">
        <v>1</v>
      </c>
      <c r="BC185" s="4">
        <v>1</v>
      </c>
      <c r="BD185" t="s">
        <v>1936</v>
      </c>
    </row>
    <row r="186" spans="1:56" ht="15" customHeight="1" x14ac:dyDescent="0.25">
      <c r="A186" t="s">
        <v>64</v>
      </c>
      <c r="B186" t="s">
        <v>147</v>
      </c>
      <c r="C186" t="s">
        <v>353</v>
      </c>
      <c r="D186" t="s">
        <v>360</v>
      </c>
      <c r="E186" t="s">
        <v>361</v>
      </c>
      <c r="F186">
        <v>2023</v>
      </c>
      <c r="G186">
        <v>50</v>
      </c>
      <c r="H186">
        <v>100</v>
      </c>
      <c r="I186" t="s">
        <v>362</v>
      </c>
      <c r="J186" t="s">
        <v>106</v>
      </c>
      <c r="K186" t="s">
        <v>57</v>
      </c>
      <c r="L186" t="s">
        <v>111</v>
      </c>
      <c r="M186" t="s">
        <v>15</v>
      </c>
      <c r="N186" t="s">
        <v>19</v>
      </c>
      <c r="O186" t="s">
        <v>111</v>
      </c>
      <c r="P186" t="s">
        <v>118</v>
      </c>
      <c r="Q186">
        <v>1549</v>
      </c>
      <c r="R186" t="s">
        <v>363</v>
      </c>
      <c r="S186">
        <v>50</v>
      </c>
      <c r="T186">
        <v>4</v>
      </c>
      <c r="U186">
        <v>0</v>
      </c>
      <c r="X186">
        <v>0</v>
      </c>
      <c r="AA186">
        <v>1</v>
      </c>
      <c r="AB186">
        <v>1</v>
      </c>
      <c r="AC186" t="s">
        <v>729</v>
      </c>
      <c r="AD186">
        <v>1</v>
      </c>
      <c r="AE186">
        <v>1</v>
      </c>
      <c r="AF186" t="s">
        <v>942</v>
      </c>
      <c r="AG186">
        <v>1</v>
      </c>
      <c r="AH186">
        <v>1</v>
      </c>
      <c r="AI186" t="s">
        <v>1054</v>
      </c>
      <c r="AJ186">
        <v>2</v>
      </c>
      <c r="AK186">
        <v>2</v>
      </c>
      <c r="AL186" t="s">
        <v>1183</v>
      </c>
      <c r="AM186">
        <v>2</v>
      </c>
      <c r="AN186">
        <v>2</v>
      </c>
      <c r="AO186" t="s">
        <v>1396</v>
      </c>
      <c r="AP186">
        <v>2</v>
      </c>
      <c r="AQ186">
        <v>2</v>
      </c>
      <c r="AR186" t="s">
        <v>1523</v>
      </c>
      <c r="AS186">
        <v>3</v>
      </c>
      <c r="AT186">
        <v>3</v>
      </c>
      <c r="AU186" t="s">
        <v>1635</v>
      </c>
      <c r="AV186">
        <v>3</v>
      </c>
      <c r="AW186">
        <v>3</v>
      </c>
      <c r="AX186" t="s">
        <v>1937</v>
      </c>
      <c r="AY186">
        <v>3</v>
      </c>
      <c r="AZ186">
        <v>3</v>
      </c>
      <c r="BA186" t="s">
        <v>1940</v>
      </c>
      <c r="BB186" s="4">
        <v>1</v>
      </c>
      <c r="BC186" s="4">
        <v>1</v>
      </c>
      <c r="BD186" t="s">
        <v>1936</v>
      </c>
    </row>
    <row r="187" spans="1:56" ht="15" customHeight="1" x14ac:dyDescent="0.25">
      <c r="A187" t="s">
        <v>64</v>
      </c>
      <c r="B187" t="s">
        <v>147</v>
      </c>
      <c r="C187" t="s">
        <v>353</v>
      </c>
      <c r="D187" t="s">
        <v>360</v>
      </c>
      <c r="E187" t="s">
        <v>361</v>
      </c>
      <c r="F187">
        <v>2023</v>
      </c>
      <c r="G187">
        <v>50</v>
      </c>
      <c r="H187">
        <v>100</v>
      </c>
      <c r="I187" t="s">
        <v>362</v>
      </c>
      <c r="J187" t="s">
        <v>106</v>
      </c>
      <c r="K187" t="s">
        <v>57</v>
      </c>
      <c r="L187" t="s">
        <v>111</v>
      </c>
      <c r="M187" t="s">
        <v>15</v>
      </c>
      <c r="N187" t="s">
        <v>19</v>
      </c>
      <c r="O187" t="s">
        <v>111</v>
      </c>
      <c r="P187" t="s">
        <v>118</v>
      </c>
      <c r="Q187">
        <v>1550</v>
      </c>
      <c r="R187" t="s">
        <v>364</v>
      </c>
      <c r="S187">
        <v>50</v>
      </c>
      <c r="T187">
        <v>2</v>
      </c>
      <c r="U187">
        <v>0</v>
      </c>
      <c r="X187">
        <v>0</v>
      </c>
      <c r="AA187">
        <v>1</v>
      </c>
      <c r="AB187">
        <v>1</v>
      </c>
      <c r="AC187" t="s">
        <v>730</v>
      </c>
      <c r="AD187">
        <v>1</v>
      </c>
      <c r="AE187">
        <v>1</v>
      </c>
      <c r="AF187" t="s">
        <v>943</v>
      </c>
      <c r="AG187">
        <v>1</v>
      </c>
      <c r="AH187">
        <v>1</v>
      </c>
      <c r="AI187" t="s">
        <v>1055</v>
      </c>
      <c r="AJ187">
        <v>1</v>
      </c>
      <c r="AK187">
        <v>1</v>
      </c>
      <c r="AL187" t="s">
        <v>1184</v>
      </c>
      <c r="AM187">
        <v>1</v>
      </c>
      <c r="AN187">
        <v>1</v>
      </c>
      <c r="AO187" t="s">
        <v>1396</v>
      </c>
      <c r="AP187">
        <v>1</v>
      </c>
      <c r="AQ187">
        <v>1</v>
      </c>
      <c r="AR187" t="s">
        <v>1524</v>
      </c>
      <c r="AS187">
        <v>1</v>
      </c>
      <c r="AT187">
        <v>1</v>
      </c>
      <c r="AU187" t="s">
        <v>1635</v>
      </c>
      <c r="AV187">
        <v>1</v>
      </c>
      <c r="AW187">
        <v>1</v>
      </c>
      <c r="AX187" t="s">
        <v>1937</v>
      </c>
      <c r="AY187">
        <v>1</v>
      </c>
      <c r="AZ187">
        <v>1</v>
      </c>
      <c r="BA187" t="s">
        <v>1941</v>
      </c>
      <c r="BB187" s="4">
        <v>1</v>
      </c>
      <c r="BC187" s="4">
        <v>1</v>
      </c>
      <c r="BD187" t="s">
        <v>1936</v>
      </c>
    </row>
    <row r="188" spans="1:56" ht="15" customHeight="1" x14ac:dyDescent="0.25">
      <c r="A188" t="s">
        <v>43</v>
      </c>
      <c r="B188" t="s">
        <v>147</v>
      </c>
      <c r="C188" t="s">
        <v>491</v>
      </c>
      <c r="D188" t="s">
        <v>492</v>
      </c>
      <c r="E188" t="s">
        <v>493</v>
      </c>
      <c r="F188">
        <v>2023</v>
      </c>
      <c r="G188">
        <v>100</v>
      </c>
      <c r="H188">
        <v>100</v>
      </c>
      <c r="I188" t="s">
        <v>494</v>
      </c>
      <c r="J188" t="s">
        <v>106</v>
      </c>
      <c r="K188" t="s">
        <v>57</v>
      </c>
      <c r="L188" t="s">
        <v>111</v>
      </c>
      <c r="M188" t="s">
        <v>15</v>
      </c>
      <c r="N188" t="s">
        <v>24</v>
      </c>
      <c r="Q188">
        <v>1622</v>
      </c>
      <c r="R188" t="s">
        <v>495</v>
      </c>
      <c r="S188">
        <v>10</v>
      </c>
      <c r="T188">
        <v>1</v>
      </c>
      <c r="U188">
        <v>0</v>
      </c>
      <c r="X188">
        <v>0</v>
      </c>
      <c r="AA188">
        <v>0</v>
      </c>
      <c r="AB188">
        <v>0</v>
      </c>
      <c r="AC188" t="s">
        <v>795</v>
      </c>
      <c r="AD188">
        <v>0</v>
      </c>
      <c r="AG188">
        <v>0</v>
      </c>
      <c r="AH188">
        <v>0</v>
      </c>
      <c r="AI188" t="s">
        <v>1086</v>
      </c>
      <c r="AJ188">
        <v>0</v>
      </c>
      <c r="AK188">
        <v>0</v>
      </c>
      <c r="AL188" t="s">
        <v>1086</v>
      </c>
      <c r="AM188">
        <v>0</v>
      </c>
      <c r="AP188">
        <v>0</v>
      </c>
      <c r="AS188">
        <v>0</v>
      </c>
      <c r="AT188">
        <v>0</v>
      </c>
      <c r="AU188" t="s">
        <v>1086</v>
      </c>
      <c r="AV188">
        <v>0</v>
      </c>
      <c r="AW188">
        <v>1</v>
      </c>
      <c r="AX188" t="s">
        <v>2088</v>
      </c>
      <c r="AY188">
        <v>0</v>
      </c>
      <c r="AZ188">
        <v>1</v>
      </c>
      <c r="BA188" t="s">
        <v>2089</v>
      </c>
      <c r="BB188" s="4">
        <v>1</v>
      </c>
      <c r="BC188" s="4">
        <v>1</v>
      </c>
      <c r="BD188" t="s">
        <v>2089</v>
      </c>
    </row>
    <row r="189" spans="1:56" ht="15" customHeight="1" x14ac:dyDescent="0.25">
      <c r="A189" t="s">
        <v>43</v>
      </c>
      <c r="B189" t="s">
        <v>147</v>
      </c>
      <c r="C189" t="s">
        <v>491</v>
      </c>
      <c r="D189" t="s">
        <v>492</v>
      </c>
      <c r="E189" t="s">
        <v>493</v>
      </c>
      <c r="F189">
        <v>2023</v>
      </c>
      <c r="G189">
        <v>100</v>
      </c>
      <c r="H189">
        <v>100</v>
      </c>
      <c r="I189" t="s">
        <v>494</v>
      </c>
      <c r="J189" t="s">
        <v>106</v>
      </c>
      <c r="K189" t="s">
        <v>57</v>
      </c>
      <c r="L189" t="s">
        <v>111</v>
      </c>
      <c r="M189" t="s">
        <v>15</v>
      </c>
      <c r="N189" t="s">
        <v>24</v>
      </c>
      <c r="Q189">
        <v>1623</v>
      </c>
      <c r="R189" t="s">
        <v>496</v>
      </c>
      <c r="S189">
        <v>20</v>
      </c>
      <c r="T189">
        <v>3</v>
      </c>
      <c r="U189">
        <v>0</v>
      </c>
      <c r="X189">
        <v>0</v>
      </c>
      <c r="AA189">
        <v>1</v>
      </c>
      <c r="AB189">
        <v>1</v>
      </c>
      <c r="AC189" t="s">
        <v>796</v>
      </c>
      <c r="AD189">
        <v>1</v>
      </c>
      <c r="AG189">
        <v>1</v>
      </c>
      <c r="AH189">
        <v>1</v>
      </c>
      <c r="AI189" t="s">
        <v>1087</v>
      </c>
      <c r="AJ189">
        <v>1</v>
      </c>
      <c r="AK189">
        <v>1</v>
      </c>
      <c r="AL189" t="s">
        <v>1227</v>
      </c>
      <c r="AM189">
        <v>1</v>
      </c>
      <c r="AP189">
        <v>1</v>
      </c>
      <c r="AS189">
        <v>1</v>
      </c>
      <c r="AT189">
        <v>2</v>
      </c>
      <c r="AU189" t="s">
        <v>1685</v>
      </c>
      <c r="AV189">
        <v>1</v>
      </c>
      <c r="AW189">
        <v>5</v>
      </c>
      <c r="AX189" t="s">
        <v>2090</v>
      </c>
      <c r="AY189">
        <v>3</v>
      </c>
      <c r="BB189" s="4">
        <v>1</v>
      </c>
      <c r="BC189" s="5">
        <v>1</v>
      </c>
      <c r="BD189" t="s">
        <v>2091</v>
      </c>
    </row>
    <row r="190" spans="1:56" ht="15" customHeight="1" x14ac:dyDescent="0.25">
      <c r="A190" t="s">
        <v>43</v>
      </c>
      <c r="B190" t="s">
        <v>147</v>
      </c>
      <c r="C190" t="s">
        <v>491</v>
      </c>
      <c r="D190" t="s">
        <v>492</v>
      </c>
      <c r="E190" t="s">
        <v>493</v>
      </c>
      <c r="F190">
        <v>2023</v>
      </c>
      <c r="G190">
        <v>100</v>
      </c>
      <c r="H190">
        <v>100</v>
      </c>
      <c r="I190" t="s">
        <v>494</v>
      </c>
      <c r="J190" t="s">
        <v>106</v>
      </c>
      <c r="K190" t="s">
        <v>57</v>
      </c>
      <c r="L190" t="s">
        <v>111</v>
      </c>
      <c r="M190" t="s">
        <v>15</v>
      </c>
      <c r="N190" t="s">
        <v>24</v>
      </c>
      <c r="Q190">
        <v>1624</v>
      </c>
      <c r="R190" t="s">
        <v>497</v>
      </c>
      <c r="S190">
        <v>10</v>
      </c>
      <c r="T190">
        <v>4</v>
      </c>
      <c r="U190">
        <v>0</v>
      </c>
      <c r="X190">
        <v>0</v>
      </c>
      <c r="AA190">
        <v>0</v>
      </c>
      <c r="AB190">
        <v>1</v>
      </c>
      <c r="AC190" t="s">
        <v>797</v>
      </c>
      <c r="AD190">
        <v>0</v>
      </c>
      <c r="AG190">
        <v>0</v>
      </c>
      <c r="AH190">
        <v>1</v>
      </c>
      <c r="AI190" t="s">
        <v>1088</v>
      </c>
      <c r="AJ190">
        <v>0</v>
      </c>
      <c r="AK190">
        <v>2</v>
      </c>
      <c r="AL190" t="s">
        <v>1228</v>
      </c>
      <c r="AM190">
        <v>0</v>
      </c>
      <c r="AP190">
        <v>0</v>
      </c>
      <c r="AS190">
        <v>0</v>
      </c>
      <c r="AT190">
        <v>3</v>
      </c>
      <c r="AU190" t="s">
        <v>1686</v>
      </c>
      <c r="AV190">
        <v>0</v>
      </c>
      <c r="AW190">
        <v>4</v>
      </c>
      <c r="AX190" t="s">
        <v>2092</v>
      </c>
      <c r="AY190">
        <v>0</v>
      </c>
      <c r="AZ190">
        <v>4</v>
      </c>
      <c r="BA190" t="s">
        <v>2093</v>
      </c>
      <c r="BB190" s="4">
        <v>1</v>
      </c>
      <c r="BC190" s="4">
        <v>1</v>
      </c>
      <c r="BD190" t="s">
        <v>2093</v>
      </c>
    </row>
    <row r="191" spans="1:56" ht="15" customHeight="1" x14ac:dyDescent="0.25">
      <c r="A191" t="s">
        <v>43</v>
      </c>
      <c r="B191" t="s">
        <v>147</v>
      </c>
      <c r="C191" t="s">
        <v>491</v>
      </c>
      <c r="D191" t="s">
        <v>492</v>
      </c>
      <c r="E191" t="s">
        <v>493</v>
      </c>
      <c r="F191">
        <v>2023</v>
      </c>
      <c r="G191">
        <v>100</v>
      </c>
      <c r="H191">
        <v>100</v>
      </c>
      <c r="I191" t="s">
        <v>494</v>
      </c>
      <c r="J191" t="s">
        <v>106</v>
      </c>
      <c r="K191" t="s">
        <v>57</v>
      </c>
      <c r="L191" t="s">
        <v>111</v>
      </c>
      <c r="M191" t="s">
        <v>15</v>
      </c>
      <c r="N191" t="s">
        <v>24</v>
      </c>
      <c r="Q191">
        <v>1626</v>
      </c>
      <c r="R191" t="s">
        <v>502</v>
      </c>
      <c r="S191">
        <v>10</v>
      </c>
      <c r="T191">
        <v>6</v>
      </c>
      <c r="U191">
        <v>0</v>
      </c>
      <c r="X191">
        <v>0</v>
      </c>
      <c r="AA191">
        <v>3</v>
      </c>
      <c r="AB191">
        <v>3</v>
      </c>
      <c r="AC191" t="s">
        <v>799</v>
      </c>
      <c r="AD191">
        <v>3</v>
      </c>
      <c r="AG191">
        <v>3</v>
      </c>
      <c r="AH191">
        <v>3</v>
      </c>
      <c r="AI191" t="s">
        <v>1089</v>
      </c>
      <c r="AJ191">
        <v>3</v>
      </c>
      <c r="AK191">
        <v>3</v>
      </c>
      <c r="AL191" t="s">
        <v>1229</v>
      </c>
      <c r="AM191">
        <v>4</v>
      </c>
      <c r="AP191">
        <v>5</v>
      </c>
      <c r="AS191">
        <v>5</v>
      </c>
      <c r="AT191">
        <v>7</v>
      </c>
      <c r="AU191" t="s">
        <v>1689</v>
      </c>
      <c r="AV191">
        <v>6</v>
      </c>
      <c r="AW191">
        <v>7</v>
      </c>
      <c r="AX191" t="s">
        <v>2096</v>
      </c>
      <c r="AY191">
        <v>6</v>
      </c>
      <c r="AZ191">
        <v>7</v>
      </c>
      <c r="BA191" t="s">
        <v>2097</v>
      </c>
      <c r="BB191" s="4">
        <v>1</v>
      </c>
      <c r="BC191" s="5">
        <v>1</v>
      </c>
      <c r="BD191" t="s">
        <v>2097</v>
      </c>
    </row>
    <row r="192" spans="1:56" ht="15" customHeight="1" x14ac:dyDescent="0.25">
      <c r="A192" t="s">
        <v>43</v>
      </c>
      <c r="B192" t="s">
        <v>147</v>
      </c>
      <c r="C192" t="s">
        <v>491</v>
      </c>
      <c r="D192" t="s">
        <v>492</v>
      </c>
      <c r="E192" t="s">
        <v>493</v>
      </c>
      <c r="F192">
        <v>2023</v>
      </c>
      <c r="G192">
        <v>100</v>
      </c>
      <c r="H192">
        <v>100</v>
      </c>
      <c r="I192" t="s">
        <v>494</v>
      </c>
      <c r="J192" t="s">
        <v>106</v>
      </c>
      <c r="K192" t="s">
        <v>57</v>
      </c>
      <c r="L192" t="s">
        <v>111</v>
      </c>
      <c r="M192" t="s">
        <v>15</v>
      </c>
      <c r="N192" t="s">
        <v>24</v>
      </c>
      <c r="Q192">
        <v>1627</v>
      </c>
      <c r="R192" t="s">
        <v>503</v>
      </c>
      <c r="S192">
        <v>30</v>
      </c>
      <c r="T192">
        <v>2</v>
      </c>
      <c r="U192">
        <v>0</v>
      </c>
      <c r="X192">
        <v>0</v>
      </c>
      <c r="AA192">
        <v>0</v>
      </c>
      <c r="AB192">
        <v>0</v>
      </c>
      <c r="AC192" t="s">
        <v>800</v>
      </c>
      <c r="AD192">
        <v>0</v>
      </c>
      <c r="AG192">
        <v>0</v>
      </c>
      <c r="AH192">
        <v>1</v>
      </c>
      <c r="AI192" t="s">
        <v>1090</v>
      </c>
      <c r="AJ192">
        <v>0</v>
      </c>
      <c r="AK192">
        <v>1</v>
      </c>
      <c r="AL192" t="s">
        <v>1230</v>
      </c>
      <c r="AM192">
        <v>0</v>
      </c>
      <c r="AP192">
        <v>0</v>
      </c>
      <c r="AS192">
        <v>0</v>
      </c>
      <c r="AT192">
        <v>2</v>
      </c>
      <c r="AU192" t="s">
        <v>1690</v>
      </c>
      <c r="AV192">
        <v>0</v>
      </c>
      <c r="AW192">
        <v>2</v>
      </c>
      <c r="AX192" t="s">
        <v>2098</v>
      </c>
      <c r="AY192">
        <v>0</v>
      </c>
      <c r="AZ192">
        <v>2</v>
      </c>
      <c r="BA192" t="s">
        <v>2099</v>
      </c>
      <c r="BB192" s="4">
        <v>1</v>
      </c>
      <c r="BC192" s="4">
        <v>1</v>
      </c>
      <c r="BD192" t="s">
        <v>2099</v>
      </c>
    </row>
    <row r="193" spans="1:56" ht="15" customHeight="1" x14ac:dyDescent="0.25">
      <c r="A193" t="s">
        <v>43</v>
      </c>
      <c r="B193" t="s">
        <v>147</v>
      </c>
      <c r="C193" t="s">
        <v>491</v>
      </c>
      <c r="D193" t="s">
        <v>492</v>
      </c>
      <c r="E193" t="s">
        <v>493</v>
      </c>
      <c r="F193">
        <v>2023</v>
      </c>
      <c r="G193">
        <v>100</v>
      </c>
      <c r="H193">
        <v>100</v>
      </c>
      <c r="I193" t="s">
        <v>494</v>
      </c>
      <c r="J193" t="s">
        <v>106</v>
      </c>
      <c r="K193" t="s">
        <v>57</v>
      </c>
      <c r="L193" t="s">
        <v>111</v>
      </c>
      <c r="M193" t="s">
        <v>15</v>
      </c>
      <c r="N193" t="s">
        <v>24</v>
      </c>
      <c r="Q193">
        <v>1629</v>
      </c>
      <c r="R193" t="s">
        <v>505</v>
      </c>
      <c r="S193">
        <v>10</v>
      </c>
      <c r="T193">
        <v>21</v>
      </c>
      <c r="U193">
        <v>0</v>
      </c>
      <c r="X193">
        <v>0</v>
      </c>
      <c r="AA193">
        <v>0</v>
      </c>
      <c r="AB193">
        <v>0</v>
      </c>
      <c r="AC193" t="s">
        <v>801</v>
      </c>
      <c r="AD193">
        <v>0</v>
      </c>
      <c r="AG193">
        <v>0</v>
      </c>
      <c r="AH193">
        <v>0</v>
      </c>
      <c r="AI193" t="s">
        <v>1091</v>
      </c>
      <c r="AJ193">
        <v>0</v>
      </c>
      <c r="AK193">
        <v>0</v>
      </c>
      <c r="AL193" t="s">
        <v>1231</v>
      </c>
      <c r="AM193">
        <v>0</v>
      </c>
      <c r="AP193">
        <v>0</v>
      </c>
      <c r="AS193">
        <v>0</v>
      </c>
      <c r="AT193">
        <v>21</v>
      </c>
      <c r="AU193" t="s">
        <v>1691</v>
      </c>
      <c r="AV193">
        <v>0</v>
      </c>
      <c r="AW193">
        <v>21</v>
      </c>
      <c r="AX193" t="s">
        <v>2100</v>
      </c>
      <c r="AY193">
        <v>0</v>
      </c>
      <c r="AZ193">
        <v>21</v>
      </c>
      <c r="BA193" t="s">
        <v>2101</v>
      </c>
      <c r="BB193" s="4">
        <v>1</v>
      </c>
      <c r="BC193" s="4">
        <v>1</v>
      </c>
      <c r="BD193" t="s">
        <v>2101</v>
      </c>
    </row>
    <row r="194" spans="1:56" ht="15" customHeight="1" x14ac:dyDescent="0.25">
      <c r="A194" t="s">
        <v>43</v>
      </c>
      <c r="B194" t="s">
        <v>147</v>
      </c>
      <c r="C194" t="s">
        <v>491</v>
      </c>
      <c r="D194" t="s">
        <v>492</v>
      </c>
      <c r="E194" t="s">
        <v>493</v>
      </c>
      <c r="F194">
        <v>2023</v>
      </c>
      <c r="G194">
        <v>100</v>
      </c>
      <c r="H194">
        <v>100</v>
      </c>
      <c r="I194" t="s">
        <v>494</v>
      </c>
      <c r="J194" t="s">
        <v>106</v>
      </c>
      <c r="K194" t="s">
        <v>57</v>
      </c>
      <c r="L194" t="s">
        <v>111</v>
      </c>
      <c r="M194" t="s">
        <v>15</v>
      </c>
      <c r="N194" t="s">
        <v>24</v>
      </c>
      <c r="Q194">
        <v>1631</v>
      </c>
      <c r="R194" t="s">
        <v>507</v>
      </c>
      <c r="S194">
        <v>10</v>
      </c>
      <c r="T194">
        <v>1</v>
      </c>
      <c r="U194">
        <v>0</v>
      </c>
      <c r="X194">
        <v>0</v>
      </c>
      <c r="AA194">
        <v>0</v>
      </c>
      <c r="AB194">
        <v>1</v>
      </c>
      <c r="AC194" t="s">
        <v>802</v>
      </c>
      <c r="AD194">
        <v>0</v>
      </c>
      <c r="AG194">
        <v>0</v>
      </c>
      <c r="AH194">
        <v>1</v>
      </c>
      <c r="AI194" t="s">
        <v>1093</v>
      </c>
      <c r="AJ194">
        <v>0</v>
      </c>
      <c r="AK194">
        <v>1</v>
      </c>
      <c r="AL194" t="s">
        <v>1093</v>
      </c>
      <c r="AM194">
        <v>0</v>
      </c>
      <c r="AP194">
        <v>0</v>
      </c>
      <c r="AS194">
        <v>0</v>
      </c>
      <c r="AT194">
        <v>1</v>
      </c>
      <c r="AU194" t="s">
        <v>1692</v>
      </c>
      <c r="AV194">
        <v>0</v>
      </c>
      <c r="AW194">
        <v>1</v>
      </c>
      <c r="AX194" t="s">
        <v>2102</v>
      </c>
      <c r="AY194">
        <v>0</v>
      </c>
      <c r="AZ194">
        <v>1</v>
      </c>
      <c r="BA194" t="s">
        <v>2103</v>
      </c>
      <c r="BB194" s="4">
        <v>1</v>
      </c>
      <c r="BC194" s="4">
        <v>1</v>
      </c>
      <c r="BD194" t="s">
        <v>2104</v>
      </c>
    </row>
    <row r="195" spans="1:56" ht="15" customHeight="1" x14ac:dyDescent="0.25">
      <c r="A195" t="s">
        <v>44</v>
      </c>
      <c r="B195" t="s">
        <v>147</v>
      </c>
      <c r="C195" t="s">
        <v>545</v>
      </c>
      <c r="D195" t="s">
        <v>546</v>
      </c>
      <c r="E195" t="s">
        <v>547</v>
      </c>
      <c r="F195">
        <v>2023</v>
      </c>
      <c r="G195">
        <v>40</v>
      </c>
      <c r="H195">
        <v>100</v>
      </c>
      <c r="I195" t="s">
        <v>548</v>
      </c>
      <c r="J195" t="s">
        <v>106</v>
      </c>
      <c r="K195" t="s">
        <v>57</v>
      </c>
      <c r="L195" t="s">
        <v>549</v>
      </c>
      <c r="M195" t="s">
        <v>15</v>
      </c>
      <c r="N195" t="s">
        <v>122</v>
      </c>
      <c r="Q195">
        <v>1648</v>
      </c>
      <c r="R195" t="s">
        <v>550</v>
      </c>
      <c r="S195">
        <v>12.5</v>
      </c>
      <c r="T195">
        <v>100</v>
      </c>
      <c r="U195">
        <v>100</v>
      </c>
      <c r="X195">
        <v>100</v>
      </c>
      <c r="AA195">
        <v>100</v>
      </c>
      <c r="AB195">
        <v>100</v>
      </c>
      <c r="AC195" t="s">
        <v>811</v>
      </c>
      <c r="AD195">
        <v>100</v>
      </c>
      <c r="AE195">
        <v>100</v>
      </c>
      <c r="AF195" t="s">
        <v>950</v>
      </c>
      <c r="AG195">
        <v>100</v>
      </c>
      <c r="AH195">
        <v>100</v>
      </c>
      <c r="AI195" t="s">
        <v>1106</v>
      </c>
      <c r="AJ195">
        <v>100</v>
      </c>
      <c r="AK195">
        <v>100</v>
      </c>
      <c r="AL195" t="s">
        <v>1246</v>
      </c>
      <c r="AM195">
        <v>100</v>
      </c>
      <c r="AN195">
        <v>100</v>
      </c>
      <c r="AO195" t="s">
        <v>1550</v>
      </c>
      <c r="AP195">
        <v>100</v>
      </c>
      <c r="AQ195">
        <v>100</v>
      </c>
      <c r="AR195" t="s">
        <v>1711</v>
      </c>
      <c r="AS195">
        <v>100</v>
      </c>
      <c r="AT195">
        <v>100</v>
      </c>
      <c r="AU195" t="s">
        <v>1712</v>
      </c>
      <c r="AV195">
        <v>100</v>
      </c>
      <c r="AW195">
        <v>100</v>
      </c>
      <c r="AX195" t="s">
        <v>2153</v>
      </c>
      <c r="AY195">
        <v>100</v>
      </c>
      <c r="AZ195">
        <v>100</v>
      </c>
      <c r="BA195" t="s">
        <v>2154</v>
      </c>
      <c r="BB195" s="4">
        <v>1</v>
      </c>
      <c r="BC195" s="4">
        <v>1</v>
      </c>
      <c r="BD195" t="s">
        <v>2155</v>
      </c>
    </row>
    <row r="196" spans="1:56" ht="15" customHeight="1" x14ac:dyDescent="0.25">
      <c r="A196" t="s">
        <v>44</v>
      </c>
      <c r="B196" t="s">
        <v>147</v>
      </c>
      <c r="C196" t="s">
        <v>545</v>
      </c>
      <c r="D196" t="s">
        <v>546</v>
      </c>
      <c r="E196" t="s">
        <v>547</v>
      </c>
      <c r="F196">
        <v>2023</v>
      </c>
      <c r="G196">
        <v>40</v>
      </c>
      <c r="H196">
        <v>100</v>
      </c>
      <c r="I196" t="s">
        <v>548</v>
      </c>
      <c r="J196" t="s">
        <v>106</v>
      </c>
      <c r="K196" t="s">
        <v>57</v>
      </c>
      <c r="L196" t="s">
        <v>549</v>
      </c>
      <c r="M196" t="s">
        <v>15</v>
      </c>
      <c r="N196" t="s">
        <v>122</v>
      </c>
      <c r="Q196">
        <v>1649</v>
      </c>
      <c r="R196" t="s">
        <v>551</v>
      </c>
      <c r="S196">
        <v>12.5</v>
      </c>
      <c r="T196">
        <v>3</v>
      </c>
      <c r="U196">
        <v>0</v>
      </c>
      <c r="X196">
        <v>0</v>
      </c>
      <c r="AA196">
        <v>0</v>
      </c>
      <c r="AB196">
        <v>1</v>
      </c>
      <c r="AC196" t="s">
        <v>812</v>
      </c>
      <c r="AD196">
        <v>1</v>
      </c>
      <c r="AE196">
        <v>1</v>
      </c>
      <c r="AF196" t="s">
        <v>951</v>
      </c>
      <c r="AG196">
        <v>1</v>
      </c>
      <c r="AH196">
        <v>1</v>
      </c>
      <c r="AI196" t="s">
        <v>1107</v>
      </c>
      <c r="AJ196">
        <v>1</v>
      </c>
      <c r="AK196">
        <v>1</v>
      </c>
      <c r="AL196" t="s">
        <v>1107</v>
      </c>
      <c r="AM196">
        <v>1</v>
      </c>
      <c r="AN196">
        <v>1</v>
      </c>
      <c r="AO196" t="s">
        <v>1107</v>
      </c>
      <c r="AP196">
        <v>1</v>
      </c>
      <c r="AQ196">
        <v>1</v>
      </c>
      <c r="AR196" t="s">
        <v>1713</v>
      </c>
      <c r="AS196">
        <v>1</v>
      </c>
      <c r="AT196">
        <v>2</v>
      </c>
      <c r="AU196" t="s">
        <v>1714</v>
      </c>
      <c r="AV196">
        <v>2</v>
      </c>
      <c r="AW196">
        <v>3</v>
      </c>
      <c r="AX196" t="s">
        <v>2156</v>
      </c>
      <c r="AY196">
        <v>2</v>
      </c>
      <c r="AZ196">
        <v>3</v>
      </c>
      <c r="BA196" t="s">
        <v>2157</v>
      </c>
      <c r="BB196" s="4">
        <v>1</v>
      </c>
      <c r="BC196" s="4">
        <v>1</v>
      </c>
      <c r="BD196" t="s">
        <v>2158</v>
      </c>
    </row>
    <row r="197" spans="1:56" ht="15" customHeight="1" x14ac:dyDescent="0.25">
      <c r="A197" t="s">
        <v>44</v>
      </c>
      <c r="B197" t="s">
        <v>147</v>
      </c>
      <c r="C197" t="s">
        <v>545</v>
      </c>
      <c r="D197" t="s">
        <v>546</v>
      </c>
      <c r="E197" t="s">
        <v>547</v>
      </c>
      <c r="F197">
        <v>2023</v>
      </c>
      <c r="G197">
        <v>40</v>
      </c>
      <c r="H197">
        <v>100</v>
      </c>
      <c r="I197" t="s">
        <v>548</v>
      </c>
      <c r="J197" t="s">
        <v>106</v>
      </c>
      <c r="K197" t="s">
        <v>57</v>
      </c>
      <c r="L197" t="s">
        <v>549</v>
      </c>
      <c r="M197" t="s">
        <v>15</v>
      </c>
      <c r="N197" t="s">
        <v>122</v>
      </c>
      <c r="Q197">
        <v>1650</v>
      </c>
      <c r="R197" t="s">
        <v>1551</v>
      </c>
      <c r="S197">
        <v>12.5</v>
      </c>
      <c r="T197">
        <v>100</v>
      </c>
      <c r="U197">
        <v>0</v>
      </c>
      <c r="X197">
        <v>0</v>
      </c>
      <c r="AA197">
        <v>0</v>
      </c>
      <c r="AB197">
        <v>0</v>
      </c>
      <c r="AC197" t="s">
        <v>813</v>
      </c>
      <c r="AD197">
        <v>0</v>
      </c>
      <c r="AE197">
        <v>0</v>
      </c>
      <c r="AF197" t="s">
        <v>952</v>
      </c>
      <c r="AG197">
        <v>0</v>
      </c>
      <c r="AH197">
        <v>0</v>
      </c>
      <c r="AI197" t="s">
        <v>1108</v>
      </c>
      <c r="AJ197">
        <v>0</v>
      </c>
      <c r="AK197">
        <v>0</v>
      </c>
      <c r="AL197" t="s">
        <v>1247</v>
      </c>
      <c r="AM197">
        <v>0</v>
      </c>
      <c r="AN197">
        <v>0</v>
      </c>
      <c r="AO197" t="s">
        <v>1552</v>
      </c>
      <c r="AP197">
        <v>0</v>
      </c>
      <c r="AQ197">
        <v>30</v>
      </c>
      <c r="AR197" t="s">
        <v>1715</v>
      </c>
      <c r="AS197">
        <v>0</v>
      </c>
      <c r="AT197">
        <v>60</v>
      </c>
      <c r="AU197" t="s">
        <v>1716</v>
      </c>
      <c r="AV197">
        <v>0</v>
      </c>
      <c r="AW197">
        <v>80</v>
      </c>
      <c r="AX197" t="s">
        <v>1716</v>
      </c>
      <c r="AY197">
        <v>0</v>
      </c>
      <c r="AZ197">
        <v>100</v>
      </c>
      <c r="BA197" t="s">
        <v>2159</v>
      </c>
      <c r="BB197" s="4">
        <v>1</v>
      </c>
      <c r="BC197" s="4">
        <v>1</v>
      </c>
      <c r="BD197" t="s">
        <v>2160</v>
      </c>
    </row>
    <row r="198" spans="1:56" ht="15" customHeight="1" x14ac:dyDescent="0.25">
      <c r="A198" t="s">
        <v>44</v>
      </c>
      <c r="B198" t="s">
        <v>147</v>
      </c>
      <c r="C198" t="s">
        <v>545</v>
      </c>
      <c r="D198" t="s">
        <v>546</v>
      </c>
      <c r="E198" t="s">
        <v>547</v>
      </c>
      <c r="F198">
        <v>2023</v>
      </c>
      <c r="G198">
        <v>40</v>
      </c>
      <c r="H198">
        <v>100</v>
      </c>
      <c r="I198" t="s">
        <v>548</v>
      </c>
      <c r="J198" t="s">
        <v>106</v>
      </c>
      <c r="K198" t="s">
        <v>57</v>
      </c>
      <c r="L198" t="s">
        <v>549</v>
      </c>
      <c r="M198" t="s">
        <v>15</v>
      </c>
      <c r="N198" t="s">
        <v>122</v>
      </c>
      <c r="Q198">
        <v>1651</v>
      </c>
      <c r="R198" t="s">
        <v>1553</v>
      </c>
      <c r="S198">
        <v>12.5</v>
      </c>
      <c r="T198">
        <v>100</v>
      </c>
      <c r="U198">
        <v>0</v>
      </c>
      <c r="X198">
        <v>0</v>
      </c>
      <c r="AA198">
        <v>0</v>
      </c>
      <c r="AB198">
        <v>0</v>
      </c>
      <c r="AC198" t="s">
        <v>814</v>
      </c>
      <c r="AD198">
        <v>0</v>
      </c>
      <c r="AE198">
        <v>0</v>
      </c>
      <c r="AF198" t="s">
        <v>953</v>
      </c>
      <c r="AG198">
        <v>0</v>
      </c>
      <c r="AH198">
        <v>0</v>
      </c>
      <c r="AI198" t="s">
        <v>953</v>
      </c>
      <c r="AJ198">
        <v>0</v>
      </c>
      <c r="AK198">
        <v>0</v>
      </c>
      <c r="AL198" t="s">
        <v>1248</v>
      </c>
      <c r="AM198">
        <v>100</v>
      </c>
      <c r="AN198">
        <v>100</v>
      </c>
      <c r="AO198" t="s">
        <v>1554</v>
      </c>
      <c r="AP198">
        <v>0</v>
      </c>
      <c r="AS198">
        <v>0</v>
      </c>
      <c r="AV198">
        <v>0</v>
      </c>
      <c r="AY198">
        <v>0</v>
      </c>
      <c r="BB198" s="4">
        <v>1</v>
      </c>
      <c r="BC198" s="4">
        <v>1</v>
      </c>
      <c r="BD198" t="s">
        <v>2287</v>
      </c>
    </row>
    <row r="199" spans="1:56" ht="15" customHeight="1" x14ac:dyDescent="0.25">
      <c r="A199" t="s">
        <v>44</v>
      </c>
      <c r="B199" t="s">
        <v>147</v>
      </c>
      <c r="C199" t="s">
        <v>545</v>
      </c>
      <c r="D199" t="s">
        <v>546</v>
      </c>
      <c r="E199" t="s">
        <v>547</v>
      </c>
      <c r="F199">
        <v>2023</v>
      </c>
      <c r="G199">
        <v>40</v>
      </c>
      <c r="H199">
        <v>100</v>
      </c>
      <c r="I199" t="s">
        <v>548</v>
      </c>
      <c r="J199" t="s">
        <v>106</v>
      </c>
      <c r="K199" t="s">
        <v>57</v>
      </c>
      <c r="L199" t="s">
        <v>549</v>
      </c>
      <c r="M199" t="s">
        <v>15</v>
      </c>
      <c r="N199" t="s">
        <v>122</v>
      </c>
      <c r="Q199">
        <v>1652</v>
      </c>
      <c r="R199" t="s">
        <v>552</v>
      </c>
      <c r="S199">
        <v>12.5</v>
      </c>
      <c r="T199">
        <v>100</v>
      </c>
      <c r="U199">
        <v>0</v>
      </c>
      <c r="X199">
        <v>0</v>
      </c>
      <c r="AA199">
        <v>0</v>
      </c>
      <c r="AB199">
        <v>0</v>
      </c>
      <c r="AC199" t="s">
        <v>815</v>
      </c>
      <c r="AD199">
        <v>0</v>
      </c>
      <c r="AE199">
        <v>0</v>
      </c>
      <c r="AF199" t="s">
        <v>954</v>
      </c>
      <c r="AG199">
        <v>0</v>
      </c>
      <c r="AH199">
        <v>0</v>
      </c>
      <c r="AI199" t="s">
        <v>1109</v>
      </c>
      <c r="AJ199">
        <v>0</v>
      </c>
      <c r="AK199">
        <v>0</v>
      </c>
      <c r="AL199" t="s">
        <v>1249</v>
      </c>
      <c r="AM199">
        <v>0</v>
      </c>
      <c r="AN199">
        <v>0</v>
      </c>
      <c r="AO199" t="s">
        <v>1555</v>
      </c>
      <c r="AP199">
        <v>0</v>
      </c>
      <c r="AQ199">
        <v>0</v>
      </c>
      <c r="AR199" t="s">
        <v>1555</v>
      </c>
      <c r="AS199">
        <v>0</v>
      </c>
      <c r="AT199">
        <v>0</v>
      </c>
      <c r="AU199" t="s">
        <v>1555</v>
      </c>
      <c r="AV199">
        <v>0</v>
      </c>
      <c r="AW199">
        <v>0</v>
      </c>
      <c r="AX199" t="s">
        <v>2161</v>
      </c>
      <c r="AY199">
        <v>0</v>
      </c>
      <c r="AZ199">
        <v>100</v>
      </c>
      <c r="BA199" t="s">
        <v>2162</v>
      </c>
      <c r="BB199" s="4">
        <v>1</v>
      </c>
      <c r="BC199" s="4">
        <v>1</v>
      </c>
      <c r="BD199" t="s">
        <v>2163</v>
      </c>
    </row>
    <row r="200" spans="1:56" ht="15" customHeight="1" x14ac:dyDescent="0.25">
      <c r="A200" t="s">
        <v>44</v>
      </c>
      <c r="B200" t="s">
        <v>147</v>
      </c>
      <c r="C200" t="s">
        <v>545</v>
      </c>
      <c r="D200" t="s">
        <v>546</v>
      </c>
      <c r="E200" t="s">
        <v>547</v>
      </c>
      <c r="F200">
        <v>2023</v>
      </c>
      <c r="G200">
        <v>40</v>
      </c>
      <c r="H200">
        <v>100</v>
      </c>
      <c r="I200" t="s">
        <v>548</v>
      </c>
      <c r="J200" t="s">
        <v>106</v>
      </c>
      <c r="K200" t="s">
        <v>57</v>
      </c>
      <c r="L200" t="s">
        <v>549</v>
      </c>
      <c r="M200" t="s">
        <v>15</v>
      </c>
      <c r="N200" t="s">
        <v>122</v>
      </c>
      <c r="Q200">
        <v>1653</v>
      </c>
      <c r="R200" t="s">
        <v>1556</v>
      </c>
      <c r="S200">
        <v>12.5</v>
      </c>
      <c r="T200">
        <v>100</v>
      </c>
      <c r="U200">
        <v>0</v>
      </c>
      <c r="X200">
        <v>0</v>
      </c>
      <c r="AA200">
        <v>0</v>
      </c>
      <c r="AB200">
        <v>0</v>
      </c>
      <c r="AC200" t="s">
        <v>816</v>
      </c>
      <c r="AD200">
        <v>0</v>
      </c>
      <c r="AE200">
        <v>0</v>
      </c>
      <c r="AF200" t="s">
        <v>816</v>
      </c>
      <c r="AG200">
        <v>0</v>
      </c>
      <c r="AH200">
        <v>0</v>
      </c>
      <c r="AI200" t="s">
        <v>816</v>
      </c>
      <c r="AJ200">
        <v>0</v>
      </c>
      <c r="AK200">
        <v>0</v>
      </c>
      <c r="AL200" t="s">
        <v>1250</v>
      </c>
      <c r="AM200">
        <v>50</v>
      </c>
      <c r="AN200">
        <v>50</v>
      </c>
      <c r="AO200" t="s">
        <v>1557</v>
      </c>
      <c r="AP200">
        <v>50</v>
      </c>
      <c r="AQ200">
        <v>50</v>
      </c>
      <c r="AR200" t="s">
        <v>1717</v>
      </c>
      <c r="AS200">
        <v>50</v>
      </c>
      <c r="AT200">
        <v>50</v>
      </c>
      <c r="AU200" t="s">
        <v>1718</v>
      </c>
      <c r="AV200">
        <v>50</v>
      </c>
      <c r="AW200">
        <v>50</v>
      </c>
      <c r="AX200" t="s">
        <v>1718</v>
      </c>
      <c r="AY200">
        <v>50</v>
      </c>
      <c r="AZ200">
        <v>100</v>
      </c>
      <c r="BA200" t="s">
        <v>2164</v>
      </c>
      <c r="BB200" s="4">
        <v>1</v>
      </c>
      <c r="BC200" s="4">
        <v>1</v>
      </c>
      <c r="BD200" t="s">
        <v>2165</v>
      </c>
    </row>
    <row r="201" spans="1:56" ht="15" customHeight="1" x14ac:dyDescent="0.25">
      <c r="A201" t="s">
        <v>44</v>
      </c>
      <c r="B201" t="s">
        <v>147</v>
      </c>
      <c r="C201" t="s">
        <v>545</v>
      </c>
      <c r="D201" t="s">
        <v>546</v>
      </c>
      <c r="E201" t="s">
        <v>547</v>
      </c>
      <c r="F201">
        <v>2023</v>
      </c>
      <c r="G201">
        <v>40</v>
      </c>
      <c r="H201">
        <v>100</v>
      </c>
      <c r="I201" t="s">
        <v>548</v>
      </c>
      <c r="J201" t="s">
        <v>106</v>
      </c>
      <c r="K201" t="s">
        <v>57</v>
      </c>
      <c r="L201" t="s">
        <v>549</v>
      </c>
      <c r="M201" t="s">
        <v>15</v>
      </c>
      <c r="N201" t="s">
        <v>122</v>
      </c>
      <c r="Q201">
        <v>1654</v>
      </c>
      <c r="R201" t="s">
        <v>553</v>
      </c>
      <c r="S201">
        <v>12.5</v>
      </c>
      <c r="T201">
        <v>100</v>
      </c>
      <c r="U201">
        <v>0</v>
      </c>
      <c r="X201">
        <v>0</v>
      </c>
      <c r="AA201">
        <v>0</v>
      </c>
      <c r="AB201">
        <v>0</v>
      </c>
      <c r="AC201" t="s">
        <v>817</v>
      </c>
      <c r="AD201">
        <v>0</v>
      </c>
      <c r="AE201">
        <v>0</v>
      </c>
      <c r="AF201" t="s">
        <v>955</v>
      </c>
      <c r="AG201">
        <v>0</v>
      </c>
      <c r="AH201">
        <v>0</v>
      </c>
      <c r="AI201" t="s">
        <v>1110</v>
      </c>
      <c r="AJ201">
        <v>0</v>
      </c>
      <c r="AK201">
        <v>0</v>
      </c>
      <c r="AL201" t="s">
        <v>1251</v>
      </c>
      <c r="AM201">
        <v>50</v>
      </c>
      <c r="AN201">
        <v>50</v>
      </c>
      <c r="AO201" t="s">
        <v>1558</v>
      </c>
      <c r="AP201">
        <v>50</v>
      </c>
      <c r="AQ201">
        <v>50</v>
      </c>
      <c r="AR201" t="s">
        <v>1719</v>
      </c>
      <c r="AS201">
        <v>50</v>
      </c>
      <c r="AT201">
        <v>50</v>
      </c>
      <c r="AU201" t="s">
        <v>1720</v>
      </c>
      <c r="AV201">
        <v>50</v>
      </c>
      <c r="AW201">
        <v>50</v>
      </c>
      <c r="AX201" t="s">
        <v>2166</v>
      </c>
      <c r="AY201">
        <v>50</v>
      </c>
      <c r="AZ201">
        <v>100</v>
      </c>
      <c r="BA201" t="s">
        <v>2167</v>
      </c>
      <c r="BB201" s="4">
        <v>1</v>
      </c>
      <c r="BC201" s="4">
        <v>1</v>
      </c>
      <c r="BD201" t="s">
        <v>2168</v>
      </c>
    </row>
    <row r="202" spans="1:56" ht="15" customHeight="1" x14ac:dyDescent="0.25">
      <c r="A202" t="s">
        <v>44</v>
      </c>
      <c r="B202" t="s">
        <v>147</v>
      </c>
      <c r="C202" t="s">
        <v>545</v>
      </c>
      <c r="D202" t="s">
        <v>546</v>
      </c>
      <c r="E202" t="s">
        <v>547</v>
      </c>
      <c r="F202">
        <v>2023</v>
      </c>
      <c r="G202">
        <v>40</v>
      </c>
      <c r="H202">
        <v>100</v>
      </c>
      <c r="I202" t="s">
        <v>548</v>
      </c>
      <c r="J202" t="s">
        <v>106</v>
      </c>
      <c r="K202" t="s">
        <v>57</v>
      </c>
      <c r="L202" t="s">
        <v>549</v>
      </c>
      <c r="M202" t="s">
        <v>15</v>
      </c>
      <c r="N202" t="s">
        <v>122</v>
      </c>
      <c r="Q202">
        <v>1655</v>
      </c>
      <c r="R202" t="s">
        <v>554</v>
      </c>
      <c r="S202">
        <v>12.5</v>
      </c>
      <c r="T202">
        <v>3</v>
      </c>
      <c r="U202">
        <v>0</v>
      </c>
      <c r="X202">
        <v>0</v>
      </c>
      <c r="AA202">
        <v>1</v>
      </c>
      <c r="AB202">
        <v>1</v>
      </c>
      <c r="AC202" t="s">
        <v>818</v>
      </c>
      <c r="AD202">
        <v>1</v>
      </c>
      <c r="AE202">
        <v>2</v>
      </c>
      <c r="AF202" t="s">
        <v>956</v>
      </c>
      <c r="AG202">
        <v>2</v>
      </c>
      <c r="AH202">
        <v>2</v>
      </c>
      <c r="AI202" t="s">
        <v>1111</v>
      </c>
      <c r="AJ202">
        <v>2</v>
      </c>
      <c r="AK202">
        <v>2</v>
      </c>
      <c r="AL202" t="s">
        <v>1111</v>
      </c>
      <c r="AM202">
        <v>2</v>
      </c>
      <c r="AN202">
        <v>2</v>
      </c>
      <c r="AO202" t="s">
        <v>1111</v>
      </c>
      <c r="AP202">
        <v>2</v>
      </c>
      <c r="AQ202">
        <v>2</v>
      </c>
      <c r="AR202" t="s">
        <v>1111</v>
      </c>
      <c r="AS202">
        <v>3</v>
      </c>
      <c r="AT202">
        <v>3</v>
      </c>
      <c r="AU202" t="s">
        <v>1721</v>
      </c>
      <c r="AV202">
        <v>3</v>
      </c>
      <c r="AW202">
        <v>3</v>
      </c>
      <c r="AX202" t="s">
        <v>2169</v>
      </c>
      <c r="AY202">
        <v>3</v>
      </c>
      <c r="AZ202">
        <v>3</v>
      </c>
      <c r="BA202" t="s">
        <v>2169</v>
      </c>
      <c r="BB202" s="4">
        <v>1</v>
      </c>
      <c r="BC202" s="4">
        <v>1</v>
      </c>
      <c r="BD202" t="s">
        <v>2169</v>
      </c>
    </row>
    <row r="203" spans="1:56" ht="15" customHeight="1" x14ac:dyDescent="0.25">
      <c r="A203" t="s">
        <v>44</v>
      </c>
      <c r="B203" t="s">
        <v>147</v>
      </c>
      <c r="C203" t="s">
        <v>555</v>
      </c>
      <c r="D203" t="s">
        <v>556</v>
      </c>
      <c r="E203" t="s">
        <v>557</v>
      </c>
      <c r="F203">
        <v>2023</v>
      </c>
      <c r="G203">
        <v>40</v>
      </c>
      <c r="H203">
        <v>100</v>
      </c>
      <c r="I203" t="s">
        <v>558</v>
      </c>
      <c r="J203" t="s">
        <v>106</v>
      </c>
      <c r="K203" t="s">
        <v>57</v>
      </c>
      <c r="L203" t="s">
        <v>111</v>
      </c>
      <c r="M203" t="s">
        <v>15</v>
      </c>
      <c r="N203" t="s">
        <v>24</v>
      </c>
      <c r="Q203">
        <v>1656</v>
      </c>
      <c r="R203" t="s">
        <v>559</v>
      </c>
      <c r="S203">
        <v>50</v>
      </c>
      <c r="T203">
        <v>100</v>
      </c>
      <c r="U203">
        <v>0</v>
      </c>
      <c r="X203">
        <v>0</v>
      </c>
      <c r="AA203">
        <v>0</v>
      </c>
      <c r="AB203">
        <v>0</v>
      </c>
      <c r="AC203" t="s">
        <v>819</v>
      </c>
      <c r="AD203">
        <v>0</v>
      </c>
      <c r="AE203">
        <v>0</v>
      </c>
      <c r="AF203" t="s">
        <v>819</v>
      </c>
      <c r="AG203">
        <v>0</v>
      </c>
      <c r="AH203">
        <v>0</v>
      </c>
      <c r="AI203" t="s">
        <v>1112</v>
      </c>
      <c r="AJ203">
        <v>0</v>
      </c>
      <c r="AK203">
        <v>0</v>
      </c>
      <c r="AL203" t="s">
        <v>1252</v>
      </c>
      <c r="AM203">
        <v>0</v>
      </c>
      <c r="AN203">
        <v>0</v>
      </c>
      <c r="AO203" t="s">
        <v>1252</v>
      </c>
      <c r="AP203">
        <v>0</v>
      </c>
      <c r="AQ203">
        <v>0</v>
      </c>
      <c r="AR203" t="s">
        <v>1252</v>
      </c>
      <c r="AS203">
        <v>0</v>
      </c>
      <c r="AT203">
        <v>0</v>
      </c>
      <c r="AU203" t="s">
        <v>1252</v>
      </c>
      <c r="AV203">
        <v>0</v>
      </c>
      <c r="AW203">
        <v>0</v>
      </c>
      <c r="AX203" t="s">
        <v>1252</v>
      </c>
      <c r="AY203">
        <v>0</v>
      </c>
      <c r="AZ203">
        <v>0</v>
      </c>
      <c r="BA203" t="s">
        <v>1770</v>
      </c>
      <c r="BB203" s="4">
        <v>1</v>
      </c>
      <c r="BC203" s="4">
        <v>0</v>
      </c>
      <c r="BD203" t="s">
        <v>2170</v>
      </c>
    </row>
    <row r="204" spans="1:56" ht="15" customHeight="1" x14ac:dyDescent="0.25">
      <c r="A204" t="s">
        <v>44</v>
      </c>
      <c r="B204" t="s">
        <v>147</v>
      </c>
      <c r="C204" t="s">
        <v>555</v>
      </c>
      <c r="D204" t="s">
        <v>556</v>
      </c>
      <c r="E204" t="s">
        <v>557</v>
      </c>
      <c r="F204">
        <v>2023</v>
      </c>
      <c r="G204">
        <v>40</v>
      </c>
      <c r="H204">
        <v>100</v>
      </c>
      <c r="I204" t="s">
        <v>558</v>
      </c>
      <c r="J204" t="s">
        <v>106</v>
      </c>
      <c r="K204" t="s">
        <v>57</v>
      </c>
      <c r="L204" t="s">
        <v>111</v>
      </c>
      <c r="M204" t="s">
        <v>15</v>
      </c>
      <c r="N204" t="s">
        <v>24</v>
      </c>
      <c r="Q204">
        <v>1657</v>
      </c>
      <c r="R204" t="s">
        <v>560</v>
      </c>
      <c r="S204">
        <v>50</v>
      </c>
      <c r="T204">
        <v>100</v>
      </c>
      <c r="U204">
        <v>0</v>
      </c>
      <c r="X204">
        <v>0</v>
      </c>
      <c r="AA204">
        <v>0</v>
      </c>
      <c r="AB204">
        <v>0</v>
      </c>
      <c r="AC204" t="s">
        <v>820</v>
      </c>
      <c r="AD204">
        <v>0</v>
      </c>
      <c r="AE204">
        <v>0</v>
      </c>
      <c r="AF204" t="s">
        <v>957</v>
      </c>
      <c r="AG204">
        <v>0</v>
      </c>
      <c r="AH204">
        <v>0</v>
      </c>
      <c r="AI204" t="s">
        <v>1113</v>
      </c>
      <c r="AJ204">
        <v>0</v>
      </c>
      <c r="AK204">
        <v>0</v>
      </c>
      <c r="AL204" t="s">
        <v>1253</v>
      </c>
      <c r="AM204">
        <v>0</v>
      </c>
      <c r="AN204">
        <v>0</v>
      </c>
      <c r="AO204" t="s">
        <v>1559</v>
      </c>
      <c r="AP204">
        <v>0</v>
      </c>
      <c r="AQ204">
        <v>0</v>
      </c>
      <c r="AR204" t="s">
        <v>1722</v>
      </c>
      <c r="AS204">
        <v>0</v>
      </c>
      <c r="AT204">
        <v>0</v>
      </c>
      <c r="AU204" t="s">
        <v>1722</v>
      </c>
      <c r="AV204">
        <v>0</v>
      </c>
      <c r="AW204">
        <v>0</v>
      </c>
      <c r="AX204" t="s">
        <v>1722</v>
      </c>
      <c r="AY204">
        <v>0</v>
      </c>
      <c r="AZ204">
        <v>100</v>
      </c>
      <c r="BA204" t="s">
        <v>2171</v>
      </c>
      <c r="BB204" s="4">
        <v>1</v>
      </c>
      <c r="BC204" s="4">
        <v>1</v>
      </c>
      <c r="BD204" t="s">
        <v>2172</v>
      </c>
    </row>
    <row r="205" spans="1:56" ht="15" customHeight="1" x14ac:dyDescent="0.25">
      <c r="A205" t="s">
        <v>44</v>
      </c>
      <c r="B205" t="s">
        <v>147</v>
      </c>
      <c r="C205" t="s">
        <v>561</v>
      </c>
      <c r="D205" t="s">
        <v>562</v>
      </c>
      <c r="E205" t="s">
        <v>563</v>
      </c>
      <c r="F205">
        <v>2023</v>
      </c>
      <c r="G205">
        <v>20</v>
      </c>
      <c r="H205">
        <v>100</v>
      </c>
      <c r="I205" t="s">
        <v>564</v>
      </c>
      <c r="J205" t="s">
        <v>106</v>
      </c>
      <c r="K205" t="s">
        <v>57</v>
      </c>
      <c r="L205" t="s">
        <v>111</v>
      </c>
      <c r="M205" t="s">
        <v>15</v>
      </c>
      <c r="N205" t="s">
        <v>31</v>
      </c>
      <c r="Q205">
        <v>1658</v>
      </c>
      <c r="R205" t="s">
        <v>565</v>
      </c>
      <c r="S205">
        <v>50</v>
      </c>
      <c r="T205">
        <v>30</v>
      </c>
      <c r="U205">
        <v>0</v>
      </c>
      <c r="X205">
        <v>0</v>
      </c>
      <c r="AA205">
        <v>0</v>
      </c>
      <c r="AB205">
        <v>8</v>
      </c>
      <c r="AC205" t="s">
        <v>821</v>
      </c>
      <c r="AD205">
        <v>0</v>
      </c>
      <c r="AE205">
        <v>14</v>
      </c>
      <c r="AF205" t="s">
        <v>822</v>
      </c>
      <c r="AG205">
        <v>0</v>
      </c>
      <c r="AH205">
        <v>18</v>
      </c>
      <c r="AI205" t="s">
        <v>1114</v>
      </c>
      <c r="AJ205">
        <v>15</v>
      </c>
      <c r="AK205">
        <v>22</v>
      </c>
      <c r="AL205" t="s">
        <v>1254</v>
      </c>
      <c r="AM205">
        <v>15</v>
      </c>
      <c r="AN205">
        <v>25</v>
      </c>
      <c r="AO205" t="s">
        <v>1560</v>
      </c>
      <c r="AP205">
        <v>15</v>
      </c>
      <c r="AQ205">
        <v>32</v>
      </c>
      <c r="AR205" t="s">
        <v>1723</v>
      </c>
      <c r="AS205">
        <v>15</v>
      </c>
      <c r="AT205">
        <v>36</v>
      </c>
      <c r="AU205" t="s">
        <v>1724</v>
      </c>
      <c r="AV205">
        <v>15</v>
      </c>
      <c r="AW205">
        <v>36</v>
      </c>
      <c r="AX205" t="s">
        <v>2173</v>
      </c>
      <c r="AY205">
        <v>15</v>
      </c>
      <c r="AZ205">
        <v>39</v>
      </c>
      <c r="BA205" t="s">
        <v>2174</v>
      </c>
      <c r="BB205" s="4">
        <v>1</v>
      </c>
      <c r="BC205" s="5">
        <v>1</v>
      </c>
      <c r="BD205" t="s">
        <v>2175</v>
      </c>
    </row>
    <row r="206" spans="1:56" ht="15" customHeight="1" x14ac:dyDescent="0.25">
      <c r="A206" t="s">
        <v>44</v>
      </c>
      <c r="B206" t="s">
        <v>147</v>
      </c>
      <c r="C206" t="s">
        <v>561</v>
      </c>
      <c r="D206" t="s">
        <v>562</v>
      </c>
      <c r="E206" t="s">
        <v>563</v>
      </c>
      <c r="F206">
        <v>2023</v>
      </c>
      <c r="G206">
        <v>20</v>
      </c>
      <c r="H206">
        <v>100</v>
      </c>
      <c r="I206" t="s">
        <v>564</v>
      </c>
      <c r="J206" t="s">
        <v>106</v>
      </c>
      <c r="K206" t="s">
        <v>57</v>
      </c>
      <c r="L206" t="s">
        <v>111</v>
      </c>
      <c r="M206" t="s">
        <v>15</v>
      </c>
      <c r="N206" t="s">
        <v>31</v>
      </c>
      <c r="Q206">
        <v>1659</v>
      </c>
      <c r="R206" t="s">
        <v>566</v>
      </c>
      <c r="S206">
        <v>50</v>
      </c>
      <c r="T206">
        <v>50</v>
      </c>
      <c r="U206">
        <v>0</v>
      </c>
      <c r="X206">
        <v>0</v>
      </c>
      <c r="AA206">
        <v>0</v>
      </c>
      <c r="AB206">
        <v>10</v>
      </c>
      <c r="AC206" t="s">
        <v>823</v>
      </c>
      <c r="AD206">
        <v>0</v>
      </c>
      <c r="AE206">
        <v>14</v>
      </c>
      <c r="AF206" t="s">
        <v>824</v>
      </c>
      <c r="AG206">
        <v>0</v>
      </c>
      <c r="AH206">
        <v>18</v>
      </c>
      <c r="AI206" t="s">
        <v>1115</v>
      </c>
      <c r="AJ206">
        <v>25</v>
      </c>
      <c r="AK206">
        <v>26</v>
      </c>
      <c r="AL206" t="s">
        <v>1255</v>
      </c>
      <c r="AM206">
        <v>25</v>
      </c>
      <c r="AN206">
        <v>27</v>
      </c>
      <c r="AO206" t="s">
        <v>1561</v>
      </c>
      <c r="AP206">
        <v>25</v>
      </c>
      <c r="AQ206">
        <v>29</v>
      </c>
      <c r="AR206" t="s">
        <v>1725</v>
      </c>
      <c r="AS206">
        <v>25</v>
      </c>
      <c r="AT206">
        <v>29</v>
      </c>
      <c r="AU206" t="s">
        <v>1726</v>
      </c>
      <c r="AV206">
        <v>25</v>
      </c>
      <c r="AW206">
        <v>36</v>
      </c>
      <c r="AX206" t="s">
        <v>2176</v>
      </c>
      <c r="AY206">
        <v>25</v>
      </c>
      <c r="AZ206">
        <v>43</v>
      </c>
      <c r="BA206" t="s">
        <v>2177</v>
      </c>
      <c r="BB206" s="4">
        <v>1</v>
      </c>
      <c r="BC206" s="4">
        <v>1</v>
      </c>
      <c r="BD206" t="s">
        <v>2178</v>
      </c>
    </row>
    <row r="207" spans="1:56" ht="15" customHeight="1" x14ac:dyDescent="0.25">
      <c r="A207" t="s">
        <v>66</v>
      </c>
      <c r="B207" t="s">
        <v>147</v>
      </c>
      <c r="C207" t="s">
        <v>337</v>
      </c>
      <c r="D207" t="s">
        <v>338</v>
      </c>
      <c r="E207" t="s">
        <v>339</v>
      </c>
      <c r="F207">
        <v>2023</v>
      </c>
      <c r="G207">
        <v>50</v>
      </c>
      <c r="H207">
        <v>1000000000</v>
      </c>
      <c r="I207" t="s">
        <v>340</v>
      </c>
      <c r="J207" t="s">
        <v>341</v>
      </c>
      <c r="K207" t="s">
        <v>57</v>
      </c>
      <c r="L207" t="s">
        <v>111</v>
      </c>
      <c r="M207" t="s">
        <v>18</v>
      </c>
      <c r="N207" t="s">
        <v>34</v>
      </c>
      <c r="O207" t="s">
        <v>111</v>
      </c>
      <c r="P207" t="s">
        <v>118</v>
      </c>
      <c r="Q207">
        <v>1543</v>
      </c>
      <c r="R207" t="s">
        <v>342</v>
      </c>
      <c r="S207">
        <v>100</v>
      </c>
      <c r="T207">
        <v>1000000000</v>
      </c>
      <c r="U207">
        <v>0</v>
      </c>
      <c r="X207">
        <v>0</v>
      </c>
      <c r="AA207">
        <v>0</v>
      </c>
      <c r="AB207">
        <v>0</v>
      </c>
      <c r="AC207" t="s">
        <v>722</v>
      </c>
      <c r="AD207">
        <v>0</v>
      </c>
      <c r="AG207">
        <v>0</v>
      </c>
      <c r="AH207">
        <v>3172408050</v>
      </c>
      <c r="AI207" t="s">
        <v>1049</v>
      </c>
      <c r="AJ207">
        <v>0</v>
      </c>
      <c r="AM207">
        <v>0</v>
      </c>
      <c r="AN207">
        <v>15862152995</v>
      </c>
      <c r="AO207" t="s">
        <v>1392</v>
      </c>
      <c r="AP207">
        <v>0</v>
      </c>
      <c r="AS207">
        <v>0</v>
      </c>
      <c r="AT207">
        <v>10867453831</v>
      </c>
      <c r="AU207" t="s">
        <v>1630</v>
      </c>
      <c r="AV207">
        <v>0</v>
      </c>
      <c r="AY207">
        <v>0</v>
      </c>
      <c r="AZ207">
        <v>15075132620</v>
      </c>
      <c r="BA207" t="s">
        <v>1926</v>
      </c>
      <c r="BB207" s="4">
        <v>1</v>
      </c>
      <c r="BC207" s="5">
        <v>1</v>
      </c>
      <c r="BD207" t="s">
        <v>1927</v>
      </c>
    </row>
    <row r="208" spans="1:56" ht="15" customHeight="1" x14ac:dyDescent="0.25">
      <c r="A208" t="s">
        <v>66</v>
      </c>
      <c r="B208" t="s">
        <v>147</v>
      </c>
      <c r="C208" t="s">
        <v>343</v>
      </c>
      <c r="D208" t="s">
        <v>344</v>
      </c>
      <c r="E208" t="s">
        <v>345</v>
      </c>
      <c r="F208">
        <v>2023</v>
      </c>
      <c r="G208">
        <v>50</v>
      </c>
      <c r="H208">
        <v>4</v>
      </c>
      <c r="I208" t="s">
        <v>346</v>
      </c>
      <c r="J208" t="s">
        <v>107</v>
      </c>
      <c r="K208" t="s">
        <v>57</v>
      </c>
      <c r="L208" t="s">
        <v>111</v>
      </c>
      <c r="M208" t="s">
        <v>18</v>
      </c>
      <c r="N208" t="s">
        <v>34</v>
      </c>
      <c r="O208" t="s">
        <v>111</v>
      </c>
      <c r="P208" t="s">
        <v>118</v>
      </c>
      <c r="Q208">
        <v>1544</v>
      </c>
      <c r="R208" t="s">
        <v>347</v>
      </c>
      <c r="S208">
        <v>100</v>
      </c>
      <c r="T208">
        <v>4</v>
      </c>
      <c r="U208">
        <v>0</v>
      </c>
      <c r="X208">
        <v>0</v>
      </c>
      <c r="AA208">
        <v>0</v>
      </c>
      <c r="AB208">
        <v>1</v>
      </c>
      <c r="AC208" t="s">
        <v>723</v>
      </c>
      <c r="AD208">
        <v>0</v>
      </c>
      <c r="AG208">
        <v>0</v>
      </c>
      <c r="AH208">
        <v>3</v>
      </c>
      <c r="AI208" t="s">
        <v>1050</v>
      </c>
      <c r="AJ208">
        <v>0</v>
      </c>
      <c r="AM208">
        <v>0</v>
      </c>
      <c r="AN208">
        <v>9</v>
      </c>
      <c r="AO208" t="s">
        <v>1393</v>
      </c>
      <c r="AP208">
        <v>0</v>
      </c>
      <c r="AS208">
        <v>0</v>
      </c>
      <c r="AT208">
        <v>11</v>
      </c>
      <c r="AU208" t="s">
        <v>1631</v>
      </c>
      <c r="AV208">
        <v>0</v>
      </c>
      <c r="AY208">
        <v>0</v>
      </c>
      <c r="AZ208">
        <v>13</v>
      </c>
      <c r="BA208" t="s">
        <v>1928</v>
      </c>
      <c r="BB208" s="4">
        <v>1</v>
      </c>
      <c r="BC208" s="5">
        <v>1</v>
      </c>
      <c r="BD208" t="s">
        <v>1929</v>
      </c>
    </row>
    <row r="209" spans="1:56" ht="15" customHeight="1" x14ac:dyDescent="0.25">
      <c r="A209" t="s">
        <v>48</v>
      </c>
      <c r="B209" t="s">
        <v>147</v>
      </c>
      <c r="C209" t="s">
        <v>7</v>
      </c>
      <c r="D209" t="s">
        <v>424</v>
      </c>
      <c r="E209" t="s">
        <v>425</v>
      </c>
      <c r="F209">
        <v>2023</v>
      </c>
      <c r="G209">
        <v>100</v>
      </c>
      <c r="H209">
        <v>100</v>
      </c>
      <c r="I209" t="s">
        <v>426</v>
      </c>
      <c r="J209" t="s">
        <v>106</v>
      </c>
      <c r="K209" t="s">
        <v>50</v>
      </c>
      <c r="L209" t="s">
        <v>427</v>
      </c>
      <c r="M209" t="s">
        <v>17</v>
      </c>
      <c r="N209" t="s">
        <v>26</v>
      </c>
      <c r="Q209">
        <v>1575</v>
      </c>
      <c r="R209" t="s">
        <v>428</v>
      </c>
      <c r="S209">
        <v>20</v>
      </c>
      <c r="T209">
        <v>95</v>
      </c>
      <c r="U209">
        <v>0</v>
      </c>
      <c r="X209">
        <v>4</v>
      </c>
      <c r="AA209">
        <v>12</v>
      </c>
      <c r="AB209">
        <v>12</v>
      </c>
      <c r="AC209" t="s">
        <v>762</v>
      </c>
      <c r="AD209">
        <v>20</v>
      </c>
      <c r="AE209">
        <v>20</v>
      </c>
      <c r="AF209" t="s">
        <v>763</v>
      </c>
      <c r="AG209">
        <v>28</v>
      </c>
      <c r="AH209">
        <v>28</v>
      </c>
      <c r="AI209" t="s">
        <v>1073</v>
      </c>
      <c r="AJ209">
        <v>36</v>
      </c>
      <c r="AK209">
        <v>36</v>
      </c>
      <c r="AL209" t="s">
        <v>1206</v>
      </c>
      <c r="AM209">
        <v>44</v>
      </c>
      <c r="AN209">
        <v>36</v>
      </c>
      <c r="AO209" t="s">
        <v>1415</v>
      </c>
      <c r="AP209">
        <v>52</v>
      </c>
      <c r="AQ209">
        <v>36</v>
      </c>
      <c r="AR209" t="s">
        <v>1649</v>
      </c>
      <c r="AS209">
        <v>60</v>
      </c>
      <c r="AT209">
        <v>53</v>
      </c>
      <c r="AU209" t="s">
        <v>1650</v>
      </c>
      <c r="AV209">
        <v>70</v>
      </c>
      <c r="AW209">
        <v>58</v>
      </c>
      <c r="AX209" t="s">
        <v>2009</v>
      </c>
      <c r="AY209">
        <v>80</v>
      </c>
      <c r="AZ209">
        <v>70</v>
      </c>
      <c r="BA209" t="s">
        <v>2010</v>
      </c>
      <c r="BB209" s="4">
        <v>1</v>
      </c>
      <c r="BC209" s="4">
        <v>0.96842105263157896</v>
      </c>
      <c r="BD209" t="s">
        <v>2011</v>
      </c>
    </row>
    <row r="210" spans="1:56" ht="15" customHeight="1" x14ac:dyDescent="0.25">
      <c r="A210" t="s">
        <v>48</v>
      </c>
      <c r="B210" t="s">
        <v>147</v>
      </c>
      <c r="C210" t="s">
        <v>7</v>
      </c>
      <c r="D210" t="s">
        <v>424</v>
      </c>
      <c r="E210" t="s">
        <v>425</v>
      </c>
      <c r="F210">
        <v>2023</v>
      </c>
      <c r="G210">
        <v>100</v>
      </c>
      <c r="H210">
        <v>100</v>
      </c>
      <c r="I210" t="s">
        <v>426</v>
      </c>
      <c r="J210" t="s">
        <v>106</v>
      </c>
      <c r="K210" t="s">
        <v>50</v>
      </c>
      <c r="L210" t="s">
        <v>427</v>
      </c>
      <c r="M210" t="s">
        <v>17</v>
      </c>
      <c r="N210" t="s">
        <v>26</v>
      </c>
      <c r="Q210">
        <v>1576</v>
      </c>
      <c r="R210" t="s">
        <v>429</v>
      </c>
      <c r="S210">
        <v>20</v>
      </c>
      <c r="T210">
        <v>95</v>
      </c>
      <c r="U210">
        <v>0</v>
      </c>
      <c r="X210">
        <v>4</v>
      </c>
      <c r="AA210">
        <v>12</v>
      </c>
      <c r="AB210">
        <v>12</v>
      </c>
      <c r="AC210" t="s">
        <v>764</v>
      </c>
      <c r="AD210">
        <v>20</v>
      </c>
      <c r="AE210">
        <v>20</v>
      </c>
      <c r="AF210" t="s">
        <v>765</v>
      </c>
      <c r="AG210">
        <v>28</v>
      </c>
      <c r="AH210">
        <v>28</v>
      </c>
      <c r="AI210" t="s">
        <v>1074</v>
      </c>
      <c r="AJ210">
        <v>36</v>
      </c>
      <c r="AK210">
        <v>36</v>
      </c>
      <c r="AL210" t="s">
        <v>1207</v>
      </c>
      <c r="AM210">
        <v>44</v>
      </c>
      <c r="AN210">
        <v>44</v>
      </c>
      <c r="AO210" t="s">
        <v>1416</v>
      </c>
      <c r="AP210">
        <v>52</v>
      </c>
      <c r="AQ210">
        <v>52</v>
      </c>
      <c r="AR210" t="s">
        <v>1651</v>
      </c>
      <c r="AS210">
        <v>60</v>
      </c>
      <c r="AT210">
        <v>70</v>
      </c>
      <c r="AU210" t="s">
        <v>1652</v>
      </c>
      <c r="AV210">
        <v>70</v>
      </c>
      <c r="AW210">
        <v>80</v>
      </c>
      <c r="AX210" t="s">
        <v>2012</v>
      </c>
      <c r="AY210">
        <v>80</v>
      </c>
      <c r="AZ210">
        <v>85</v>
      </c>
      <c r="BA210" t="s">
        <v>2013</v>
      </c>
      <c r="BB210" s="4">
        <v>1</v>
      </c>
      <c r="BC210" s="4">
        <v>1</v>
      </c>
      <c r="BD210" t="s">
        <v>2014</v>
      </c>
    </row>
    <row r="211" spans="1:56" ht="15" customHeight="1" x14ac:dyDescent="0.25">
      <c r="A211" t="s">
        <v>48</v>
      </c>
      <c r="B211" t="s">
        <v>147</v>
      </c>
      <c r="C211" t="s">
        <v>7</v>
      </c>
      <c r="D211" t="s">
        <v>424</v>
      </c>
      <c r="E211" t="s">
        <v>425</v>
      </c>
      <c r="F211">
        <v>2023</v>
      </c>
      <c r="G211">
        <v>100</v>
      </c>
      <c r="H211">
        <v>100</v>
      </c>
      <c r="I211" t="s">
        <v>426</v>
      </c>
      <c r="J211" t="s">
        <v>106</v>
      </c>
      <c r="K211" t="s">
        <v>50</v>
      </c>
      <c r="L211" t="s">
        <v>427</v>
      </c>
      <c r="M211" t="s">
        <v>17</v>
      </c>
      <c r="N211" t="s">
        <v>26</v>
      </c>
      <c r="Q211">
        <v>1577</v>
      </c>
      <c r="R211" t="s">
        <v>430</v>
      </c>
      <c r="S211">
        <v>20</v>
      </c>
      <c r="T211">
        <v>95</v>
      </c>
      <c r="U211">
        <v>0</v>
      </c>
      <c r="X211">
        <v>4</v>
      </c>
      <c r="AA211">
        <v>12</v>
      </c>
      <c r="AB211">
        <v>12</v>
      </c>
      <c r="AC211" t="s">
        <v>766</v>
      </c>
      <c r="AD211">
        <v>20</v>
      </c>
      <c r="AE211">
        <v>20</v>
      </c>
      <c r="AF211" t="s">
        <v>767</v>
      </c>
      <c r="AG211">
        <v>28</v>
      </c>
      <c r="AH211">
        <v>28</v>
      </c>
      <c r="AI211" t="s">
        <v>1075</v>
      </c>
      <c r="AJ211">
        <v>36</v>
      </c>
      <c r="AK211">
        <v>36</v>
      </c>
      <c r="AL211" t="s">
        <v>1208</v>
      </c>
      <c r="AM211">
        <v>44</v>
      </c>
      <c r="AN211">
        <v>44</v>
      </c>
      <c r="AO211" t="s">
        <v>1417</v>
      </c>
      <c r="AP211">
        <v>52</v>
      </c>
      <c r="AQ211">
        <v>50</v>
      </c>
      <c r="AR211" t="s">
        <v>1653</v>
      </c>
      <c r="AS211">
        <v>60</v>
      </c>
      <c r="AT211">
        <v>60</v>
      </c>
      <c r="AU211" t="s">
        <v>1654</v>
      </c>
      <c r="AV211">
        <v>70</v>
      </c>
      <c r="AW211">
        <v>65</v>
      </c>
      <c r="AX211" t="s">
        <v>2015</v>
      </c>
      <c r="AY211">
        <v>80</v>
      </c>
      <c r="AZ211">
        <v>75</v>
      </c>
      <c r="BA211" t="s">
        <v>2016</v>
      </c>
      <c r="BB211" s="4">
        <v>1</v>
      </c>
      <c r="BC211" s="4">
        <v>0.94736842105263153</v>
      </c>
      <c r="BD211" t="s">
        <v>2017</v>
      </c>
    </row>
    <row r="212" spans="1:56" ht="15" customHeight="1" x14ac:dyDescent="0.25">
      <c r="A212" t="s">
        <v>48</v>
      </c>
      <c r="B212" t="s">
        <v>147</v>
      </c>
      <c r="C212" t="s">
        <v>7</v>
      </c>
      <c r="D212" t="s">
        <v>424</v>
      </c>
      <c r="E212" t="s">
        <v>425</v>
      </c>
      <c r="F212">
        <v>2023</v>
      </c>
      <c r="G212">
        <v>100</v>
      </c>
      <c r="H212">
        <v>100</v>
      </c>
      <c r="I212" t="s">
        <v>426</v>
      </c>
      <c r="J212" t="s">
        <v>106</v>
      </c>
      <c r="K212" t="s">
        <v>50</v>
      </c>
      <c r="L212" t="s">
        <v>427</v>
      </c>
      <c r="M212" t="s">
        <v>17</v>
      </c>
      <c r="N212" t="s">
        <v>26</v>
      </c>
      <c r="Q212">
        <v>1578</v>
      </c>
      <c r="R212" t="s">
        <v>431</v>
      </c>
      <c r="S212">
        <v>5</v>
      </c>
      <c r="T212">
        <v>1</v>
      </c>
      <c r="U212">
        <v>0</v>
      </c>
      <c r="X212">
        <v>0</v>
      </c>
      <c r="AA212">
        <v>0</v>
      </c>
      <c r="AB212">
        <v>0</v>
      </c>
      <c r="AC212" t="s">
        <v>768</v>
      </c>
      <c r="AD212">
        <v>0</v>
      </c>
      <c r="AE212">
        <v>0</v>
      </c>
      <c r="AF212" t="s">
        <v>946</v>
      </c>
      <c r="AG212">
        <v>1</v>
      </c>
      <c r="AH212">
        <v>1</v>
      </c>
      <c r="AI212" t="s">
        <v>1209</v>
      </c>
      <c r="AJ212">
        <v>0</v>
      </c>
      <c r="AM212">
        <v>0</v>
      </c>
      <c r="AP212">
        <v>0</v>
      </c>
      <c r="AS212">
        <v>0</v>
      </c>
      <c r="AV212">
        <v>0</v>
      </c>
      <c r="AY212">
        <v>0</v>
      </c>
      <c r="BB212" s="4">
        <v>1</v>
      </c>
      <c r="BC212" s="4">
        <v>1</v>
      </c>
      <c r="BD212" t="s">
        <v>2288</v>
      </c>
    </row>
    <row r="213" spans="1:56" ht="15" customHeight="1" x14ac:dyDescent="0.25">
      <c r="A213" t="s">
        <v>48</v>
      </c>
      <c r="B213" t="s">
        <v>147</v>
      </c>
      <c r="C213" t="s">
        <v>7</v>
      </c>
      <c r="D213" t="s">
        <v>424</v>
      </c>
      <c r="E213" t="s">
        <v>425</v>
      </c>
      <c r="F213">
        <v>2023</v>
      </c>
      <c r="G213">
        <v>100</v>
      </c>
      <c r="H213">
        <v>100</v>
      </c>
      <c r="I213" t="s">
        <v>426</v>
      </c>
      <c r="J213" t="s">
        <v>106</v>
      </c>
      <c r="K213" t="s">
        <v>50</v>
      </c>
      <c r="L213" t="s">
        <v>427</v>
      </c>
      <c r="M213" t="s">
        <v>17</v>
      </c>
      <c r="N213" t="s">
        <v>26</v>
      </c>
      <c r="Q213">
        <v>1579</v>
      </c>
      <c r="R213" t="s">
        <v>432</v>
      </c>
      <c r="S213">
        <v>5</v>
      </c>
      <c r="T213">
        <v>1</v>
      </c>
      <c r="U213">
        <v>0</v>
      </c>
      <c r="X213">
        <v>1</v>
      </c>
      <c r="AA213">
        <v>0</v>
      </c>
      <c r="AB213">
        <v>1</v>
      </c>
      <c r="AC213" t="s">
        <v>2018</v>
      </c>
      <c r="AD213">
        <v>0</v>
      </c>
      <c r="AG213">
        <v>0</v>
      </c>
      <c r="AJ213">
        <v>0</v>
      </c>
      <c r="AM213">
        <v>0</v>
      </c>
      <c r="AP213">
        <v>0</v>
      </c>
      <c r="AS213">
        <v>0</v>
      </c>
      <c r="AV213">
        <v>0</v>
      </c>
      <c r="AY213">
        <v>0</v>
      </c>
      <c r="BB213" s="4">
        <v>1</v>
      </c>
      <c r="BC213" s="4">
        <v>1</v>
      </c>
      <c r="BD213" t="s">
        <v>2289</v>
      </c>
    </row>
    <row r="214" spans="1:56" ht="15" customHeight="1" x14ac:dyDescent="0.25">
      <c r="A214" t="s">
        <v>48</v>
      </c>
      <c r="B214" t="s">
        <v>147</v>
      </c>
      <c r="C214" t="s">
        <v>7</v>
      </c>
      <c r="D214" t="s">
        <v>424</v>
      </c>
      <c r="E214" t="s">
        <v>425</v>
      </c>
      <c r="F214">
        <v>2023</v>
      </c>
      <c r="G214">
        <v>100</v>
      </c>
      <c r="H214">
        <v>100</v>
      </c>
      <c r="I214" t="s">
        <v>426</v>
      </c>
      <c r="J214" t="s">
        <v>106</v>
      </c>
      <c r="K214" t="s">
        <v>50</v>
      </c>
      <c r="L214" t="s">
        <v>427</v>
      </c>
      <c r="M214" t="s">
        <v>17</v>
      </c>
      <c r="N214" t="s">
        <v>26</v>
      </c>
      <c r="Q214">
        <v>1580</v>
      </c>
      <c r="R214" t="s">
        <v>433</v>
      </c>
      <c r="S214">
        <v>20</v>
      </c>
      <c r="T214">
        <v>95</v>
      </c>
      <c r="U214">
        <v>0</v>
      </c>
      <c r="X214">
        <v>4</v>
      </c>
      <c r="AA214">
        <v>12</v>
      </c>
      <c r="AB214">
        <v>12</v>
      </c>
      <c r="AC214" t="s">
        <v>769</v>
      </c>
      <c r="AD214">
        <v>20</v>
      </c>
      <c r="AE214">
        <v>20</v>
      </c>
      <c r="AF214" t="s">
        <v>770</v>
      </c>
      <c r="AG214">
        <v>28</v>
      </c>
      <c r="AH214">
        <v>28</v>
      </c>
      <c r="AI214" t="s">
        <v>1076</v>
      </c>
      <c r="AJ214">
        <v>36</v>
      </c>
      <c r="AK214">
        <v>36</v>
      </c>
      <c r="AL214" t="s">
        <v>1210</v>
      </c>
      <c r="AM214">
        <v>44</v>
      </c>
      <c r="AN214">
        <v>44</v>
      </c>
      <c r="AO214" t="s">
        <v>1418</v>
      </c>
      <c r="AP214">
        <v>52</v>
      </c>
      <c r="AQ214">
        <v>46</v>
      </c>
      <c r="AR214" t="s">
        <v>1655</v>
      </c>
      <c r="AS214">
        <v>60</v>
      </c>
      <c r="AT214">
        <v>65</v>
      </c>
      <c r="AU214" t="s">
        <v>1656</v>
      </c>
      <c r="AV214">
        <v>70</v>
      </c>
      <c r="AW214">
        <v>68</v>
      </c>
      <c r="AX214" t="s">
        <v>2019</v>
      </c>
      <c r="AY214">
        <v>80</v>
      </c>
      <c r="AZ214">
        <v>75</v>
      </c>
      <c r="BA214" t="s">
        <v>2020</v>
      </c>
      <c r="BB214" s="4">
        <v>1</v>
      </c>
      <c r="BC214" s="5">
        <v>1</v>
      </c>
      <c r="BD214" t="s">
        <v>2021</v>
      </c>
    </row>
    <row r="215" spans="1:56" ht="15" customHeight="1" x14ac:dyDescent="0.25">
      <c r="A215" t="s">
        <v>48</v>
      </c>
      <c r="B215" t="s">
        <v>147</v>
      </c>
      <c r="C215" t="s">
        <v>7</v>
      </c>
      <c r="D215" t="s">
        <v>424</v>
      </c>
      <c r="E215" t="s">
        <v>425</v>
      </c>
      <c r="F215">
        <v>2023</v>
      </c>
      <c r="G215">
        <v>100</v>
      </c>
      <c r="H215">
        <v>100</v>
      </c>
      <c r="I215" t="s">
        <v>426</v>
      </c>
      <c r="J215" t="s">
        <v>106</v>
      </c>
      <c r="K215" t="s">
        <v>50</v>
      </c>
      <c r="L215" t="s">
        <v>427</v>
      </c>
      <c r="M215" t="s">
        <v>17</v>
      </c>
      <c r="N215" t="s">
        <v>26</v>
      </c>
      <c r="Q215">
        <v>1581</v>
      </c>
      <c r="R215" t="s">
        <v>434</v>
      </c>
      <c r="S215">
        <v>5</v>
      </c>
      <c r="T215">
        <v>1</v>
      </c>
      <c r="U215">
        <v>0</v>
      </c>
      <c r="X215">
        <v>0</v>
      </c>
      <c r="AA215">
        <v>0</v>
      </c>
      <c r="AB215">
        <v>1</v>
      </c>
      <c r="AC215" t="s">
        <v>2022</v>
      </c>
      <c r="AD215">
        <v>0</v>
      </c>
      <c r="AG215">
        <v>0</v>
      </c>
      <c r="AJ215">
        <v>0</v>
      </c>
      <c r="AM215">
        <v>0</v>
      </c>
      <c r="AP215">
        <v>0</v>
      </c>
      <c r="AQ215">
        <v>0</v>
      </c>
      <c r="AR215" t="s">
        <v>946</v>
      </c>
      <c r="AS215">
        <v>0</v>
      </c>
      <c r="AV215">
        <v>0</v>
      </c>
      <c r="AW215">
        <v>0</v>
      </c>
      <c r="AX215" t="s">
        <v>2023</v>
      </c>
      <c r="AY215">
        <v>1</v>
      </c>
      <c r="BB215" s="4">
        <v>1</v>
      </c>
      <c r="BC215" s="4">
        <v>1</v>
      </c>
      <c r="BD215" t="s">
        <v>2290</v>
      </c>
    </row>
    <row r="216" spans="1:56" ht="15" customHeight="1" x14ac:dyDescent="0.25">
      <c r="A216" t="s">
        <v>48</v>
      </c>
      <c r="B216" t="s">
        <v>147</v>
      </c>
      <c r="C216" t="s">
        <v>7</v>
      </c>
      <c r="D216" t="s">
        <v>424</v>
      </c>
      <c r="E216" t="s">
        <v>425</v>
      </c>
      <c r="F216">
        <v>2023</v>
      </c>
      <c r="G216">
        <v>100</v>
      </c>
      <c r="H216">
        <v>100</v>
      </c>
      <c r="I216" t="s">
        <v>426</v>
      </c>
      <c r="J216" t="s">
        <v>106</v>
      </c>
      <c r="K216" t="s">
        <v>50</v>
      </c>
      <c r="L216" t="s">
        <v>427</v>
      </c>
      <c r="M216" t="s">
        <v>17</v>
      </c>
      <c r="N216" t="s">
        <v>26</v>
      </c>
      <c r="Q216">
        <v>1582</v>
      </c>
      <c r="R216" t="s">
        <v>435</v>
      </c>
      <c r="S216">
        <v>5</v>
      </c>
      <c r="T216">
        <v>100</v>
      </c>
      <c r="U216">
        <v>100</v>
      </c>
      <c r="X216">
        <v>100</v>
      </c>
      <c r="AA216">
        <v>100</v>
      </c>
      <c r="AB216">
        <v>100</v>
      </c>
      <c r="AC216" t="s">
        <v>771</v>
      </c>
      <c r="AD216">
        <v>100</v>
      </c>
      <c r="AE216">
        <v>100</v>
      </c>
      <c r="AF216" t="s">
        <v>947</v>
      </c>
      <c r="AG216">
        <v>100</v>
      </c>
      <c r="AH216">
        <v>100</v>
      </c>
      <c r="AI216" t="s">
        <v>1211</v>
      </c>
      <c r="AJ216">
        <v>100</v>
      </c>
      <c r="AK216">
        <v>100</v>
      </c>
      <c r="AL216" t="s">
        <v>1212</v>
      </c>
      <c r="AM216">
        <v>100</v>
      </c>
      <c r="AN216">
        <v>100</v>
      </c>
      <c r="AO216" t="s">
        <v>1419</v>
      </c>
      <c r="AP216">
        <v>100</v>
      </c>
      <c r="AQ216">
        <v>100</v>
      </c>
      <c r="AR216" t="s">
        <v>1657</v>
      </c>
      <c r="AS216">
        <v>100</v>
      </c>
      <c r="AT216">
        <v>100</v>
      </c>
      <c r="AU216" t="s">
        <v>2024</v>
      </c>
      <c r="AV216">
        <v>100</v>
      </c>
      <c r="AW216">
        <v>100</v>
      </c>
      <c r="AX216" t="s">
        <v>2025</v>
      </c>
      <c r="AY216">
        <v>100</v>
      </c>
      <c r="AZ216">
        <v>100</v>
      </c>
      <c r="BA216" t="s">
        <v>2026</v>
      </c>
      <c r="BB216" s="4">
        <v>1</v>
      </c>
      <c r="BC216" s="4">
        <v>1</v>
      </c>
      <c r="BD216" t="s">
        <v>2027</v>
      </c>
    </row>
    <row r="217" spans="1:56" ht="15" customHeight="1" x14ac:dyDescent="0.25">
      <c r="A217" t="s">
        <v>453</v>
      </c>
      <c r="B217" t="s">
        <v>123</v>
      </c>
      <c r="C217" t="s">
        <v>454</v>
      </c>
      <c r="D217" t="s">
        <v>455</v>
      </c>
      <c r="E217" t="s">
        <v>456</v>
      </c>
      <c r="F217">
        <v>2023</v>
      </c>
      <c r="G217">
        <v>50</v>
      </c>
      <c r="H217">
        <v>100</v>
      </c>
      <c r="I217" t="s">
        <v>457</v>
      </c>
      <c r="J217" t="s">
        <v>106</v>
      </c>
      <c r="K217" t="s">
        <v>57</v>
      </c>
      <c r="L217" t="s">
        <v>111</v>
      </c>
      <c r="M217" t="s">
        <v>10</v>
      </c>
      <c r="N217" t="s">
        <v>120</v>
      </c>
      <c r="Q217" s="3">
        <v>1593</v>
      </c>
      <c r="R217" t="s">
        <v>458</v>
      </c>
      <c r="S217">
        <v>50</v>
      </c>
      <c r="T217">
        <v>1</v>
      </c>
      <c r="U217">
        <v>0</v>
      </c>
      <c r="X217">
        <v>0</v>
      </c>
      <c r="AA217">
        <v>0</v>
      </c>
      <c r="AD217">
        <v>0</v>
      </c>
      <c r="AG217">
        <v>0</v>
      </c>
      <c r="AJ217">
        <v>0</v>
      </c>
      <c r="AM217">
        <v>0</v>
      </c>
      <c r="AP217">
        <v>0</v>
      </c>
      <c r="AS217">
        <v>0</v>
      </c>
      <c r="AV217">
        <v>0</v>
      </c>
      <c r="AY217">
        <v>0</v>
      </c>
      <c r="BB217" s="4">
        <v>1</v>
      </c>
      <c r="BC217" s="4">
        <v>0</v>
      </c>
      <c r="BD217" t="s">
        <v>2291</v>
      </c>
    </row>
    <row r="218" spans="1:56" ht="15" customHeight="1" x14ac:dyDescent="0.25">
      <c r="A218" t="s">
        <v>453</v>
      </c>
      <c r="B218" t="s">
        <v>123</v>
      </c>
      <c r="C218" t="s">
        <v>454</v>
      </c>
      <c r="D218" t="s">
        <v>455</v>
      </c>
      <c r="E218" t="s">
        <v>456</v>
      </c>
      <c r="F218">
        <v>2023</v>
      </c>
      <c r="G218">
        <v>50</v>
      </c>
      <c r="H218">
        <v>100</v>
      </c>
      <c r="I218" t="s">
        <v>457</v>
      </c>
      <c r="J218" t="s">
        <v>106</v>
      </c>
      <c r="K218" t="s">
        <v>57</v>
      </c>
      <c r="L218" t="s">
        <v>111</v>
      </c>
      <c r="M218" t="s">
        <v>10</v>
      </c>
      <c r="N218" t="s">
        <v>120</v>
      </c>
      <c r="Q218" s="3">
        <v>1594</v>
      </c>
      <c r="R218" t="s">
        <v>459</v>
      </c>
      <c r="S218">
        <v>50</v>
      </c>
      <c r="T218">
        <v>3</v>
      </c>
      <c r="U218">
        <v>0</v>
      </c>
      <c r="X218">
        <v>0</v>
      </c>
      <c r="AA218">
        <v>0</v>
      </c>
      <c r="AD218">
        <v>0</v>
      </c>
      <c r="AG218">
        <v>0</v>
      </c>
      <c r="AJ218">
        <v>0</v>
      </c>
      <c r="AM218">
        <v>0</v>
      </c>
      <c r="AP218">
        <v>0</v>
      </c>
      <c r="AS218">
        <v>0</v>
      </c>
      <c r="AV218">
        <v>0</v>
      </c>
      <c r="AY218">
        <v>0</v>
      </c>
      <c r="BB218" s="4">
        <v>1</v>
      </c>
      <c r="BC218" s="4">
        <v>0</v>
      </c>
      <c r="BD218" t="s">
        <v>2291</v>
      </c>
    </row>
    <row r="219" spans="1:56" ht="15" customHeight="1" x14ac:dyDescent="0.25">
      <c r="A219" t="s">
        <v>453</v>
      </c>
      <c r="B219" t="s">
        <v>123</v>
      </c>
      <c r="C219" t="s">
        <v>463</v>
      </c>
      <c r="D219" t="s">
        <v>464</v>
      </c>
      <c r="E219" t="s">
        <v>465</v>
      </c>
      <c r="F219">
        <v>2023</v>
      </c>
      <c r="G219">
        <v>50</v>
      </c>
      <c r="H219">
        <v>100</v>
      </c>
      <c r="I219" t="s">
        <v>466</v>
      </c>
      <c r="J219" t="s">
        <v>106</v>
      </c>
      <c r="K219" t="s">
        <v>57</v>
      </c>
      <c r="L219" t="s">
        <v>111</v>
      </c>
      <c r="M219" t="s">
        <v>10</v>
      </c>
      <c r="N219" t="s">
        <v>120</v>
      </c>
      <c r="Q219" s="3">
        <v>1599</v>
      </c>
      <c r="R219" t="s">
        <v>467</v>
      </c>
      <c r="S219">
        <v>50</v>
      </c>
      <c r="T219">
        <v>1</v>
      </c>
      <c r="U219">
        <v>0</v>
      </c>
      <c r="X219">
        <v>0</v>
      </c>
      <c r="AA219">
        <v>0</v>
      </c>
      <c r="AD219">
        <v>0</v>
      </c>
      <c r="AG219">
        <v>0</v>
      </c>
      <c r="AJ219">
        <v>0</v>
      </c>
      <c r="AM219">
        <v>0</v>
      </c>
      <c r="AP219">
        <v>0</v>
      </c>
      <c r="AS219">
        <v>0</v>
      </c>
      <c r="AV219">
        <v>0</v>
      </c>
      <c r="AY219">
        <v>0</v>
      </c>
      <c r="BB219" s="4">
        <v>1</v>
      </c>
      <c r="BC219" s="4">
        <v>0</v>
      </c>
      <c r="BD219" t="s">
        <v>2291</v>
      </c>
    </row>
    <row r="220" spans="1:56" ht="15" customHeight="1" x14ac:dyDescent="0.25">
      <c r="A220" t="s">
        <v>453</v>
      </c>
      <c r="B220" t="s">
        <v>123</v>
      </c>
      <c r="C220" t="s">
        <v>463</v>
      </c>
      <c r="D220" t="s">
        <v>464</v>
      </c>
      <c r="E220" t="s">
        <v>465</v>
      </c>
      <c r="F220">
        <v>2023</v>
      </c>
      <c r="G220">
        <v>50</v>
      </c>
      <c r="H220">
        <v>100</v>
      </c>
      <c r="I220" t="s">
        <v>466</v>
      </c>
      <c r="J220" t="s">
        <v>106</v>
      </c>
      <c r="K220" t="s">
        <v>57</v>
      </c>
      <c r="L220" t="s">
        <v>111</v>
      </c>
      <c r="M220" t="s">
        <v>10</v>
      </c>
      <c r="N220" t="s">
        <v>120</v>
      </c>
      <c r="Q220" s="3">
        <v>1600</v>
      </c>
      <c r="R220" t="s">
        <v>465</v>
      </c>
      <c r="S220">
        <v>50</v>
      </c>
      <c r="T220">
        <v>3</v>
      </c>
      <c r="U220">
        <v>0</v>
      </c>
      <c r="X220">
        <v>0</v>
      </c>
      <c r="AA220">
        <v>0</v>
      </c>
      <c r="AD220">
        <v>0</v>
      </c>
      <c r="AG220">
        <v>0</v>
      </c>
      <c r="AJ220">
        <v>0</v>
      </c>
      <c r="AM220">
        <v>0</v>
      </c>
      <c r="AP220">
        <v>0</v>
      </c>
      <c r="AS220">
        <v>0</v>
      </c>
      <c r="AV220">
        <v>0</v>
      </c>
      <c r="AY220">
        <v>0</v>
      </c>
      <c r="BB220" s="4">
        <v>1</v>
      </c>
      <c r="BC220" s="4">
        <v>0</v>
      </c>
      <c r="BD220" t="s">
        <v>2291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FDDF-3053-489D-9567-2C9F1EC19664}">
  <sheetPr filterMode="1"/>
  <dimension ref="A3:G31"/>
  <sheetViews>
    <sheetView tabSelected="1" workbookViewId="0">
      <selection activeCell="I34" sqref="I34"/>
    </sheetView>
  </sheetViews>
  <sheetFormatPr baseColWidth="10" defaultRowHeight="15" x14ac:dyDescent="0.25"/>
  <cols>
    <col min="1" max="1" width="76" bestFit="1" customWidth="1"/>
    <col min="2" max="2" width="31.85546875" style="4" bestFit="1" customWidth="1"/>
    <col min="3" max="3" width="36" style="4" bestFit="1" customWidth="1"/>
    <col min="5" max="7" width="0" hidden="1" customWidth="1"/>
  </cols>
  <sheetData>
    <row r="3" spans="1:7" x14ac:dyDescent="0.25">
      <c r="A3" s="6" t="s">
        <v>2293</v>
      </c>
      <c r="B3" s="4" t="s">
        <v>2295</v>
      </c>
      <c r="C3" s="4" t="s">
        <v>2296</v>
      </c>
      <c r="E3" s="10" t="s">
        <v>2319</v>
      </c>
      <c r="F3" s="10" t="s">
        <v>2320</v>
      </c>
      <c r="G3" s="10" t="s">
        <v>2321</v>
      </c>
    </row>
    <row r="4" spans="1:7" x14ac:dyDescent="0.25">
      <c r="A4" s="7" t="s">
        <v>35</v>
      </c>
      <c r="B4" s="11">
        <v>1</v>
      </c>
      <c r="C4" s="11">
        <v>0.81905408678337199</v>
      </c>
      <c r="E4" s="4">
        <v>1</v>
      </c>
      <c r="F4" s="4">
        <v>0.81905408678337199</v>
      </c>
      <c r="G4" s="4" t="str">
        <f>+IF(F4=E4,"Igual",IF(F4&gt;E4,"Mayor","Menor"))</f>
        <v>Menor</v>
      </c>
    </row>
    <row r="5" spans="1:7" x14ac:dyDescent="0.25">
      <c r="A5" s="7" t="s">
        <v>36</v>
      </c>
      <c r="B5" s="11">
        <v>1</v>
      </c>
      <c r="C5" s="11">
        <v>0.92260869565217385</v>
      </c>
      <c r="E5" s="4">
        <v>1</v>
      </c>
      <c r="F5" s="4">
        <v>0.92260869565217385</v>
      </c>
      <c r="G5" s="4" t="str">
        <f t="shared" ref="G5:G26" si="0">+IF(F5=E5,"Igual",IF(F5&gt;E5,"Mayor","Menor"))</f>
        <v>Menor</v>
      </c>
    </row>
    <row r="6" spans="1:7" x14ac:dyDescent="0.25">
      <c r="A6" s="7" t="s">
        <v>37</v>
      </c>
      <c r="B6" s="11">
        <v>1</v>
      </c>
      <c r="C6" s="11">
        <v>0.23494722222222222</v>
      </c>
      <c r="E6" s="4">
        <v>1</v>
      </c>
      <c r="F6" s="4">
        <v>0.23494722222222222</v>
      </c>
      <c r="G6" s="4" t="str">
        <f t="shared" si="0"/>
        <v>Menor</v>
      </c>
    </row>
    <row r="7" spans="1:7" x14ac:dyDescent="0.25">
      <c r="A7" s="7" t="s">
        <v>38</v>
      </c>
      <c r="B7" s="11">
        <v>1</v>
      </c>
      <c r="C7" s="11">
        <v>0.84615384615384615</v>
      </c>
      <c r="E7" s="4">
        <v>1</v>
      </c>
      <c r="F7" s="4">
        <v>0.84615384615384615</v>
      </c>
      <c r="G7" s="4" t="str">
        <f t="shared" si="0"/>
        <v>Menor</v>
      </c>
    </row>
    <row r="8" spans="1:7" hidden="1" x14ac:dyDescent="0.25">
      <c r="A8" s="7" t="s">
        <v>32</v>
      </c>
      <c r="B8" s="11">
        <v>1</v>
      </c>
      <c r="C8" s="11">
        <v>1</v>
      </c>
      <c r="E8" s="4">
        <v>1</v>
      </c>
      <c r="F8" s="4">
        <v>1</v>
      </c>
      <c r="G8" s="4" t="str">
        <f t="shared" si="0"/>
        <v>Igual</v>
      </c>
    </row>
    <row r="9" spans="1:7" hidden="1" x14ac:dyDescent="0.25">
      <c r="A9" s="7" t="s">
        <v>45</v>
      </c>
      <c r="B9" s="11">
        <v>1</v>
      </c>
      <c r="C9" s="11">
        <v>1</v>
      </c>
      <c r="E9" s="4">
        <v>1</v>
      </c>
      <c r="F9" s="4">
        <v>1</v>
      </c>
      <c r="G9" s="4" t="str">
        <f t="shared" si="0"/>
        <v>Igual</v>
      </c>
    </row>
    <row r="10" spans="1:7" hidden="1" x14ac:dyDescent="0.25">
      <c r="A10" s="7" t="s">
        <v>59</v>
      </c>
      <c r="B10" s="11">
        <v>1</v>
      </c>
      <c r="C10" s="11">
        <v>1</v>
      </c>
      <c r="E10" s="4">
        <v>1</v>
      </c>
      <c r="F10" s="4">
        <v>1</v>
      </c>
      <c r="G10" s="4" t="str">
        <f t="shared" si="0"/>
        <v>Igual</v>
      </c>
    </row>
    <row r="11" spans="1:7" hidden="1" x14ac:dyDescent="0.25">
      <c r="A11" s="7" t="s">
        <v>39</v>
      </c>
      <c r="B11" s="11">
        <v>1</v>
      </c>
      <c r="C11" s="11">
        <v>1</v>
      </c>
      <c r="E11" s="4">
        <v>1</v>
      </c>
      <c r="F11" s="4">
        <v>1</v>
      </c>
      <c r="G11" s="4" t="str">
        <f t="shared" si="0"/>
        <v>Igual</v>
      </c>
    </row>
    <row r="12" spans="1:7" hidden="1" x14ac:dyDescent="0.25">
      <c r="A12" s="7" t="s">
        <v>46</v>
      </c>
      <c r="B12" s="11">
        <v>1</v>
      </c>
      <c r="C12" s="11">
        <v>1</v>
      </c>
      <c r="E12" s="4">
        <v>1</v>
      </c>
      <c r="F12" s="4">
        <v>1</v>
      </c>
      <c r="G12" s="4" t="str">
        <f t="shared" si="0"/>
        <v>Igual</v>
      </c>
    </row>
    <row r="13" spans="1:7" x14ac:dyDescent="0.25">
      <c r="A13" s="7" t="s">
        <v>1307</v>
      </c>
      <c r="B13" s="11">
        <v>1</v>
      </c>
      <c r="C13" s="11">
        <v>0.98963333333333336</v>
      </c>
      <c r="E13" s="4">
        <v>1</v>
      </c>
      <c r="F13" s="4">
        <v>0.98963333333333336</v>
      </c>
      <c r="G13" s="4" t="str">
        <f t="shared" si="0"/>
        <v>Menor</v>
      </c>
    </row>
    <row r="14" spans="1:7" x14ac:dyDescent="0.25">
      <c r="A14" s="7" t="s">
        <v>65</v>
      </c>
      <c r="B14" s="11">
        <v>1</v>
      </c>
      <c r="C14" s="11">
        <v>0.88888888888888884</v>
      </c>
      <c r="E14" s="4">
        <v>1</v>
      </c>
      <c r="F14" s="4">
        <v>0.88888888888888884</v>
      </c>
      <c r="G14" s="4" t="str">
        <f t="shared" si="0"/>
        <v>Menor</v>
      </c>
    </row>
    <row r="15" spans="1:7" hidden="1" x14ac:dyDescent="0.25">
      <c r="A15" s="7" t="s">
        <v>47</v>
      </c>
      <c r="B15" s="11">
        <v>1</v>
      </c>
      <c r="C15" s="11">
        <v>1</v>
      </c>
      <c r="E15" s="4">
        <v>1</v>
      </c>
      <c r="F15" s="4">
        <v>1</v>
      </c>
      <c r="G15" s="4" t="str">
        <f t="shared" si="0"/>
        <v>Igual</v>
      </c>
    </row>
    <row r="16" spans="1:7" hidden="1" x14ac:dyDescent="0.25">
      <c r="A16" s="7" t="s">
        <v>63</v>
      </c>
      <c r="B16" s="11">
        <v>1</v>
      </c>
      <c r="C16" s="11">
        <v>1</v>
      </c>
      <c r="E16" s="4">
        <v>1</v>
      </c>
      <c r="F16" s="4">
        <v>1</v>
      </c>
      <c r="G16" s="4" t="str">
        <f t="shared" si="0"/>
        <v>Igual</v>
      </c>
    </row>
    <row r="17" spans="1:7" hidden="1" x14ac:dyDescent="0.25">
      <c r="A17" s="7" t="s">
        <v>408</v>
      </c>
      <c r="B17" s="11">
        <v>1</v>
      </c>
      <c r="C17" s="11">
        <v>1</v>
      </c>
      <c r="E17" s="4">
        <v>1</v>
      </c>
      <c r="F17" s="4">
        <v>1</v>
      </c>
      <c r="G17" s="4" t="str">
        <f t="shared" si="0"/>
        <v>Igual</v>
      </c>
    </row>
    <row r="18" spans="1:7" x14ac:dyDescent="0.25">
      <c r="A18" s="7" t="s">
        <v>33</v>
      </c>
      <c r="B18" s="11">
        <v>1</v>
      </c>
      <c r="C18" s="11">
        <v>0.98957427697065792</v>
      </c>
      <c r="E18" s="4">
        <v>1</v>
      </c>
      <c r="F18" s="4">
        <v>0.98957427697065792</v>
      </c>
      <c r="G18" s="4" t="str">
        <f t="shared" si="0"/>
        <v>Menor</v>
      </c>
    </row>
    <row r="19" spans="1:7" x14ac:dyDescent="0.25">
      <c r="A19" s="7" t="s">
        <v>40</v>
      </c>
      <c r="B19" s="11">
        <v>1</v>
      </c>
      <c r="C19" s="11">
        <v>0.9916666666666667</v>
      </c>
      <c r="E19" s="4">
        <v>1</v>
      </c>
      <c r="F19" s="4">
        <v>0.9916666666666667</v>
      </c>
      <c r="G19" s="4" t="str">
        <f t="shared" si="0"/>
        <v>Menor</v>
      </c>
    </row>
    <row r="20" spans="1:7" hidden="1" x14ac:dyDescent="0.25">
      <c r="A20" s="7" t="s">
        <v>42</v>
      </c>
      <c r="B20" s="11">
        <v>1</v>
      </c>
      <c r="C20" s="11">
        <v>1</v>
      </c>
      <c r="E20" s="4">
        <v>1</v>
      </c>
      <c r="F20" s="4">
        <v>1</v>
      </c>
      <c r="G20" s="4" t="str">
        <f t="shared" si="0"/>
        <v>Igual</v>
      </c>
    </row>
    <row r="21" spans="1:7" hidden="1" x14ac:dyDescent="0.25">
      <c r="A21" s="7" t="s">
        <v>64</v>
      </c>
      <c r="B21" s="11">
        <v>1</v>
      </c>
      <c r="C21" s="11">
        <v>1</v>
      </c>
      <c r="E21" s="4">
        <v>1</v>
      </c>
      <c r="F21" s="4">
        <v>1</v>
      </c>
      <c r="G21" s="4" t="str">
        <f t="shared" si="0"/>
        <v>Igual</v>
      </c>
    </row>
    <row r="22" spans="1:7" hidden="1" x14ac:dyDescent="0.25">
      <c r="A22" s="7" t="s">
        <v>43</v>
      </c>
      <c r="B22" s="11">
        <v>1</v>
      </c>
      <c r="C22" s="11">
        <v>1</v>
      </c>
      <c r="E22" s="4">
        <v>1</v>
      </c>
      <c r="F22" s="4">
        <v>1</v>
      </c>
      <c r="G22" s="4" t="str">
        <f t="shared" si="0"/>
        <v>Igual</v>
      </c>
    </row>
    <row r="23" spans="1:7" x14ac:dyDescent="0.25">
      <c r="A23" s="7" t="s">
        <v>44</v>
      </c>
      <c r="B23" s="11">
        <v>1</v>
      </c>
      <c r="C23" s="11">
        <v>0.91666666666666663</v>
      </c>
      <c r="E23" s="4">
        <v>1</v>
      </c>
      <c r="F23" s="4">
        <v>0.91666666666666663</v>
      </c>
      <c r="G23" s="4" t="str">
        <f t="shared" si="0"/>
        <v>Menor</v>
      </c>
    </row>
    <row r="24" spans="1:7" hidden="1" x14ac:dyDescent="0.25">
      <c r="A24" s="7" t="s">
        <v>66</v>
      </c>
      <c r="B24" s="11">
        <v>1</v>
      </c>
      <c r="C24" s="11">
        <v>1</v>
      </c>
      <c r="E24" s="4">
        <v>1</v>
      </c>
      <c r="F24" s="4">
        <v>1</v>
      </c>
      <c r="G24" s="4" t="str">
        <f t="shared" si="0"/>
        <v>Igual</v>
      </c>
    </row>
    <row r="25" spans="1:7" x14ac:dyDescent="0.25">
      <c r="A25" s="7" t="s">
        <v>48</v>
      </c>
      <c r="B25" s="11">
        <v>1</v>
      </c>
      <c r="C25" s="11">
        <v>0.98947368421052628</v>
      </c>
      <c r="E25" s="4">
        <v>1</v>
      </c>
      <c r="F25" s="4">
        <v>0.98947368421052628</v>
      </c>
      <c r="G25" s="4" t="str">
        <f t="shared" si="0"/>
        <v>Menor</v>
      </c>
    </row>
    <row r="26" spans="1:7" x14ac:dyDescent="0.25">
      <c r="A26" s="7" t="s">
        <v>453</v>
      </c>
      <c r="B26" s="11">
        <v>1</v>
      </c>
      <c r="C26" s="11">
        <v>0</v>
      </c>
      <c r="E26" s="4">
        <v>1</v>
      </c>
      <c r="F26" s="4">
        <v>0</v>
      </c>
      <c r="G26" s="4" t="str">
        <f t="shared" si="0"/>
        <v>Menor</v>
      </c>
    </row>
    <row r="27" spans="1:7" x14ac:dyDescent="0.25">
      <c r="A27" s="7" t="s">
        <v>2294</v>
      </c>
      <c r="B27" s="11">
        <v>1</v>
      </c>
      <c r="C27" s="11">
        <v>0.84974717043923176</v>
      </c>
    </row>
    <row r="29" spans="1:7" x14ac:dyDescent="0.25">
      <c r="B29" s="8" t="s">
        <v>2317</v>
      </c>
      <c r="C29" s="9">
        <f>+GETPIVOTDATA("Promedio de ValorEjecutadoDiciembre",$A$3)</f>
        <v>0.84974717043923176</v>
      </c>
    </row>
    <row r="30" spans="1:7" x14ac:dyDescent="0.25">
      <c r="B30" s="8" t="s">
        <v>2318</v>
      </c>
      <c r="C30" s="9">
        <f>100%-C29</f>
        <v>0.15025282956076824</v>
      </c>
    </row>
    <row r="31" spans="1:7" x14ac:dyDescent="0.25">
      <c r="B31"/>
      <c r="C31"/>
    </row>
  </sheetData>
  <autoFilter ref="E3:G26" xr:uid="{BBB3FDDF-3053-489D-9567-2C9F1EC19664}">
    <filterColumn colId="2">
      <filters>
        <filter val="Menor"/>
      </filters>
    </filterColumn>
  </autoFilter>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Indicadores PAA</vt:lpstr>
      <vt:lpstr>Indicadores PAA %</vt:lpstr>
      <vt:lpstr>Reporte PAA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RafaelBosiga</dc:creator>
  <cp:lastModifiedBy>ALVARO JOSE PENA ESCOBAR</cp:lastModifiedBy>
  <dcterms:created xsi:type="dcterms:W3CDTF">2021-04-13T17:45:15Z</dcterms:created>
  <dcterms:modified xsi:type="dcterms:W3CDTF">2024-01-24T15:52:21Z</dcterms:modified>
</cp:coreProperties>
</file>