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tefi_\Downloads\"/>
    </mc:Choice>
  </mc:AlternateContent>
  <xr:revisionPtr revIDLastSave="0" documentId="13_ncr:1_{31B1309D-65E7-4D3E-BF44-C54033E2BCB2}" xr6:coauthVersionLast="47" xr6:coauthVersionMax="47" xr10:uidLastSave="{00000000-0000-0000-0000-000000000000}"/>
  <bookViews>
    <workbookView xWindow="-108" yWindow="-108" windowWidth="23256" windowHeight="12456" tabRatio="827" firstSheet="1" activeTab="5" xr2:uid="{00000000-000D-0000-FFFF-FFFF00000000}"/>
  </bookViews>
  <sheets>
    <sheet name="Comp.1 Debida diligencia" sheetId="1" r:id="rId1"/>
    <sheet name="Comp.2 Prevencion riesgos" sheetId="2" r:id="rId2"/>
    <sheet name="Comp.3 Redes Inter" sheetId="3" r:id="rId3"/>
    <sheet name="Comp.4 Canales denuncia" sheetId="5" r:id="rId4"/>
    <sheet name="Comp.5 Transparencia" sheetId="4" r:id="rId5"/>
    <sheet name="Comp.6 Adicionales" sheetId="6" r:id="rId6"/>
  </sheets>
  <definedNames>
    <definedName name="_xlnm._FilterDatabase" localSheetId="1" hidden="1">'Comp.2 Prevencion riesgos'!$A$5:$T$20</definedName>
    <definedName name="_xlnm._FilterDatabase" localSheetId="2" hidden="1">'Comp.3 Redes Inter'!$A$5:$S$8</definedName>
    <definedName name="_xlnm._FilterDatabase" localSheetId="4" hidden="1">'Comp.5 Transparencia'!$A$5:$U$48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4" l="1"/>
  <c r="N49" i="4" s="1"/>
  <c r="M50" i="4"/>
  <c r="N50" i="4" s="1"/>
  <c r="M51" i="4"/>
  <c r="N51" i="4"/>
  <c r="M52" i="4"/>
  <c r="N52" i="4"/>
  <c r="M53" i="4"/>
  <c r="N53" i="4"/>
  <c r="M54" i="4"/>
  <c r="N54" i="4"/>
  <c r="M27" i="4"/>
  <c r="N27" i="4" s="1"/>
  <c r="M28" i="4"/>
  <c r="M29" i="4"/>
  <c r="N29" i="4" s="1"/>
  <c r="M30" i="4"/>
  <c r="N30" i="4" s="1"/>
  <c r="M36" i="4"/>
  <c r="N36" i="4" s="1"/>
  <c r="M48" i="4"/>
  <c r="N48" i="4" s="1"/>
  <c r="M47" i="4"/>
  <c r="N47" i="4" s="1"/>
  <c r="M46" i="4"/>
  <c r="N46" i="4" s="1"/>
  <c r="M45" i="4"/>
  <c r="N45" i="4" s="1"/>
  <c r="M44" i="4"/>
  <c r="N44" i="4" s="1"/>
  <c r="M43" i="4"/>
  <c r="N43" i="4" s="1"/>
  <c r="M42" i="4"/>
  <c r="N42" i="4" s="1"/>
  <c r="M41" i="4"/>
  <c r="N41" i="4" s="1"/>
  <c r="M12" i="6"/>
  <c r="N12" i="6" s="1"/>
  <c r="M11" i="6"/>
  <c r="N11" i="6" s="1"/>
  <c r="M33" i="4"/>
  <c r="N33" i="4" s="1"/>
  <c r="M32" i="4"/>
  <c r="N32" i="4" s="1"/>
  <c r="M40" i="4"/>
  <c r="N40" i="4" s="1"/>
  <c r="M39" i="4"/>
  <c r="N39" i="4" s="1"/>
  <c r="M38" i="4"/>
  <c r="N38" i="4" s="1"/>
  <c r="M35" i="4"/>
  <c r="N35" i="4" s="1"/>
  <c r="M6" i="4"/>
  <c r="N6" i="4" s="1"/>
  <c r="M7" i="4"/>
  <c r="N7" i="4" s="1"/>
  <c r="M8" i="4"/>
  <c r="N8" i="4" s="1"/>
  <c r="M9" i="4"/>
  <c r="N9" i="4" s="1"/>
  <c r="M10" i="4"/>
  <c r="N10" i="4" s="1"/>
  <c r="M11" i="4"/>
  <c r="N11" i="4" s="1"/>
  <c r="M12" i="4"/>
  <c r="N12" i="4" s="1"/>
  <c r="M13" i="4"/>
  <c r="N13" i="4" s="1"/>
  <c r="M14" i="4"/>
  <c r="N14" i="4" s="1"/>
  <c r="M15" i="4"/>
  <c r="N15" i="4" s="1"/>
  <c r="M16" i="4"/>
  <c r="N16" i="4" s="1"/>
  <c r="M17" i="4"/>
  <c r="N17" i="4" s="1"/>
  <c r="M18" i="4"/>
  <c r="N18" i="4" s="1"/>
  <c r="M19" i="4"/>
  <c r="N19" i="4" s="1"/>
  <c r="M20" i="4"/>
  <c r="N20" i="4" s="1"/>
  <c r="M21" i="4"/>
  <c r="N21" i="4" s="1"/>
  <c r="M22" i="4"/>
  <c r="N22" i="4" s="1"/>
  <c r="M23" i="4"/>
  <c r="N23" i="4" s="1"/>
  <c r="M24" i="4"/>
  <c r="N24" i="4" s="1"/>
  <c r="M25" i="4"/>
  <c r="N25" i="4" s="1"/>
  <c r="M26" i="4"/>
  <c r="N26" i="4" s="1"/>
  <c r="N28" i="4"/>
  <c r="M10" i="5"/>
  <c r="N10" i="5" s="1"/>
  <c r="M20" i="2"/>
  <c r="N20" i="2" s="1"/>
  <c r="M7" i="2"/>
  <c r="N7" i="2" s="1"/>
  <c r="M8" i="2"/>
  <c r="N8" i="2" s="1"/>
  <c r="M9" i="2"/>
  <c r="N9" i="2" s="1"/>
  <c r="M10" i="2"/>
  <c r="N10" i="2" s="1"/>
  <c r="M11" i="2"/>
  <c r="N11" i="2" s="1"/>
  <c r="M12" i="2"/>
  <c r="N12" i="2" s="1"/>
  <c r="M13" i="2"/>
  <c r="N13" i="2" s="1"/>
  <c r="M14" i="2"/>
  <c r="N14" i="2" s="1"/>
  <c r="M15" i="2"/>
  <c r="M16" i="2"/>
  <c r="N16" i="2" s="1"/>
  <c r="M17" i="2"/>
  <c r="N17" i="2" s="1"/>
  <c r="M18" i="2"/>
  <c r="N18" i="2" s="1"/>
  <c r="M19" i="2"/>
  <c r="N19" i="2" s="1"/>
  <c r="M6" i="2"/>
  <c r="N6" i="2" s="1"/>
  <c r="M7" i="3"/>
  <c r="N7" i="3" s="1"/>
  <c r="M8" i="3"/>
  <c r="N8" i="3" s="1"/>
  <c r="M6" i="3"/>
  <c r="N6" i="3" s="1"/>
  <c r="M6" i="1"/>
  <c r="N6" i="1" s="1"/>
  <c r="M8" i="1"/>
  <c r="N8" i="1" s="1"/>
  <c r="M7" i="1"/>
  <c r="N7" i="1" s="1"/>
  <c r="M10" i="6"/>
  <c r="N10" i="6" s="1"/>
  <c r="M7" i="6"/>
  <c r="N7" i="6" s="1"/>
  <c r="M8" i="6"/>
  <c r="N8" i="6" s="1"/>
  <c r="M9" i="6"/>
  <c r="N9" i="6" s="1"/>
  <c r="M6" i="6"/>
  <c r="N6" i="6" s="1"/>
  <c r="M37" i="4"/>
  <c r="N37" i="4" s="1"/>
  <c r="M34" i="4"/>
  <c r="N34" i="4" s="1"/>
  <c r="M31" i="4"/>
  <c r="N31" i="4" s="1"/>
  <c r="M8" i="5"/>
  <c r="N8" i="5" s="1"/>
  <c r="M9" i="5"/>
  <c r="N9" i="5" s="1"/>
  <c r="M7" i="5"/>
  <c r="N7" i="5" s="1"/>
  <c r="M6" i="5"/>
  <c r="N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Villalba Diaz</author>
  </authors>
  <commentList>
    <comment ref="K8" authorId="0" shapeId="0" xr:uid="{CF1CF8DC-ACF5-45F1-899B-F93CF481C650}">
      <text>
        <r>
          <rPr>
            <b/>
            <sz val="9"/>
            <color indexed="81"/>
            <rFont val="Tahoma"/>
            <family val="2"/>
          </rPr>
          <t>Stephanie Villalba Diaz:</t>
        </r>
        <r>
          <rPr>
            <sz val="9"/>
            <color indexed="81"/>
            <rFont val="Tahoma"/>
            <family val="2"/>
          </rPr>
          <t xml:space="preserve">
Grupo de relacionamiento</t>
        </r>
      </text>
    </comment>
  </commentList>
</comments>
</file>

<file path=xl/sharedStrings.xml><?xml version="1.0" encoding="utf-8"?>
<sst xmlns="http://schemas.openxmlformats.org/spreadsheetml/2006/main" count="745" uniqueCount="445">
  <si>
    <t>Ministerio de Minas y Energía
Oficina de Planeación y Gestión Internacional - Grupo de Gestión y Desempeño</t>
  </si>
  <si>
    <t>Componente 1: Debida diligencia</t>
  </si>
  <si>
    <t>Formulación</t>
  </si>
  <si>
    <t>AVANCE ACUMULADO EJECUTADO</t>
  </si>
  <si>
    <t>PORCENTAJE DE AVANCE
 EJECUTADO</t>
  </si>
  <si>
    <t>CUATRIMESTRE</t>
  </si>
  <si>
    <t>FECHA FINAL</t>
  </si>
  <si>
    <t>Avance Cuantitativo
a  Abril</t>
  </si>
  <si>
    <t>Avance Cualitativo 
a Abril</t>
  </si>
  <si>
    <t>Evidencia Abril (Ingresar vinculo de la carpeta del drive)</t>
  </si>
  <si>
    <t>Componente</t>
  </si>
  <si>
    <t>Ponderación del componente</t>
  </si>
  <si>
    <t>Subcomponente</t>
  </si>
  <si>
    <t xml:space="preserve">Objetivo
</t>
  </si>
  <si>
    <t>Número de la actividad</t>
  </si>
  <si>
    <t xml:space="preserve">Actividades
</t>
  </si>
  <si>
    <t>Ponderación de la actividad</t>
  </si>
  <si>
    <t xml:space="preserve">Meta
</t>
  </si>
  <si>
    <t>Formula Indicador</t>
  </si>
  <si>
    <t>Dependencia Responsable</t>
  </si>
  <si>
    <t>Dependencia
Coequipera</t>
  </si>
  <si>
    <t>1ER</t>
  </si>
  <si>
    <t>2DO</t>
  </si>
  <si>
    <t>3RO</t>
  </si>
  <si>
    <t>DEBIDA DILIGENCIA</t>
  </si>
  <si>
    <t>Adaptación institucional para la implementación del principio de debida diligencia</t>
  </si>
  <si>
    <t>Implementar prácticas de debida diligencia en la gestión contractual de la entidad.</t>
  </si>
  <si>
    <t>1.1</t>
  </si>
  <si>
    <t>Establecer que es la debida diligencia, objetivo y alcance en el ministerio de minas y energía</t>
  </si>
  <si>
    <t>Politica aprobada</t>
  </si>
  <si>
    <t xml:space="preserve">OPGI </t>
  </si>
  <si>
    <t>Secretaria General</t>
  </si>
  <si>
    <t>1.2</t>
  </si>
  <si>
    <t xml:space="preserve">Elaborar un diagnóstico donde se identifiquen las prácticas de debida diligencia en la gestión contractual de la entidad, a partir de la normatividad requerida.  </t>
  </si>
  <si>
    <t>Cantidad de diagnósticos elaborados</t>
  </si>
  <si>
    <t>Subdirección Administrativa y Financiera-Grupo Contractual</t>
  </si>
  <si>
    <t>Oficina de Planeación y Gestión Internacional</t>
  </si>
  <si>
    <t>1.3</t>
  </si>
  <si>
    <t>Establecer un plan de trabajo para la implementación de la debida diligencia, de la que trata la Ley 2195 de 2022 en la gestión contractual de la entidad.</t>
  </si>
  <si>
    <t>% de avance de prácticas implementadas de acuerdo con el plan de trabajo definido</t>
  </si>
  <si>
    <t>Componente 2: Prevención, gestión y administración de riesgos</t>
  </si>
  <si>
    <t>PREVENCIÓN, GESTIÓN Y ADMINISTRACIÓN DE RIESGOS</t>
  </si>
  <si>
    <t>Política de Administración de Riesgos</t>
  </si>
  <si>
    <t>Actualizar la política de gestión de riesgos de la entidad con base en las necesidades de aseguramiento identificadas</t>
  </si>
  <si>
    <t>2.1</t>
  </si>
  <si>
    <t>Realizar diagnóstico sobre riesgos  asociados a lavado de activos y financiación del terrorismo</t>
  </si>
  <si>
    <t>(Número de diagnósticos realizados/ Número de diagnósticos programados)</t>
  </si>
  <si>
    <t xml:space="preserve">Oficina de Planeación y Gestión Internacional </t>
  </si>
  <si>
    <t>Todo el Ministerio</t>
  </si>
  <si>
    <t>No se presenta avance en el primer cuatrimestre</t>
  </si>
  <si>
    <t>No aplica</t>
  </si>
  <si>
    <t>Actualizar los procedimientos asociados a ocho (8) trámites vigentes, en el sentido de incluir los puntos críticos y de control, a fin de asegurar una mayor prevención de riesgos de corrupción.</t>
  </si>
  <si>
    <t>100% de los procedimiento oficina de Control Interno - OCIados a los trámites de la entidad actualizados</t>
  </si>
  <si>
    <t xml:space="preserve">Oficina de Planeación y Gestión Internacional
</t>
  </si>
  <si>
    <t>Secretaría General
Dependencias Misionales con ejecución de trámites</t>
  </si>
  <si>
    <t>Actualizar la política de gestión de riesgos y oportunidades del MME</t>
  </si>
  <si>
    <t>1 Manual de gestión de riesgos y oportunidades actualizado</t>
  </si>
  <si>
    <t>Aseguramiento</t>
  </si>
  <si>
    <t>Implementar el esquema de líneas de defensa en la entidad</t>
  </si>
  <si>
    <t>Realizar mesas de trabajo con las segundas líneas de defensas para identificar puntos clave de éxito</t>
  </si>
  <si>
    <t>Número de mesas de trabajo ejecutadas/ número de mesas de trabajo programadas</t>
  </si>
  <si>
    <t>Elaborar mapa de aseguramiento a ejecutar</t>
  </si>
  <si>
    <t>1 mapa de aseguramiento aprobado en Comité de Coordinación de control interno</t>
  </si>
  <si>
    <t>Aprobar en Comité de Coordinación de Control Interno el Mapa de Aseguramiento</t>
  </si>
  <si>
    <t>Oficina de Control Interno - OCI</t>
  </si>
  <si>
    <t>Gestión de riesgos</t>
  </si>
  <si>
    <t>Realizar administración, seguimiento y monitoreo a la gestión de aseguramiento de la entidad</t>
  </si>
  <si>
    <t>Realizar la consolidación del nuevo mapa de riesgos de la entidad en el marco del nuevo mapa de procesos</t>
  </si>
  <si>
    <t>1 mapa de riesgos publicado</t>
  </si>
  <si>
    <t>Se consolidó la matriz de riesgos del Ministerio de Minas y Energía, de la versión incial consolidada se han relizado ajustes y nos encontramos en la versión 3</t>
  </si>
  <si>
    <t>https://minenergiacol-my.sharepoint.com/:x:/g/personal/ajpena_minenergia_gov_co/ESvYqLSV2Q1OlISr6L5miPcB13YB7I2bR2BuSdoAD9BSDA?e=vjY6VP</t>
  </si>
  <si>
    <t>Identificar riesgos fiscales en concordancia con las recomendaciones del DAFP</t>
  </si>
  <si>
    <t>Se identificó un riesgo fiscal en la matriz de riesgos del Ministerio de Minas y Energía</t>
  </si>
  <si>
    <t>Realizar seguimiento desde la primera y segunda línea de defensa a los riesgos identificados en la entidad y al mapa de aseguramiento</t>
  </si>
  <si>
    <t>3 mapas de riesgos con seguimiento desde la primera y segunda línea publicados</t>
  </si>
  <si>
    <t>Oficina de Planeación y Gestión Internacional 
Procesos del Ministerio</t>
  </si>
  <si>
    <t>Se realizó seguimiento en segunda línea de defensa a los riesgos de corrupción identificados</t>
  </si>
  <si>
    <t>https://minenergiacol-my.sharepoint.com/:f:/g/personal/ajpena_minenergia_gov_co/EtxFTbFgRXNHoGopyTHNn1MBtCsw5rfEg4IjURnlDqDefQ?e=w2OXJy</t>
  </si>
  <si>
    <t>Realizar evaluación a la gestión de riesgos desde la tercera línea de defensa</t>
  </si>
  <si>
    <t>3 Informes de seguimiento a la gestión de riesgos desde la tercera línea de defensa publicados</t>
  </si>
  <si>
    <t>La OCI en su rol de tercera linea realizó seguimiento a riesgos de corrupcion a abril. OCI-Inf2024-038</t>
  </si>
  <si>
    <t>Presentar en Comité Institucional de Gestión y Desempeño el avance que presenta la gestión de riesgos</t>
  </si>
  <si>
    <t>2 informes de gestión de riesgos presentados en Comité Institucional e Gestión y Desempeño</t>
  </si>
  <si>
    <t>Estrategias de riesgos de corrupción en el marco de la Iniciativa de transparencia en la industria extractiva -EITI</t>
  </si>
  <si>
    <t>Profundizar en el entendimiento y la implementación de los requisitos del Estándar 2023 en la gestión de riesgos de corrupción del sector</t>
  </si>
  <si>
    <t>Diseñar e implementar la primera fase de un plan de trabajo que permita contribuir a abordar los riesgos de corrupción del sector, desde el enfoque EITI</t>
  </si>
  <si>
    <t>Cantidad de documentos formulados</t>
  </si>
  <si>
    <t>Oficina de Planeación y Gestión Internacional- EITI</t>
  </si>
  <si>
    <t>Oficina de Planeación y Gestión Internacional-Grupo de Gestión y Desempeño</t>
  </si>
  <si>
    <t>Durante el mes de abril se avanzó en la comprensión del requisito y los componentes que se deben tener en cuenta para el diseño del plan y se adelantaron reuniones sobre el tema</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</si>
  <si>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12%20Plan%20de%20Trabajo&amp;viewid=df90b4c6%2D1fe9%2D4747%2Da835%2D94801af59080</t>
  </si>
  <si>
    <t>Levantar la gestión de riesgos de corrupción correspondiente a las metas de la vigencia</t>
  </si>
  <si>
    <t>% de cumplimiento del plan</t>
  </si>
  <si>
    <t>Durante el mes de abril se inició con la recopilación de información existente de riesgos de corrupción del sector</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</si>
  <si>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14%20Levantamiento&amp;viewid=df90b4c6%2D1fe9%2D4747%2Da835%2D94801af59080</t>
  </si>
  <si>
    <t>Prevención de conductas disciplinarias y  promoción de la cultura de la legalidad en el MME</t>
  </si>
  <si>
    <t>Promover decisiones oportunas en las actuaciones disciplinarias del MME.</t>
  </si>
  <si>
    <t>Apoyar la divulgación de buenas prácticas qe permitan gestionar los riesgos de corrupción del sector</t>
  </si>
  <si>
    <t>Cantidad de sesiones realizadas/11</t>
  </si>
  <si>
    <t>Oficina de Control Disciplinario Interno</t>
  </si>
  <si>
    <t xml:space="preserve">Se han revisado avance de investigaciones </t>
  </si>
  <si>
    <t>Prevenir la comisión de conductas disciplinarias en el Ministerio de Minas y Energía</t>
  </si>
  <si>
    <t xml:space="preserve">Realizar actividades de prevención de conductas disciplinarias </t>
  </si>
  <si>
    <t>Cantidad de actividades de prevención realizadas /6</t>
  </si>
  <si>
    <t>N.A.</t>
  </si>
  <si>
    <t xml:space="preserve">Se realizaron las piezas para campaña </t>
  </si>
  <si>
    <t>2.16</t>
  </si>
  <si>
    <t xml:space="preserve">Componente 3: Redes interinstitucionales para el fortalecimiento de prevención de actos de corrupción, transparencia y legalidad </t>
  </si>
  <si>
    <t>Dependencia
o entidad Coequipera</t>
  </si>
  <si>
    <t>REDES INTERINSTITUCIONALES PARA EL FORTALECIMIENTO DE PREVENCIÓN DE ACTOS DE CORRUPCIÓN, TRANSPARENCIA Y LEGALIDAD</t>
  </si>
  <si>
    <t>Gestión del Conocimiento</t>
  </si>
  <si>
    <t>Conectar, dialogar y concertar la gestión del conocimiento requerida para la Transición Energética Justa - TEJ en Colombia, mediante una plataforma permanente de gobernanza entre el gobierno y los diferentes actores que permita una plataforma que trabaje por la transparencia del sector.</t>
  </si>
  <si>
    <t>3.1</t>
  </si>
  <si>
    <t>Realizar la formulación de la propuesta, socialización y retroalimentación con posibles miembros de la Red Nacional de Conocimiento para la transicion energetica justa</t>
  </si>
  <si>
    <t>Documento de propuesta retroalimentado</t>
  </si>
  <si>
    <t>Ministerio de Minas y Energía y entidades adscritas</t>
  </si>
  <si>
    <t>3.2</t>
  </si>
  <si>
    <t>Concertar el Pacto por la planeación minero-energética para la TEJ, entre el MME, la UPME y los miembros de la Academia de la Red TEJ</t>
  </si>
  <si>
    <t>Documento Pacto por la planeación minero-energética para la TEJ concertado</t>
  </si>
  <si>
    <t>UPME</t>
  </si>
  <si>
    <t>3.3</t>
  </si>
  <si>
    <t>Formular de manera concertada un plan de trabajo para la Gestión del Conocimiento para la TEJ</t>
  </si>
  <si>
    <t>plan de trabajo formulado</t>
  </si>
  <si>
    <t>Componente 4: Canales de Denuncia</t>
  </si>
  <si>
    <t>CANALES DE DENUNCIA</t>
  </si>
  <si>
    <t>Canales de atención a la ciudadanía como mecanismo para facilitar el control social y la lucha anticorrupción.</t>
  </si>
  <si>
    <t>Fortalecer el acceso a denunciar a travez de los canales de atención telefónico con tecnología IP en nube.</t>
  </si>
  <si>
    <t>4.1</t>
  </si>
  <si>
    <t xml:space="preserve">Crear botón para llamadas desde página web (Clic 2 Call) </t>
  </si>
  <si>
    <t>Botón implementado</t>
  </si>
  <si>
    <t>Grupo de Relacionamiento con el Ciudadano y Gestión de la Información</t>
  </si>
  <si>
    <t>Se realiza confirguración de CtiControl y se instala app a todos los funcionarios del MME en el Teams. Se realizan pruebas de funcionamiento de llamadas entrantes y salientes.</t>
  </si>
  <si>
    <t>4.1 https://minenergiacol-my.sharepoint.com/:f:/r/personal/jabuelvas_minenergia_gov_co/Documents/PLAN%20TRANSPARENCIA%202024/Evidencias%20Componente%204/4.1?csf=1&amp;web=1&amp;e=ALc0cK</t>
  </si>
  <si>
    <t>4.2</t>
  </si>
  <si>
    <t xml:space="preserve">Implementar WhatsApp (Chat) con repositorio de preguntas frecuentes para atender a la ciudadanía </t>
  </si>
  <si>
    <t>% WhatsApp implementado</t>
  </si>
  <si>
    <t>Grupo TICS</t>
  </si>
  <si>
    <t>Se actualiza repositorio de preguntas frecuentes con agentes de call center y se configura línea de whatsapp con el proveedor y se registra ante Meta</t>
  </si>
  <si>
    <t>4.2 https://minenergiacol-my.sharepoint.com/:f:/r/personal/jabuelvas_minenergia_gov_co/Documents/PLAN%20TRANSPARENCIA%202024/Evidencias%20Componente%204/4.2?csf=1&amp;web=1&amp;e=l1DTxl</t>
  </si>
  <si>
    <t>Difundir y promover la Línea Ética del MME</t>
  </si>
  <si>
    <t>4.3</t>
  </si>
  <si>
    <t>Realizar la difusión de la línea ética a través de canales virtuales y espacios de diálogo ciudadano</t>
  </si>
  <si>
    <t xml:space="preserve">Cantidad de difusiones realizadas </t>
  </si>
  <si>
    <t>Se realizan 2  Los focus group en la ciudad de pasto  sobre subsidios GLP en donde se instala en la tarima del evento el pendon de Transparencia  y linea etíca el Ministerio</t>
  </si>
  <si>
    <t>4.3
https://minenergiacol-my.sharepoint.com/personal/jabuelvas_minenergia_gov_co/_layouts/15/doc.aspx?sourcedoc={8df5885e-675b-4d47-94db-18cbb2603a09}&amp;action=edit</t>
  </si>
  <si>
    <t>Gestión, seguimiento y monitoreo del buzón de integridad y transparencia.</t>
  </si>
  <si>
    <t>Gestionar el canal de denuncias de la entidad MME</t>
  </si>
  <si>
    <t>4.4</t>
  </si>
  <si>
    <t>Realizar la publicación de informes de gestión: Denuncias recibidas y trámites correspondientes.</t>
  </si>
  <si>
    <t>Cantidad de informes publicados / 2</t>
  </si>
  <si>
    <t>Grupo de comunicación y prensa</t>
  </si>
  <si>
    <t>4.5</t>
  </si>
  <si>
    <t>Revisar, ajustar y formalizar el procedimiento del canal de denuncias del MME.</t>
  </si>
  <si>
    <t>Documento con el procedimiento actualizado</t>
  </si>
  <si>
    <t>Componente 5: Estrategia de transparencia en el sector minero energético</t>
  </si>
  <si>
    <t>Estrategia de transparencia en el sector minero energetico</t>
  </si>
  <si>
    <t>Iniciativa de Transparencia de las Industrias Extractivas - EITI</t>
  </si>
  <si>
    <t>Formular y aprobar el Plan Nacional de Acción EITI 2024-2027, como herramienta de gestión de la iniciativa</t>
  </si>
  <si>
    <t>5.1</t>
  </si>
  <si>
    <t>Formular el Plan Nacional de Acción EITI de manera concertada, que contemple las prioridades nacionales en concordancia con el estándar Internacional EITI 2023</t>
  </si>
  <si>
    <t>Adscritas- CTN</t>
  </si>
  <si>
    <t>Se cuenta con un documento borrador y con las memorias de las reuniones para la construcción del Plan de Acción del EITI</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</si>
  <si>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20Documento%20PAN&amp;viewid=df90b4c6%2D1fe9%2D4747%2Da835%2D94801af59080</t>
  </si>
  <si>
    <t>5.2</t>
  </si>
  <si>
    <t xml:space="preserve">Gestionar la aprobación del Plan de Acción Nacional del EITI, por parte de cada uno de los integrantes del Comité Tripartito Nacional </t>
  </si>
  <si>
    <t>Cantidad de documentos de PAN concertado elaborado</t>
  </si>
  <si>
    <t xml:space="preserve">Para el mes de mayo se presentará al CTN las líneas priorizadas que abarcan los temas del Plan Nacional de Acción </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</si>
  <si>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2%20PAN%20Aprobado&amp;viewid=df90b4c6%2D1fe9%2D4747%2Da835%2D94801af59080</t>
  </si>
  <si>
    <t xml:space="preserve">Elaborar el informe EITI Colombia para las vigencias 2022 y 2023 a nivel territorial, que consolide el reporte de información con Mineros de Subsistencia </t>
  </si>
  <si>
    <t>5.3</t>
  </si>
  <si>
    <t>Adelantar la consolidación de información para la construcción del Informe EITI 2022-2023</t>
  </si>
  <si>
    <t>Contractual</t>
  </si>
  <si>
    <t>A la fecha se cuenta con los terminos de referencia, necesarios para adelantar la contratación del Administrador Independiente, consultor encargado de la construcción y consolidación del informe</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</si>
  <si>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t>
  </si>
  <si>
    <t>5.4</t>
  </si>
  <si>
    <t>Elaborar los capítulos de los Informes 2022 y 2023 en lenguaje claro</t>
  </si>
  <si>
    <t>Adscritas- Empresas y entidades participantes</t>
  </si>
  <si>
    <t>5.5</t>
  </si>
  <si>
    <t>Gestionar la aprobación del Informe EITI 2022-2023, por parte  del Comité Tripartito Nacional para su respectiva publicación</t>
  </si>
  <si>
    <t>Cantidad documento de PAN concertado elaborado</t>
  </si>
  <si>
    <t>CTN</t>
  </si>
  <si>
    <t xml:space="preserve">Profundizar en el entendimiento y la implementación de los requisitos del Estándar EITI 2023.  </t>
  </si>
  <si>
    <t>5.6</t>
  </si>
  <si>
    <t>Promover la  gestión de las empresas de titularidad estatal y profundizar en la información de comercialización  de materias primas</t>
  </si>
  <si>
    <t>Cantidad de diálogos realizados con las empresas de titularidad estatal</t>
  </si>
  <si>
    <t>Ecopetrol</t>
  </si>
  <si>
    <t xml:space="preserve">A la fecha se cuenta con la nota conceptual del evento y se ha ido consolidando el grupo de participantes a los dialogos que se efecturan en el mes de Julio. </t>
  </si>
  <si>
    <t>5.7</t>
  </si>
  <si>
    <t>Diseñar e implementar mecanismos que permitan mejorar el entendimiento de los impactos en materia de género, social y ambiental del sector</t>
  </si>
  <si>
    <t>OAAS</t>
  </si>
  <si>
    <t>A la fecha no se han iniciado las acciones correspondientes para dar cumplimiento a esta activida</t>
  </si>
  <si>
    <t>5.8</t>
  </si>
  <si>
    <t>Diseñar e implementar un plan de trabajo que permita contribuir al entendimiento de la transición energética desde el enfoque EITI</t>
  </si>
  <si>
    <t>TEJ</t>
  </si>
  <si>
    <t>5.9</t>
  </si>
  <si>
    <t>Diseñar un plan de trabajo y prover el entendimiento para abordar los riesgos de corrupción del sector, desde el enfoque EITI</t>
  </si>
  <si>
    <t>Secretaría General</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</si>
  <si>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2D5%2E13%20Riesgos%20de%20Corrupci%C3%B3n&amp;viewid=df90b4c6%2D1fe9%2D4747%2Da835%2D94801af59080</t>
  </si>
  <si>
    <t>5.10</t>
  </si>
  <si>
    <t>Promover espacios de gestión del conocimiento sobre la industria y la implementación de los requisitos del Estándar Internacional</t>
  </si>
  <si>
    <t>Cantidad de espacios de gestión efectuados</t>
  </si>
  <si>
    <t>Secretaría Internacional</t>
  </si>
  <si>
    <t xml:space="preserve">A la fecha se han adelantado 2 capacitaciones orientadas al entendimiento de los requisitos del Estandar </t>
  </si>
  <si>
    <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14%20Espacios%20Gesti%C3%B3n%20Conocimiento&amp;viewid=df90b4c6%2D1fe9%2D4747%2Da835%2D94801af59080</t>
  </si>
  <si>
    <t>Consolidar EITI Territorial en los departamentos priorizados</t>
  </si>
  <si>
    <t>5.11</t>
  </si>
  <si>
    <t xml:space="preserve">Reducir las brechas de información en el territorio </t>
  </si>
  <si>
    <t>CML</t>
  </si>
  <si>
    <t>A la fecha no se cuenta con el equipo para el logro de está actividad</t>
  </si>
  <si>
    <t>N/A</t>
  </si>
  <si>
    <t>5.12</t>
  </si>
  <si>
    <t>Promover la  participación de las empresas, la sociedad civil y el gobierno local en los espacios del EITI Territorial</t>
  </si>
  <si>
    <t>Cantidad de diálogos territoriales realizados</t>
  </si>
  <si>
    <t>5.13</t>
  </si>
  <si>
    <t>Fomentar y consolidar la participación de nuevos actores en los territorios priorizados</t>
  </si>
  <si>
    <t>Cantidad de actores nuevos involucrados</t>
  </si>
  <si>
    <t>Participación Ciudadana</t>
  </si>
  <si>
    <t>Implementar la estrategia de RdC</t>
  </si>
  <si>
    <t>5.14</t>
  </si>
  <si>
    <t xml:space="preserve">Elaborar y ejecutar la estrategia de rendición de cuentas 2024 </t>
  </si>
  <si>
    <t>% avance de la fase de alistamiento propuesta</t>
  </si>
  <si>
    <t xml:space="preserve">
Grupo de Comunicaciones</t>
  </si>
  <si>
    <t>No se realizan acciones para este cuatrimestre</t>
  </si>
  <si>
    <t>ok</t>
  </si>
  <si>
    <t>5.15</t>
  </si>
  <si>
    <t>Ejecutar el plan de audiencia plublica</t>
  </si>
  <si>
    <t># de actividades de difusión realizadas a través de diferentes canales</t>
  </si>
  <si>
    <t>Grupo de Relacionamiento
Grupo de Comunicaciones</t>
  </si>
  <si>
    <t>5.16</t>
  </si>
  <si>
    <t>Gestionar la fase de diálogo con la ciudadanía de la Rendición de Cuentas, de acuerdo con el plan establecido</t>
  </si>
  <si>
    <t>Cantidad de respuestas generadas por la ciudadanía / # de preguntas enviadas</t>
  </si>
  <si>
    <t>Dependencias misionales</t>
  </si>
  <si>
    <t>Permitir la participación oportuna de la ciudadanía en la construcción de los lineamientos del sector minero energético</t>
  </si>
  <si>
    <t>5.17</t>
  </si>
  <si>
    <t xml:space="preserve">Promover la participación ciudadana en la construcción de los  documentos sometidos a consulta ciudadana </t>
  </si>
  <si>
    <t>Cantidad de promociones realizadas / Cantidad de Documentos sometidos a consulta ciudadana</t>
  </si>
  <si>
    <t xml:space="preserve">A abril de 2024 se han publicado 19 actos normativos en el espacio de foros para consula ciudadana, los cuales han recibido 211 comentarios por parte de la ciudadania. </t>
  </si>
  <si>
    <t>Foros (minenergia.gov.co)</t>
  </si>
  <si>
    <t>5.18</t>
  </si>
  <si>
    <t>Realizar Focus Grupo con la ciudadanía y grupos de valor, para abordar temáticas relevantes del sector Minero Energético y promover espacios de Control Social</t>
  </si>
  <si>
    <t>Cantidad de Focus Grupo realizados</t>
  </si>
  <si>
    <t>Se realiza 2 focus group en la ciudad de pasto sobre subsidios  GAS GLP</t>
  </si>
  <si>
    <t>5.19</t>
  </si>
  <si>
    <t>Realizar Mesas Sectoriales de Servicio al Ciudadano con las entidades Adscritas</t>
  </si>
  <si>
    <t>Cantidad de Mesas Sectoriales realizadas</t>
  </si>
  <si>
    <t>Se envía invitación a la entidades adscritas para llevar a cabo primera mesa sectorial el día 8 de mayo de 2024</t>
  </si>
  <si>
    <t>https://minenergiacol-my.sharepoint.com/:f:/r/personal/jabuelvas_minenergia_gov_co/Documents/PLAN%20TRANSPARENCIA%202024/Evidencias%20Componente%205/5.24?csf=1&amp;web=1&amp;e=JkwUB6</t>
  </si>
  <si>
    <t>5.20</t>
  </si>
  <si>
    <t>Promover y participar espacios de diálogo ciudadanos al interior y exterior de la entidad </t>
  </si>
  <si>
    <t>Cantidad de Espacios de Diálogo realizados</t>
  </si>
  <si>
    <t>Dependencia responsable del espacio de diálogo</t>
  </si>
  <si>
    <t>En el primer cuatrimestre se han realizado 59 espacios ciudadanos con aproximadamente 11.000 beneficiarios de estas actividades</t>
  </si>
  <si>
    <t>5.21</t>
  </si>
  <si>
    <t>Realizar informe de caracterización de ciudadanos y grupos de valor</t>
  </si>
  <si>
    <t>Cantidad de informes realizados</t>
  </si>
  <si>
    <t>Mensualmente se remite a los ciudadanos atendidos a través de los diferentes canales, formulario de caracterización y medición. Enero (362 ciudadanos) Febrero (625 ciudadanos) Marzo (830 ciudadanos); Actualmente se encuentra en fase de diseño  la herramienta de caracterzación en eventos ciudadanos y la de grupos de valor e interés del ministerio de minas y energia</t>
  </si>
  <si>
    <t>https://minenergiacol.sharepoint.com/:f:/r/sites/OPGI-GRUPOGESTIONYSEGUIMIENTO-SIG/Shared%20Documents/PROGRAMA%20TRANSPARENCIA%20Y%20ETICA%20PUBLICA/PROGRAMA%20TRANSPARENCIA%202024/Programa%20de%20transparencia%20primer%20cuatrimestre%202024/Componente%205/5.26?csf=1&amp;web=1&amp;e=qVMEAV</t>
  </si>
  <si>
    <t>Fortalecer la estrategia SOLARIS de relacionamiento con el ciudadano al interior de la entidad</t>
  </si>
  <si>
    <t>5.22</t>
  </si>
  <si>
    <t>Desarrollar curso en aplicativo Moodle para formación en Servicio al Ciudadano a Funcionarios y contratistas de la entidad</t>
  </si>
  <si>
    <t>Cantidad de colaboradores formados / cantidad de colaboradores inscritos</t>
  </si>
  <si>
    <t xml:space="preserve">Grupo de Relacionamiento con el Ciudadano </t>
  </si>
  <si>
    <t>Subdirección de Talento Humano</t>
  </si>
  <si>
    <t>Se realiza reunión con Talento Humano (Laura Pazcagaza) quien es la encargada de manejar el usuario administrador del Moodle del MME, para hacer solicitud de la creación de la plataforma para SOLARIS. Se definen 7 ejes temáticos a desarrollar y se generan los contenidos.</t>
  </si>
  <si>
    <t>https://minenergiacol-my.sharepoint.com/:f:/r/personal/jabuelvas_minenergia_gov_co/Documents/PLAN%20TRANSPARENCIA%202024/Evidencias%20Componente%205/5.27?csf=1&amp;web=1&amp;e=aH4VbN</t>
  </si>
  <si>
    <t>5.23</t>
  </si>
  <si>
    <t>Realizar Campaña de cultura de servicio al interior de la entidad.</t>
  </si>
  <si>
    <t>Cantidad de campañas realizadas</t>
  </si>
  <si>
    <t>5.24</t>
  </si>
  <si>
    <t>Realizar lanzamiento de la estrategia SOLARIS al interior de la Entidad</t>
  </si>
  <si>
    <t>Cantidad de lanzamiento realizado</t>
  </si>
  <si>
    <t>5.25</t>
  </si>
  <si>
    <t>Recopilar y sistematizar la información de las experiencias SOLARIS generadas en territorio</t>
  </si>
  <si>
    <t>Cantidad de Experiencias Sistematizadas</t>
  </si>
  <si>
    <t xml:space="preserve">Acceso a la información pública </t>
  </si>
  <si>
    <t>Fortalecimiento del procedimiento de publicación de información de portal web que garantice acceso de información según estándares MinTic</t>
  </si>
  <si>
    <t>5.26</t>
  </si>
  <si>
    <t>Realizar monitoreo del acceso a los contenidos publicados en la página web del MME</t>
  </si>
  <si>
    <t>Informe cuatrimestral del monitoreo de acceso a contenidos</t>
  </si>
  <si>
    <t>Grupo TICS
Grupo de Comunicaciones</t>
  </si>
  <si>
    <t>Falta</t>
  </si>
  <si>
    <t>5.27</t>
  </si>
  <si>
    <t>Gestionar la mejora del espacio de Foros en la página web, para garantizar la participación activa de la ciudadanía y en comunicación en doble vía</t>
  </si>
  <si>
    <t>% de implementación</t>
  </si>
  <si>
    <t>5.28</t>
  </si>
  <si>
    <t>Gestionar la mejora del Menú de Servicio al Ciudadano, de tal forma que sea intuitivo y de fácil consulta para la ciudadanía</t>
  </si>
  <si>
    <t>16/06/2024</t>
  </si>
  <si>
    <t>Implementar instrumentos archivísticos al interior del Ministerio</t>
  </si>
  <si>
    <t>5.29</t>
  </si>
  <si>
    <t>Realizar la actualización y/o elaboración de instrumentos archivísticos</t>
  </si>
  <si>
    <t>1 instrumento archivístico Publicado en la web institucional.</t>
  </si>
  <si>
    <t># instrumentos publicados</t>
  </si>
  <si>
    <t xml:space="preserve">Para el primer cuatrimestre se desarrollaron las siguientes actividades: 
1. Envío oficio de radicación ante el AGN (2-2024-01642) (1  2-2024-001642_TVD_AGN)
2. Presentación para reunión de apertura (2. Apertura TVD_Sandra)
3. Acta de reunión de apertura con compromisos 23 de febrero del 2024 (3 Acta_TVD_MME_ 20240223).
</t>
  </si>
  <si>
    <t>4 Abril</t>
  </si>
  <si>
    <t>Mantener actualizada la información publicada en el portal web a disposición de la ciudadanía</t>
  </si>
  <si>
    <t>5.30</t>
  </si>
  <si>
    <t>Actualizar y socializar al interior de la entidad el procedimiento de publicación de documentos para consulta ciudadana, en el espacio de foros, del portal web.</t>
  </si>
  <si>
    <t>1 procedimiento actualizado</t>
  </si>
  <si>
    <t># procedimientos actualizados</t>
  </si>
  <si>
    <t>Webmaster</t>
  </si>
  <si>
    <t>5.31</t>
  </si>
  <si>
    <t>Actualizar el esquema de publicación, que permita contar con  actualización en el portal WEB</t>
  </si>
  <si>
    <t>1 esquema de publicación actualizado</t>
  </si>
  <si>
    <t># esquemas de publicación actualizados</t>
  </si>
  <si>
    <t>5.32</t>
  </si>
  <si>
    <t>Actualizar los activos de información que permita contar con la  actualización en el portal WEB</t>
  </si>
  <si>
    <t>1 documento de activo de información actualizado</t>
  </si>
  <si>
    <t>0,33</t>
  </si>
  <si>
    <t xml:space="preserve">Para este cuatrimestre se presentaron las siguientes actividades:
1.  Se unificaron los activos de información, indice de información clasificada y reservada en una sola matriz en documento excel, incluyendo las series y subseries documentales con las Tablas de Retención Documental actuales con la normatividad aplicable para la clasificación en publica, clasificada y reservada.  </t>
  </si>
  <si>
    <t>Realizar acciones tendientes a la mejora de la comunicación con la ciudadanía en Lenguaje Claro</t>
  </si>
  <si>
    <t>5.33</t>
  </si>
  <si>
    <t>Realizar Laboratorios de simplicidad</t>
  </si>
  <si>
    <t># de laboratorios realizados</t>
  </si>
  <si>
    <t>5.34</t>
  </si>
  <si>
    <t>Realizar talleres de lenguaje claro</t>
  </si>
  <si>
    <t># de talleres realizados</t>
  </si>
  <si>
    <t>Equipo de Gobierno Abierto</t>
  </si>
  <si>
    <t>5.35</t>
  </si>
  <si>
    <t>Generar Infografías en lenguaje claro de actos normativos y de informes de interés general</t>
  </si>
  <si>
    <t># de infografías generadas</t>
  </si>
  <si>
    <t>Comunicaciones y prensa
Dependencia productora de la norma
Gobierno Abierto</t>
  </si>
  <si>
    <t>Canales de Atención a la ciudadanía.</t>
  </si>
  <si>
    <t>Fortalecer y actualizar los Canales de atención de servicio a la ciudadania.</t>
  </si>
  <si>
    <t>5.36</t>
  </si>
  <si>
    <t>Realizar diagnóstico para la implementación de la ventanilla única del sector, para la gestión de tramites y servicios</t>
  </si>
  <si>
    <t>Diagnóstico realizado</t>
  </si>
  <si>
    <t>20/12/2024</t>
  </si>
  <si>
    <t xml:space="preserve">Se realizó el análisis de ventanillas de otras entidades, solicitando mesa de trabajo con el Ministerio de Cultura, quien nos habló de las buenas prácticas para la implementación en el MME. Se realizó la revisión de los trámites y procesos de la entidad, verificando tiempos con el fin  analizar  la priorización, igualmente solicitar enlazar y parametrizarlos en el sisema documental ARGO, para proceder a validar con el avance que se tiene </t>
  </si>
  <si>
    <t>5.37</t>
  </si>
  <si>
    <t>Elaborar un documento tipo para la atención en la ventanilla única sectorial, con el fin de actuar de manera  articulada para la atención de tramites y servicio, con las entidades adscritas al Ministerio de Minas y Energía</t>
  </si>
  <si>
    <t>Documento elaborado</t>
  </si>
  <si>
    <t>No se ha realizado avance para este cuatrimestre</t>
  </si>
  <si>
    <t>5.38</t>
  </si>
  <si>
    <t>Promover  los nuevos canales de atención virtual (Chat Bot y Agendamiento web) a la ciudadanía</t>
  </si>
  <si>
    <t xml:space="preserve">Cantidad de actividades de promoción </t>
  </si>
  <si>
    <t>Se adelantó reunión el 10 abril (Giovanni Pulido y Estefanny Bermúdez) para elaborar vídeo con el paso a paso de ingreso al agendamiento web, para que la ciudadanía pueda acceder al servicio de una forma mas clara y fácil. Así mismo, promover el servicio a través de la página web</t>
  </si>
  <si>
    <t>https://minenergiacol-my.sharepoint.com/:f:/r/personal/jabuelvas_minenergia_gov_co/Documents/PLAN%20TRANSPARENCIA%202024/Evidencias%20Componente%205/5.43?csf=1&amp;web=1&amp;e=J3wnwa</t>
  </si>
  <si>
    <t>5.39</t>
  </si>
  <si>
    <t>Realizar la medición y seguimiento de la encuesta de satisfacción a la ciudadanía y grupos de valor de la entidad</t>
  </si>
  <si>
    <t>Cantidad de encuestas con buen Nivel de Satisfacción</t>
  </si>
  <si>
    <t>Mensualmente se remite a los ciudadanos atendidos a través de los diferentes canales, formulario de caracterización y medición de la satisfacción. Enero (362 ciudadanos) Febrero (625 ciudadanos) Marzo (830 ciudadanos); Actualmente se encuentra en fase de diseño  la herramienta de caracterzación en eventos ciudadanos y la de grupos de valor e interés del ministerio de minas y energia</t>
  </si>
  <si>
    <t>https://minenergiacol-my.sharepoint.com/:f:/r/personal/jabuelvas_minenergia_gov_co/Documents/PLAN%20TRANSPARENCIA%202024/Evidencias%20Componente%205/5.44?csf=1&amp;web=1&amp;e=AMGR88</t>
  </si>
  <si>
    <t>PQRSD como mecanismo para facilitar el control social y la lucha anticorrupción.</t>
  </si>
  <si>
    <t>Sensibilizar sobre la importancia de dar respuesta oportuna de PQRSD, como mecanismo para facilitar el control social y la lucha anticorrupción.</t>
  </si>
  <si>
    <t>5.40</t>
  </si>
  <si>
    <t>Realizar el diseño de una campaña de comunicación para sensibilizar sobre la importancia de dar respuesta oportuna a los Derechos de Petición</t>
  </si>
  <si>
    <t>Una campaña diseñada</t>
  </si>
  <si>
    <t>5.41</t>
  </si>
  <si>
    <t>Ejecutar la campaña de comunicación para sensibilizar sobre la importancia de dar respuesta oportuna a los Derechos de Petición</t>
  </si>
  <si>
    <t># de acciones realizadas / # de acciones propuestas</t>
  </si>
  <si>
    <t>Durante el mes de marzo se realiza cronograma de la campaña con el comunicador de Grupo de Relacionamiento, de esta manera se inicia para este mes con el mensaje de expectativa a través del correo Vivo Energía</t>
  </si>
  <si>
    <t>https://n9.cl/kzgxb</t>
  </si>
  <si>
    <t>5.42</t>
  </si>
  <si>
    <t>Emitir alertas tempranas de vencimiento a los Derechos de Petición a partir del seguimiento realizado</t>
  </si>
  <si>
    <t>Permanente</t>
  </si>
  <si>
    <t>% de alertas enviadas</t>
  </si>
  <si>
    <t>Se remitieron 17 alertas durante el primer cuatrimestre del 2024, equivalente a una alerta semanal, direccionadas a las dependencias que tienen PQRS pendientes por atender, esto, con el fin de prevenir el riesgo de que se atiendan por fuera del término legal. Actividad que se realiza de acuerdo con el seguimiento diario de las fechas de vencimiento de los requerimientos ciudadanos.</t>
  </si>
  <si>
    <t>https://minenergiacol-my.sharepoint.com/:w:/g/personal/jabuelvas_minenergia_gov_co/EQ0dmprZUL9IkStk49AMswkBNV-a6oBnCW6whvCfdURPBA?e=9QNBbv</t>
  </si>
  <si>
    <t>5.43</t>
  </si>
  <si>
    <t>Implementar el sistema de alertas tempranas de prevención automática a través del sistema ARGO</t>
  </si>
  <si>
    <t>Cantidad de sistemas de alertas implementados</t>
  </si>
  <si>
    <t>Equipo SGDEA</t>
  </si>
  <si>
    <t xml:space="preserve">El Sistema ARGO tiene configurada la alerta de " Notificación PQR" la cual se genera con una periodicidad de cada 15 días y una proximidad de 5 días. Esta alerta llega al correo del Gestor documental del área con copia al Jefe del área y a cada uno de los usuarios que tengan un Radicado tipificado como Derecho de Petición en su bandeja de ARGO. Anexo al correo, llega un reporte en formato Excel con la información de cada uno de los radicados vencidos o próximos a vencer. documental del area con copia al Jefe del area y a cada uno de los usuarios que tengan un Radicado tipificado como Derecho de Petición en su bandeja de ARGO. </t>
  </si>
  <si>
    <t>no aplica</t>
  </si>
  <si>
    <t>Estado abierto</t>
  </si>
  <si>
    <t>Consolidar el Sistema de Gobierno Abierto del Sector Minero-energético, en cumplimiento del componente minero-energético del V Plan de Estado Abierto de la Secretaría de la Transparencia de la Presidencia de la República y AGA Internacional - Alianza Gobierno Abierto</t>
  </si>
  <si>
    <t>5.44</t>
  </si>
  <si>
    <t>Elaborar proyecto de acto administrativo de formalización del Sistema de Gobierno Abierto - SdGA</t>
  </si>
  <si>
    <t>Cantidad de actos administrativos aprobados</t>
  </si>
  <si>
    <t>Oficina de Planeación y Gestión Internacional - Sistema de Gobierno Abierto - SdGA</t>
  </si>
  <si>
    <t> </t>
  </si>
  <si>
    <t>31/10/2024</t>
  </si>
  <si>
    <t>Se realizan los ajustes al proyecto de Acto Administrativo planteado en el año 2023, según las consideraciones de las nuevas dinámicas adoptadas por el Sistema de Gobierno Abierto. Sujeto a las aprobaciones por parte del supervisor.</t>
  </si>
  <si>
    <t>https://minenergiacol.sharepoint.com/:w:/r/sites/ProyectosSectoriales-SistemadeGobiernoAbierto/Shared%20Documents/Sistema%20de%20Gobierno%20Abierto/Reglamento%20interno%20SDGA.docx?d=wba512a6f93004206b0856b1b4b63d91c&amp;csf=1&amp;web=1&amp;e=PSdCZ9</t>
  </si>
  <si>
    <t>5.45</t>
  </si>
  <si>
    <t>Conformar la delegación del Sistema de Gobierno Abierto - SdGA con cada áres del MME y las entidades adscritas del sector para llevar la trazabilidad de las decisiones tomadas en los dialogos del sistema.</t>
  </si>
  <si>
    <t xml:space="preserve">Cantidad de delegaciones conformadas </t>
  </si>
  <si>
    <t>15/05/2024</t>
  </si>
  <si>
    <t>En la elaboración de la metodología de Diálogos de Gobierno Abierto se espera concertar la conformación de las mesas de trabajo temáticas del Sistema de Gobierno Abierto.</t>
  </si>
  <si>
    <t>https://minenergiacol.sharepoint.com/:p:/r/sites/ProyectosSectoriales-SistemadeGobiernoAbierto/Shared%20Documents/Sistema%20de%20Gobierno%20Abierto/Propuesta%20dialogos%20Gobierno%20Abierto.pptx?d=w63d40cc0bf1740af8d6ef4bd6921aa28&amp;csf=1&amp;web=1&amp;e=CMKjRf</t>
  </si>
  <si>
    <t>5.46</t>
  </si>
  <si>
    <t>Realizar los diálogos sectoriales de Gobierno Abierto (1 por pilar en el año)</t>
  </si>
  <si>
    <t>Cantidad de diálogos temáticos realizados</t>
  </si>
  <si>
    <t xml:space="preserve">En este periodo no se reporta avance </t>
  </si>
  <si>
    <t>5.47</t>
  </si>
  <si>
    <t>Realizar la formulación del plan de trabajo del Sistema de Gobierno Abierto - SdGA</t>
  </si>
  <si>
    <t>29/03/2024</t>
  </si>
  <si>
    <t>Se elabora el primer borrador de crongorama de Plan de Trabajo del Sistema de Gobierno</t>
  </si>
  <si>
    <t>https://minenergiacol.sharepoint.com/:x:/r/sites/ProyectosSectoriales-SistemadeGobiernoAbierto/Shared%20Documents/Sistema%20de%20Gobierno%20Abierto/SdGA%20Propuesta%20Plan%20de%20acci%C3%B3n%202024%2026abril24.xlsx?d=w608cbfe067754bbf89e100f342e213f3&amp;csf=1&amp;web=1&amp;e=2rkoyj</t>
  </si>
  <si>
    <t>5.48</t>
  </si>
  <si>
    <t>Ejecutar el plan de trabajo del Sistema de Gobierno Abierto - SdGA</t>
  </si>
  <si>
    <t>13/12/2024</t>
  </si>
  <si>
    <t>Se realiza la ejecución de las activiadades contempladas en el Plan de acción de acuerdo a los tiempos establecidos</t>
  </si>
  <si>
    <t>https://minenergiacol.sharepoint.com/:x:/r/sites/ProyectosSectoriales-SistemadeGobiernoAbierto/Shared%20Documents/Sistema%20de%20Gobierno%20Abierto/SdGA%20Propuesta%20Plan%20de%20acci%C3%B3n%202024%2026abril24.xlsx?d=w608cbfe067754bbf89e100f342e213f3&amp;csf=1&amp;web=1&amp;e=aNenC0</t>
  </si>
  <si>
    <t>5.49</t>
  </si>
  <si>
    <t>Formular de manera concertada una política de gobierno abierto sectorial que integre todos los compromisos normativos y articule las diferentes iniciativas del sector en la materia</t>
  </si>
  <si>
    <t>Ministerio de Minas y Energía entidades adscritas</t>
  </si>
  <si>
    <t>Componente 6: Iniciativa adicional, Trámites con transparencia</t>
  </si>
  <si>
    <t>AVANCE ACUMULADO PROYECTADO</t>
  </si>
  <si>
    <t>PORCENTAJE DE AVANCE</t>
  </si>
  <si>
    <t>INICIATIVA ADICIONAL, TRÁMITES CON TRANSPARENCIA</t>
  </si>
  <si>
    <t>Mejora institucional de los trámites y servicios del MME</t>
  </si>
  <si>
    <t>Visibilizar la información de tramites y OPAS, controlando focos de corrupción.</t>
  </si>
  <si>
    <t>6.1</t>
  </si>
  <si>
    <t xml:space="preserve">Realizar el registro y la formulación de la estrategia de racionalización el SUIT </t>
  </si>
  <si>
    <t>Una estrategia registrada en el SUIT</t>
  </si>
  <si>
    <t>Oficina de Planeación y Gestión Institucional, Grupo de Gestión del Desempeño</t>
  </si>
  <si>
    <t>Dirección de hidrocarburos, Dirección de Energía, Grupo de relacionamiento con el ciudadano y gestión de la información</t>
  </si>
  <si>
    <t>Se realizó el cargue de la estrategia de racionalización 2024 en el SUIT</t>
  </si>
  <si>
    <t>https://minenergiacol.sharepoint.com/:f:/r/sites/OPGI-GRUPOGESTIONYSEGUIMIENTO-SIG/Shared%20Documents/PROGRAMA%20TRANSPARENCIA%20Y%20ETICA%20PUBLICA/PROGRAMA%20TRANSPARENCIA%202024/Programa%20de%20transparencia%20primer%20cuatrimestre%202024/Componente%206/Actividad%206.1?csf=1&amp;web=1&amp;e=dgZrCj</t>
  </si>
  <si>
    <t>6.2</t>
  </si>
  <si>
    <t>Realizar el monitoreo de la estrategia de racionalización en SUIT.</t>
  </si>
  <si>
    <t>Cantidad de monitoreos realizados a la estrategia en el SUIT</t>
  </si>
  <si>
    <t>Se realizó el registro del monitoreo de la estrategia de racionalización 2024 en el SUIT, teniendo en cuenta el ejercicio de seguimiento y acompañamiento realizado al Grupo de Relacionamiento con la Ciudadanía y Gestión de la Información.</t>
  </si>
  <si>
    <t>https://minenergiacol.sharepoint.com/:f:/r/sites/OPGI-GRUPOGESTIONYSEGUIMIENTO-SIG/Shared%20Documents/PROGRAMA%20TRANSPARENCIA%20Y%20ETICA%20PUBLICA/PROGRAMA%20TRANSPARENCIA%202024/Programa%20de%20transparencia%20primer%20cuatrimestre%202024/Componente%206/Actividad%206.2?csf=1&amp;web=1&amp;e=xwunj8</t>
  </si>
  <si>
    <t>6.3</t>
  </si>
  <si>
    <t>Realizar el registro trimestral de datos de operación en el SUIT</t>
  </si>
  <si>
    <t>Cantidad de Registros de datos de operación realizados en el SUIT</t>
  </si>
  <si>
    <t>Dirección de hidrocarburos, Dirección de Energía, Oficina de Planeación y Gestión Internacional</t>
  </si>
  <si>
    <t xml:space="preserve">Se realizó el registro de los datos de operación para el primer trimestre de 2024 en el SUIT, de acuerdo con la información reportada por el Grupo de Relacionamiento </t>
  </si>
  <si>
    <t>https://minenergiacol.sharepoint.com/:f:/r/sites/OPGI-GRUPOGESTIONYSEGUIMIENTO-SIG/Shared%20Documents/PROGRAMA%20TRANSPARENCIA%20Y%20ETICA%20PUBLICA/PROGRAMA%20TRANSPARENCIA%202024/Programa%20de%20transparencia%20primer%20cuatrimestre%202024/Componente%206/Actividad%206.3?csf=1&amp;web=1&amp;e=WgxJJS</t>
  </si>
  <si>
    <t>6.4</t>
  </si>
  <si>
    <t>Realizar un informe diagnóstico que contenga la revisión de la información y gestión de los trámites, consultas de información y Otros Procedimientos Administrativos - OPAS, para verificar que se encuentre acorde con los lineamentos aplicables.</t>
  </si>
  <si>
    <t>Cantidad de Informes elaborados</t>
  </si>
  <si>
    <t>Dirección de hidrocarburos, Dirección de Energía, Grupo de relacionamiento con el ciudadano y gestión de la información, Oficina Asesora Jurídica</t>
  </si>
  <si>
    <t>Se realiza informe/reporte en matriz de diagnóstico de trámites y OPAS inscritos en el SUIT</t>
  </si>
  <si>
    <t>https://minenergiacol.sharepoint.com/:f:/r/sites/OPGI-GRUPOGESTIONYSEGUIMIENTO-SIG/Shared%20Documents/PROGRAMA%20TRANSPARENCIA%20Y%20ETICA%20PUBLICA/PROGRAMA%20TRANSPARENCIA%202024/Programa%20de%20transparencia%20primer%20cuatrimestre%202024/Componente%206/Actividad%206.4?csf=1&amp;web=1&amp;e=b5Dd5w</t>
  </si>
  <si>
    <t>6.5</t>
  </si>
  <si>
    <t>Elaborar e implementar el plan de trabajo, de acuerdo al diagnostico realizado a la revisión de la información y gestión de los tramites.</t>
  </si>
  <si>
    <t>Plan de trabajo</t>
  </si>
  <si>
    <t>No se presentan avances en el período</t>
  </si>
  <si>
    <t xml:space="preserve">Disposición de los servicios de
 tramites modelados en el 
aplicativo ARGO </t>
  </si>
  <si>
    <t>6.6</t>
  </si>
  <si>
    <t>Elaborar documento con requerimientos y Diseño</t>
  </si>
  <si>
    <t>Documento de requerimientos y diseño</t>
  </si>
  <si>
    <t>Cantidad de documento</t>
  </si>
  <si>
    <t>Se realizá mesa de trabajo en la cual se establecio la metodologiapara la docuemntación de requeriminetos en el SGDEA - ARGO. En cumplimineto de los compromisos de la sesion mencionada se genero formato para solicitud y diseño de requerimientos en el SGDEA.</t>
  </si>
  <si>
    <t>DOCUMENTACIÓN_REQUERIMIENTOS_SGDEA.pdf</t>
  </si>
  <si>
    <t>6.7</t>
  </si>
  <si>
    <t>Implementar la fase de desarrollo e Implementación</t>
  </si>
  <si>
    <t xml:space="preserve">
50%</t>
  </si>
  <si>
    <t>Implementación del trámite automatizado con el SGDEA</t>
  </si>
  <si>
    <t>Cantidad de trámite implementado</t>
  </si>
  <si>
    <t>Formulación de plan de trabajo que involucra la automatización de tramites SUIT, en cumplimiento a lo establecido en el Decreto 088 de 2022 reglamentado por la Ley 2052 de 2020.</t>
  </si>
  <si>
    <t>PLAN_DE_TRABAJO_TRAMITES_SUIT.pdf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</si>
</sst>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1" formatCode="_-* #,##0_-;\-* #,##0_-;_-* &quot;-&quot;_-;_-@_-"/>
    <numFmt numFmtId="44" formatCode="_-&quot;$&quot;\ * #,##0.00_-;\-&quot;$&quot;\ * #,##0.00_-;_-&quot;$&quot;\ * &quot;-&quot;??_-;_-@_-"/>
    <numFmt numFmtId="43" formatCode="_-* #,##0.00_-;\-* #,##0.00_-;_-* &quot;-&quot;??_-;_-@_-"/>
  </numFmts>
  <fonts count="17" x14ac:knownFonts="1">
    <font>
      <sz val="11"/>
      <color theme="1"/>
      <name val="Calibri"/>
      <family val="2"/>
      <scheme val="minor"/>
    </font>
    <font>
      <sz val="11"/>
      <color theme="1"/>
      <name val="Calibri"/>
      <family val="2"/>
      <scheme val="minor"/>
    </font>
    <font>
      <sz val="12"/>
      <color theme="1"/>
      <name val="Calibri"/>
      <family val="2"/>
      <scheme val="minor"/>
    </font>
    <font>
      <sz val="10"/>
      <color rgb="FF000000"/>
      <name val="Arial"/>
      <family val="2"/>
    </font>
    <font>
      <sz val="11"/>
      <color rgb="FF000000"/>
      <name val="Calibri"/>
      <family val="2"/>
      <scheme val="minor"/>
    </font>
    <font>
      <sz val="9"/>
      <color indexed="81"/>
      <name val="Tahoma"/>
      <family val="2"/>
    </font>
    <font>
      <b/>
      <sz val="9"/>
      <color indexed="81"/>
      <name val="Tahoma"/>
      <family val="2"/>
    </font>
    <font>
      <sz val="8"/>
      <name val="Calibri"/>
      <family val="2"/>
      <scheme val="minor"/>
    </font>
    <font>
      <b/>
      <sz val="10"/>
      <name val="Arial"/>
      <family val="2"/>
    </font>
    <font>
      <sz val="10"/>
      <name val="Arial"/>
      <family val="2"/>
    </font>
    <font>
      <sz val="10"/>
      <color theme="1"/>
      <name val="Arial"/>
      <family val="2"/>
    </font>
    <font>
      <b/>
      <sz val="10"/>
      <color theme="0"/>
      <name val="Arial"/>
      <family val="2"/>
    </font>
    <font>
      <b/>
      <sz val="10"/>
      <color theme="1"/>
      <name val="Arial"/>
      <family val="2"/>
    </font>
    <font>
      <sz val="11"/>
      <color rgb="FF000000"/>
      <name val="Arial Narrow"/>
      <family val="2"/>
    </font>
    <font>
      <u/>
      <sz val="11"/>
      <color theme="10"/>
      <name val="Calibri"/>
      <family val="2"/>
      <scheme val="minor"/>
    </font>
    <font>
      <sz val="10"/>
      <color theme="1"/>
      <name val="Arial"/>
    </font>
    <font>
      <sz val="10"/>
      <color rgb="FF000000"/>
      <name val="Arial"/>
      <charset val="1"/>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0CECE"/>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5">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4" fillId="0" borderId="0"/>
    <xf numFmtId="44"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cellStyleXfs>
  <cellXfs count="143">
    <xf numFmtId="0" fontId="0" fillId="0" borderId="0" xfId="0"/>
    <xf numFmtId="0" fontId="8" fillId="6" borderId="1" xfId="0" applyFont="1" applyFill="1" applyBorder="1" applyAlignment="1">
      <alignment horizontal="center" vertical="center" wrapText="1"/>
    </xf>
    <xf numFmtId="2" fontId="9" fillId="7" borderId="1" xfId="0" applyNumberFormat="1" applyFont="1" applyFill="1" applyBorder="1" applyAlignment="1">
      <alignment horizontal="center" vertical="center" wrapText="1"/>
    </xf>
    <xf numFmtId="9" fontId="9" fillId="8" borderId="1" xfId="1" applyFont="1" applyFill="1" applyBorder="1" applyAlignment="1" applyProtection="1">
      <alignment horizontal="center" vertical="center" wrapText="1"/>
    </xf>
    <xf numFmtId="0" fontId="9" fillId="0" borderId="1" xfId="0" applyFont="1" applyBorder="1" applyAlignment="1" applyProtection="1">
      <alignment horizontal="center" vertical="center"/>
      <protection locked="0"/>
    </xf>
    <xf numFmtId="9" fontId="9" fillId="8"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2" fillId="3" borderId="1" xfId="0" applyFont="1" applyFill="1" applyBorder="1" applyAlignment="1">
      <alignment horizontal="center" vertical="center" wrapText="1"/>
    </xf>
    <xf numFmtId="9" fontId="12" fillId="3" borderId="1" xfId="1"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9" fontId="10" fillId="6" borderId="1" xfId="0" applyNumberFormat="1"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9" fontId="10"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protection locked="0"/>
    </xf>
    <xf numFmtId="9" fontId="10" fillId="6" borderId="1" xfId="0" applyNumberFormat="1" applyFont="1" applyFill="1" applyBorder="1" applyAlignment="1">
      <alignment horizontal="center" vertical="center"/>
    </xf>
    <xf numFmtId="14" fontId="10" fillId="6" borderId="1" xfId="0" applyNumberFormat="1" applyFont="1" applyFill="1" applyBorder="1" applyAlignment="1">
      <alignment horizontal="center" vertical="center"/>
    </xf>
    <xf numFmtId="9" fontId="10" fillId="0" borderId="0" xfId="1" applyFont="1" applyAlignment="1">
      <alignment horizontal="center" vertical="center"/>
    </xf>
    <xf numFmtId="9" fontId="10" fillId="0" borderId="0" xfId="0" applyNumberFormat="1" applyFont="1" applyAlignment="1">
      <alignment horizontal="center" vertical="center"/>
    </xf>
    <xf numFmtId="9" fontId="12" fillId="3" borderId="1" xfId="1" applyFont="1" applyFill="1" applyBorder="1" applyAlignment="1">
      <alignment horizontal="center" vertical="center" wrapText="1"/>
    </xf>
    <xf numFmtId="9" fontId="10" fillId="0" borderId="1" xfId="0" applyNumberFormat="1" applyFont="1" applyBorder="1" applyAlignment="1">
      <alignment horizontal="center" vertical="center"/>
    </xf>
    <xf numFmtId="9" fontId="10" fillId="0" borderId="1" xfId="1" applyFont="1" applyBorder="1" applyAlignment="1">
      <alignment horizontal="center" vertical="center" wrapText="1"/>
    </xf>
    <xf numFmtId="9" fontId="10" fillId="0" borderId="1" xfId="1" applyFont="1" applyBorder="1" applyAlignment="1">
      <alignment horizontal="center" vertical="center"/>
    </xf>
    <xf numFmtId="0" fontId="10"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2" borderId="0" xfId="0" applyFont="1" applyFill="1" applyAlignment="1">
      <alignment horizontal="center" vertical="center" wrapText="1"/>
    </xf>
    <xf numFmtId="9" fontId="9" fillId="6"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9" fontId="9" fillId="0" borderId="1" xfId="1" applyFont="1" applyFill="1" applyBorder="1" applyAlignment="1" applyProtection="1">
      <alignment horizontal="center" vertical="center" wrapText="1"/>
    </xf>
    <xf numFmtId="9" fontId="9" fillId="0" borderId="1" xfId="1" applyFont="1" applyBorder="1" applyAlignment="1" applyProtection="1">
      <alignment horizontal="center" vertical="center"/>
    </xf>
    <xf numFmtId="9" fontId="10" fillId="0" borderId="1" xfId="1" applyFont="1" applyBorder="1" applyAlignment="1" applyProtection="1">
      <alignment horizontal="center" vertical="center" wrapText="1"/>
    </xf>
    <xf numFmtId="9" fontId="10" fillId="0" borderId="0" xfId="1" applyFont="1" applyAlignment="1">
      <alignment horizontal="center" vertical="center" wrapText="1"/>
    </xf>
    <xf numFmtId="0" fontId="10" fillId="0" borderId="0" xfId="0" applyFont="1" applyAlignment="1" applyProtection="1">
      <alignment horizontal="center" vertical="center" wrapText="1"/>
      <protection locked="0"/>
    </xf>
    <xf numFmtId="0" fontId="10" fillId="0" borderId="1" xfId="0" applyFont="1" applyBorder="1" applyAlignment="1">
      <alignment horizontal="center" vertical="center"/>
    </xf>
    <xf numFmtId="9" fontId="10" fillId="0" borderId="0" xfId="1" applyFont="1" applyFill="1" applyAlignment="1">
      <alignment horizontal="center" vertical="center"/>
    </xf>
    <xf numFmtId="0" fontId="10" fillId="0" borderId="0" xfId="0" applyFont="1" applyAlignment="1" applyProtection="1">
      <alignment horizontal="center" vertical="center"/>
      <protection locked="0"/>
    </xf>
    <xf numFmtId="9" fontId="10" fillId="0" borderId="0" xfId="1" applyFont="1" applyAlignment="1" applyProtection="1">
      <alignment horizontal="center" vertical="center"/>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9" xfId="0" applyFont="1" applyBorder="1" applyAlignment="1">
      <alignment horizontal="center" vertical="center"/>
    </xf>
    <xf numFmtId="0" fontId="14" fillId="0" borderId="1" xfId="14" applyBorder="1" applyAlignment="1">
      <alignment horizontal="center" vertical="center" wrapText="1"/>
    </xf>
    <xf numFmtId="0" fontId="14" fillId="0" borderId="9" xfId="14" applyBorder="1" applyAlignment="1">
      <alignment horizontal="center" vertical="center" wrapText="1"/>
    </xf>
    <xf numFmtId="9" fontId="10" fillId="0" borderId="2" xfId="0" applyNumberFormat="1" applyFont="1" applyBorder="1" applyAlignment="1" applyProtection="1">
      <alignment horizontal="center" vertical="center" wrapText="1"/>
      <protection locked="0"/>
    </xf>
    <xf numFmtId="0" fontId="10" fillId="0" borderId="1" xfId="0" applyFont="1" applyBorder="1" applyAlignment="1">
      <alignment horizontal="center" vertical="top" wrapText="1"/>
    </xf>
    <xf numFmtId="0" fontId="14" fillId="0" borderId="0" xfId="14" applyAlignment="1">
      <alignment wrapText="1"/>
    </xf>
    <xf numFmtId="0" fontId="10" fillId="0" borderId="9" xfId="0" applyFont="1" applyBorder="1" applyAlignment="1">
      <alignment vertical="center" wrapText="1"/>
    </xf>
    <xf numFmtId="0" fontId="14" fillId="0" borderId="9" xfId="14" applyBorder="1" applyAlignment="1">
      <alignment horizontal="center" vertical="center"/>
    </xf>
    <xf numFmtId="0" fontId="8" fillId="6"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9" fontId="12" fillId="3" borderId="9" xfId="1" applyFont="1" applyFill="1" applyBorder="1" applyAlignment="1" applyProtection="1">
      <alignment horizontal="center" vertical="center" wrapText="1"/>
    </xf>
    <xf numFmtId="0" fontId="10" fillId="0" borderId="9" xfId="0" applyFont="1" applyBorder="1" applyAlignment="1">
      <alignment horizontal="center" vertical="center" wrapText="1"/>
    </xf>
    <xf numFmtId="9" fontId="10" fillId="0" borderId="9" xfId="1" applyFont="1" applyFill="1" applyBorder="1" applyAlignment="1" applyProtection="1">
      <alignment horizontal="center" vertical="center" wrapText="1"/>
    </xf>
    <xf numFmtId="2" fontId="9" fillId="7" borderId="9" xfId="0" applyNumberFormat="1" applyFont="1" applyFill="1" applyBorder="1" applyAlignment="1">
      <alignment horizontal="center" vertical="center" wrapText="1"/>
    </xf>
    <xf numFmtId="9" fontId="9" fillId="8" borderId="9" xfId="1" applyFont="1" applyFill="1" applyBorder="1" applyAlignment="1" applyProtection="1">
      <alignment horizontal="center" vertical="center" wrapText="1"/>
    </xf>
    <xf numFmtId="9" fontId="10" fillId="6" borderId="9" xfId="0" applyNumberFormat="1" applyFont="1" applyFill="1" applyBorder="1" applyAlignment="1">
      <alignment horizontal="center" vertical="center"/>
    </xf>
    <xf numFmtId="9" fontId="10" fillId="6" borderId="9" xfId="0" applyNumberFormat="1" applyFont="1" applyFill="1" applyBorder="1" applyAlignment="1">
      <alignment horizontal="center" vertical="center" wrapText="1"/>
    </xf>
    <xf numFmtId="14" fontId="10" fillId="6" borderId="9" xfId="0" applyNumberFormat="1" applyFont="1" applyFill="1" applyBorder="1" applyAlignment="1">
      <alignment horizontal="center" vertical="center" wrapText="1"/>
    </xf>
    <xf numFmtId="9" fontId="10" fillId="0" borderId="9" xfId="0" applyNumberFormat="1" applyFont="1" applyBorder="1" applyAlignment="1">
      <alignment horizontal="center" vertical="center"/>
    </xf>
    <xf numFmtId="9" fontId="10" fillId="0" borderId="9" xfId="0" applyNumberFormat="1" applyFont="1" applyBorder="1" applyAlignment="1">
      <alignment horizontal="center" vertical="center" wrapText="1"/>
    </xf>
    <xf numFmtId="14" fontId="10" fillId="6" borderId="9" xfId="0" applyNumberFormat="1" applyFont="1" applyFill="1" applyBorder="1" applyAlignment="1">
      <alignment horizontal="center" vertical="center"/>
    </xf>
    <xf numFmtId="0" fontId="10" fillId="0" borderId="9" xfId="1"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protection locked="0"/>
    </xf>
    <xf numFmtId="0" fontId="10" fillId="0" borderId="9" xfId="0" applyFont="1" applyBorder="1" applyAlignment="1" applyProtection="1">
      <alignment horizontal="center" vertical="center" wrapText="1"/>
      <protection locked="0"/>
    </xf>
    <xf numFmtId="9" fontId="10" fillId="0" borderId="9" xfId="0" applyNumberFormat="1"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3" fillId="0" borderId="9" xfId="0" applyFont="1" applyBorder="1" applyAlignment="1">
      <alignment horizontal="center" vertical="center" wrapText="1"/>
    </xf>
    <xf numFmtId="9" fontId="10" fillId="0" borderId="9" xfId="1" applyFont="1" applyFill="1" applyBorder="1" applyAlignment="1" applyProtection="1">
      <alignment horizontal="center" vertical="center"/>
    </xf>
    <xf numFmtId="0" fontId="14" fillId="0" borderId="9" xfId="14" applyBorder="1"/>
    <xf numFmtId="0" fontId="10" fillId="2" borderId="9" xfId="0" applyFont="1" applyFill="1" applyBorder="1" applyAlignment="1">
      <alignment horizontal="center" vertical="center" wrapText="1"/>
    </xf>
    <xf numFmtId="9" fontId="12" fillId="3" borderId="9" xfId="1" applyFont="1" applyFill="1" applyBorder="1" applyAlignment="1">
      <alignment horizontal="center" vertical="center" wrapText="1"/>
    </xf>
    <xf numFmtId="9" fontId="9" fillId="8" borderId="9" xfId="1"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0" fontId="10" fillId="6" borderId="9" xfId="0" applyFont="1" applyFill="1" applyBorder="1" applyAlignment="1">
      <alignment horizontal="center" vertical="center" wrapText="1"/>
    </xf>
    <xf numFmtId="9" fontId="15" fillId="0" borderId="9" xfId="0" applyNumberFormat="1" applyFont="1" applyBorder="1" applyAlignment="1">
      <alignment horizontal="center" vertical="center" wrapText="1"/>
    </xf>
    <xf numFmtId="0" fontId="10" fillId="2" borderId="9" xfId="0" applyFont="1" applyFill="1" applyBorder="1" applyAlignment="1">
      <alignment horizontal="center" vertical="top" wrapText="1"/>
    </xf>
    <xf numFmtId="0" fontId="14" fillId="2" borderId="9" xfId="14"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0" fillId="0" borderId="9" xfId="0" applyFont="1" applyBorder="1" applyAlignment="1">
      <alignment horizontal="left" vertical="center" wrapText="1"/>
    </xf>
    <xf numFmtId="0" fontId="9" fillId="10" borderId="9" xfId="0" applyFont="1" applyFill="1" applyBorder="1" applyAlignment="1">
      <alignment horizontal="center" vertical="center" wrapText="1"/>
    </xf>
    <xf numFmtId="9" fontId="9" fillId="10" borderId="9" xfId="0" applyNumberFormat="1" applyFont="1" applyFill="1" applyBorder="1" applyAlignment="1">
      <alignment horizontal="center" vertical="center" wrapText="1"/>
    </xf>
    <xf numFmtId="0" fontId="13" fillId="0" borderId="9" xfId="0" applyFont="1" applyBorder="1" applyAlignment="1">
      <alignment wrapText="1"/>
    </xf>
    <xf numFmtId="9" fontId="9" fillId="6" borderId="9" xfId="0" applyNumberFormat="1" applyFont="1" applyFill="1" applyBorder="1" applyAlignment="1">
      <alignment horizontal="center" vertical="center" wrapText="1"/>
    </xf>
    <xf numFmtId="0" fontId="3" fillId="11" borderId="9" xfId="0" applyFont="1" applyFill="1" applyBorder="1" applyAlignment="1">
      <alignment horizontal="center" vertical="center" wrapText="1"/>
    </xf>
    <xf numFmtId="0" fontId="16" fillId="0" borderId="9" xfId="0" applyFont="1" applyBorder="1" applyAlignment="1">
      <alignment horizontal="center" vertical="center" wrapText="1"/>
    </xf>
    <xf numFmtId="0" fontId="9" fillId="2" borderId="9" xfId="0" applyFont="1" applyFill="1" applyBorder="1" applyAlignment="1">
      <alignment horizontal="center" vertical="center" wrapText="1"/>
    </xf>
    <xf numFmtId="9" fontId="9" fillId="2" borderId="9" xfId="1" applyFont="1" applyFill="1" applyBorder="1" applyAlignment="1">
      <alignment horizontal="center" vertical="center" wrapText="1"/>
    </xf>
    <xf numFmtId="14" fontId="9" fillId="6" borderId="9" xfId="0" applyNumberFormat="1" applyFont="1" applyFill="1" applyBorder="1" applyAlignment="1">
      <alignment horizontal="center" vertical="center" wrapText="1"/>
    </xf>
    <xf numFmtId="9" fontId="9" fillId="2" borderId="9" xfId="0" applyNumberFormat="1" applyFont="1" applyFill="1" applyBorder="1" applyAlignment="1">
      <alignment horizontal="center" vertical="center" wrapText="1"/>
    </xf>
    <xf numFmtId="9" fontId="13" fillId="0" borderId="9" xfId="0" applyNumberFormat="1" applyFont="1" applyBorder="1" applyAlignment="1">
      <alignment wrapText="1"/>
    </xf>
    <xf numFmtId="0" fontId="12" fillId="9" borderId="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9" fontId="10" fillId="0" borderId="4"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12" fillId="3" borderId="1" xfId="0" applyFont="1" applyFill="1" applyBorder="1" applyAlignment="1">
      <alignment horizontal="center" vertical="center"/>
    </xf>
    <xf numFmtId="0" fontId="8" fillId="6" borderId="1" xfId="0" applyFont="1" applyFill="1" applyBorder="1" applyAlignment="1">
      <alignment horizontal="center" vertical="center" wrapText="1"/>
    </xf>
    <xf numFmtId="9" fontId="8" fillId="6" borderId="1" xfId="1" applyFont="1" applyFill="1" applyBorder="1" applyAlignment="1" applyProtection="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8" fillId="4"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12" fillId="9" borderId="9" xfId="0" applyFont="1" applyFill="1" applyBorder="1" applyAlignment="1" applyProtection="1">
      <alignment horizontal="center" vertical="center" wrapText="1"/>
      <protection locked="0"/>
    </xf>
    <xf numFmtId="0" fontId="8" fillId="6" borderId="9" xfId="0" applyFont="1" applyFill="1" applyBorder="1" applyAlignment="1">
      <alignment horizontal="center" vertical="center" wrapText="1"/>
    </xf>
    <xf numFmtId="0" fontId="12" fillId="9" borderId="9" xfId="0" applyFont="1" applyFill="1" applyBorder="1" applyAlignment="1">
      <alignment horizontal="center" vertical="center" wrapText="1"/>
    </xf>
    <xf numFmtId="9" fontId="10" fillId="0" borderId="10" xfId="0" applyNumberFormat="1" applyFont="1" applyBorder="1" applyAlignment="1">
      <alignment horizontal="center" vertical="center" wrapText="1"/>
    </xf>
    <xf numFmtId="9" fontId="10" fillId="0" borderId="12"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9" fontId="8" fillId="6" borderId="9" xfId="1" applyFont="1" applyFill="1" applyBorder="1" applyAlignment="1" applyProtection="1">
      <alignment horizontal="center" vertical="center" wrapText="1"/>
    </xf>
    <xf numFmtId="0" fontId="12" fillId="3" borderId="9" xfId="0" applyFont="1" applyFill="1" applyBorder="1" applyAlignment="1">
      <alignment horizontal="center" vertical="center"/>
    </xf>
    <xf numFmtId="0" fontId="10" fillId="2" borderId="1" xfId="0" applyFont="1" applyFill="1" applyBorder="1" applyAlignment="1">
      <alignment horizontal="center" vertical="center"/>
    </xf>
    <xf numFmtId="9" fontId="10" fillId="0" borderId="1" xfId="0" applyNumberFormat="1" applyFont="1" applyBorder="1" applyAlignment="1">
      <alignment horizontal="center" vertical="center"/>
    </xf>
    <xf numFmtId="0" fontId="12" fillId="9"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9" xfId="0" applyFont="1" applyBorder="1" applyAlignment="1">
      <alignment horizontal="center" vertical="center" wrapText="1"/>
    </xf>
    <xf numFmtId="9" fontId="8" fillId="6" borderId="9" xfId="1" applyFont="1" applyFill="1" applyBorder="1" applyAlignment="1">
      <alignment horizontal="center" vertical="center" wrapText="1"/>
    </xf>
    <xf numFmtId="0" fontId="12" fillId="3" borderId="9" xfId="0" applyFont="1" applyFill="1" applyBorder="1" applyAlignment="1">
      <alignment horizontal="center" vertical="center" wrapText="1"/>
    </xf>
    <xf numFmtId="9" fontId="10" fillId="0" borderId="9" xfId="0" applyNumberFormat="1" applyFont="1" applyBorder="1" applyAlignment="1">
      <alignment horizontal="center" vertical="center" wrapText="1"/>
    </xf>
    <xf numFmtId="0" fontId="9" fillId="10" borderId="9" xfId="0" applyFont="1" applyFill="1" applyBorder="1" applyAlignment="1">
      <alignment horizontal="center" vertical="center" wrapText="1"/>
    </xf>
    <xf numFmtId="0" fontId="13" fillId="0" borderId="9" xfId="0" applyFont="1" applyBorder="1" applyAlignment="1">
      <alignment horizontal="center" vertical="center" wrapText="1"/>
    </xf>
    <xf numFmtId="9" fontId="8" fillId="6" borderId="1" xfId="1" applyFont="1" applyFill="1" applyBorder="1" applyAlignment="1">
      <alignment horizontal="center" vertical="center" wrapText="1"/>
    </xf>
  </cellXfs>
  <cellStyles count="15">
    <cellStyle name="Hyperlink" xfId="14" xr:uid="{00000000-000B-0000-0000-000008000000}"/>
    <cellStyle name="Millares [0] 2" xfId="4" xr:uid="{A8BCB03B-5BBE-4522-AEE0-D7720D1072D9}"/>
    <cellStyle name="Millares 10" xfId="13" xr:uid="{1406D94C-1C2D-4D46-8D1C-A2FB76CC2E56}"/>
    <cellStyle name="Millares 2" xfId="3" xr:uid="{164B23B3-E731-4856-8A75-5F3BB3C52035}"/>
    <cellStyle name="Millares 7" xfId="11" xr:uid="{63CD0C2E-43C8-4918-A60E-5472F842AF36}"/>
    <cellStyle name="Millares 8" xfId="12" xr:uid="{144AC722-52C9-41EA-9AC7-B9EAB9678617}"/>
    <cellStyle name="Moneda [0] 2" xfId="6" xr:uid="{0E2BD49F-8944-488C-930A-A38AA1048873}"/>
    <cellStyle name="Moneda 2" xfId="8" xr:uid="{0F1B3156-5A0A-4753-93CF-EA77A70DCCC9}"/>
    <cellStyle name="Moneda 3" xfId="5" xr:uid="{A78C51C8-7A9C-4BAC-BF42-B39A8E59036B}"/>
    <cellStyle name="Normal" xfId="0" builtinId="0"/>
    <cellStyle name="Normal 12" xfId="10" xr:uid="{6BE989F0-5C99-4060-B11C-565415091A95}"/>
    <cellStyle name="Normal 2" xfId="7" xr:uid="{BFAE4BEE-4312-47F3-83D7-61382374B1F7}"/>
    <cellStyle name="Normal 4" xfId="9" xr:uid="{236E0FD2-0417-45B5-B65A-7EDC73A7DA6B}"/>
    <cellStyle name="Normal 9" xfId="2" xr:uid="{6FF6D8B0-A8A0-4D71-963B-A4D50032794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1329500</xdr:colOff>
      <xdr:row>0</xdr:row>
      <xdr:rowOff>237515</xdr:rowOff>
    </xdr:from>
    <xdr:to>
      <xdr:col>3</xdr:col>
      <xdr:colOff>1457325</xdr:colOff>
      <xdr:row>1</xdr:row>
      <xdr:rowOff>281000</xdr:rowOff>
    </xdr:to>
    <xdr:pic>
      <xdr:nvPicPr>
        <xdr:cNvPr id="4" name="Imagen 3" descr="Imagen que contiene Interfaz de usuario gráfica&#10;&#10;Descripción generada automáticamente">
          <a:extLst>
            <a:ext uri="{FF2B5EF4-FFF2-40B4-BE49-F238E27FC236}">
              <a16:creationId xmlns:a16="http://schemas.microsoft.com/office/drawing/2014/main" id="{CE254DFB-D637-4941-BA6C-92F4EE8A6F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2596325" y="237515"/>
          <a:ext cx="1613725" cy="757860"/>
        </a:xfrm>
        <a:prstGeom prst="rect">
          <a:avLst/>
        </a:prstGeom>
      </xdr:spPr>
    </xdr:pic>
    <xdr:clientData/>
  </xdr:twoCellAnchor>
  <xdr:twoCellAnchor editAs="oneCell">
    <xdr:from>
      <xdr:col>12</xdr:col>
      <xdr:colOff>641985</xdr:colOff>
      <xdr:row>0</xdr:row>
      <xdr:rowOff>268986</xdr:rowOff>
    </xdr:from>
    <xdr:to>
      <xdr:col>14</xdr:col>
      <xdr:colOff>661671</xdr:colOff>
      <xdr:row>1</xdr:row>
      <xdr:rowOff>345902</xdr:rowOff>
    </xdr:to>
    <xdr:pic>
      <xdr:nvPicPr>
        <xdr:cNvPr id="5" name="Imagen 4" descr="Imagen que contiene Texto&#10;&#10;Descripción generada automáticamente">
          <a:extLst>
            <a:ext uri="{FF2B5EF4-FFF2-40B4-BE49-F238E27FC236}">
              <a16:creationId xmlns:a16="http://schemas.microsoft.com/office/drawing/2014/main" id="{F2EAE4F1-0F15-4D22-B9AD-26446E3C09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7672685" y="268986"/>
          <a:ext cx="1830706" cy="785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201485</xdr:colOff>
      <xdr:row>0</xdr:row>
      <xdr:rowOff>318570</xdr:rowOff>
    </xdr:from>
    <xdr:to>
      <xdr:col>3</xdr:col>
      <xdr:colOff>305520</xdr:colOff>
      <xdr:row>1</xdr:row>
      <xdr:rowOff>394635</xdr:rowOff>
    </xdr:to>
    <xdr:pic>
      <xdr:nvPicPr>
        <xdr:cNvPr id="4" name="Imagen 3" descr="Imagen que contiene Interfaz de usuario gráfica&#10;&#10;Descripción generada automáticamente">
          <a:extLst>
            <a:ext uri="{FF2B5EF4-FFF2-40B4-BE49-F238E27FC236}">
              <a16:creationId xmlns:a16="http://schemas.microsoft.com/office/drawing/2014/main" id="{B702AD9B-6335-4638-B4AF-8B8E8927FC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1630235" y="318570"/>
          <a:ext cx="1362053" cy="803919"/>
        </a:xfrm>
        <a:prstGeom prst="rect">
          <a:avLst/>
        </a:prstGeom>
      </xdr:spPr>
    </xdr:pic>
    <xdr:clientData/>
  </xdr:twoCellAnchor>
  <xdr:twoCellAnchor editAs="oneCell">
    <xdr:from>
      <xdr:col>9</xdr:col>
      <xdr:colOff>1589296</xdr:colOff>
      <xdr:row>0</xdr:row>
      <xdr:rowOff>224586</xdr:rowOff>
    </xdr:from>
    <xdr:to>
      <xdr:col>11</xdr:col>
      <xdr:colOff>229121</xdr:colOff>
      <xdr:row>1</xdr:row>
      <xdr:rowOff>350450</xdr:rowOff>
    </xdr:to>
    <xdr:pic>
      <xdr:nvPicPr>
        <xdr:cNvPr id="5" name="Imagen 4" descr="Imagen que contiene Texto&#10;&#10;Descripción generada automáticamente">
          <a:extLst>
            <a:ext uri="{FF2B5EF4-FFF2-40B4-BE49-F238E27FC236}">
              <a16:creationId xmlns:a16="http://schemas.microsoft.com/office/drawing/2014/main" id="{D4B2D4E0-E6EF-416B-81C8-938C10A890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1682202" y="224586"/>
          <a:ext cx="1558428" cy="8519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1288775</xdr:colOff>
      <xdr:row>0</xdr:row>
      <xdr:rowOff>237698</xdr:rowOff>
    </xdr:from>
    <xdr:to>
      <xdr:col>2</xdr:col>
      <xdr:colOff>655967</xdr:colOff>
      <xdr:row>1</xdr:row>
      <xdr:rowOff>327672</xdr:rowOff>
    </xdr:to>
    <xdr:pic>
      <xdr:nvPicPr>
        <xdr:cNvPr id="4" name="Imagen 3" descr="Imagen que contiene Interfaz de usuario gráfica&#10;&#10;Descripción generada automáticamente">
          <a:extLst>
            <a:ext uri="{FF2B5EF4-FFF2-40B4-BE49-F238E27FC236}">
              <a16:creationId xmlns:a16="http://schemas.microsoft.com/office/drawing/2014/main" id="{9FCEEFA8-7CC4-4456-B021-FE5A25C9C5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1288775" y="237698"/>
          <a:ext cx="1227263" cy="763913"/>
        </a:xfrm>
        <a:prstGeom prst="rect">
          <a:avLst/>
        </a:prstGeom>
      </xdr:spPr>
    </xdr:pic>
    <xdr:clientData/>
  </xdr:twoCellAnchor>
  <xdr:twoCellAnchor editAs="oneCell">
    <xdr:from>
      <xdr:col>9</xdr:col>
      <xdr:colOff>889000</xdr:colOff>
      <xdr:row>0</xdr:row>
      <xdr:rowOff>115918</xdr:rowOff>
    </xdr:from>
    <xdr:to>
      <xdr:col>10</xdr:col>
      <xdr:colOff>547239</xdr:colOff>
      <xdr:row>1</xdr:row>
      <xdr:rowOff>340624</xdr:rowOff>
    </xdr:to>
    <xdr:pic>
      <xdr:nvPicPr>
        <xdr:cNvPr id="5" name="Imagen 4" descr="Imagen que contiene Texto&#10;&#10;Descripción generada automáticamente">
          <a:extLst>
            <a:ext uri="{FF2B5EF4-FFF2-40B4-BE49-F238E27FC236}">
              <a16:creationId xmlns:a16="http://schemas.microsoft.com/office/drawing/2014/main" id="{85AC97AF-5458-4C36-949D-CD61CC3008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1855450" y="115918"/>
          <a:ext cx="1347339" cy="8978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564874</xdr:colOff>
      <xdr:row>0</xdr:row>
      <xdr:rowOff>199600</xdr:rowOff>
    </xdr:from>
    <xdr:to>
      <xdr:col>2</xdr:col>
      <xdr:colOff>161924</xdr:colOff>
      <xdr:row>1</xdr:row>
      <xdr:rowOff>338017</xdr:rowOff>
    </xdr:to>
    <xdr:pic>
      <xdr:nvPicPr>
        <xdr:cNvPr id="4" name="Imagen 3" descr="Imagen que contiene Interfaz de usuario gráfica&#10;&#10;Descripción generada automáticamente">
          <a:extLst>
            <a:ext uri="{FF2B5EF4-FFF2-40B4-BE49-F238E27FC236}">
              <a16:creationId xmlns:a16="http://schemas.microsoft.com/office/drawing/2014/main" id="{A3F0CCE8-FC29-4A92-852B-4793D02BEA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564874" y="199600"/>
          <a:ext cx="1187725" cy="814692"/>
        </a:xfrm>
        <a:prstGeom prst="rect">
          <a:avLst/>
        </a:prstGeom>
      </xdr:spPr>
    </xdr:pic>
    <xdr:clientData/>
  </xdr:twoCellAnchor>
  <xdr:twoCellAnchor editAs="oneCell">
    <xdr:from>
      <xdr:col>10</xdr:col>
      <xdr:colOff>377825</xdr:colOff>
      <xdr:row>0</xdr:row>
      <xdr:rowOff>137712</xdr:rowOff>
    </xdr:from>
    <xdr:to>
      <xdr:col>11</xdr:col>
      <xdr:colOff>456045</xdr:colOff>
      <xdr:row>1</xdr:row>
      <xdr:rowOff>287655</xdr:rowOff>
    </xdr:to>
    <xdr:pic>
      <xdr:nvPicPr>
        <xdr:cNvPr id="5" name="Imagen 4" descr="Imagen que contiene Texto&#10;&#10;Descripción generada automáticamente">
          <a:extLst>
            <a:ext uri="{FF2B5EF4-FFF2-40B4-BE49-F238E27FC236}">
              <a16:creationId xmlns:a16="http://schemas.microsoft.com/office/drawing/2014/main" id="{155A0A9C-7E2F-435D-A52E-A4DCFFC25704}"/>
            </a:ext>
            <a:ext uri="{147F2762-F138-4A5C-976F-8EAC2B608ADB}">
              <a16:predDERef xmlns:a16="http://schemas.microsoft.com/office/drawing/2014/main" pred="{A3F0CCE8-FC29-4A92-852B-4793D02BEA4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1941175" y="137712"/>
          <a:ext cx="1386320" cy="8230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429820</xdr:colOff>
      <xdr:row>0</xdr:row>
      <xdr:rowOff>198635</xdr:rowOff>
    </xdr:from>
    <xdr:to>
      <xdr:col>3</xdr:col>
      <xdr:colOff>519637</xdr:colOff>
      <xdr:row>1</xdr:row>
      <xdr:rowOff>354161</xdr:rowOff>
    </xdr:to>
    <xdr:pic>
      <xdr:nvPicPr>
        <xdr:cNvPr id="4" name="Imagen 3" descr="Imagen que contiene Interfaz de usuario gráfica&#10;&#10;Descripción generada automáticamente">
          <a:extLst>
            <a:ext uri="{FF2B5EF4-FFF2-40B4-BE49-F238E27FC236}">
              <a16:creationId xmlns:a16="http://schemas.microsoft.com/office/drawing/2014/main" id="{8EF1C2C9-AED4-4BCD-B03E-A51688899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2309420" y="198635"/>
          <a:ext cx="1296317" cy="828626"/>
        </a:xfrm>
        <a:prstGeom prst="rect">
          <a:avLst/>
        </a:prstGeom>
      </xdr:spPr>
    </xdr:pic>
    <xdr:clientData/>
  </xdr:twoCellAnchor>
  <xdr:twoCellAnchor editAs="oneCell">
    <xdr:from>
      <xdr:col>8</xdr:col>
      <xdr:colOff>1210353</xdr:colOff>
      <xdr:row>0</xdr:row>
      <xdr:rowOff>247974</xdr:rowOff>
    </xdr:from>
    <xdr:to>
      <xdr:col>9</xdr:col>
      <xdr:colOff>1245847</xdr:colOff>
      <xdr:row>1</xdr:row>
      <xdr:rowOff>432539</xdr:rowOff>
    </xdr:to>
    <xdr:pic>
      <xdr:nvPicPr>
        <xdr:cNvPr id="5" name="Imagen 4" descr="Imagen que contiene Texto&#10;&#10;Descripción generada automáticamente">
          <a:extLst>
            <a:ext uri="{FF2B5EF4-FFF2-40B4-BE49-F238E27FC236}">
              <a16:creationId xmlns:a16="http://schemas.microsoft.com/office/drawing/2014/main" id="{D9240BB8-58AD-4C7D-9733-4550A436A0DE}"/>
            </a:ext>
            <a:ext uri="{147F2762-F138-4A5C-976F-8EAC2B608ADB}">
              <a16:predDERef xmlns:a16="http://schemas.microsoft.com/office/drawing/2014/main" pred="{8EF1C2C9-AED4-4BCD-B03E-A516888991F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2459378" y="247974"/>
          <a:ext cx="1311844" cy="8608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315520</xdr:colOff>
      <xdr:row>0</xdr:row>
      <xdr:rowOff>185935</xdr:rowOff>
    </xdr:from>
    <xdr:to>
      <xdr:col>4</xdr:col>
      <xdr:colOff>695523</xdr:colOff>
      <xdr:row>1</xdr:row>
      <xdr:rowOff>450236</xdr:rowOff>
    </xdr:to>
    <xdr:pic>
      <xdr:nvPicPr>
        <xdr:cNvPr id="4" name="Imagen 3" descr="Imagen que contiene Interfaz de usuario gráfica&#10;&#10;Descripción generada automáticamente">
          <a:extLst>
            <a:ext uri="{FF2B5EF4-FFF2-40B4-BE49-F238E27FC236}">
              <a16:creationId xmlns:a16="http://schemas.microsoft.com/office/drawing/2014/main" id="{62C1E0FB-2E83-4CDE-B038-56486F8ED5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2921210" y="185935"/>
          <a:ext cx="1425256" cy="943094"/>
        </a:xfrm>
        <a:prstGeom prst="rect">
          <a:avLst/>
        </a:prstGeom>
      </xdr:spPr>
    </xdr:pic>
    <xdr:clientData/>
  </xdr:twoCellAnchor>
  <xdr:twoCellAnchor editAs="oneCell">
    <xdr:from>
      <xdr:col>11</xdr:col>
      <xdr:colOff>30649</xdr:colOff>
      <xdr:row>0</xdr:row>
      <xdr:rowOff>142875</xdr:rowOff>
    </xdr:from>
    <xdr:to>
      <xdr:col>11</xdr:col>
      <xdr:colOff>1364396</xdr:colOff>
      <xdr:row>1</xdr:row>
      <xdr:rowOff>348663</xdr:rowOff>
    </xdr:to>
    <xdr:pic>
      <xdr:nvPicPr>
        <xdr:cNvPr id="5" name="Imagen 4" descr="Imagen que contiene Texto&#10;&#10;Descripción generada automáticamente">
          <a:extLst>
            <a:ext uri="{FF2B5EF4-FFF2-40B4-BE49-F238E27FC236}">
              <a16:creationId xmlns:a16="http://schemas.microsoft.com/office/drawing/2014/main" id="{E8559208-D5D1-4DE7-939D-CA5A8C4026FB}"/>
            </a:ext>
            <a:ext uri="{147F2762-F138-4A5C-976F-8EAC2B608ADB}">
              <a16:predDERef xmlns:a16="http://schemas.microsoft.com/office/drawing/2014/main" pred="{62C1E0FB-2E83-4CDE-B038-56486F8ED5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4813449" y="142875"/>
          <a:ext cx="1333747" cy="8763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2/2.15?csf=1&amp;web=1&amp;e=1qADg6" TargetMode="External"/><Relationship Id="rId7" Type="http://schemas.openxmlformats.org/officeDocument/2006/relationships/hyperlink" Target="https://minenergiacol-my.sharepoint.com/:f:/g/personal/ajpena_minenergia_gov_co/EtxFTbFgRXNHoGopyTHNn1MBtCsw5rfEg4IjURnlDqDefQ?e=w2OXJy" TargetMode="External"/><Relationship Id="rId2"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4%20Levantamiento&amp;viewid=df90b4c6%2D1fe9%2D4747%2Da835%2D94801af59080" TargetMode="External"/><Relationship Id="rId1"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2%20Plan%20de%20Trabajo&amp;viewid=df90b4c6%2D1fe9%2D4747%2Da835%2D94801af59080" TargetMode="External"/><Relationship Id="rId6" Type="http://schemas.openxmlformats.org/officeDocument/2006/relationships/hyperlink" Target="https://minenergiacol-my.sharepoint.com/:x:/g/personal/ajpena_minenergia_gov_co/ESvYqLSV2Q1OlISr6L5miPcB13YB7I2bR2BuSdoAD9BSDA?e=vjY6VP" TargetMode="External"/><Relationship Id="rId5" Type="http://schemas.openxmlformats.org/officeDocument/2006/relationships/hyperlink" Target="https://minenergiacol-my.sharepoint.com/:x:/g/personal/ajpena_minenergia_gov_co/ESvYqLSV2Q1OlISr6L5miPcB13YB7I2bR2BuSdoAD9BSDA?e=vjY6VP" TargetMode="External"/><Relationship Id="rId4"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2/2.16?csf=1&amp;web=1&amp;e=WDQ2B2"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minenergiacol-my.sharepoint.com/:f:/g/personal/jabuelvas_minenergia_gov_co/EuoMEO2lFONLh94BhxiQoxQB9nUmG8fxEc0-ZDeMGe3-QA?e=e6enI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inenergiacol-my.sharepoint.com/:w:/g/personal/jabuelvas_minenergia_gov_co/EQ0dmprZUL9IkStk49AMswkBNV-a6oBnCW6whvCfdURPBA?e=9QNBbv" TargetMode="External"/><Relationship Id="rId13" Type="http://schemas.openxmlformats.org/officeDocument/2006/relationships/hyperlink" Target="https://minenergiacol-my.sharepoint.com/:f:/r/personal/jabuelvas_minenergia_gov_co/Documents/PLAN%20TRANSPARENCIA%202024/Evidencias%20Componente%205/5.44?csf=1&amp;web=1&amp;e=AMGR88" TargetMode="External"/><Relationship Id="rId18"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5/5.25?csf=1&amp;web=1&amp;e=LsIuJG" TargetMode="External"/><Relationship Id="rId3"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TargetMode="External"/><Relationship Id="rId21" Type="http://schemas.openxmlformats.org/officeDocument/2006/relationships/hyperlink" Target="https://minenergiacol.sharepoint.com/:p:/r/sites/ProyectosSectoriales-SistemadeGobiernoAbierto/Shared%20Documents/Sistema%20de%20Gobierno%20Abierto/Propuesta%20dialogos%20Gobierno%20Abierto.pptx?d=w63d40cc0bf1740af8d6ef4bd6921aa28&amp;csf=1&amp;web=1&amp;e=CMKjRf" TargetMode="External"/><Relationship Id="rId7"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4%20Espacios%20Gesti%C3%B3n%20Conocimiento&amp;viewid=df90b4c6%2D1fe9%2D4747%2Da835%2D94801af59080" TargetMode="External"/><Relationship Id="rId12" Type="http://schemas.openxmlformats.org/officeDocument/2006/relationships/hyperlink" Target="https://minenergiacol-my.sharepoint.com/:f:/r/personal/jabuelvas_minenergia_gov_co/Documents/PLAN%20TRANSPARENCIA%202024/Evidencias%20Componente%205/5.24?csf=1&amp;web=1&amp;e=JkwUB6" TargetMode="External"/><Relationship Id="rId17" Type="http://schemas.openxmlformats.org/officeDocument/2006/relationships/hyperlink" Target="https://minenergiacol-my.sharepoint.com/:f:/r/personal/jabuelvas_minenergia_gov_co/Documents/PLAN%20TRANSPARENCIA%202024/Evidencias%20Componente%205/5.37?csf=1&amp;web=1&amp;e=4qPBtz" TargetMode="External"/><Relationship Id="rId2"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2%20PAN%20Aprobado&amp;viewid=df90b4c6%2D1fe9%2D4747%2Da835%2D94801af59080" TargetMode="External"/><Relationship Id="rId16" Type="http://schemas.openxmlformats.org/officeDocument/2006/relationships/hyperlink" Target="https://minenergiacol-my.sharepoint.com/:f:/r/personal/jabuelvas_minenergia_gov_co/Documents/PLAN%20TRANSPARENCIA%202024/Evidencias%20Componente%205/5.3.4/4%20Abril?csf=1&amp;web=1&amp;e=5AzUk4" TargetMode="External"/><Relationship Id="rId20" Type="http://schemas.openxmlformats.org/officeDocument/2006/relationships/hyperlink" Target="https://minenergiacol.sharepoint.com/:w:/r/sites/ProyectosSectoriales-SistemadeGobiernoAbierto/Shared%20Documents/Sistema%20de%20Gobierno%20Abierto/Reglamento%20interno%20SDGA.docx?d=wba512a6f93004206b0856b1b4b63d91c&amp;csf=1&amp;web=1&amp;e=PSdCZ9" TargetMode="External"/><Relationship Id="rId1"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0Documento%20PAN&amp;viewid=df90b4c6%2D1fe9%2D4747%2Da835%2D94801af59080" TargetMode="External"/><Relationship Id="rId6"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2D5%2E13%20Riesgos%20de%20Corrupci%C3%B3n&amp;viewid=df90b4c6%2D1fe9%2D4747%2Da835%2D94801af59080" TargetMode="External"/><Relationship Id="rId11"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5/5.26?csf=1&amp;web=1&amp;e=qVMEAV" TargetMode="External"/><Relationship Id="rId24" Type="http://schemas.openxmlformats.org/officeDocument/2006/relationships/drawing" Target="../drawings/drawing5.xml"/><Relationship Id="rId5"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TargetMode="External"/><Relationship Id="rId15" Type="http://schemas.openxmlformats.org/officeDocument/2006/relationships/hyperlink" Target="https://n9.cl/kzgxb" TargetMode="External"/><Relationship Id="rId23" Type="http://schemas.openxmlformats.org/officeDocument/2006/relationships/hyperlink" Target="https://minenergiacol.sharepoint.com/:x:/r/sites/ProyectosSectoriales-SistemadeGobiernoAbierto/Shared%20Documents/Sistema%20de%20Gobierno%20Abierto/SdGA%20Propuesta%20Plan%20de%20acci%C3%B3n%202024%2026abril24.xlsx?d=w608cbfe067754bbf89e100f342e213f3&amp;csf=1&amp;web=1&amp;e=aNenC0" TargetMode="External"/><Relationship Id="rId10" Type="http://schemas.openxmlformats.org/officeDocument/2006/relationships/hyperlink" Target="https://minenergiacol-my.sharepoint.com/:f:/r/personal/jabuelvas_minenergia_gov_co/Documents/PLAN%20TRANSPARENCIA%202024/Evidencias%20Componente%205/5.27?csf=1&amp;web=1&amp;e=aH4VbN" TargetMode="External"/><Relationship Id="rId19"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5/5.23?csf=1&amp;web=1&amp;e=OyG2HU" TargetMode="External"/><Relationship Id="rId4" Type="http://schemas.openxmlformats.org/officeDocument/2006/relationships/hyperlink" Target="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TargetMode="External"/><Relationship Id="rId9" Type="http://schemas.openxmlformats.org/officeDocument/2006/relationships/hyperlink" Target="https://minenergiacol-my.sharepoint.com/:f:/r/personal/jabuelvas_minenergia_gov_co/Documents/PLAN%20TRANSPARENCIA%202024/Evidencias%20Componente%205/5.43?csf=1&amp;web=1&amp;e=J3wnwa" TargetMode="External"/><Relationship Id="rId14" Type="http://schemas.openxmlformats.org/officeDocument/2006/relationships/hyperlink" Target="https://www.minenergia.gov.co/es/servicio-al-ciudadano/foros/" TargetMode="External"/><Relationship Id="rId22" Type="http://schemas.openxmlformats.org/officeDocument/2006/relationships/hyperlink" Target="https://minenergiacol.sharepoint.com/:x:/r/sites/ProyectosSectoriales-SistemadeGobiernoAbierto/Shared%20Documents/Sistema%20de%20Gobierno%20Abierto/SdGA%20Propuesta%20Plan%20de%20acci%C3%B3n%202024%2026abril24.xlsx?d=w608cbfe067754bbf89e100f342e213f3&amp;csf=1&amp;web=1&amp;e=2rkoyj" TargetMode="Externa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6/Actividad%206.3?csf=1&amp;web=1&amp;e=WgxJJS" TargetMode="External"/><Relationship Id="rId7" Type="http://schemas.openxmlformats.org/officeDocument/2006/relationships/drawing" Target="../drawings/drawing6.xml"/><Relationship Id="rId2"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6/Actividad%206.2?csf=1&amp;web=1&amp;e=xwunj8" TargetMode="External"/><Relationship Id="rId1"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6/Actividad%206.1?csf=1&amp;web=1&amp;e=dgZrCj" TargetMode="External"/><Relationship Id="rId6" Type="http://schemas.openxmlformats.org/officeDocument/2006/relationships/hyperlink" Target="https://minenergiacol-my.sharepoint.com/:b:/r/personal/jabuelvas_minenergia_gov_co/Documents/PLAN%20TRANSPARENCIA%202024/Evidencias%20Componente%206/PLAN_DE_TRABAJO_TRAMITES_SUIT.pdf?csf=1&amp;web=1&amp;e=JqU7o9" TargetMode="External"/><Relationship Id="rId5" Type="http://schemas.openxmlformats.org/officeDocument/2006/relationships/hyperlink" Target="https://minenergiacol-my.sharepoint.com/:b:/r/personal/jabuelvas_minenergia_gov_co/Documents/PLAN%20TRANSPARENCIA%202024/Evidencias%20Componente%206/DOCUMENTACI%C3%93N_REQUERIMIENTOS_SGDEA.pdf?csf=1&amp;web=1&amp;e=5FGldd" TargetMode="External"/><Relationship Id="rId4" Type="http://schemas.openxmlformats.org/officeDocument/2006/relationships/hyperlink" Target="https://minenergiacol.sharepoint.com/:f:/r/sites/OPGI-GRUPOGESTIONYSEGUIMIENTO-SIG/Shared%20Documents/PROGRAMA%20TRANSPARENCIA%20Y%20ETICA%20PUBLICA/PROGRAMA%20TRANSPARENCIA%202024/Programa%20de%20transparencia%20primer%20cuatrimestre%202024/Componente%206/Actividad%206.4?csf=1&amp;web=1&amp;e=b5Dd5w"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13"/>
  <sheetViews>
    <sheetView showGridLines="0" zoomScale="120" zoomScaleNormal="120" workbookViewId="0">
      <selection sqref="A1:XFD1048576"/>
    </sheetView>
  </sheetViews>
  <sheetFormatPr baseColWidth="10" defaultColWidth="0" defaultRowHeight="13.2" zeroHeight="1" x14ac:dyDescent="0.3"/>
  <cols>
    <col min="1" max="1" width="1.33203125" style="7" customWidth="1"/>
    <col min="2" max="2" width="19" style="7" customWidth="1"/>
    <col min="3" max="3" width="22.33203125" style="7" customWidth="1"/>
    <col min="4" max="4" width="35.88671875" style="7" customWidth="1"/>
    <col min="5" max="5" width="32.6640625" style="7" customWidth="1"/>
    <col min="6" max="6" width="12" style="7" customWidth="1"/>
    <col min="7" max="7" width="38.33203125" style="7" customWidth="1"/>
    <col min="8" max="8" width="14.88671875" style="20" bestFit="1" customWidth="1"/>
    <col min="9" max="9" width="6.109375" style="7" bestFit="1" customWidth="1"/>
    <col min="10" max="10" width="23.6640625" style="7" customWidth="1"/>
    <col min="11" max="11" width="18.6640625" style="7" customWidth="1"/>
    <col min="12" max="12" width="16.5546875" style="7" customWidth="1"/>
    <col min="13" max="13" width="13.109375" style="7" customWidth="1"/>
    <col min="14" max="14" width="13.33203125" style="7" customWidth="1"/>
    <col min="15" max="19" width="11.44140625" style="7" customWidth="1"/>
    <col min="20" max="20" width="32.88671875" style="7" customWidth="1"/>
    <col min="21" max="21" width="31" style="7" customWidth="1"/>
    <col min="22" max="22" width="11.44140625" style="7" customWidth="1"/>
    <col min="23" max="16384" width="11.44140625" style="7" hidden="1"/>
  </cols>
  <sheetData>
    <row r="1" spans="2:22" ht="56.25" customHeight="1" x14ac:dyDescent="0.3">
      <c r="B1" s="94" t="s">
        <v>0</v>
      </c>
      <c r="C1" s="95"/>
      <c r="D1" s="95"/>
      <c r="E1" s="95"/>
      <c r="F1" s="95"/>
      <c r="G1" s="95"/>
      <c r="H1" s="95"/>
      <c r="I1" s="95"/>
      <c r="J1" s="95"/>
      <c r="K1" s="95"/>
      <c r="L1" s="95"/>
      <c r="M1" s="95"/>
      <c r="N1" s="95"/>
      <c r="O1" s="95"/>
      <c r="P1" s="95"/>
      <c r="Q1" s="95"/>
      <c r="R1" s="95"/>
      <c r="S1" s="95"/>
      <c r="T1" s="95"/>
      <c r="U1" s="95"/>
    </row>
    <row r="2" spans="2:22" ht="45.75" customHeight="1" x14ac:dyDescent="0.3">
      <c r="B2" s="94"/>
      <c r="C2" s="95"/>
      <c r="D2" s="95"/>
      <c r="E2" s="95"/>
      <c r="F2" s="95"/>
      <c r="G2" s="95"/>
      <c r="H2" s="95"/>
      <c r="I2" s="95"/>
      <c r="J2" s="95"/>
      <c r="K2" s="95"/>
      <c r="L2" s="95"/>
      <c r="M2" s="95"/>
      <c r="N2" s="95"/>
      <c r="O2" s="95"/>
      <c r="P2" s="95"/>
      <c r="Q2" s="95"/>
      <c r="R2" s="95"/>
      <c r="S2" s="95"/>
      <c r="T2" s="95"/>
      <c r="U2" s="95"/>
    </row>
    <row r="3" spans="2:22" ht="39" customHeight="1" x14ac:dyDescent="0.3">
      <c r="B3" s="96" t="s">
        <v>1</v>
      </c>
      <c r="C3" s="97"/>
      <c r="D3" s="97"/>
      <c r="E3" s="97"/>
      <c r="F3" s="97"/>
      <c r="G3" s="97"/>
      <c r="H3" s="97"/>
      <c r="I3" s="97"/>
      <c r="J3" s="97"/>
      <c r="K3" s="97"/>
      <c r="L3" s="97"/>
      <c r="M3" s="97"/>
      <c r="N3" s="97"/>
      <c r="O3" s="97"/>
      <c r="P3" s="97"/>
      <c r="Q3" s="97"/>
      <c r="R3" s="97"/>
      <c r="S3" s="97"/>
      <c r="T3" s="97"/>
      <c r="U3" s="97"/>
    </row>
    <row r="4" spans="2:22" ht="27.75" customHeight="1" x14ac:dyDescent="0.3">
      <c r="B4" s="105" t="s">
        <v>2</v>
      </c>
      <c r="C4" s="105"/>
      <c r="D4" s="105"/>
      <c r="E4" s="105"/>
      <c r="F4" s="105"/>
      <c r="G4" s="105"/>
      <c r="H4" s="105"/>
      <c r="I4" s="105"/>
      <c r="J4" s="105"/>
      <c r="K4" s="105"/>
      <c r="L4" s="105"/>
      <c r="M4" s="106" t="s">
        <v>3</v>
      </c>
      <c r="N4" s="107" t="s">
        <v>4</v>
      </c>
      <c r="O4" s="106" t="s">
        <v>5</v>
      </c>
      <c r="P4" s="106"/>
      <c r="Q4" s="106"/>
      <c r="R4" s="106" t="s">
        <v>6</v>
      </c>
      <c r="S4" s="93" t="s">
        <v>7</v>
      </c>
      <c r="T4" s="93" t="s">
        <v>8</v>
      </c>
      <c r="U4" s="93" t="s">
        <v>9</v>
      </c>
      <c r="V4" s="8"/>
    </row>
    <row r="5" spans="2:22" s="8" customFormat="1" ht="28.2" customHeight="1" x14ac:dyDescent="0.3">
      <c r="B5" s="9" t="s">
        <v>10</v>
      </c>
      <c r="C5" s="9" t="s">
        <v>11</v>
      </c>
      <c r="D5" s="9" t="s">
        <v>12</v>
      </c>
      <c r="E5" s="9" t="s">
        <v>13</v>
      </c>
      <c r="F5" s="9" t="s">
        <v>14</v>
      </c>
      <c r="G5" s="9" t="s">
        <v>15</v>
      </c>
      <c r="H5" s="10" t="s">
        <v>16</v>
      </c>
      <c r="I5" s="9" t="s">
        <v>17</v>
      </c>
      <c r="J5" s="9" t="s">
        <v>18</v>
      </c>
      <c r="K5" s="9" t="s">
        <v>19</v>
      </c>
      <c r="L5" s="9" t="s">
        <v>20</v>
      </c>
      <c r="M5" s="106"/>
      <c r="N5" s="107"/>
      <c r="O5" s="1" t="s">
        <v>21</v>
      </c>
      <c r="P5" s="1" t="s">
        <v>22</v>
      </c>
      <c r="Q5" s="1" t="s">
        <v>23</v>
      </c>
      <c r="R5" s="106"/>
      <c r="S5" s="93"/>
      <c r="T5" s="93"/>
      <c r="U5" s="93"/>
    </row>
    <row r="6" spans="2:22" s="8" customFormat="1" ht="39.6" x14ac:dyDescent="0.3">
      <c r="B6" s="99" t="s">
        <v>24</v>
      </c>
      <c r="C6" s="102">
        <v>0.1</v>
      </c>
      <c r="D6" s="98" t="s">
        <v>25</v>
      </c>
      <c r="E6" s="98" t="s">
        <v>26</v>
      </c>
      <c r="F6" s="6" t="s">
        <v>27</v>
      </c>
      <c r="G6" s="11" t="s">
        <v>28</v>
      </c>
      <c r="H6" s="12">
        <v>0.5</v>
      </c>
      <c r="I6" s="11">
        <v>1</v>
      </c>
      <c r="J6" s="11" t="s">
        <v>29</v>
      </c>
      <c r="K6" s="11" t="s">
        <v>30</v>
      </c>
      <c r="L6" s="11" t="s">
        <v>31</v>
      </c>
      <c r="M6" s="2">
        <f>+O6</f>
        <v>0</v>
      </c>
      <c r="N6" s="3">
        <f>+M6</f>
        <v>0</v>
      </c>
      <c r="O6" s="13">
        <v>0</v>
      </c>
      <c r="P6" s="13">
        <v>1</v>
      </c>
      <c r="Q6" s="13">
        <v>0</v>
      </c>
      <c r="R6" s="14">
        <v>45473</v>
      </c>
      <c r="S6" s="4"/>
      <c r="T6" s="15"/>
      <c r="U6" s="6"/>
    </row>
    <row r="7" spans="2:22" ht="105" customHeight="1" x14ac:dyDescent="0.3">
      <c r="B7" s="100"/>
      <c r="C7" s="103"/>
      <c r="D7" s="98"/>
      <c r="E7" s="98"/>
      <c r="F7" s="6" t="s">
        <v>32</v>
      </c>
      <c r="G7" s="6" t="s">
        <v>33</v>
      </c>
      <c r="H7" s="16">
        <v>0.2</v>
      </c>
      <c r="I7" s="6">
        <v>1</v>
      </c>
      <c r="J7" s="6" t="s">
        <v>34</v>
      </c>
      <c r="K7" s="6" t="s">
        <v>35</v>
      </c>
      <c r="L7" s="6" t="s">
        <v>36</v>
      </c>
      <c r="M7" s="2">
        <f>+O7</f>
        <v>0</v>
      </c>
      <c r="N7" s="3">
        <f>+M7</f>
        <v>0</v>
      </c>
      <c r="O7" s="13">
        <v>0</v>
      </c>
      <c r="P7" s="13">
        <v>0.5</v>
      </c>
      <c r="Q7" s="13">
        <v>0.5</v>
      </c>
      <c r="R7" s="14">
        <v>45565</v>
      </c>
      <c r="S7" s="17"/>
      <c r="T7" s="17"/>
      <c r="U7" s="37"/>
    </row>
    <row r="8" spans="2:22" ht="52.8" x14ac:dyDescent="0.3">
      <c r="B8" s="101"/>
      <c r="C8" s="104"/>
      <c r="D8" s="98"/>
      <c r="E8" s="98"/>
      <c r="F8" s="6" t="s">
        <v>37</v>
      </c>
      <c r="G8" s="6" t="s">
        <v>38</v>
      </c>
      <c r="H8" s="16">
        <v>0.3</v>
      </c>
      <c r="I8" s="16">
        <v>1</v>
      </c>
      <c r="J8" s="6" t="s">
        <v>39</v>
      </c>
      <c r="K8" s="6" t="s">
        <v>35</v>
      </c>
      <c r="L8" s="6" t="s">
        <v>36</v>
      </c>
      <c r="M8" s="2">
        <f>+O8</f>
        <v>0</v>
      </c>
      <c r="N8" s="3">
        <f>+M8</f>
        <v>0</v>
      </c>
      <c r="O8" s="18">
        <v>0</v>
      </c>
      <c r="P8" s="18">
        <v>0</v>
      </c>
      <c r="Q8" s="18">
        <v>1</v>
      </c>
      <c r="R8" s="19">
        <v>45646</v>
      </c>
      <c r="S8" s="17"/>
      <c r="T8" s="17"/>
      <c r="U8" s="37"/>
    </row>
    <row r="9" spans="2:22" x14ac:dyDescent="0.3"/>
    <row r="10" spans="2:22" x14ac:dyDescent="0.3">
      <c r="C10" s="21"/>
    </row>
    <row r="11" spans="2:22" x14ac:dyDescent="0.3"/>
    <row r="12" spans="2:22" x14ac:dyDescent="0.3"/>
    <row r="13" spans="2:22" x14ac:dyDescent="0.3"/>
  </sheetData>
  <mergeCells count="14">
    <mergeCell ref="U4:U5"/>
    <mergeCell ref="B1:U2"/>
    <mergeCell ref="B3:U3"/>
    <mergeCell ref="T4:T5"/>
    <mergeCell ref="D6:D8"/>
    <mergeCell ref="E6:E8"/>
    <mergeCell ref="B6:B8"/>
    <mergeCell ref="C6:C8"/>
    <mergeCell ref="S4:S5"/>
    <mergeCell ref="B4:L4"/>
    <mergeCell ref="M4:M5"/>
    <mergeCell ref="N4:N5"/>
    <mergeCell ref="O4:Q4"/>
    <mergeCell ref="R4:R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1220-2762-4117-AC38-27A6251C8CC0}">
  <sheetPr>
    <tabColor rgb="FF92D050"/>
  </sheetPr>
  <dimension ref="B1:U24"/>
  <sheetViews>
    <sheetView showGridLines="0" showRowColHeaders="0" zoomScale="106" zoomScaleNormal="106" workbookViewId="0">
      <selection activeCell="B1" sqref="B1:U2"/>
    </sheetView>
  </sheetViews>
  <sheetFormatPr baseColWidth="10" defaultColWidth="11.44140625" defaultRowHeight="13.2" zeroHeight="1" x14ac:dyDescent="0.3"/>
  <cols>
    <col min="1" max="1" width="1.33203125" style="7" customWidth="1"/>
    <col min="2" max="2" width="21.44140625" style="7" customWidth="1"/>
    <col min="3" max="3" width="18.88671875" style="7" customWidth="1"/>
    <col min="4" max="4" width="18.109375" style="7" customWidth="1"/>
    <col min="5" max="5" width="23.33203125" style="7" customWidth="1"/>
    <col min="6" max="6" width="12.109375" style="7" customWidth="1"/>
    <col min="7" max="7" width="28.6640625" style="7" customWidth="1"/>
    <col min="8" max="8" width="17.5546875" style="20" bestFit="1" customWidth="1"/>
    <col min="9" max="9" width="5.6640625" style="7" bestFit="1" customWidth="1"/>
    <col min="10" max="10" width="26" style="7" customWidth="1"/>
    <col min="11" max="12" width="16.5546875" style="7" customWidth="1"/>
    <col min="13" max="13" width="10.88671875" style="7" hidden="1" customWidth="1"/>
    <col min="14" max="14" width="6" style="7" hidden="1" customWidth="1"/>
    <col min="15" max="15" width="6.6640625" style="7" hidden="1" customWidth="1"/>
    <col min="16" max="16" width="5.109375" style="7" hidden="1" customWidth="1"/>
    <col min="17" max="17" width="7.44140625" style="7" hidden="1" customWidth="1"/>
    <col min="18" max="18" width="9.5546875" style="7" hidden="1" customWidth="1"/>
    <col min="19" max="19" width="13.33203125" style="7" hidden="1" customWidth="1"/>
    <col min="20" max="20" width="44.109375" style="7" hidden="1" customWidth="1"/>
    <col min="21" max="21" width="27.5546875" style="7" hidden="1" customWidth="1"/>
    <col min="22" max="16384" width="11.44140625" style="7"/>
  </cols>
  <sheetData>
    <row r="1" spans="2:21" ht="57" customHeight="1" x14ac:dyDescent="0.3">
      <c r="B1" s="94" t="s">
        <v>0</v>
      </c>
      <c r="C1" s="95"/>
      <c r="D1" s="95"/>
      <c r="E1" s="95"/>
      <c r="F1" s="95"/>
      <c r="G1" s="95"/>
      <c r="H1" s="95"/>
      <c r="I1" s="95"/>
      <c r="J1" s="95"/>
      <c r="K1" s="95"/>
      <c r="L1" s="95"/>
      <c r="M1" s="95"/>
      <c r="N1" s="95"/>
      <c r="O1" s="95"/>
      <c r="P1" s="95"/>
      <c r="Q1" s="95"/>
      <c r="R1" s="95"/>
      <c r="S1" s="95"/>
      <c r="T1" s="95"/>
      <c r="U1" s="95"/>
    </row>
    <row r="2" spans="2:21" ht="57" customHeight="1" x14ac:dyDescent="0.3">
      <c r="B2" s="94"/>
      <c r="C2" s="95"/>
      <c r="D2" s="95"/>
      <c r="E2" s="95"/>
      <c r="F2" s="95"/>
      <c r="G2" s="95"/>
      <c r="H2" s="95"/>
      <c r="I2" s="95"/>
      <c r="J2" s="95"/>
      <c r="K2" s="95"/>
      <c r="L2" s="95"/>
      <c r="M2" s="95"/>
      <c r="N2" s="95"/>
      <c r="O2" s="95"/>
      <c r="P2" s="95"/>
      <c r="Q2" s="95"/>
      <c r="R2" s="95"/>
      <c r="S2" s="95"/>
      <c r="T2" s="95"/>
      <c r="U2" s="95"/>
    </row>
    <row r="3" spans="2:21" ht="51" customHeight="1" x14ac:dyDescent="0.3">
      <c r="B3" s="111" t="s">
        <v>40</v>
      </c>
      <c r="C3" s="112"/>
      <c r="D3" s="112"/>
      <c r="E3" s="112"/>
      <c r="F3" s="112"/>
      <c r="G3" s="112"/>
      <c r="H3" s="112"/>
      <c r="I3" s="112"/>
      <c r="J3" s="112"/>
      <c r="K3" s="112"/>
      <c r="L3" s="112"/>
      <c r="M3" s="112"/>
      <c r="N3" s="112"/>
      <c r="O3" s="112"/>
      <c r="P3" s="112"/>
      <c r="Q3" s="112"/>
      <c r="R3" s="112"/>
      <c r="S3" s="112"/>
      <c r="T3" s="112"/>
      <c r="U3" s="112"/>
    </row>
    <row r="4" spans="2:21" ht="27.75" customHeight="1" x14ac:dyDescent="0.3">
      <c r="B4" s="123" t="s">
        <v>2</v>
      </c>
      <c r="C4" s="123"/>
      <c r="D4" s="123"/>
      <c r="E4" s="123"/>
      <c r="F4" s="123"/>
      <c r="G4" s="123"/>
      <c r="H4" s="123"/>
      <c r="I4" s="123"/>
      <c r="J4" s="123"/>
      <c r="K4" s="123"/>
      <c r="L4" s="123"/>
      <c r="M4" s="114" t="s">
        <v>3</v>
      </c>
      <c r="N4" s="122" t="s">
        <v>4</v>
      </c>
      <c r="O4" s="114" t="s">
        <v>5</v>
      </c>
      <c r="P4" s="114"/>
      <c r="Q4" s="114"/>
      <c r="R4" s="114" t="s">
        <v>6</v>
      </c>
      <c r="S4" s="113" t="s">
        <v>7</v>
      </c>
      <c r="T4" s="113" t="s">
        <v>8</v>
      </c>
      <c r="U4" s="115" t="s">
        <v>9</v>
      </c>
    </row>
    <row r="5" spans="2:21" s="8" customFormat="1" ht="60.75" customHeight="1" x14ac:dyDescent="0.3">
      <c r="B5" s="52" t="s">
        <v>10</v>
      </c>
      <c r="C5" s="52" t="s">
        <v>11</v>
      </c>
      <c r="D5" s="52" t="s">
        <v>12</v>
      </c>
      <c r="E5" s="52" t="s">
        <v>13</v>
      </c>
      <c r="F5" s="52" t="s">
        <v>14</v>
      </c>
      <c r="G5" s="52" t="s">
        <v>15</v>
      </c>
      <c r="H5" s="53" t="s">
        <v>16</v>
      </c>
      <c r="I5" s="52" t="s">
        <v>17</v>
      </c>
      <c r="J5" s="52" t="s">
        <v>18</v>
      </c>
      <c r="K5" s="52" t="s">
        <v>19</v>
      </c>
      <c r="L5" s="52" t="s">
        <v>20</v>
      </c>
      <c r="M5" s="114"/>
      <c r="N5" s="122"/>
      <c r="O5" s="51" t="s">
        <v>21</v>
      </c>
      <c r="P5" s="51" t="s">
        <v>22</v>
      </c>
      <c r="Q5" s="51" t="s">
        <v>23</v>
      </c>
      <c r="R5" s="114"/>
      <c r="S5" s="113"/>
      <c r="T5" s="113"/>
      <c r="U5" s="115"/>
    </row>
    <row r="6" spans="2:21" ht="52.8" x14ac:dyDescent="0.3">
      <c r="B6" s="119" t="s">
        <v>41</v>
      </c>
      <c r="C6" s="116">
        <v>0.2</v>
      </c>
      <c r="D6" s="108" t="s">
        <v>42</v>
      </c>
      <c r="E6" s="108" t="s">
        <v>43</v>
      </c>
      <c r="F6" s="54" t="s">
        <v>44</v>
      </c>
      <c r="G6" s="54" t="s">
        <v>45</v>
      </c>
      <c r="H6" s="55">
        <v>0.33</v>
      </c>
      <c r="I6" s="54">
        <v>1</v>
      </c>
      <c r="J6" s="54" t="s">
        <v>46</v>
      </c>
      <c r="K6" s="54" t="s">
        <v>47</v>
      </c>
      <c r="L6" s="54" t="s">
        <v>48</v>
      </c>
      <c r="M6" s="56">
        <f>+O6</f>
        <v>0</v>
      </c>
      <c r="N6" s="57">
        <f>+M6</f>
        <v>0</v>
      </c>
      <c r="O6" s="58">
        <v>0</v>
      </c>
      <c r="P6" s="59">
        <v>1</v>
      </c>
      <c r="Q6" s="58">
        <v>0</v>
      </c>
      <c r="R6" s="60">
        <v>45526</v>
      </c>
      <c r="S6" s="61">
        <v>0</v>
      </c>
      <c r="T6" s="43" t="s">
        <v>49</v>
      </c>
      <c r="U6" s="43" t="s">
        <v>50</v>
      </c>
    </row>
    <row r="7" spans="2:21" ht="89.25" customHeight="1" x14ac:dyDescent="0.3">
      <c r="B7" s="120"/>
      <c r="C7" s="117"/>
      <c r="D7" s="108"/>
      <c r="E7" s="108"/>
      <c r="F7" s="54">
        <v>2.2000000000000002</v>
      </c>
      <c r="G7" s="54" t="s">
        <v>51</v>
      </c>
      <c r="H7" s="55">
        <v>0.33400000000000002</v>
      </c>
      <c r="I7" s="62">
        <v>1</v>
      </c>
      <c r="J7" s="54" t="s">
        <v>52</v>
      </c>
      <c r="K7" s="54" t="s">
        <v>53</v>
      </c>
      <c r="L7" s="54" t="s">
        <v>54</v>
      </c>
      <c r="M7" s="56">
        <f t="shared" ref="M7:M19" si="0">+O7</f>
        <v>0</v>
      </c>
      <c r="N7" s="57">
        <f t="shared" ref="N7:N19" si="1">+M7</f>
        <v>0</v>
      </c>
      <c r="O7" s="58">
        <v>0</v>
      </c>
      <c r="P7" s="58">
        <v>0.5</v>
      </c>
      <c r="Q7" s="58">
        <v>0.5</v>
      </c>
      <c r="R7" s="63">
        <v>45565</v>
      </c>
      <c r="S7" s="61">
        <v>0</v>
      </c>
      <c r="T7" s="43" t="s">
        <v>49</v>
      </c>
      <c r="U7" s="43" t="s">
        <v>50</v>
      </c>
    </row>
    <row r="8" spans="2:21" ht="66.75" customHeight="1" x14ac:dyDescent="0.3">
      <c r="B8" s="120"/>
      <c r="C8" s="117"/>
      <c r="D8" s="108"/>
      <c r="E8" s="108"/>
      <c r="F8" s="54">
        <v>2.2999999999999998</v>
      </c>
      <c r="G8" s="54" t="s">
        <v>55</v>
      </c>
      <c r="H8" s="55">
        <v>0.33300000000000002</v>
      </c>
      <c r="I8" s="54">
        <v>1</v>
      </c>
      <c r="J8" s="54" t="s">
        <v>56</v>
      </c>
      <c r="K8" s="54" t="s">
        <v>36</v>
      </c>
      <c r="L8" s="54"/>
      <c r="M8" s="56">
        <f t="shared" si="0"/>
        <v>0</v>
      </c>
      <c r="N8" s="57">
        <f t="shared" si="1"/>
        <v>0</v>
      </c>
      <c r="O8" s="58">
        <v>0</v>
      </c>
      <c r="P8" s="58">
        <v>0</v>
      </c>
      <c r="Q8" s="58">
        <v>1</v>
      </c>
      <c r="R8" s="63">
        <v>45565</v>
      </c>
      <c r="S8" s="61">
        <v>0</v>
      </c>
      <c r="T8" s="43" t="s">
        <v>49</v>
      </c>
      <c r="U8" s="43" t="s">
        <v>50</v>
      </c>
    </row>
    <row r="9" spans="2:21" ht="52.8" x14ac:dyDescent="0.3">
      <c r="B9" s="120"/>
      <c r="C9" s="117"/>
      <c r="D9" s="108" t="s">
        <v>57</v>
      </c>
      <c r="E9" s="108" t="s">
        <v>58</v>
      </c>
      <c r="F9" s="54">
        <v>2.4</v>
      </c>
      <c r="G9" s="54" t="s">
        <v>59</v>
      </c>
      <c r="H9" s="55">
        <v>0.5</v>
      </c>
      <c r="I9" s="55">
        <v>1</v>
      </c>
      <c r="J9" s="54" t="s">
        <v>60</v>
      </c>
      <c r="K9" s="54" t="s">
        <v>36</v>
      </c>
      <c r="L9" s="54" t="s">
        <v>48</v>
      </c>
      <c r="M9" s="56">
        <f t="shared" si="0"/>
        <v>0</v>
      </c>
      <c r="N9" s="57">
        <f t="shared" si="1"/>
        <v>0</v>
      </c>
      <c r="O9" s="58">
        <v>0</v>
      </c>
      <c r="P9" s="58">
        <v>1</v>
      </c>
      <c r="Q9" s="58">
        <v>0</v>
      </c>
      <c r="R9" s="63">
        <v>45474</v>
      </c>
      <c r="S9" s="61">
        <v>0</v>
      </c>
      <c r="T9" s="43" t="s">
        <v>49</v>
      </c>
      <c r="U9" s="43" t="s">
        <v>50</v>
      </c>
    </row>
    <row r="10" spans="2:21" ht="48.75" customHeight="1" x14ac:dyDescent="0.3">
      <c r="B10" s="120"/>
      <c r="C10" s="117"/>
      <c r="D10" s="108"/>
      <c r="E10" s="108"/>
      <c r="F10" s="54">
        <v>2.5</v>
      </c>
      <c r="G10" s="54" t="s">
        <v>61</v>
      </c>
      <c r="H10" s="55">
        <v>0.25</v>
      </c>
      <c r="I10" s="64">
        <v>1</v>
      </c>
      <c r="J10" s="108" t="s">
        <v>62</v>
      </c>
      <c r="K10" s="54" t="s">
        <v>47</v>
      </c>
      <c r="L10" s="54"/>
      <c r="M10" s="56">
        <f t="shared" si="0"/>
        <v>0</v>
      </c>
      <c r="N10" s="57">
        <f t="shared" si="1"/>
        <v>0</v>
      </c>
      <c r="O10" s="58">
        <v>0</v>
      </c>
      <c r="P10" s="58">
        <v>1</v>
      </c>
      <c r="Q10" s="58">
        <v>0</v>
      </c>
      <c r="R10" s="63">
        <v>45495</v>
      </c>
      <c r="S10" s="61">
        <v>0</v>
      </c>
      <c r="T10" s="43" t="s">
        <v>49</v>
      </c>
      <c r="U10" s="43" t="s">
        <v>50</v>
      </c>
    </row>
    <row r="11" spans="2:21" ht="54" customHeight="1" x14ac:dyDescent="0.3">
      <c r="B11" s="120"/>
      <c r="C11" s="117"/>
      <c r="D11" s="108"/>
      <c r="E11" s="108"/>
      <c r="F11" s="54">
        <v>2.6</v>
      </c>
      <c r="G11" s="54" t="s">
        <v>63</v>
      </c>
      <c r="H11" s="55">
        <v>0.25</v>
      </c>
      <c r="I11" s="64">
        <v>1</v>
      </c>
      <c r="J11" s="108"/>
      <c r="K11" s="54" t="s">
        <v>64</v>
      </c>
      <c r="L11" s="54"/>
      <c r="M11" s="56">
        <f t="shared" si="0"/>
        <v>0</v>
      </c>
      <c r="N11" s="57">
        <f t="shared" si="1"/>
        <v>0</v>
      </c>
      <c r="O11" s="58">
        <v>0</v>
      </c>
      <c r="P11" s="58">
        <v>0.5</v>
      </c>
      <c r="Q11" s="58">
        <v>0.5</v>
      </c>
      <c r="R11" s="63">
        <v>45595</v>
      </c>
      <c r="S11" s="61">
        <v>0</v>
      </c>
      <c r="T11" s="43" t="s">
        <v>49</v>
      </c>
      <c r="U11" s="43" t="s">
        <v>50</v>
      </c>
    </row>
    <row r="12" spans="2:21" ht="86.4" x14ac:dyDescent="0.3">
      <c r="B12" s="120"/>
      <c r="C12" s="117"/>
      <c r="D12" s="108" t="s">
        <v>65</v>
      </c>
      <c r="E12" s="108" t="s">
        <v>66</v>
      </c>
      <c r="F12" s="54">
        <v>2.7</v>
      </c>
      <c r="G12" s="54" t="s">
        <v>67</v>
      </c>
      <c r="H12" s="55">
        <v>0.1</v>
      </c>
      <c r="I12" s="64">
        <v>1</v>
      </c>
      <c r="J12" s="108" t="s">
        <v>68</v>
      </c>
      <c r="K12" s="54" t="s">
        <v>47</v>
      </c>
      <c r="L12" s="54"/>
      <c r="M12" s="56">
        <f t="shared" si="0"/>
        <v>1</v>
      </c>
      <c r="N12" s="57">
        <f t="shared" si="1"/>
        <v>1</v>
      </c>
      <c r="O12" s="58">
        <v>1</v>
      </c>
      <c r="P12" s="58">
        <v>0</v>
      </c>
      <c r="Q12" s="58">
        <v>0</v>
      </c>
      <c r="R12" s="63">
        <v>45322</v>
      </c>
      <c r="S12" s="65">
        <v>1</v>
      </c>
      <c r="T12" s="66" t="s">
        <v>69</v>
      </c>
      <c r="U12" s="45" t="s">
        <v>70</v>
      </c>
    </row>
    <row r="13" spans="2:21" ht="67.5" customHeight="1" x14ac:dyDescent="0.3">
      <c r="B13" s="120"/>
      <c r="C13" s="117"/>
      <c r="D13" s="108"/>
      <c r="E13" s="108"/>
      <c r="F13" s="54">
        <v>2.8</v>
      </c>
      <c r="G13" s="54" t="s">
        <v>71</v>
      </c>
      <c r="H13" s="55">
        <v>0.15</v>
      </c>
      <c r="I13" s="55">
        <v>1</v>
      </c>
      <c r="J13" s="108"/>
      <c r="K13" s="54" t="s">
        <v>36</v>
      </c>
      <c r="L13" s="54" t="s">
        <v>48</v>
      </c>
      <c r="M13" s="56">
        <f t="shared" si="0"/>
        <v>0.9</v>
      </c>
      <c r="N13" s="57">
        <f t="shared" si="1"/>
        <v>0.9</v>
      </c>
      <c r="O13" s="58">
        <v>0.9</v>
      </c>
      <c r="P13" s="58">
        <v>0.1</v>
      </c>
      <c r="Q13" s="58">
        <v>0</v>
      </c>
      <c r="R13" s="63">
        <v>45443</v>
      </c>
      <c r="S13" s="65">
        <v>1</v>
      </c>
      <c r="T13" s="66" t="s">
        <v>72</v>
      </c>
      <c r="U13" s="45" t="s">
        <v>70</v>
      </c>
    </row>
    <row r="14" spans="2:21" ht="86.4" x14ac:dyDescent="0.3">
      <c r="B14" s="120"/>
      <c r="C14" s="117"/>
      <c r="D14" s="108"/>
      <c r="E14" s="108"/>
      <c r="F14" s="54">
        <v>2.9</v>
      </c>
      <c r="G14" s="54" t="s">
        <v>73</v>
      </c>
      <c r="H14" s="55">
        <v>0.3</v>
      </c>
      <c r="I14" s="64">
        <v>3</v>
      </c>
      <c r="J14" s="54" t="s">
        <v>74</v>
      </c>
      <c r="K14" s="54" t="s">
        <v>75</v>
      </c>
      <c r="L14" s="54" t="s">
        <v>48</v>
      </c>
      <c r="M14" s="56">
        <f t="shared" si="0"/>
        <v>0.3</v>
      </c>
      <c r="N14" s="57">
        <f t="shared" si="1"/>
        <v>0.3</v>
      </c>
      <c r="O14" s="58">
        <v>0.3</v>
      </c>
      <c r="P14" s="58">
        <v>0.35</v>
      </c>
      <c r="Q14" s="58">
        <v>0.35</v>
      </c>
      <c r="R14" s="63">
        <v>45657</v>
      </c>
      <c r="S14" s="67">
        <v>0.33</v>
      </c>
      <c r="T14" s="66" t="s">
        <v>76</v>
      </c>
      <c r="U14" s="45" t="s">
        <v>77</v>
      </c>
    </row>
    <row r="15" spans="2:21" ht="53.4" customHeight="1" x14ac:dyDescent="0.3">
      <c r="B15" s="120"/>
      <c r="C15" s="117"/>
      <c r="D15" s="108"/>
      <c r="E15" s="108"/>
      <c r="F15" s="54">
        <v>2.1</v>
      </c>
      <c r="G15" s="54" t="s">
        <v>78</v>
      </c>
      <c r="H15" s="55">
        <v>0.3</v>
      </c>
      <c r="I15" s="64">
        <v>3</v>
      </c>
      <c r="J15" s="54" t="s">
        <v>79</v>
      </c>
      <c r="K15" s="54" t="s">
        <v>64</v>
      </c>
      <c r="L15" s="54"/>
      <c r="M15" s="56">
        <f t="shared" si="0"/>
        <v>0.33</v>
      </c>
      <c r="N15" s="57">
        <v>0</v>
      </c>
      <c r="O15" s="58">
        <v>0.33</v>
      </c>
      <c r="P15" s="58">
        <v>0.33</v>
      </c>
      <c r="Q15" s="58">
        <v>0.33</v>
      </c>
      <c r="R15" s="63">
        <v>45657</v>
      </c>
      <c r="S15" s="61">
        <v>0.33</v>
      </c>
      <c r="T15" s="43" t="s">
        <v>80</v>
      </c>
      <c r="U15" s="43"/>
    </row>
    <row r="16" spans="2:21" ht="52.95" customHeight="1" x14ac:dyDescent="0.3">
      <c r="B16" s="120"/>
      <c r="C16" s="117"/>
      <c r="D16" s="108"/>
      <c r="E16" s="108"/>
      <c r="F16" s="54">
        <v>2.11</v>
      </c>
      <c r="G16" s="54" t="s">
        <v>81</v>
      </c>
      <c r="H16" s="55">
        <v>0.15</v>
      </c>
      <c r="I16" s="64">
        <v>2</v>
      </c>
      <c r="J16" s="54" t="s">
        <v>82</v>
      </c>
      <c r="K16" s="54" t="s">
        <v>47</v>
      </c>
      <c r="L16" s="54"/>
      <c r="M16" s="56">
        <f t="shared" si="0"/>
        <v>0</v>
      </c>
      <c r="N16" s="57">
        <f t="shared" si="1"/>
        <v>0</v>
      </c>
      <c r="O16" s="58">
        <v>0</v>
      </c>
      <c r="P16" s="58">
        <v>0.6</v>
      </c>
      <c r="Q16" s="58">
        <v>0.4</v>
      </c>
      <c r="R16" s="63">
        <v>45595</v>
      </c>
      <c r="S16" s="61">
        <v>0</v>
      </c>
      <c r="T16" s="43" t="s">
        <v>49</v>
      </c>
      <c r="U16" s="43" t="s">
        <v>50</v>
      </c>
    </row>
    <row r="17" spans="2:21" ht="30" customHeight="1" x14ac:dyDescent="0.3">
      <c r="B17" s="120"/>
      <c r="C17" s="117"/>
      <c r="D17" s="109" t="s">
        <v>83</v>
      </c>
      <c r="E17" s="108" t="s">
        <v>84</v>
      </c>
      <c r="F17" s="54">
        <v>2.12</v>
      </c>
      <c r="G17" s="68" t="s">
        <v>85</v>
      </c>
      <c r="H17" s="62">
        <v>0.33</v>
      </c>
      <c r="I17" s="43">
        <v>1</v>
      </c>
      <c r="J17" s="69" t="s">
        <v>86</v>
      </c>
      <c r="K17" s="62" t="s">
        <v>87</v>
      </c>
      <c r="L17" s="54" t="s">
        <v>88</v>
      </c>
      <c r="M17" s="56">
        <f t="shared" si="0"/>
        <v>0.9</v>
      </c>
      <c r="N17" s="57">
        <f t="shared" si="1"/>
        <v>0.9</v>
      </c>
      <c r="O17" s="58">
        <v>0.9</v>
      </c>
      <c r="P17" s="58">
        <v>0.1</v>
      </c>
      <c r="Q17" s="58">
        <v>0</v>
      </c>
      <c r="R17" s="63">
        <v>45443</v>
      </c>
      <c r="S17" s="67">
        <v>0.2</v>
      </c>
      <c r="T17" s="66" t="s">
        <v>89</v>
      </c>
      <c r="U17" s="45" t="s">
        <v>90</v>
      </c>
    </row>
    <row r="18" spans="2:21" ht="166.5" customHeight="1" x14ac:dyDescent="0.3">
      <c r="B18" s="120"/>
      <c r="C18" s="117"/>
      <c r="D18" s="110"/>
      <c r="E18" s="108"/>
      <c r="F18" s="54">
        <v>2.13</v>
      </c>
      <c r="G18" s="54" t="s">
        <v>91</v>
      </c>
      <c r="H18" s="62">
        <v>0.34</v>
      </c>
      <c r="I18" s="62">
        <v>1</v>
      </c>
      <c r="J18" s="69" t="s">
        <v>92</v>
      </c>
      <c r="K18" s="62" t="s">
        <v>87</v>
      </c>
      <c r="L18" s="54" t="s">
        <v>88</v>
      </c>
      <c r="M18" s="56">
        <f t="shared" si="0"/>
        <v>0.2</v>
      </c>
      <c r="N18" s="57">
        <f t="shared" si="1"/>
        <v>0.2</v>
      </c>
      <c r="O18" s="58">
        <v>0.2</v>
      </c>
      <c r="P18" s="58">
        <v>0.3</v>
      </c>
      <c r="Q18" s="58">
        <v>0.5</v>
      </c>
      <c r="R18" s="63">
        <v>45657</v>
      </c>
      <c r="S18" s="67">
        <v>0.05</v>
      </c>
      <c r="T18" s="66" t="s">
        <v>93</v>
      </c>
      <c r="U18" s="45" t="s">
        <v>94</v>
      </c>
    </row>
    <row r="19" spans="2:21" ht="52.8" x14ac:dyDescent="0.3">
      <c r="B19" s="120"/>
      <c r="C19" s="117"/>
      <c r="D19" s="108" t="s">
        <v>95</v>
      </c>
      <c r="E19" s="54" t="s">
        <v>96</v>
      </c>
      <c r="F19" s="54">
        <v>2.14</v>
      </c>
      <c r="G19" s="54" t="s">
        <v>97</v>
      </c>
      <c r="H19" s="70">
        <v>0.5</v>
      </c>
      <c r="I19" s="54">
        <v>11</v>
      </c>
      <c r="J19" s="54" t="s">
        <v>98</v>
      </c>
      <c r="K19" s="54" t="s">
        <v>99</v>
      </c>
      <c r="L19" s="43"/>
      <c r="M19" s="56">
        <f t="shared" si="0"/>
        <v>0.27</v>
      </c>
      <c r="N19" s="57">
        <f t="shared" si="1"/>
        <v>0.27</v>
      </c>
      <c r="O19" s="58">
        <v>0.27</v>
      </c>
      <c r="P19" s="58">
        <v>0.36</v>
      </c>
      <c r="Q19" s="58">
        <v>0.37</v>
      </c>
      <c r="R19" s="63">
        <v>45646</v>
      </c>
      <c r="S19" s="65">
        <v>27</v>
      </c>
      <c r="T19" s="65" t="s">
        <v>100</v>
      </c>
      <c r="U19" s="71">
        <v>2.15</v>
      </c>
    </row>
    <row r="20" spans="2:21" ht="52.8" x14ac:dyDescent="0.3">
      <c r="B20" s="121"/>
      <c r="C20" s="118"/>
      <c r="D20" s="108"/>
      <c r="E20" s="54" t="s">
        <v>101</v>
      </c>
      <c r="F20" s="54">
        <v>2.15</v>
      </c>
      <c r="G20" s="54" t="s">
        <v>102</v>
      </c>
      <c r="H20" s="62">
        <v>0.5</v>
      </c>
      <c r="I20" s="54">
        <v>6</v>
      </c>
      <c r="J20" s="54" t="s">
        <v>103</v>
      </c>
      <c r="K20" s="54" t="s">
        <v>99</v>
      </c>
      <c r="L20" s="54" t="s">
        <v>104</v>
      </c>
      <c r="M20" s="56">
        <f>+O20</f>
        <v>0.33</v>
      </c>
      <c r="N20" s="57">
        <f>+M20</f>
        <v>0.33</v>
      </c>
      <c r="O20" s="58">
        <v>0.33</v>
      </c>
      <c r="P20" s="58">
        <v>0.33</v>
      </c>
      <c r="Q20" s="58">
        <v>0.34</v>
      </c>
      <c r="R20" s="63">
        <v>45646</v>
      </c>
      <c r="S20" s="65">
        <v>33</v>
      </c>
      <c r="T20" s="65" t="s">
        <v>105</v>
      </c>
      <c r="U20" s="71" t="s">
        <v>106</v>
      </c>
    </row>
    <row r="21" spans="2:21" x14ac:dyDescent="0.3">
      <c r="H21" s="40"/>
      <c r="S21" s="39"/>
      <c r="T21" s="39"/>
    </row>
    <row r="22" spans="2:21" x14ac:dyDescent="0.3">
      <c r="H22" s="40"/>
      <c r="S22" s="39"/>
      <c r="T22" s="39"/>
    </row>
    <row r="23" spans="2:21" x14ac:dyDescent="0.3">
      <c r="H23" s="40"/>
      <c r="S23" s="39"/>
      <c r="T23" s="39"/>
    </row>
    <row r="24" spans="2:21" x14ac:dyDescent="0.3"/>
  </sheetData>
  <mergeCells count="23">
    <mergeCell ref="J10:J11"/>
    <mergeCell ref="B1:U2"/>
    <mergeCell ref="B3:U3"/>
    <mergeCell ref="E6:E8"/>
    <mergeCell ref="S4:S5"/>
    <mergeCell ref="R4:R5"/>
    <mergeCell ref="O4:Q4"/>
    <mergeCell ref="T4:T5"/>
    <mergeCell ref="U4:U5"/>
    <mergeCell ref="C6:C20"/>
    <mergeCell ref="B6:B20"/>
    <mergeCell ref="D19:D20"/>
    <mergeCell ref="M4:M5"/>
    <mergeCell ref="N4:N5"/>
    <mergeCell ref="B4:L4"/>
    <mergeCell ref="J12:J13"/>
    <mergeCell ref="E17:E18"/>
    <mergeCell ref="D17:D18"/>
    <mergeCell ref="D6:D8"/>
    <mergeCell ref="E12:E16"/>
    <mergeCell ref="D9:D11"/>
    <mergeCell ref="E9:E11"/>
    <mergeCell ref="D12:D16"/>
  </mergeCells>
  <phoneticPr fontId="7" type="noConversion"/>
  <hyperlinks>
    <hyperlink ref="U17" r:id="rId1"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2%20Plan%20de%20Trabajo&amp;viewid=df90b4c6%2D1fe9%2D4747%2Da835%2D94801af59080" xr:uid="{EE664C06-6321-4A4E-9A3F-3719432293EA}"/>
    <hyperlink ref="U18" r:id="rId2"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2%2F2%2E14%20Levantamiento&amp;viewid=df90b4c6%2D1fe9%2D4747%2Da835%2D94801af59080" xr:uid="{BCCC35E8-5EE7-41DC-AF10-A03125AF84A7}"/>
    <hyperlink ref="U19" r:id="rId3" display="https://minenergiacol.sharepoint.com/:f:/r/sites/OPGI-GRUPOGESTIONYSEGUIMIENTO-SIG/Shared Documents/PROGRAMA TRANSPARENCIA Y ETICA PUBLICA/PROGRAMA TRANSPARENCIA 2024/Programa de transparencia primer cuatrimestre 2024/Componente 2/2.15?csf=1&amp;web=1&amp;e=1qADg6" xr:uid="{E023593D-9C23-4C17-BB20-4295A9A76A23}"/>
    <hyperlink ref="U20" r:id="rId4" xr:uid="{CB6D8689-C04D-4077-8872-6B6CF63415DC}"/>
    <hyperlink ref="U12" r:id="rId5" xr:uid="{5F6FABA1-F338-4AC5-96FF-9C193B0424FC}"/>
    <hyperlink ref="U13" r:id="rId6" xr:uid="{AAF099A5-0765-49A7-B1E1-5136F15FF1CE}"/>
    <hyperlink ref="U14" r:id="rId7" xr:uid="{10822830-81DE-49DD-B116-E3EEF40BEB42}"/>
  </hyperlinks>
  <pageMargins left="0.7" right="0.7" top="0.75" bottom="0.75" header="0.3" footer="0.3"/>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DA23-B535-442C-BE98-2B47521E277C}">
  <sheetPr>
    <tabColor rgb="FF92D050"/>
  </sheetPr>
  <dimension ref="B1:U29"/>
  <sheetViews>
    <sheetView showGridLines="0" showRowColHeaders="0" zoomScale="120" zoomScaleNormal="120" workbookViewId="0">
      <selection activeCell="B1" sqref="B1:U2"/>
    </sheetView>
  </sheetViews>
  <sheetFormatPr baseColWidth="10" defaultColWidth="11.44140625" defaultRowHeight="13.2" zeroHeight="1" x14ac:dyDescent="0.3"/>
  <cols>
    <col min="1" max="1" width="1.33203125" style="7" customWidth="1"/>
    <col min="2" max="2" width="27.88671875" style="7" customWidth="1"/>
    <col min="3" max="3" width="11.6640625" style="7" customWidth="1"/>
    <col min="4" max="4" width="25.33203125" style="7" bestFit="1" customWidth="1"/>
    <col min="5" max="5" width="35.5546875" style="7" customWidth="1"/>
    <col min="6" max="6" width="11" style="7" customWidth="1"/>
    <col min="7" max="7" width="26.33203125" style="7" customWidth="1"/>
    <col min="8" max="8" width="15.33203125" style="20" bestFit="1" customWidth="1"/>
    <col min="9" max="9" width="5.44140625" style="7" bestFit="1" customWidth="1"/>
    <col min="10" max="10" width="24.6640625" style="7" bestFit="1" customWidth="1"/>
    <col min="11" max="11" width="16.5546875" style="8" customWidth="1"/>
    <col min="12" max="12" width="16.5546875" style="7" customWidth="1"/>
    <col min="13" max="19" width="11.44140625" style="7" hidden="1" customWidth="1"/>
    <col min="20" max="20" width="35.44140625" style="7" hidden="1" customWidth="1"/>
    <col min="21" max="21" width="25.6640625" style="7" hidden="1" customWidth="1"/>
    <col min="22" max="16384" width="11.44140625" style="7"/>
  </cols>
  <sheetData>
    <row r="1" spans="2:21" ht="53.25" customHeight="1" x14ac:dyDescent="0.3">
      <c r="B1" s="94" t="s">
        <v>0</v>
      </c>
      <c r="C1" s="95"/>
      <c r="D1" s="95"/>
      <c r="E1" s="95"/>
      <c r="F1" s="95"/>
      <c r="G1" s="95"/>
      <c r="H1" s="95"/>
      <c r="I1" s="95"/>
      <c r="J1" s="95"/>
      <c r="K1" s="95"/>
      <c r="L1" s="95"/>
      <c r="M1" s="95"/>
      <c r="N1" s="95"/>
      <c r="O1" s="95"/>
      <c r="P1" s="95"/>
      <c r="Q1" s="95"/>
      <c r="R1" s="95"/>
      <c r="S1" s="95"/>
      <c r="T1" s="95"/>
      <c r="U1" s="95"/>
    </row>
    <row r="2" spans="2:21" ht="44.25" customHeight="1" x14ac:dyDescent="0.3">
      <c r="B2" s="94"/>
      <c r="C2" s="95"/>
      <c r="D2" s="95"/>
      <c r="E2" s="95"/>
      <c r="F2" s="95"/>
      <c r="G2" s="95"/>
      <c r="H2" s="95"/>
      <c r="I2" s="95"/>
      <c r="J2" s="95"/>
      <c r="K2" s="95"/>
      <c r="L2" s="95"/>
      <c r="M2" s="95"/>
      <c r="N2" s="95"/>
      <c r="O2" s="95"/>
      <c r="P2" s="95"/>
      <c r="Q2" s="95"/>
      <c r="R2" s="95"/>
      <c r="S2" s="95"/>
      <c r="T2" s="95"/>
      <c r="U2" s="95"/>
    </row>
    <row r="3" spans="2:21" ht="51" customHeight="1" x14ac:dyDescent="0.3">
      <c r="B3" s="96" t="s">
        <v>107</v>
      </c>
      <c r="C3" s="97"/>
      <c r="D3" s="97"/>
      <c r="E3" s="97"/>
      <c r="F3" s="97"/>
      <c r="G3" s="97"/>
      <c r="H3" s="97"/>
      <c r="I3" s="97"/>
      <c r="J3" s="97"/>
      <c r="K3" s="97"/>
      <c r="L3" s="97"/>
      <c r="M3" s="97"/>
      <c r="N3" s="97"/>
      <c r="O3" s="97"/>
      <c r="P3" s="97"/>
      <c r="Q3" s="97"/>
      <c r="R3" s="97"/>
      <c r="S3" s="97"/>
      <c r="T3" s="97"/>
      <c r="U3" s="97"/>
    </row>
    <row r="4" spans="2:21" ht="29.25" customHeight="1" x14ac:dyDescent="0.3">
      <c r="B4" s="105" t="s">
        <v>2</v>
      </c>
      <c r="C4" s="105"/>
      <c r="D4" s="105"/>
      <c r="E4" s="105"/>
      <c r="F4" s="105"/>
      <c r="G4" s="105"/>
      <c r="H4" s="105"/>
      <c r="I4" s="105"/>
      <c r="J4" s="105"/>
      <c r="K4" s="105"/>
      <c r="L4" s="105"/>
      <c r="M4" s="106" t="s">
        <v>3</v>
      </c>
      <c r="N4" s="107" t="s">
        <v>4</v>
      </c>
      <c r="O4" s="106" t="s">
        <v>5</v>
      </c>
      <c r="P4" s="106"/>
      <c r="Q4" s="106"/>
      <c r="R4" s="106" t="s">
        <v>6</v>
      </c>
      <c r="S4" s="126" t="s">
        <v>7</v>
      </c>
      <c r="T4" s="93" t="s">
        <v>8</v>
      </c>
      <c r="U4" s="93" t="s">
        <v>9</v>
      </c>
    </row>
    <row r="5" spans="2:21" s="8" customFormat="1" ht="60.75" customHeight="1" x14ac:dyDescent="0.3">
      <c r="B5" s="9" t="s">
        <v>10</v>
      </c>
      <c r="C5" s="9" t="s">
        <v>11</v>
      </c>
      <c r="D5" s="9" t="s">
        <v>12</v>
      </c>
      <c r="E5" s="9" t="s">
        <v>13</v>
      </c>
      <c r="F5" s="9" t="s">
        <v>14</v>
      </c>
      <c r="G5" s="9" t="s">
        <v>15</v>
      </c>
      <c r="H5" s="10" t="s">
        <v>16</v>
      </c>
      <c r="I5" s="9" t="s">
        <v>17</v>
      </c>
      <c r="J5" s="9" t="s">
        <v>18</v>
      </c>
      <c r="K5" s="9" t="s">
        <v>19</v>
      </c>
      <c r="L5" s="9" t="s">
        <v>108</v>
      </c>
      <c r="M5" s="106"/>
      <c r="N5" s="107"/>
      <c r="O5" s="1" t="s">
        <v>21</v>
      </c>
      <c r="P5" s="1" t="s">
        <v>22</v>
      </c>
      <c r="Q5" s="1" t="s">
        <v>23</v>
      </c>
      <c r="R5" s="106"/>
      <c r="S5" s="126"/>
      <c r="T5" s="93"/>
      <c r="U5" s="93"/>
    </row>
    <row r="6" spans="2:21" ht="79.2" customHeight="1" x14ac:dyDescent="0.3">
      <c r="B6" s="98" t="s">
        <v>109</v>
      </c>
      <c r="C6" s="125">
        <v>0.2</v>
      </c>
      <c r="D6" s="124" t="s">
        <v>110</v>
      </c>
      <c r="E6" s="98" t="s">
        <v>111</v>
      </c>
      <c r="F6" s="6" t="s">
        <v>112</v>
      </c>
      <c r="G6" s="6" t="s">
        <v>113</v>
      </c>
      <c r="H6" s="23">
        <v>0.55000000000000004</v>
      </c>
      <c r="I6" s="37">
        <v>1</v>
      </c>
      <c r="J6" s="6" t="s">
        <v>114</v>
      </c>
      <c r="K6" s="98" t="s">
        <v>36</v>
      </c>
      <c r="L6" s="6" t="s">
        <v>115</v>
      </c>
      <c r="M6" s="2">
        <f>+O6</f>
        <v>0.6</v>
      </c>
      <c r="N6" s="3">
        <f>+M6</f>
        <v>0.6</v>
      </c>
      <c r="O6" s="13">
        <v>0.6</v>
      </c>
      <c r="P6" s="13">
        <v>0.3</v>
      </c>
      <c r="Q6" s="13">
        <v>0.1</v>
      </c>
      <c r="R6" s="14">
        <v>45474</v>
      </c>
      <c r="S6" s="41"/>
      <c r="T6" s="17"/>
      <c r="U6" s="37"/>
    </row>
    <row r="7" spans="2:21" ht="66" x14ac:dyDescent="0.3">
      <c r="B7" s="98"/>
      <c r="C7" s="125"/>
      <c r="D7" s="124"/>
      <c r="E7" s="98"/>
      <c r="F7" s="6" t="s">
        <v>116</v>
      </c>
      <c r="G7" s="6" t="s">
        <v>117</v>
      </c>
      <c r="H7" s="23">
        <v>0.25</v>
      </c>
      <c r="I7" s="37">
        <v>1</v>
      </c>
      <c r="J7" s="6" t="s">
        <v>118</v>
      </c>
      <c r="K7" s="98"/>
      <c r="L7" s="6" t="s">
        <v>119</v>
      </c>
      <c r="M7" s="2">
        <f t="shared" ref="M7:M8" si="0">+O7</f>
        <v>0</v>
      </c>
      <c r="N7" s="3">
        <f t="shared" ref="N7:N8" si="1">+M7</f>
        <v>0</v>
      </c>
      <c r="O7" s="18">
        <v>0</v>
      </c>
      <c r="P7" s="18">
        <v>1</v>
      </c>
      <c r="Q7" s="18">
        <v>0</v>
      </c>
      <c r="R7" s="19">
        <v>45296</v>
      </c>
      <c r="S7" s="41"/>
      <c r="T7" s="17"/>
      <c r="U7" s="37"/>
    </row>
    <row r="8" spans="2:21" ht="52.8" x14ac:dyDescent="0.3">
      <c r="B8" s="98"/>
      <c r="C8" s="125"/>
      <c r="D8" s="124"/>
      <c r="E8" s="98"/>
      <c r="F8" s="6" t="s">
        <v>120</v>
      </c>
      <c r="G8" s="6" t="s">
        <v>121</v>
      </c>
      <c r="H8" s="23">
        <v>0.45</v>
      </c>
      <c r="I8" s="37">
        <v>1</v>
      </c>
      <c r="J8" s="28" t="s">
        <v>122</v>
      </c>
      <c r="K8" s="98"/>
      <c r="L8" s="6"/>
      <c r="M8" s="2">
        <f t="shared" si="0"/>
        <v>0</v>
      </c>
      <c r="N8" s="3">
        <f t="shared" si="1"/>
        <v>0</v>
      </c>
      <c r="O8" s="18">
        <v>0</v>
      </c>
      <c r="P8" s="18">
        <v>0</v>
      </c>
      <c r="Q8" s="18">
        <v>1</v>
      </c>
      <c r="R8" s="19">
        <v>45657</v>
      </c>
      <c r="S8" s="41">
        <v>0</v>
      </c>
      <c r="T8" s="17" t="s">
        <v>50</v>
      </c>
      <c r="U8" s="37" t="s">
        <v>50</v>
      </c>
    </row>
    <row r="9" spans="2:21" x14ac:dyDescent="0.3">
      <c r="H9" s="38"/>
      <c r="S9" s="39"/>
      <c r="T9" s="39"/>
    </row>
    <row r="10" spans="2:21" x14ac:dyDescent="0.3">
      <c r="H10" s="38"/>
      <c r="S10" s="39"/>
      <c r="T10" s="39"/>
    </row>
    <row r="11" spans="2:21" x14ac:dyDescent="0.3">
      <c r="H11" s="38"/>
      <c r="S11" s="39"/>
      <c r="T11" s="39"/>
    </row>
    <row r="12" spans="2:21" x14ac:dyDescent="0.3">
      <c r="H12" s="38"/>
      <c r="S12" s="39"/>
      <c r="T12" s="39"/>
    </row>
    <row r="13" spans="2:21" hidden="1" x14ac:dyDescent="0.3">
      <c r="H13" s="38"/>
      <c r="S13" s="39"/>
      <c r="T13" s="39"/>
    </row>
    <row r="14" spans="2:21" ht="22.2" hidden="1" customHeight="1" x14ac:dyDescent="0.3">
      <c r="H14" s="38"/>
      <c r="S14" s="39"/>
      <c r="T14" s="39"/>
    </row>
    <row r="15" spans="2:21" hidden="1" x14ac:dyDescent="0.3">
      <c r="H15" s="38"/>
      <c r="S15" s="39"/>
      <c r="T15" s="39"/>
    </row>
    <row r="16" spans="2:21" hidden="1" x14ac:dyDescent="0.3">
      <c r="H16" s="38"/>
      <c r="S16" s="39"/>
      <c r="T16" s="39"/>
    </row>
    <row r="17" spans="8:20" hidden="1" x14ac:dyDescent="0.3">
      <c r="H17" s="38"/>
      <c r="S17" s="39"/>
      <c r="T17" s="39"/>
    </row>
    <row r="18" spans="8:20" hidden="1" x14ac:dyDescent="0.3">
      <c r="H18" s="38"/>
      <c r="S18" s="39"/>
      <c r="T18" s="39"/>
    </row>
    <row r="19" spans="8:20" hidden="1" x14ac:dyDescent="0.3">
      <c r="H19" s="38"/>
      <c r="S19" s="39"/>
      <c r="T19" s="39"/>
    </row>
    <row r="20" spans="8:20" hidden="1" x14ac:dyDescent="0.3">
      <c r="H20" s="38"/>
      <c r="S20" s="39"/>
      <c r="T20" s="39"/>
    </row>
    <row r="21" spans="8:20" hidden="1" x14ac:dyDescent="0.3">
      <c r="S21" s="39"/>
      <c r="T21" s="39"/>
    </row>
    <row r="22" spans="8:20" hidden="1" x14ac:dyDescent="0.3">
      <c r="S22" s="39"/>
      <c r="T22" s="39"/>
    </row>
    <row r="23" spans="8:20" hidden="1" x14ac:dyDescent="0.3">
      <c r="S23" s="39"/>
      <c r="T23" s="39"/>
    </row>
    <row r="24" spans="8:20" hidden="1" x14ac:dyDescent="0.3">
      <c r="S24" s="39"/>
      <c r="T24" s="39"/>
    </row>
    <row r="25" spans="8:20" hidden="1" x14ac:dyDescent="0.3">
      <c r="S25" s="39"/>
      <c r="T25" s="39"/>
    </row>
    <row r="26" spans="8:20" hidden="1" x14ac:dyDescent="0.3">
      <c r="S26" s="39"/>
      <c r="T26" s="39"/>
    </row>
    <row r="27" spans="8:20" hidden="1" x14ac:dyDescent="0.3">
      <c r="S27" s="39"/>
      <c r="T27" s="39"/>
    </row>
    <row r="28" spans="8:20" x14ac:dyDescent="0.3"/>
    <row r="29" spans="8:20" x14ac:dyDescent="0.3"/>
  </sheetData>
  <mergeCells count="15">
    <mergeCell ref="S4:S5"/>
    <mergeCell ref="T4:T5"/>
    <mergeCell ref="U4:U5"/>
    <mergeCell ref="B1:U2"/>
    <mergeCell ref="B3:U3"/>
    <mergeCell ref="M4:M5"/>
    <mergeCell ref="N4:N5"/>
    <mergeCell ref="O4:Q4"/>
    <mergeCell ref="R4:R5"/>
    <mergeCell ref="B4:L4"/>
    <mergeCell ref="E6:E8"/>
    <mergeCell ref="K6:K8"/>
    <mergeCell ref="D6:D8"/>
    <mergeCell ref="C6:C8"/>
    <mergeCell ref="B6:B8"/>
  </mergeCells>
  <phoneticPr fontId="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3528-4A97-49D9-89FD-F0DB822F3B8B}">
  <sheetPr>
    <tabColor rgb="FF92D050"/>
  </sheetPr>
  <dimension ref="B1:U24"/>
  <sheetViews>
    <sheetView showGridLines="0" showRowColHeaders="0" zoomScale="120" zoomScaleNormal="120" workbookViewId="0">
      <selection activeCell="F5" sqref="F5"/>
    </sheetView>
  </sheetViews>
  <sheetFormatPr baseColWidth="10" defaultColWidth="11.44140625" defaultRowHeight="13.2" zeroHeight="1" x14ac:dyDescent="0.3"/>
  <cols>
    <col min="1" max="1" width="1.33203125" style="8" customWidth="1"/>
    <col min="2" max="2" width="23.88671875" style="8" customWidth="1"/>
    <col min="3" max="3" width="17.5546875" style="8" customWidth="1"/>
    <col min="4" max="4" width="17.6640625" style="8" customWidth="1"/>
    <col min="5" max="5" width="16.33203125" style="8" customWidth="1"/>
    <col min="6" max="6" width="12.44140625" style="8" customWidth="1"/>
    <col min="7" max="7" width="36.88671875" style="8" customWidth="1"/>
    <col min="8" max="8" width="12.6640625" style="35" customWidth="1"/>
    <col min="9" max="9" width="15.88671875" style="8" customWidth="1"/>
    <col min="10" max="10" width="14" style="8" customWidth="1"/>
    <col min="11" max="11" width="19.109375" style="8" customWidth="1"/>
    <col min="12" max="12" width="16.5546875" style="8" customWidth="1"/>
    <col min="13" max="13" width="16.6640625" style="8" hidden="1" customWidth="1"/>
    <col min="14" max="14" width="15.6640625" style="8" hidden="1" customWidth="1"/>
    <col min="15" max="19" width="11.44140625" style="8" hidden="1" customWidth="1"/>
    <col min="20" max="20" width="29.5546875" style="8" hidden="1" customWidth="1"/>
    <col min="21" max="21" width="30" style="8" hidden="1" customWidth="1"/>
    <col min="22" max="16384" width="11.44140625" style="8"/>
  </cols>
  <sheetData>
    <row r="1" spans="2:21" s="7" customFormat="1" ht="53.25" customHeight="1" x14ac:dyDescent="0.3">
      <c r="B1" s="94" t="s">
        <v>0</v>
      </c>
      <c r="C1" s="95"/>
      <c r="D1" s="95"/>
      <c r="E1" s="95"/>
      <c r="F1" s="95"/>
      <c r="G1" s="95"/>
      <c r="H1" s="95"/>
      <c r="I1" s="95"/>
      <c r="J1" s="95"/>
      <c r="K1" s="95"/>
      <c r="L1" s="95"/>
      <c r="M1" s="95"/>
      <c r="N1" s="95"/>
      <c r="O1" s="95"/>
      <c r="P1" s="95"/>
      <c r="Q1" s="95"/>
      <c r="R1" s="95"/>
      <c r="S1" s="95"/>
      <c r="T1" s="95"/>
      <c r="U1" s="95"/>
    </row>
    <row r="2" spans="2:21" s="7" customFormat="1" ht="44.25" customHeight="1" x14ac:dyDescent="0.3">
      <c r="B2" s="94"/>
      <c r="C2" s="95"/>
      <c r="D2" s="95"/>
      <c r="E2" s="95"/>
      <c r="F2" s="95"/>
      <c r="G2" s="95"/>
      <c r="H2" s="95"/>
      <c r="I2" s="95"/>
      <c r="J2" s="95"/>
      <c r="K2" s="95"/>
      <c r="L2" s="95"/>
      <c r="M2" s="95"/>
      <c r="N2" s="95"/>
      <c r="O2" s="95"/>
      <c r="P2" s="95"/>
      <c r="Q2" s="95"/>
      <c r="R2" s="95"/>
      <c r="S2" s="95"/>
      <c r="T2" s="95"/>
      <c r="U2" s="95"/>
    </row>
    <row r="3" spans="2:21" s="7" customFormat="1" ht="41.25" customHeight="1" x14ac:dyDescent="0.3">
      <c r="B3" s="96" t="s">
        <v>123</v>
      </c>
      <c r="C3" s="97"/>
      <c r="D3" s="97"/>
      <c r="E3" s="97"/>
      <c r="F3" s="97"/>
      <c r="G3" s="97"/>
      <c r="H3" s="97"/>
      <c r="I3" s="97"/>
      <c r="J3" s="97"/>
      <c r="K3" s="97"/>
      <c r="L3" s="97"/>
      <c r="M3" s="97"/>
      <c r="N3" s="97"/>
      <c r="O3" s="97"/>
      <c r="P3" s="97"/>
      <c r="Q3" s="97"/>
      <c r="R3" s="97"/>
      <c r="S3" s="97"/>
      <c r="T3" s="97"/>
      <c r="U3" s="97"/>
    </row>
    <row r="4" spans="2:21" ht="32.25" customHeight="1" x14ac:dyDescent="0.3">
      <c r="B4" s="134" t="s">
        <v>2</v>
      </c>
      <c r="C4" s="134"/>
      <c r="D4" s="134"/>
      <c r="E4" s="134"/>
      <c r="F4" s="134"/>
      <c r="G4" s="134"/>
      <c r="H4" s="134"/>
      <c r="I4" s="134"/>
      <c r="J4" s="134"/>
      <c r="K4" s="134"/>
      <c r="L4" s="134"/>
      <c r="M4" s="106" t="s">
        <v>3</v>
      </c>
      <c r="N4" s="107" t="s">
        <v>4</v>
      </c>
      <c r="O4" s="106" t="s">
        <v>5</v>
      </c>
      <c r="P4" s="106"/>
      <c r="Q4" s="106"/>
      <c r="R4" s="106" t="s">
        <v>6</v>
      </c>
      <c r="S4" s="126" t="s">
        <v>7</v>
      </c>
      <c r="T4" s="93" t="s">
        <v>8</v>
      </c>
      <c r="U4" s="93" t="s">
        <v>9</v>
      </c>
    </row>
    <row r="5" spans="2:21" ht="60.75" customHeight="1" x14ac:dyDescent="0.3">
      <c r="B5" s="9" t="s">
        <v>10</v>
      </c>
      <c r="C5" s="9" t="s">
        <v>11</v>
      </c>
      <c r="D5" s="9" t="s">
        <v>12</v>
      </c>
      <c r="E5" s="9" t="s">
        <v>13</v>
      </c>
      <c r="F5" s="9" t="s">
        <v>14</v>
      </c>
      <c r="G5" s="9" t="s">
        <v>15</v>
      </c>
      <c r="H5" s="10" t="s">
        <v>16</v>
      </c>
      <c r="I5" s="9" t="s">
        <v>17</v>
      </c>
      <c r="J5" s="9" t="s">
        <v>18</v>
      </c>
      <c r="K5" s="9" t="s">
        <v>19</v>
      </c>
      <c r="L5" s="9" t="s">
        <v>20</v>
      </c>
      <c r="M5" s="106"/>
      <c r="N5" s="107"/>
      <c r="O5" s="1" t="s">
        <v>21</v>
      </c>
      <c r="P5" s="1" t="s">
        <v>22</v>
      </c>
      <c r="Q5" s="1" t="s">
        <v>23</v>
      </c>
      <c r="R5" s="106"/>
      <c r="S5" s="126"/>
      <c r="T5" s="93"/>
      <c r="U5" s="93"/>
    </row>
    <row r="6" spans="2:21" ht="92.4" x14ac:dyDescent="0.3">
      <c r="B6" s="127" t="s">
        <v>124</v>
      </c>
      <c r="C6" s="130">
        <v>0.1</v>
      </c>
      <c r="D6" s="127" t="s">
        <v>125</v>
      </c>
      <c r="E6" s="133" t="s">
        <v>126</v>
      </c>
      <c r="F6" s="27" t="s">
        <v>127</v>
      </c>
      <c r="G6" s="27" t="s">
        <v>128</v>
      </c>
      <c r="H6" s="32">
        <v>0.5</v>
      </c>
      <c r="I6" s="27">
        <v>1</v>
      </c>
      <c r="J6" s="27" t="s">
        <v>129</v>
      </c>
      <c r="K6" s="27" t="s">
        <v>130</v>
      </c>
      <c r="L6" s="27"/>
      <c r="M6" s="2">
        <f>+O6</f>
        <v>0.2</v>
      </c>
      <c r="N6" s="3">
        <f>+M6</f>
        <v>0.2</v>
      </c>
      <c r="O6" s="30">
        <v>0.2</v>
      </c>
      <c r="P6" s="30">
        <v>0.3</v>
      </c>
      <c r="Q6" s="30">
        <v>0.5</v>
      </c>
      <c r="R6" s="31">
        <v>45536</v>
      </c>
      <c r="S6" s="46">
        <v>0.2</v>
      </c>
      <c r="T6" s="15" t="s">
        <v>131</v>
      </c>
      <c r="U6" s="47" t="s">
        <v>132</v>
      </c>
    </row>
    <row r="7" spans="2:21" ht="92.4" x14ac:dyDescent="0.3">
      <c r="B7" s="128"/>
      <c r="C7" s="131"/>
      <c r="D7" s="128"/>
      <c r="E7" s="133"/>
      <c r="F7" s="27" t="s">
        <v>133</v>
      </c>
      <c r="G7" s="27" t="s">
        <v>134</v>
      </c>
      <c r="H7" s="32">
        <v>0.5</v>
      </c>
      <c r="I7" s="27">
        <v>1</v>
      </c>
      <c r="J7" s="27" t="s">
        <v>135</v>
      </c>
      <c r="K7" s="27" t="s">
        <v>130</v>
      </c>
      <c r="L7" s="27" t="s">
        <v>136</v>
      </c>
      <c r="M7" s="2">
        <f>+O7</f>
        <v>0.2</v>
      </c>
      <c r="N7" s="3">
        <f>+M7</f>
        <v>0.2</v>
      </c>
      <c r="O7" s="30">
        <v>0.2</v>
      </c>
      <c r="P7" s="30">
        <v>0.3</v>
      </c>
      <c r="Q7" s="30">
        <v>0.5</v>
      </c>
      <c r="R7" s="31">
        <v>45536</v>
      </c>
      <c r="S7" s="46">
        <v>0.2</v>
      </c>
      <c r="T7" s="15" t="s">
        <v>137</v>
      </c>
      <c r="U7" s="47" t="s">
        <v>138</v>
      </c>
    </row>
    <row r="8" spans="2:21" ht="100.8" x14ac:dyDescent="0.3">
      <c r="B8" s="128"/>
      <c r="C8" s="131"/>
      <c r="D8" s="129"/>
      <c r="E8" s="27" t="s">
        <v>139</v>
      </c>
      <c r="F8" s="27" t="s">
        <v>140</v>
      </c>
      <c r="G8" s="27" t="s">
        <v>141</v>
      </c>
      <c r="H8" s="32">
        <v>1</v>
      </c>
      <c r="I8" s="27">
        <v>5</v>
      </c>
      <c r="J8" s="27" t="s">
        <v>142</v>
      </c>
      <c r="K8" s="27" t="s">
        <v>130</v>
      </c>
      <c r="L8" s="27"/>
      <c r="M8" s="2">
        <f>+O8</f>
        <v>0</v>
      </c>
      <c r="N8" s="3">
        <f>+M8</f>
        <v>0</v>
      </c>
      <c r="O8" s="30">
        <v>0</v>
      </c>
      <c r="P8" s="30">
        <v>0.5</v>
      </c>
      <c r="Q8" s="30">
        <v>0.5</v>
      </c>
      <c r="R8" s="31">
        <v>45626</v>
      </c>
      <c r="S8" s="42">
        <v>2</v>
      </c>
      <c r="T8" s="15" t="s">
        <v>143</v>
      </c>
      <c r="U8" s="48" t="s">
        <v>144</v>
      </c>
    </row>
    <row r="9" spans="2:21" ht="39.6" x14ac:dyDescent="0.3">
      <c r="B9" s="128"/>
      <c r="C9" s="131"/>
      <c r="D9" s="133" t="s">
        <v>145</v>
      </c>
      <c r="E9" s="133" t="s">
        <v>146</v>
      </c>
      <c r="F9" s="27" t="s">
        <v>147</v>
      </c>
      <c r="G9" s="27" t="s">
        <v>148</v>
      </c>
      <c r="H9" s="33">
        <v>0.5</v>
      </c>
      <c r="I9" s="27">
        <v>2</v>
      </c>
      <c r="J9" s="27" t="s">
        <v>149</v>
      </c>
      <c r="K9" s="27" t="s">
        <v>99</v>
      </c>
      <c r="L9" s="27" t="s">
        <v>150</v>
      </c>
      <c r="M9" s="2">
        <f t="shared" ref="M9" si="0">+O9</f>
        <v>0</v>
      </c>
      <c r="N9" s="3">
        <f t="shared" ref="N9:N10" si="1">+M9</f>
        <v>0</v>
      </c>
      <c r="O9" s="30">
        <v>0</v>
      </c>
      <c r="P9" s="30">
        <v>0.5</v>
      </c>
      <c r="Q9" s="30">
        <v>0.5</v>
      </c>
      <c r="R9" s="31">
        <v>45646</v>
      </c>
      <c r="S9" s="42"/>
      <c r="T9" s="15"/>
      <c r="U9" s="6"/>
    </row>
    <row r="10" spans="2:21" ht="52.8" x14ac:dyDescent="0.3">
      <c r="B10" s="129"/>
      <c r="C10" s="132"/>
      <c r="D10" s="133"/>
      <c r="E10" s="133"/>
      <c r="F10" s="27" t="s">
        <v>151</v>
      </c>
      <c r="G10" s="6" t="s">
        <v>152</v>
      </c>
      <c r="H10" s="34">
        <v>0.5</v>
      </c>
      <c r="I10" s="6">
        <v>1</v>
      </c>
      <c r="J10" s="6" t="s">
        <v>153</v>
      </c>
      <c r="K10" s="27" t="s">
        <v>99</v>
      </c>
      <c r="L10" s="6"/>
      <c r="M10" s="2">
        <f t="shared" ref="M10" si="2">+O10</f>
        <v>0</v>
      </c>
      <c r="N10" s="3">
        <f t="shared" si="1"/>
        <v>0</v>
      </c>
      <c r="O10" s="30">
        <v>0</v>
      </c>
      <c r="P10" s="30">
        <v>1</v>
      </c>
      <c r="Q10" s="30">
        <v>0</v>
      </c>
      <c r="R10" s="31">
        <v>45473</v>
      </c>
      <c r="S10" s="42"/>
      <c r="T10" s="15"/>
      <c r="U10" s="6"/>
    </row>
    <row r="11" spans="2:21" x14ac:dyDescent="0.3">
      <c r="S11" s="36"/>
      <c r="T11" s="36"/>
    </row>
    <row r="12" spans="2:21" x14ac:dyDescent="0.3">
      <c r="S12" s="36"/>
      <c r="T12" s="36"/>
    </row>
    <row r="13" spans="2:21" x14ac:dyDescent="0.3">
      <c r="S13" s="36"/>
      <c r="T13" s="36"/>
    </row>
    <row r="14" spans="2:21" x14ac:dyDescent="0.3">
      <c r="S14" s="36"/>
      <c r="T14" s="36"/>
    </row>
    <row r="15" spans="2:21" x14ac:dyDescent="0.3">
      <c r="S15" s="36"/>
      <c r="T15" s="36"/>
    </row>
    <row r="16" spans="2:21" x14ac:dyDescent="0.3">
      <c r="S16" s="36"/>
      <c r="T16" s="36"/>
    </row>
    <row r="17" spans="19:20" hidden="1" x14ac:dyDescent="0.3">
      <c r="S17" s="36"/>
      <c r="T17" s="36"/>
    </row>
    <row r="18" spans="19:20" hidden="1" x14ac:dyDescent="0.3">
      <c r="S18" s="36"/>
      <c r="T18" s="36"/>
    </row>
    <row r="19" spans="19:20" hidden="1" x14ac:dyDescent="0.3">
      <c r="S19" s="36"/>
      <c r="T19" s="36"/>
    </row>
    <row r="20" spans="19:20" hidden="1" x14ac:dyDescent="0.3">
      <c r="S20" s="36"/>
      <c r="T20" s="36"/>
    </row>
    <row r="21" spans="19:20" hidden="1" x14ac:dyDescent="0.3">
      <c r="S21" s="36"/>
      <c r="T21" s="36"/>
    </row>
    <row r="22" spans="19:20" hidden="1" x14ac:dyDescent="0.3">
      <c r="S22" s="36"/>
      <c r="T22" s="36"/>
    </row>
    <row r="23" spans="19:20" hidden="1" x14ac:dyDescent="0.3">
      <c r="S23" s="36"/>
      <c r="T23" s="36"/>
    </row>
    <row r="24" spans="19:20" hidden="1" x14ac:dyDescent="0.3">
      <c r="S24" s="36"/>
      <c r="T24" s="36"/>
    </row>
  </sheetData>
  <mergeCells count="16">
    <mergeCell ref="U4:U5"/>
    <mergeCell ref="B1:U2"/>
    <mergeCell ref="B3:U3"/>
    <mergeCell ref="D6:D8"/>
    <mergeCell ref="C6:C10"/>
    <mergeCell ref="B6:B10"/>
    <mergeCell ref="S4:S5"/>
    <mergeCell ref="T4:T5"/>
    <mergeCell ref="O4:Q4"/>
    <mergeCell ref="R4:R5"/>
    <mergeCell ref="D9:D10"/>
    <mergeCell ref="E9:E10"/>
    <mergeCell ref="M4:M5"/>
    <mergeCell ref="N4:N5"/>
    <mergeCell ref="B4:L4"/>
    <mergeCell ref="E6:E7"/>
  </mergeCells>
  <phoneticPr fontId="7" type="noConversion"/>
  <hyperlinks>
    <hyperlink ref="U8" r:id="rId1" display="4.3" xr:uid="{E0FC3169-5DF6-4089-A11C-1D14987D2BC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65485-9EFE-4138-B171-05BC3AA28129}">
  <sheetPr>
    <tabColor rgb="FF92D050"/>
  </sheetPr>
  <dimension ref="B1:V54"/>
  <sheetViews>
    <sheetView showGridLines="0" showRowColHeaders="0" zoomScale="120" zoomScaleNormal="120" workbookViewId="0">
      <selection activeCell="B1" sqref="B1:U2"/>
    </sheetView>
  </sheetViews>
  <sheetFormatPr baseColWidth="10" defaultColWidth="11.44140625" defaultRowHeight="13.2" x14ac:dyDescent="0.3"/>
  <cols>
    <col min="1" max="1" width="1.33203125" style="8" customWidth="1"/>
    <col min="2" max="2" width="26.109375" style="8" customWidth="1"/>
    <col min="3" max="3" width="17.5546875" style="8" customWidth="1"/>
    <col min="4" max="4" width="22" style="8" customWidth="1"/>
    <col min="5" max="5" width="34.33203125" style="8" customWidth="1"/>
    <col min="6" max="6" width="9.6640625" style="8" customWidth="1"/>
    <col min="7" max="7" width="39" style="8" customWidth="1"/>
    <col min="8" max="8" width="18.6640625" style="8" customWidth="1"/>
    <col min="9" max="9" width="19.109375" style="8" bestFit="1" customWidth="1"/>
    <col min="10" max="10" width="25" style="8" customWidth="1"/>
    <col min="11" max="11" width="16.44140625" style="8" customWidth="1"/>
    <col min="12" max="12" width="13.6640625" style="8" customWidth="1"/>
    <col min="13" max="13" width="5.5546875" style="8" hidden="1" customWidth="1"/>
    <col min="14" max="14" width="7.5546875" style="8" hidden="1" customWidth="1"/>
    <col min="15" max="19" width="11.44140625" style="8" hidden="1" customWidth="1"/>
    <col min="20" max="20" width="23.5546875" style="8" hidden="1" customWidth="1"/>
    <col min="21" max="21" width="25.5546875" style="8" hidden="1" customWidth="1"/>
    <col min="22" max="22" width="0" style="8" hidden="1" customWidth="1"/>
    <col min="23" max="16384" width="11.44140625" style="8"/>
  </cols>
  <sheetData>
    <row r="1" spans="2:21" s="7" customFormat="1" ht="53.25" customHeight="1" x14ac:dyDescent="0.3">
      <c r="B1" s="95" t="s">
        <v>0</v>
      </c>
      <c r="C1" s="95"/>
      <c r="D1" s="95"/>
      <c r="E1" s="95"/>
      <c r="F1" s="95"/>
      <c r="G1" s="95"/>
      <c r="H1" s="95"/>
      <c r="I1" s="95"/>
      <c r="J1" s="95"/>
      <c r="K1" s="95"/>
      <c r="L1" s="95"/>
      <c r="M1" s="95"/>
      <c r="N1" s="95"/>
      <c r="O1" s="95"/>
      <c r="P1" s="95"/>
      <c r="Q1" s="95"/>
      <c r="R1" s="95"/>
      <c r="S1" s="95"/>
      <c r="T1" s="95"/>
      <c r="U1" s="95"/>
    </row>
    <row r="2" spans="2:21" s="7" customFormat="1" ht="44.25" customHeight="1" x14ac:dyDescent="0.3">
      <c r="B2" s="95"/>
      <c r="C2" s="95"/>
      <c r="D2" s="95"/>
      <c r="E2" s="95"/>
      <c r="F2" s="95"/>
      <c r="G2" s="95"/>
      <c r="H2" s="95"/>
      <c r="I2" s="95"/>
      <c r="J2" s="95"/>
      <c r="K2" s="95"/>
      <c r="L2" s="95"/>
      <c r="M2" s="95"/>
      <c r="N2" s="95"/>
      <c r="O2" s="95"/>
      <c r="P2" s="95"/>
      <c r="Q2" s="95"/>
      <c r="R2" s="95"/>
      <c r="S2" s="95"/>
      <c r="T2" s="95"/>
      <c r="U2" s="95"/>
    </row>
    <row r="3" spans="2:21" s="7" customFormat="1" ht="41.25" customHeight="1" x14ac:dyDescent="0.3">
      <c r="B3" s="111" t="s">
        <v>154</v>
      </c>
      <c r="C3" s="112"/>
      <c r="D3" s="112"/>
      <c r="E3" s="112"/>
      <c r="F3" s="112"/>
      <c r="G3" s="112"/>
      <c r="H3" s="112"/>
      <c r="I3" s="112"/>
      <c r="J3" s="112"/>
      <c r="K3" s="112"/>
      <c r="L3" s="112"/>
      <c r="M3" s="112"/>
      <c r="N3" s="112"/>
      <c r="O3" s="112"/>
      <c r="P3" s="112"/>
      <c r="Q3" s="112"/>
      <c r="R3" s="112"/>
      <c r="S3" s="112"/>
      <c r="T3" s="112"/>
      <c r="U3" s="112"/>
    </row>
    <row r="4" spans="2:21" ht="27.75" customHeight="1" x14ac:dyDescent="0.3">
      <c r="B4" s="138" t="s">
        <v>2</v>
      </c>
      <c r="C4" s="138"/>
      <c r="D4" s="138"/>
      <c r="E4" s="138"/>
      <c r="F4" s="138"/>
      <c r="G4" s="138"/>
      <c r="H4" s="138"/>
      <c r="I4" s="138"/>
      <c r="J4" s="138"/>
      <c r="K4" s="138"/>
      <c r="L4" s="138"/>
      <c r="M4" s="114" t="s">
        <v>3</v>
      </c>
      <c r="N4" s="137" t="s">
        <v>4</v>
      </c>
      <c r="O4" s="114" t="s">
        <v>5</v>
      </c>
      <c r="P4" s="114"/>
      <c r="Q4" s="114"/>
      <c r="R4" s="114" t="s">
        <v>6</v>
      </c>
      <c r="S4" s="115" t="s">
        <v>7</v>
      </c>
      <c r="T4" s="115" t="s">
        <v>8</v>
      </c>
      <c r="U4" s="115" t="s">
        <v>9</v>
      </c>
    </row>
    <row r="5" spans="2:21" ht="60.75" customHeight="1" x14ac:dyDescent="0.3">
      <c r="B5" s="52" t="s">
        <v>10</v>
      </c>
      <c r="C5" s="52" t="s">
        <v>11</v>
      </c>
      <c r="D5" s="52" t="s">
        <v>12</v>
      </c>
      <c r="E5" s="52" t="s">
        <v>13</v>
      </c>
      <c r="F5" s="52" t="s">
        <v>14</v>
      </c>
      <c r="G5" s="52" t="s">
        <v>15</v>
      </c>
      <c r="H5" s="73" t="s">
        <v>16</v>
      </c>
      <c r="I5" s="52" t="s">
        <v>17</v>
      </c>
      <c r="J5" s="52" t="s">
        <v>18</v>
      </c>
      <c r="K5" s="52" t="s">
        <v>19</v>
      </c>
      <c r="L5" s="52" t="s">
        <v>20</v>
      </c>
      <c r="M5" s="114"/>
      <c r="N5" s="137"/>
      <c r="O5" s="51" t="s">
        <v>21</v>
      </c>
      <c r="P5" s="51" t="s">
        <v>22</v>
      </c>
      <c r="Q5" s="51" t="s">
        <v>23</v>
      </c>
      <c r="R5" s="114"/>
      <c r="S5" s="115"/>
      <c r="T5" s="115"/>
      <c r="U5" s="115"/>
    </row>
    <row r="6" spans="2:21" ht="30" customHeight="1" x14ac:dyDescent="0.3">
      <c r="B6" s="108" t="s">
        <v>155</v>
      </c>
      <c r="C6" s="139">
        <v>0.3</v>
      </c>
      <c r="D6" s="108" t="s">
        <v>156</v>
      </c>
      <c r="E6" s="136" t="s">
        <v>157</v>
      </c>
      <c r="F6" s="68" t="s">
        <v>158</v>
      </c>
      <c r="G6" s="54" t="s">
        <v>159</v>
      </c>
      <c r="H6" s="62">
        <v>0.75</v>
      </c>
      <c r="I6" s="54">
        <v>1</v>
      </c>
      <c r="J6" s="62" t="s">
        <v>86</v>
      </c>
      <c r="K6" s="62" t="s">
        <v>87</v>
      </c>
      <c r="L6" s="54" t="s">
        <v>160</v>
      </c>
      <c r="M6" s="56">
        <f t="shared" ref="M6:M30" si="0">+O6</f>
        <v>0.7</v>
      </c>
      <c r="N6" s="74">
        <f t="shared" ref="N6:N30" si="1">+M6</f>
        <v>0.7</v>
      </c>
      <c r="O6" s="59">
        <v>0.7</v>
      </c>
      <c r="P6" s="59">
        <v>0.3</v>
      </c>
      <c r="Q6" s="59">
        <v>0</v>
      </c>
      <c r="R6" s="60">
        <v>45458</v>
      </c>
      <c r="S6" s="62">
        <v>0.4</v>
      </c>
      <c r="T6" s="54" t="s">
        <v>161</v>
      </c>
      <c r="U6" s="45" t="s">
        <v>162</v>
      </c>
    </row>
    <row r="7" spans="2:21" ht="30" customHeight="1" x14ac:dyDescent="0.3">
      <c r="B7" s="108"/>
      <c r="C7" s="139"/>
      <c r="D7" s="108"/>
      <c r="E7" s="136"/>
      <c r="F7" s="68" t="s">
        <v>163</v>
      </c>
      <c r="G7" s="54" t="s">
        <v>164</v>
      </c>
      <c r="H7" s="62">
        <v>0.25</v>
      </c>
      <c r="I7" s="54">
        <v>1</v>
      </c>
      <c r="J7" s="54" t="s">
        <v>165</v>
      </c>
      <c r="K7" s="62" t="s">
        <v>87</v>
      </c>
      <c r="L7" s="54" t="s">
        <v>160</v>
      </c>
      <c r="M7" s="56">
        <f t="shared" si="0"/>
        <v>0.7</v>
      </c>
      <c r="N7" s="74">
        <f t="shared" si="1"/>
        <v>0.7</v>
      </c>
      <c r="O7" s="59">
        <v>0.7</v>
      </c>
      <c r="P7" s="59">
        <v>0.3</v>
      </c>
      <c r="Q7" s="59">
        <v>0</v>
      </c>
      <c r="R7" s="60">
        <v>45503</v>
      </c>
      <c r="S7" s="62">
        <v>0.1</v>
      </c>
      <c r="T7" s="54" t="s">
        <v>166</v>
      </c>
      <c r="U7" s="45" t="s">
        <v>167</v>
      </c>
    </row>
    <row r="8" spans="2:21" ht="30" customHeight="1" x14ac:dyDescent="0.3">
      <c r="B8" s="108"/>
      <c r="C8" s="139"/>
      <c r="D8" s="108"/>
      <c r="E8" s="136" t="s">
        <v>168</v>
      </c>
      <c r="F8" s="68" t="s">
        <v>169</v>
      </c>
      <c r="G8" s="54" t="s">
        <v>170</v>
      </c>
      <c r="H8" s="62">
        <v>0.25</v>
      </c>
      <c r="I8" s="54">
        <v>1</v>
      </c>
      <c r="J8" s="54" t="s">
        <v>86</v>
      </c>
      <c r="K8" s="62" t="s">
        <v>87</v>
      </c>
      <c r="L8" s="54" t="s">
        <v>171</v>
      </c>
      <c r="M8" s="56">
        <f t="shared" si="0"/>
        <v>0.1</v>
      </c>
      <c r="N8" s="74">
        <f t="shared" si="1"/>
        <v>0.1</v>
      </c>
      <c r="O8" s="59">
        <v>0.1</v>
      </c>
      <c r="P8" s="59">
        <v>0.2</v>
      </c>
      <c r="Q8" s="59">
        <v>0.7</v>
      </c>
      <c r="R8" s="60">
        <v>45657</v>
      </c>
      <c r="S8" s="62">
        <v>0.05</v>
      </c>
      <c r="T8" s="54" t="s">
        <v>172</v>
      </c>
      <c r="U8" s="45" t="s">
        <v>173</v>
      </c>
    </row>
    <row r="9" spans="2:21" ht="30" customHeight="1" x14ac:dyDescent="0.3">
      <c r="B9" s="108"/>
      <c r="C9" s="139"/>
      <c r="D9" s="108"/>
      <c r="E9" s="136"/>
      <c r="F9" s="68" t="s">
        <v>174</v>
      </c>
      <c r="G9" s="54" t="s">
        <v>175</v>
      </c>
      <c r="H9" s="62">
        <v>0.35</v>
      </c>
      <c r="I9" s="54">
        <v>1</v>
      </c>
      <c r="J9" s="54" t="s">
        <v>86</v>
      </c>
      <c r="K9" s="62" t="s">
        <v>87</v>
      </c>
      <c r="L9" s="54" t="s">
        <v>176</v>
      </c>
      <c r="M9" s="56">
        <f t="shared" si="0"/>
        <v>0.1</v>
      </c>
      <c r="N9" s="74">
        <f t="shared" si="1"/>
        <v>0.1</v>
      </c>
      <c r="O9" s="59">
        <v>0.1</v>
      </c>
      <c r="P9" s="59">
        <v>0.2</v>
      </c>
      <c r="Q9" s="59">
        <v>0.7</v>
      </c>
      <c r="R9" s="60">
        <v>45657</v>
      </c>
      <c r="S9" s="62">
        <v>0.05</v>
      </c>
      <c r="T9" s="54" t="s">
        <v>172</v>
      </c>
      <c r="U9" s="45" t="s">
        <v>173</v>
      </c>
    </row>
    <row r="10" spans="2:21" ht="30" customHeight="1" x14ac:dyDescent="0.3">
      <c r="B10" s="108"/>
      <c r="C10" s="139"/>
      <c r="D10" s="108"/>
      <c r="E10" s="136"/>
      <c r="F10" s="68" t="s">
        <v>177</v>
      </c>
      <c r="G10" s="54" t="s">
        <v>178</v>
      </c>
      <c r="H10" s="62">
        <v>0.25</v>
      </c>
      <c r="I10" s="54">
        <v>1</v>
      </c>
      <c r="J10" s="54" t="s">
        <v>179</v>
      </c>
      <c r="K10" s="62" t="s">
        <v>87</v>
      </c>
      <c r="L10" s="54" t="s">
        <v>180</v>
      </c>
      <c r="M10" s="56">
        <f t="shared" si="0"/>
        <v>0</v>
      </c>
      <c r="N10" s="74">
        <f t="shared" si="1"/>
        <v>0</v>
      </c>
      <c r="O10" s="59">
        <v>0</v>
      </c>
      <c r="P10" s="59">
        <v>0</v>
      </c>
      <c r="Q10" s="59">
        <v>1</v>
      </c>
      <c r="R10" s="60">
        <v>45657</v>
      </c>
      <c r="S10" s="62">
        <v>0.05</v>
      </c>
      <c r="T10" s="54" t="s">
        <v>172</v>
      </c>
      <c r="U10" s="45" t="s">
        <v>173</v>
      </c>
    </row>
    <row r="11" spans="2:21" ht="30" customHeight="1" x14ac:dyDescent="0.3">
      <c r="B11" s="108"/>
      <c r="C11" s="139"/>
      <c r="D11" s="108"/>
      <c r="E11" s="136" t="s">
        <v>181</v>
      </c>
      <c r="F11" s="68" t="s">
        <v>182</v>
      </c>
      <c r="G11" s="68" t="s">
        <v>183</v>
      </c>
      <c r="H11" s="62">
        <v>0.1</v>
      </c>
      <c r="I11" s="54">
        <v>2</v>
      </c>
      <c r="J11" s="54" t="s">
        <v>184</v>
      </c>
      <c r="K11" s="62" t="s">
        <v>87</v>
      </c>
      <c r="L11" s="54" t="s">
        <v>185</v>
      </c>
      <c r="M11" s="56">
        <f t="shared" si="0"/>
        <v>0.1</v>
      </c>
      <c r="N11" s="74">
        <f t="shared" si="1"/>
        <v>0.1</v>
      </c>
      <c r="O11" s="59">
        <v>0.1</v>
      </c>
      <c r="P11" s="59">
        <v>0.7</v>
      </c>
      <c r="Q11" s="59">
        <v>0.2</v>
      </c>
      <c r="R11" s="60">
        <v>45534</v>
      </c>
      <c r="S11" s="62">
        <v>0.2</v>
      </c>
      <c r="T11" s="54" t="s">
        <v>186</v>
      </c>
      <c r="U11" s="54"/>
    </row>
    <row r="12" spans="2:21" ht="30" customHeight="1" x14ac:dyDescent="0.3">
      <c r="B12" s="108"/>
      <c r="C12" s="139"/>
      <c r="D12" s="108"/>
      <c r="E12" s="136"/>
      <c r="F12" s="68" t="s">
        <v>187</v>
      </c>
      <c r="G12" s="68" t="s">
        <v>188</v>
      </c>
      <c r="H12" s="62">
        <v>0.1</v>
      </c>
      <c r="I12" s="54">
        <v>1</v>
      </c>
      <c r="J12" s="69" t="s">
        <v>86</v>
      </c>
      <c r="K12" s="62" t="s">
        <v>87</v>
      </c>
      <c r="L12" s="54" t="s">
        <v>189</v>
      </c>
      <c r="M12" s="56">
        <f t="shared" si="0"/>
        <v>0.1</v>
      </c>
      <c r="N12" s="74">
        <f t="shared" si="1"/>
        <v>0.1</v>
      </c>
      <c r="O12" s="59">
        <v>0.1</v>
      </c>
      <c r="P12" s="59">
        <v>0.7</v>
      </c>
      <c r="Q12" s="59">
        <v>0.2</v>
      </c>
      <c r="R12" s="60">
        <v>45657</v>
      </c>
      <c r="S12" s="54">
        <v>0</v>
      </c>
      <c r="T12" s="54" t="s">
        <v>190</v>
      </c>
      <c r="U12" s="54"/>
    </row>
    <row r="13" spans="2:21" ht="30" customHeight="1" x14ac:dyDescent="0.3">
      <c r="B13" s="108"/>
      <c r="C13" s="139"/>
      <c r="D13" s="108"/>
      <c r="E13" s="136"/>
      <c r="F13" s="68" t="s">
        <v>191</v>
      </c>
      <c r="G13" s="68" t="s">
        <v>192</v>
      </c>
      <c r="H13" s="62">
        <v>0.1</v>
      </c>
      <c r="I13" s="54">
        <v>1</v>
      </c>
      <c r="J13" s="69" t="s">
        <v>86</v>
      </c>
      <c r="K13" s="62" t="s">
        <v>87</v>
      </c>
      <c r="L13" s="54" t="s">
        <v>193</v>
      </c>
      <c r="M13" s="56">
        <f t="shared" si="0"/>
        <v>0.1</v>
      </c>
      <c r="N13" s="74">
        <f t="shared" si="1"/>
        <v>0.1</v>
      </c>
      <c r="O13" s="59">
        <v>0.1</v>
      </c>
      <c r="P13" s="59">
        <v>0.7</v>
      </c>
      <c r="Q13" s="59">
        <v>0.2</v>
      </c>
      <c r="R13" s="60">
        <v>45657</v>
      </c>
      <c r="S13" s="54">
        <v>0</v>
      </c>
      <c r="T13" s="54" t="s">
        <v>190</v>
      </c>
      <c r="U13" s="54"/>
    </row>
    <row r="14" spans="2:21" ht="30" customHeight="1" x14ac:dyDescent="0.3">
      <c r="B14" s="108"/>
      <c r="C14" s="139"/>
      <c r="D14" s="108"/>
      <c r="E14" s="136"/>
      <c r="F14" s="68" t="s">
        <v>194</v>
      </c>
      <c r="G14" s="68" t="s">
        <v>195</v>
      </c>
      <c r="H14" s="62">
        <v>0.1</v>
      </c>
      <c r="I14" s="54">
        <v>1</v>
      </c>
      <c r="J14" s="69" t="s">
        <v>86</v>
      </c>
      <c r="K14" s="62" t="s">
        <v>87</v>
      </c>
      <c r="L14" s="54" t="s">
        <v>196</v>
      </c>
      <c r="M14" s="56">
        <f t="shared" si="0"/>
        <v>0.1</v>
      </c>
      <c r="N14" s="74">
        <f t="shared" si="1"/>
        <v>0.1</v>
      </c>
      <c r="O14" s="59">
        <v>0.1</v>
      </c>
      <c r="P14" s="59">
        <v>0.7</v>
      </c>
      <c r="Q14" s="59">
        <v>0.2</v>
      </c>
      <c r="R14" s="60">
        <v>45657</v>
      </c>
      <c r="S14" s="67">
        <v>0.2</v>
      </c>
      <c r="T14" s="66" t="s">
        <v>89</v>
      </c>
      <c r="U14" s="45" t="s">
        <v>197</v>
      </c>
    </row>
    <row r="15" spans="2:21" ht="30" customHeight="1" x14ac:dyDescent="0.3">
      <c r="B15" s="108"/>
      <c r="C15" s="139"/>
      <c r="D15" s="108"/>
      <c r="E15" s="136"/>
      <c r="F15" s="68" t="s">
        <v>198</v>
      </c>
      <c r="G15" s="54" t="s">
        <v>199</v>
      </c>
      <c r="H15" s="62">
        <v>0.2</v>
      </c>
      <c r="I15" s="54">
        <v>4</v>
      </c>
      <c r="J15" s="69" t="s">
        <v>200</v>
      </c>
      <c r="K15" s="62" t="s">
        <v>87</v>
      </c>
      <c r="L15" s="54" t="s">
        <v>201</v>
      </c>
      <c r="M15" s="56">
        <f t="shared" si="0"/>
        <v>0.3</v>
      </c>
      <c r="N15" s="74">
        <f t="shared" si="1"/>
        <v>0.3</v>
      </c>
      <c r="O15" s="59">
        <v>0.3</v>
      </c>
      <c r="P15" s="59">
        <v>0.3</v>
      </c>
      <c r="Q15" s="59">
        <v>0.4</v>
      </c>
      <c r="R15" s="60">
        <v>45657</v>
      </c>
      <c r="S15" s="62">
        <v>0.5</v>
      </c>
      <c r="T15" s="54" t="s">
        <v>202</v>
      </c>
      <c r="U15" s="45" t="s">
        <v>203</v>
      </c>
    </row>
    <row r="16" spans="2:21" ht="30" customHeight="1" x14ac:dyDescent="0.3">
      <c r="B16" s="108"/>
      <c r="C16" s="139"/>
      <c r="D16" s="108"/>
      <c r="E16" s="136" t="s">
        <v>204</v>
      </c>
      <c r="F16" s="68" t="s">
        <v>205</v>
      </c>
      <c r="G16" s="68" t="s">
        <v>206</v>
      </c>
      <c r="H16" s="62">
        <v>0.3</v>
      </c>
      <c r="I16" s="54">
        <v>3</v>
      </c>
      <c r="J16" s="69" t="s">
        <v>86</v>
      </c>
      <c r="K16" s="62" t="s">
        <v>87</v>
      </c>
      <c r="L16" s="54" t="s">
        <v>207</v>
      </c>
      <c r="M16" s="56">
        <f t="shared" si="0"/>
        <v>0</v>
      </c>
      <c r="N16" s="74">
        <f t="shared" si="1"/>
        <v>0</v>
      </c>
      <c r="O16" s="59">
        <v>0</v>
      </c>
      <c r="P16" s="59">
        <v>0.3</v>
      </c>
      <c r="Q16" s="59">
        <v>0.7</v>
      </c>
      <c r="R16" s="60">
        <v>45657</v>
      </c>
      <c r="S16" s="54">
        <v>0</v>
      </c>
      <c r="T16" s="54" t="s">
        <v>208</v>
      </c>
      <c r="U16" s="54" t="s">
        <v>209</v>
      </c>
    </row>
    <row r="17" spans="2:22" ht="30" customHeight="1" x14ac:dyDescent="0.3">
      <c r="B17" s="108"/>
      <c r="C17" s="139"/>
      <c r="D17" s="108"/>
      <c r="E17" s="136"/>
      <c r="F17" s="68" t="s">
        <v>210</v>
      </c>
      <c r="G17" s="68" t="s">
        <v>211</v>
      </c>
      <c r="H17" s="62">
        <v>0.4</v>
      </c>
      <c r="I17" s="54">
        <v>8</v>
      </c>
      <c r="J17" s="69" t="s">
        <v>212</v>
      </c>
      <c r="K17" s="62" t="s">
        <v>87</v>
      </c>
      <c r="L17" s="54" t="s">
        <v>207</v>
      </c>
      <c r="M17" s="56">
        <f t="shared" si="0"/>
        <v>0</v>
      </c>
      <c r="N17" s="74">
        <f t="shared" si="1"/>
        <v>0</v>
      </c>
      <c r="O17" s="59">
        <v>0</v>
      </c>
      <c r="P17" s="59">
        <v>0.35</v>
      </c>
      <c r="Q17" s="59">
        <v>0.65</v>
      </c>
      <c r="R17" s="60">
        <v>45657</v>
      </c>
      <c r="S17" s="54">
        <v>0</v>
      </c>
      <c r="T17" s="54" t="s">
        <v>208</v>
      </c>
      <c r="U17" s="54" t="s">
        <v>209</v>
      </c>
    </row>
    <row r="18" spans="2:22" ht="30" customHeight="1" x14ac:dyDescent="0.3">
      <c r="B18" s="108"/>
      <c r="C18" s="139"/>
      <c r="D18" s="108"/>
      <c r="E18" s="136"/>
      <c r="F18" s="68" t="s">
        <v>213</v>
      </c>
      <c r="G18" s="68" t="s">
        <v>214</v>
      </c>
      <c r="H18" s="62">
        <v>0.3</v>
      </c>
      <c r="I18" s="54">
        <v>5</v>
      </c>
      <c r="J18" s="69" t="s">
        <v>215</v>
      </c>
      <c r="K18" s="62" t="s">
        <v>87</v>
      </c>
      <c r="L18" s="54" t="s">
        <v>207</v>
      </c>
      <c r="M18" s="56">
        <f t="shared" si="0"/>
        <v>0</v>
      </c>
      <c r="N18" s="74">
        <f t="shared" si="1"/>
        <v>0</v>
      </c>
      <c r="O18" s="59">
        <v>0</v>
      </c>
      <c r="P18" s="59">
        <v>0.35</v>
      </c>
      <c r="Q18" s="59">
        <v>0.65</v>
      </c>
      <c r="R18" s="60">
        <v>45657</v>
      </c>
      <c r="S18" s="54">
        <v>0</v>
      </c>
      <c r="T18" s="54" t="s">
        <v>208</v>
      </c>
      <c r="U18" s="54" t="s">
        <v>209</v>
      </c>
    </row>
    <row r="19" spans="2:22" ht="30" customHeight="1" x14ac:dyDescent="0.3">
      <c r="B19" s="108"/>
      <c r="C19" s="139"/>
      <c r="D19" s="108" t="s">
        <v>216</v>
      </c>
      <c r="E19" s="108" t="s">
        <v>217</v>
      </c>
      <c r="F19" s="68" t="s">
        <v>218</v>
      </c>
      <c r="G19" s="72" t="s">
        <v>219</v>
      </c>
      <c r="H19" s="75">
        <v>0.2</v>
      </c>
      <c r="I19" s="75">
        <v>1</v>
      </c>
      <c r="J19" s="72" t="s">
        <v>220</v>
      </c>
      <c r="K19" s="72" t="s">
        <v>130</v>
      </c>
      <c r="L19" s="72" t="s">
        <v>221</v>
      </c>
      <c r="M19" s="56">
        <f t="shared" si="0"/>
        <v>0</v>
      </c>
      <c r="N19" s="74">
        <f t="shared" si="1"/>
        <v>0</v>
      </c>
      <c r="O19" s="59">
        <v>0</v>
      </c>
      <c r="P19" s="59">
        <v>0.2</v>
      </c>
      <c r="Q19" s="59">
        <v>0.8</v>
      </c>
      <c r="R19" s="60">
        <v>45646</v>
      </c>
      <c r="S19" s="62">
        <v>0</v>
      </c>
      <c r="T19" s="54" t="s">
        <v>222</v>
      </c>
      <c r="U19" s="54" t="s">
        <v>209</v>
      </c>
      <c r="V19" s="29" t="s">
        <v>223</v>
      </c>
    </row>
    <row r="20" spans="2:22" ht="30" customHeight="1" x14ac:dyDescent="0.3">
      <c r="B20" s="108"/>
      <c r="C20" s="139"/>
      <c r="D20" s="108"/>
      <c r="E20" s="108"/>
      <c r="F20" s="68" t="s">
        <v>224</v>
      </c>
      <c r="G20" s="72" t="s">
        <v>225</v>
      </c>
      <c r="H20" s="75">
        <v>0.2</v>
      </c>
      <c r="I20" s="72">
        <v>4</v>
      </c>
      <c r="J20" s="72" t="s">
        <v>226</v>
      </c>
      <c r="K20" s="72" t="s">
        <v>36</v>
      </c>
      <c r="L20" s="72" t="s">
        <v>227</v>
      </c>
      <c r="M20" s="56">
        <f t="shared" si="0"/>
        <v>0</v>
      </c>
      <c r="N20" s="74">
        <f t="shared" si="1"/>
        <v>0</v>
      </c>
      <c r="O20" s="76">
        <v>0</v>
      </c>
      <c r="P20" s="59">
        <v>0.5</v>
      </c>
      <c r="Q20" s="59">
        <v>0.5</v>
      </c>
      <c r="R20" s="60">
        <v>45646</v>
      </c>
      <c r="S20" s="77">
        <v>0</v>
      </c>
      <c r="T20" s="54" t="s">
        <v>222</v>
      </c>
      <c r="U20" s="54" t="s">
        <v>209</v>
      </c>
      <c r="V20" s="29" t="s">
        <v>223</v>
      </c>
    </row>
    <row r="21" spans="2:22" ht="30" customHeight="1" x14ac:dyDescent="0.3">
      <c r="B21" s="108"/>
      <c r="C21" s="139"/>
      <c r="D21" s="108"/>
      <c r="E21" s="108"/>
      <c r="F21" s="68" t="s">
        <v>228</v>
      </c>
      <c r="G21" s="72" t="s">
        <v>229</v>
      </c>
      <c r="H21" s="75">
        <v>0.2</v>
      </c>
      <c r="I21" s="72">
        <v>1</v>
      </c>
      <c r="J21" s="72" t="s">
        <v>230</v>
      </c>
      <c r="K21" s="72" t="s">
        <v>130</v>
      </c>
      <c r="L21" s="72" t="s">
        <v>231</v>
      </c>
      <c r="M21" s="56">
        <f t="shared" si="0"/>
        <v>0</v>
      </c>
      <c r="N21" s="74">
        <f t="shared" si="1"/>
        <v>0</v>
      </c>
      <c r="O21" s="59">
        <v>0</v>
      </c>
      <c r="P21" s="59">
        <v>0.5</v>
      </c>
      <c r="Q21" s="59">
        <v>0.5</v>
      </c>
      <c r="R21" s="60">
        <v>45646</v>
      </c>
      <c r="S21" s="77">
        <v>0</v>
      </c>
      <c r="T21" s="54" t="s">
        <v>222</v>
      </c>
      <c r="U21" s="54" t="s">
        <v>209</v>
      </c>
      <c r="V21" s="29" t="s">
        <v>223</v>
      </c>
    </row>
    <row r="22" spans="2:22" ht="30" customHeight="1" x14ac:dyDescent="0.3">
      <c r="B22" s="108"/>
      <c r="C22" s="139"/>
      <c r="D22" s="108"/>
      <c r="E22" s="108" t="s">
        <v>232</v>
      </c>
      <c r="F22" s="68" t="s">
        <v>233</v>
      </c>
      <c r="G22" s="54" t="s">
        <v>234</v>
      </c>
      <c r="H22" s="62">
        <v>0.2</v>
      </c>
      <c r="I22" s="62">
        <v>1</v>
      </c>
      <c r="J22" s="54" t="s">
        <v>235</v>
      </c>
      <c r="K22" s="54" t="s">
        <v>130</v>
      </c>
      <c r="L22" s="54"/>
      <c r="M22" s="56">
        <f t="shared" si="0"/>
        <v>0.1</v>
      </c>
      <c r="N22" s="74">
        <f t="shared" si="1"/>
        <v>0.1</v>
      </c>
      <c r="O22" s="59">
        <v>0.1</v>
      </c>
      <c r="P22" s="59">
        <v>0.7</v>
      </c>
      <c r="Q22" s="59">
        <v>0.2</v>
      </c>
      <c r="R22" s="60">
        <v>45657</v>
      </c>
      <c r="S22" s="54">
        <v>10</v>
      </c>
      <c r="T22" s="54" t="s">
        <v>236</v>
      </c>
      <c r="U22" s="50" t="s">
        <v>237</v>
      </c>
      <c r="V22" s="29" t="s">
        <v>223</v>
      </c>
    </row>
    <row r="23" spans="2:22" ht="30" customHeight="1" x14ac:dyDescent="0.3">
      <c r="B23" s="108"/>
      <c r="C23" s="139"/>
      <c r="D23" s="108"/>
      <c r="E23" s="108"/>
      <c r="F23" s="68" t="s">
        <v>238</v>
      </c>
      <c r="G23" s="54" t="s">
        <v>239</v>
      </c>
      <c r="H23" s="62">
        <v>0.2</v>
      </c>
      <c r="I23" s="54">
        <v>6</v>
      </c>
      <c r="J23" s="54" t="s">
        <v>240</v>
      </c>
      <c r="K23" s="54" t="s">
        <v>130</v>
      </c>
      <c r="L23" s="54"/>
      <c r="M23" s="56">
        <f t="shared" si="0"/>
        <v>0.1</v>
      </c>
      <c r="N23" s="74">
        <f t="shared" si="1"/>
        <v>0.1</v>
      </c>
      <c r="O23" s="59">
        <v>0.1</v>
      </c>
      <c r="P23" s="59">
        <v>0.3</v>
      </c>
      <c r="Q23" s="59">
        <v>0.6</v>
      </c>
      <c r="R23" s="60">
        <v>45657</v>
      </c>
      <c r="S23" s="54">
        <v>2</v>
      </c>
      <c r="T23" s="54" t="s">
        <v>241</v>
      </c>
      <c r="U23" s="71">
        <v>5.23</v>
      </c>
      <c r="V23" s="29" t="s">
        <v>223</v>
      </c>
    </row>
    <row r="24" spans="2:22" ht="30" customHeight="1" x14ac:dyDescent="0.3">
      <c r="B24" s="108"/>
      <c r="C24" s="139"/>
      <c r="D24" s="108"/>
      <c r="E24" s="108"/>
      <c r="F24" s="68" t="s">
        <v>242</v>
      </c>
      <c r="G24" s="54" t="s">
        <v>243</v>
      </c>
      <c r="H24" s="62">
        <v>0.2</v>
      </c>
      <c r="I24" s="54">
        <v>3</v>
      </c>
      <c r="J24" s="54" t="s">
        <v>244</v>
      </c>
      <c r="K24" s="54" t="s">
        <v>130</v>
      </c>
      <c r="L24" s="54"/>
      <c r="M24" s="56">
        <f t="shared" si="0"/>
        <v>0.05</v>
      </c>
      <c r="N24" s="74">
        <f t="shared" si="1"/>
        <v>0.05</v>
      </c>
      <c r="O24" s="59">
        <v>0.05</v>
      </c>
      <c r="P24" s="59">
        <v>0.7</v>
      </c>
      <c r="Q24" s="59">
        <v>0.3</v>
      </c>
      <c r="R24" s="60">
        <v>45657</v>
      </c>
      <c r="S24" s="77">
        <v>0.05</v>
      </c>
      <c r="T24" s="54" t="s">
        <v>245</v>
      </c>
      <c r="U24" s="45" t="s">
        <v>246</v>
      </c>
      <c r="V24" s="29" t="s">
        <v>223</v>
      </c>
    </row>
    <row r="25" spans="2:22" ht="30" customHeight="1" x14ac:dyDescent="0.3">
      <c r="B25" s="108"/>
      <c r="C25" s="139"/>
      <c r="D25" s="108"/>
      <c r="E25" s="108"/>
      <c r="F25" s="68" t="s">
        <v>247</v>
      </c>
      <c r="G25" s="54" t="s">
        <v>248</v>
      </c>
      <c r="H25" s="62">
        <v>0.2</v>
      </c>
      <c r="I25" s="62">
        <v>1</v>
      </c>
      <c r="J25" s="54" t="s">
        <v>249</v>
      </c>
      <c r="K25" s="72" t="s">
        <v>130</v>
      </c>
      <c r="L25" s="54" t="s">
        <v>250</v>
      </c>
      <c r="M25" s="56">
        <f t="shared" si="0"/>
        <v>0</v>
      </c>
      <c r="N25" s="74">
        <f t="shared" si="1"/>
        <v>0</v>
      </c>
      <c r="O25" s="59">
        <v>0</v>
      </c>
      <c r="P25" s="59">
        <v>0.5</v>
      </c>
      <c r="Q25" s="59">
        <v>0.5</v>
      </c>
      <c r="R25" s="60">
        <v>45657</v>
      </c>
      <c r="S25" s="62">
        <v>0.15</v>
      </c>
      <c r="T25" s="54" t="s">
        <v>251</v>
      </c>
      <c r="U25" s="71">
        <v>5.25</v>
      </c>
      <c r="V25" s="29" t="s">
        <v>223</v>
      </c>
    </row>
    <row r="26" spans="2:22" s="29" customFormat="1" ht="30" customHeight="1" x14ac:dyDescent="0.3">
      <c r="B26" s="108"/>
      <c r="C26" s="139"/>
      <c r="D26" s="108"/>
      <c r="E26" s="108"/>
      <c r="F26" s="68" t="s">
        <v>252</v>
      </c>
      <c r="G26" s="54" t="s">
        <v>253</v>
      </c>
      <c r="H26" s="62">
        <v>0.2</v>
      </c>
      <c r="I26" s="54">
        <v>2</v>
      </c>
      <c r="J26" s="54" t="s">
        <v>254</v>
      </c>
      <c r="K26" s="72" t="s">
        <v>130</v>
      </c>
      <c r="L26" s="54"/>
      <c r="M26" s="56">
        <f t="shared" si="0"/>
        <v>0</v>
      </c>
      <c r="N26" s="74">
        <f t="shared" si="1"/>
        <v>0</v>
      </c>
      <c r="O26" s="59">
        <v>0</v>
      </c>
      <c r="P26" s="59">
        <v>0.5</v>
      </c>
      <c r="Q26" s="59">
        <v>0.5</v>
      </c>
      <c r="R26" s="60">
        <v>45657</v>
      </c>
      <c r="S26" s="75">
        <v>0</v>
      </c>
      <c r="T26" s="78" t="s">
        <v>255</v>
      </c>
      <c r="U26" s="79" t="s">
        <v>256</v>
      </c>
      <c r="V26" s="29" t="s">
        <v>223</v>
      </c>
    </row>
    <row r="27" spans="2:22" s="29" customFormat="1" ht="30" customHeight="1" x14ac:dyDescent="0.3">
      <c r="B27" s="108"/>
      <c r="C27" s="139"/>
      <c r="D27" s="108"/>
      <c r="E27" s="108" t="s">
        <v>257</v>
      </c>
      <c r="F27" s="68" t="s">
        <v>258</v>
      </c>
      <c r="G27" s="54" t="s">
        <v>259</v>
      </c>
      <c r="H27" s="62">
        <v>0.25</v>
      </c>
      <c r="I27" s="62">
        <v>1</v>
      </c>
      <c r="J27" s="54" t="s">
        <v>260</v>
      </c>
      <c r="K27" s="72" t="s">
        <v>261</v>
      </c>
      <c r="L27" s="54" t="s">
        <v>262</v>
      </c>
      <c r="M27" s="56">
        <f t="shared" si="0"/>
        <v>0.1</v>
      </c>
      <c r="N27" s="74">
        <f t="shared" si="1"/>
        <v>0.1</v>
      </c>
      <c r="O27" s="59">
        <v>0.1</v>
      </c>
      <c r="P27" s="59">
        <v>0.7</v>
      </c>
      <c r="Q27" s="59">
        <v>0.2</v>
      </c>
      <c r="R27" s="60">
        <v>45536</v>
      </c>
      <c r="S27" s="75">
        <v>0.1</v>
      </c>
      <c r="T27" s="72" t="s">
        <v>263</v>
      </c>
      <c r="U27" s="79" t="s">
        <v>264</v>
      </c>
      <c r="V27" s="29" t="s">
        <v>223</v>
      </c>
    </row>
    <row r="28" spans="2:22" s="29" customFormat="1" ht="30" customHeight="1" x14ac:dyDescent="0.3">
      <c r="B28" s="108"/>
      <c r="C28" s="139"/>
      <c r="D28" s="108"/>
      <c r="E28" s="108"/>
      <c r="F28" s="68" t="s">
        <v>265</v>
      </c>
      <c r="G28" s="54" t="s">
        <v>266</v>
      </c>
      <c r="H28" s="62">
        <v>0.25</v>
      </c>
      <c r="I28" s="54">
        <v>1</v>
      </c>
      <c r="J28" s="54" t="s">
        <v>267</v>
      </c>
      <c r="K28" s="72" t="s">
        <v>261</v>
      </c>
      <c r="L28" s="54" t="s">
        <v>262</v>
      </c>
      <c r="M28" s="56">
        <f t="shared" si="0"/>
        <v>0</v>
      </c>
      <c r="N28" s="74">
        <f t="shared" si="1"/>
        <v>0</v>
      </c>
      <c r="O28" s="59">
        <v>0</v>
      </c>
      <c r="P28" s="59">
        <v>0.5</v>
      </c>
      <c r="Q28" s="59">
        <v>0.5</v>
      </c>
      <c r="R28" s="60">
        <v>45636</v>
      </c>
      <c r="S28" s="75">
        <v>0</v>
      </c>
      <c r="T28" s="72" t="s">
        <v>222</v>
      </c>
      <c r="U28" s="72" t="s">
        <v>209</v>
      </c>
      <c r="V28" s="29" t="s">
        <v>223</v>
      </c>
    </row>
    <row r="29" spans="2:22" s="29" customFormat="1" ht="30" customHeight="1" x14ac:dyDescent="0.3">
      <c r="B29" s="108"/>
      <c r="C29" s="139"/>
      <c r="D29" s="108"/>
      <c r="E29" s="108"/>
      <c r="F29" s="68" t="s">
        <v>268</v>
      </c>
      <c r="G29" s="54" t="s">
        <v>269</v>
      </c>
      <c r="H29" s="62">
        <v>0.25</v>
      </c>
      <c r="I29" s="54">
        <v>1</v>
      </c>
      <c r="J29" s="54" t="s">
        <v>270</v>
      </c>
      <c r="K29" s="72" t="s">
        <v>261</v>
      </c>
      <c r="L29" s="54" t="s">
        <v>262</v>
      </c>
      <c r="M29" s="56">
        <f t="shared" si="0"/>
        <v>0</v>
      </c>
      <c r="N29" s="74">
        <f t="shared" si="1"/>
        <v>0</v>
      </c>
      <c r="O29" s="59">
        <v>0</v>
      </c>
      <c r="P29" s="59">
        <v>1</v>
      </c>
      <c r="Q29" s="59">
        <v>0</v>
      </c>
      <c r="R29" s="60">
        <v>45519</v>
      </c>
      <c r="S29" s="80">
        <v>0</v>
      </c>
      <c r="T29" s="72" t="s">
        <v>222</v>
      </c>
      <c r="U29" s="72" t="s">
        <v>209</v>
      </c>
      <c r="V29" s="29" t="s">
        <v>223</v>
      </c>
    </row>
    <row r="30" spans="2:22" s="29" customFormat="1" ht="30" customHeight="1" x14ac:dyDescent="0.3">
      <c r="B30" s="108"/>
      <c r="C30" s="139"/>
      <c r="D30" s="108"/>
      <c r="E30" s="108"/>
      <c r="F30" s="68" t="s">
        <v>271</v>
      </c>
      <c r="G30" s="54" t="s">
        <v>272</v>
      </c>
      <c r="H30" s="62">
        <v>0.25</v>
      </c>
      <c r="I30" s="62">
        <v>1</v>
      </c>
      <c r="J30" s="54" t="s">
        <v>273</v>
      </c>
      <c r="K30" s="72" t="s">
        <v>261</v>
      </c>
      <c r="L30" s="54" t="s">
        <v>262</v>
      </c>
      <c r="M30" s="56">
        <f t="shared" si="0"/>
        <v>0</v>
      </c>
      <c r="N30" s="74">
        <f t="shared" si="1"/>
        <v>0</v>
      </c>
      <c r="O30" s="59">
        <v>0</v>
      </c>
      <c r="P30" s="59">
        <v>0</v>
      </c>
      <c r="Q30" s="59">
        <v>1</v>
      </c>
      <c r="R30" s="60">
        <v>45636</v>
      </c>
      <c r="S30" s="80">
        <v>0</v>
      </c>
      <c r="T30" s="72" t="s">
        <v>222</v>
      </c>
      <c r="U30" s="72" t="s">
        <v>209</v>
      </c>
      <c r="V30" s="29" t="s">
        <v>223</v>
      </c>
    </row>
    <row r="31" spans="2:22" s="29" customFormat="1" ht="30" customHeight="1" x14ac:dyDescent="0.3">
      <c r="B31" s="108"/>
      <c r="C31" s="139"/>
      <c r="D31" s="108" t="s">
        <v>274</v>
      </c>
      <c r="E31" s="108" t="s">
        <v>275</v>
      </c>
      <c r="F31" s="68" t="s">
        <v>276</v>
      </c>
      <c r="G31" s="72" t="s">
        <v>277</v>
      </c>
      <c r="H31" s="75">
        <v>0.25</v>
      </c>
      <c r="I31" s="72">
        <v>3</v>
      </c>
      <c r="J31" s="72" t="s">
        <v>278</v>
      </c>
      <c r="K31" s="72" t="s">
        <v>130</v>
      </c>
      <c r="L31" s="54" t="s">
        <v>279</v>
      </c>
      <c r="M31" s="56">
        <f t="shared" ref="M31" si="2">+O31</f>
        <v>0</v>
      </c>
      <c r="N31" s="74">
        <f t="shared" ref="N31:N33" si="3">+M31</f>
        <v>0</v>
      </c>
      <c r="O31" s="59">
        <v>0</v>
      </c>
      <c r="P31" s="59">
        <v>0.66</v>
      </c>
      <c r="Q31" s="59">
        <v>0.34</v>
      </c>
      <c r="R31" s="60">
        <v>45646</v>
      </c>
      <c r="S31" s="80">
        <v>0</v>
      </c>
      <c r="T31" s="72" t="s">
        <v>222</v>
      </c>
      <c r="U31" s="72" t="s">
        <v>209</v>
      </c>
      <c r="V31" s="29" t="s">
        <v>280</v>
      </c>
    </row>
    <row r="32" spans="2:22" s="29" customFormat="1" ht="30" customHeight="1" x14ac:dyDescent="0.3">
      <c r="B32" s="108"/>
      <c r="C32" s="139"/>
      <c r="D32" s="108"/>
      <c r="E32" s="108"/>
      <c r="F32" s="68" t="s">
        <v>281</v>
      </c>
      <c r="G32" s="54" t="s">
        <v>282</v>
      </c>
      <c r="H32" s="62">
        <v>0.25</v>
      </c>
      <c r="I32" s="62">
        <v>1</v>
      </c>
      <c r="J32" s="54" t="s">
        <v>283</v>
      </c>
      <c r="K32" s="72" t="s">
        <v>130</v>
      </c>
      <c r="L32" s="54" t="s">
        <v>279</v>
      </c>
      <c r="M32" s="56">
        <f t="shared" ref="M32:M33" si="4">+O32</f>
        <v>0.33</v>
      </c>
      <c r="N32" s="74">
        <f t="shared" si="3"/>
        <v>0.33</v>
      </c>
      <c r="O32" s="59">
        <v>0.33</v>
      </c>
      <c r="P32" s="59">
        <v>0.66</v>
      </c>
      <c r="Q32" s="59">
        <v>0</v>
      </c>
      <c r="R32" s="60">
        <v>45536</v>
      </c>
      <c r="S32" s="80">
        <v>0</v>
      </c>
      <c r="T32" s="72" t="s">
        <v>222</v>
      </c>
      <c r="U32" s="72" t="s">
        <v>209</v>
      </c>
      <c r="V32" s="29" t="s">
        <v>223</v>
      </c>
    </row>
    <row r="33" spans="2:22" ht="30" customHeight="1" x14ac:dyDescent="0.3">
      <c r="B33" s="108"/>
      <c r="C33" s="139"/>
      <c r="D33" s="108"/>
      <c r="E33" s="108"/>
      <c r="F33" s="68" t="s">
        <v>284</v>
      </c>
      <c r="G33" s="54" t="s">
        <v>285</v>
      </c>
      <c r="H33" s="62">
        <v>0.25</v>
      </c>
      <c r="I33" s="62">
        <v>1</v>
      </c>
      <c r="J33" s="54" t="s">
        <v>283</v>
      </c>
      <c r="K33" s="72" t="s">
        <v>130</v>
      </c>
      <c r="L33" s="54" t="s">
        <v>279</v>
      </c>
      <c r="M33" s="56">
        <f t="shared" si="4"/>
        <v>0</v>
      </c>
      <c r="N33" s="74">
        <f t="shared" si="3"/>
        <v>0</v>
      </c>
      <c r="O33" s="59">
        <v>0</v>
      </c>
      <c r="P33" s="59">
        <v>1</v>
      </c>
      <c r="Q33" s="59">
        <v>0</v>
      </c>
      <c r="R33" s="76" t="s">
        <v>286</v>
      </c>
      <c r="S33" s="54">
        <v>0</v>
      </c>
      <c r="T33" s="54" t="s">
        <v>222</v>
      </c>
      <c r="U33" s="54" t="s">
        <v>50</v>
      </c>
      <c r="V33" s="8" t="s">
        <v>223</v>
      </c>
    </row>
    <row r="34" spans="2:22" ht="30" customHeight="1" x14ac:dyDescent="0.3">
      <c r="B34" s="108"/>
      <c r="C34" s="139"/>
      <c r="D34" s="108"/>
      <c r="E34" s="54" t="s">
        <v>287</v>
      </c>
      <c r="F34" s="68" t="s">
        <v>288</v>
      </c>
      <c r="G34" s="54" t="s">
        <v>289</v>
      </c>
      <c r="H34" s="62">
        <v>1</v>
      </c>
      <c r="I34" s="54" t="s">
        <v>290</v>
      </c>
      <c r="J34" s="54" t="s">
        <v>291</v>
      </c>
      <c r="K34" s="54" t="s">
        <v>130</v>
      </c>
      <c r="L34" s="54"/>
      <c r="M34" s="56">
        <f t="shared" ref="M34" si="5">+O34</f>
        <v>0</v>
      </c>
      <c r="N34" s="74">
        <f t="shared" ref="N34:N35" si="6">+M34</f>
        <v>0</v>
      </c>
      <c r="O34" s="59">
        <v>0</v>
      </c>
      <c r="P34" s="59">
        <v>1</v>
      </c>
      <c r="Q34" s="59">
        <v>0</v>
      </c>
      <c r="R34" s="60">
        <v>45535</v>
      </c>
      <c r="S34" s="62">
        <v>0.5</v>
      </c>
      <c r="T34" s="81" t="s">
        <v>292</v>
      </c>
      <c r="U34" s="50" t="s">
        <v>293</v>
      </c>
      <c r="V34" s="8" t="s">
        <v>223</v>
      </c>
    </row>
    <row r="35" spans="2:22" ht="30" customHeight="1" x14ac:dyDescent="0.3">
      <c r="B35" s="108"/>
      <c r="C35" s="139"/>
      <c r="D35" s="108"/>
      <c r="E35" s="108" t="s">
        <v>294</v>
      </c>
      <c r="F35" s="68" t="s">
        <v>295</v>
      </c>
      <c r="G35" s="54" t="s">
        <v>296</v>
      </c>
      <c r="H35" s="62">
        <v>0.5</v>
      </c>
      <c r="I35" s="54" t="s">
        <v>297</v>
      </c>
      <c r="J35" s="54" t="s">
        <v>298</v>
      </c>
      <c r="K35" s="54" t="s">
        <v>130</v>
      </c>
      <c r="L35" s="54" t="s">
        <v>299</v>
      </c>
      <c r="M35" s="56">
        <f t="shared" ref="M35" si="7">+O35</f>
        <v>0</v>
      </c>
      <c r="N35" s="74">
        <f t="shared" si="6"/>
        <v>0</v>
      </c>
      <c r="O35" s="59">
        <v>0</v>
      </c>
      <c r="P35" s="59">
        <v>0.5</v>
      </c>
      <c r="Q35" s="59">
        <v>0.5</v>
      </c>
      <c r="R35" s="60">
        <v>45585</v>
      </c>
      <c r="S35" s="80">
        <v>0</v>
      </c>
      <c r="T35" s="72" t="s">
        <v>222</v>
      </c>
      <c r="U35" s="72" t="s">
        <v>209</v>
      </c>
      <c r="V35" s="8" t="s">
        <v>223</v>
      </c>
    </row>
    <row r="36" spans="2:22" ht="30" customHeight="1" x14ac:dyDescent="0.3">
      <c r="B36" s="108"/>
      <c r="C36" s="139"/>
      <c r="D36" s="108"/>
      <c r="E36" s="108"/>
      <c r="F36" s="68" t="s">
        <v>300</v>
      </c>
      <c r="G36" s="54" t="s">
        <v>301</v>
      </c>
      <c r="H36" s="62">
        <v>0.25</v>
      </c>
      <c r="I36" s="54" t="s">
        <v>302</v>
      </c>
      <c r="J36" s="54" t="s">
        <v>303</v>
      </c>
      <c r="K36" s="54" t="s">
        <v>130</v>
      </c>
      <c r="L36" s="54"/>
      <c r="M36" s="56">
        <f t="shared" ref="M36" si="8">+O36</f>
        <v>0</v>
      </c>
      <c r="N36" s="74">
        <f t="shared" ref="N36" si="9">+M36</f>
        <v>0</v>
      </c>
      <c r="O36" s="59">
        <v>0</v>
      </c>
      <c r="P36" s="59">
        <v>1</v>
      </c>
      <c r="Q36" s="59">
        <v>0</v>
      </c>
      <c r="R36" s="60">
        <v>45463</v>
      </c>
      <c r="S36" s="80">
        <v>0</v>
      </c>
      <c r="T36" s="72" t="s">
        <v>222</v>
      </c>
      <c r="U36" s="72" t="s">
        <v>209</v>
      </c>
      <c r="V36" s="8" t="s">
        <v>223</v>
      </c>
    </row>
    <row r="37" spans="2:22" ht="30" customHeight="1" x14ac:dyDescent="0.3">
      <c r="B37" s="108"/>
      <c r="C37" s="139"/>
      <c r="D37" s="108"/>
      <c r="E37" s="108"/>
      <c r="F37" s="68" t="s">
        <v>304</v>
      </c>
      <c r="G37" s="54" t="s">
        <v>305</v>
      </c>
      <c r="H37" s="62">
        <v>0.25</v>
      </c>
      <c r="I37" s="54">
        <v>1</v>
      </c>
      <c r="J37" s="54" t="s">
        <v>306</v>
      </c>
      <c r="K37" s="54" t="s">
        <v>130</v>
      </c>
      <c r="L37" s="54"/>
      <c r="M37" s="56">
        <f t="shared" ref="M37" si="10">+O37</f>
        <v>0</v>
      </c>
      <c r="N37" s="74">
        <f t="shared" ref="N37:N40" si="11">+M37</f>
        <v>0</v>
      </c>
      <c r="O37" s="59">
        <v>0</v>
      </c>
      <c r="P37" s="59">
        <v>0.5</v>
      </c>
      <c r="Q37" s="59">
        <v>0.5</v>
      </c>
      <c r="R37" s="60">
        <v>45646</v>
      </c>
      <c r="S37" s="77" t="s">
        <v>307</v>
      </c>
      <c r="T37" s="81" t="s">
        <v>308</v>
      </c>
      <c r="U37" s="50">
        <v>5.37</v>
      </c>
      <c r="V37" s="8" t="s">
        <v>223</v>
      </c>
    </row>
    <row r="38" spans="2:22" ht="30" customHeight="1" x14ac:dyDescent="0.3">
      <c r="B38" s="108"/>
      <c r="C38" s="139"/>
      <c r="D38" s="108"/>
      <c r="E38" s="108" t="s">
        <v>309</v>
      </c>
      <c r="F38" s="68" t="s">
        <v>310</v>
      </c>
      <c r="G38" s="54" t="s">
        <v>311</v>
      </c>
      <c r="H38" s="62">
        <v>0.2</v>
      </c>
      <c r="I38" s="54">
        <v>2</v>
      </c>
      <c r="J38" s="54" t="s">
        <v>312</v>
      </c>
      <c r="K38" s="54" t="s">
        <v>130</v>
      </c>
      <c r="L38" s="54"/>
      <c r="M38" s="56">
        <f t="shared" ref="M38:M39" si="12">+O38</f>
        <v>0.33</v>
      </c>
      <c r="N38" s="74">
        <f t="shared" si="11"/>
        <v>0.33</v>
      </c>
      <c r="O38" s="59">
        <v>0.33</v>
      </c>
      <c r="P38" s="59">
        <v>0.33</v>
      </c>
      <c r="Q38" s="59">
        <v>0.34</v>
      </c>
      <c r="R38" s="60">
        <v>45585</v>
      </c>
      <c r="S38" s="54">
        <v>0</v>
      </c>
      <c r="T38" s="54" t="s">
        <v>222</v>
      </c>
      <c r="U38" s="54" t="s">
        <v>50</v>
      </c>
      <c r="V38" s="8" t="s">
        <v>223</v>
      </c>
    </row>
    <row r="39" spans="2:22" ht="30" customHeight="1" x14ac:dyDescent="0.3">
      <c r="B39" s="108"/>
      <c r="C39" s="139"/>
      <c r="D39" s="108"/>
      <c r="E39" s="108"/>
      <c r="F39" s="68" t="s">
        <v>313</v>
      </c>
      <c r="G39" s="54" t="s">
        <v>314</v>
      </c>
      <c r="H39" s="62">
        <v>0.3</v>
      </c>
      <c r="I39" s="54">
        <v>2</v>
      </c>
      <c r="J39" s="54" t="s">
        <v>315</v>
      </c>
      <c r="K39" s="54" t="s">
        <v>130</v>
      </c>
      <c r="L39" s="54" t="s">
        <v>316</v>
      </c>
      <c r="M39" s="56">
        <f t="shared" si="12"/>
        <v>0.33</v>
      </c>
      <c r="N39" s="74">
        <f t="shared" si="11"/>
        <v>0.33</v>
      </c>
      <c r="O39" s="59">
        <v>0.33</v>
      </c>
      <c r="P39" s="59">
        <v>0.33</v>
      </c>
      <c r="Q39" s="59">
        <v>0.34</v>
      </c>
      <c r="R39" s="60">
        <v>45585</v>
      </c>
      <c r="S39" s="54">
        <v>0</v>
      </c>
      <c r="T39" s="54" t="s">
        <v>222</v>
      </c>
      <c r="U39" s="54" t="s">
        <v>50</v>
      </c>
      <c r="V39" s="8" t="s">
        <v>223</v>
      </c>
    </row>
    <row r="40" spans="2:22" ht="30" customHeight="1" x14ac:dyDescent="0.3">
      <c r="B40" s="108"/>
      <c r="C40" s="139"/>
      <c r="D40" s="108"/>
      <c r="E40" s="108"/>
      <c r="F40" s="68" t="s">
        <v>317</v>
      </c>
      <c r="G40" s="54" t="s">
        <v>318</v>
      </c>
      <c r="H40" s="62">
        <v>0.5</v>
      </c>
      <c r="I40" s="54">
        <v>4</v>
      </c>
      <c r="J40" s="54" t="s">
        <v>319</v>
      </c>
      <c r="K40" s="54" t="s">
        <v>130</v>
      </c>
      <c r="L40" s="54" t="s">
        <v>320</v>
      </c>
      <c r="M40" s="56">
        <f t="shared" ref="M40" si="13">+O40</f>
        <v>0.33</v>
      </c>
      <c r="N40" s="74">
        <f t="shared" si="11"/>
        <v>0.33</v>
      </c>
      <c r="O40" s="59">
        <v>0.33</v>
      </c>
      <c r="P40" s="59">
        <v>0.33</v>
      </c>
      <c r="Q40" s="59">
        <v>0.34</v>
      </c>
      <c r="R40" s="60">
        <v>45585</v>
      </c>
      <c r="S40" s="54">
        <v>0</v>
      </c>
      <c r="T40" s="54" t="s">
        <v>222</v>
      </c>
      <c r="U40" s="54" t="s">
        <v>50</v>
      </c>
      <c r="V40" s="8" t="s">
        <v>223</v>
      </c>
    </row>
    <row r="41" spans="2:22" ht="30" customHeight="1" x14ac:dyDescent="0.25">
      <c r="B41" s="108"/>
      <c r="C41" s="139"/>
      <c r="D41" s="140" t="s">
        <v>321</v>
      </c>
      <c r="E41" s="140" t="s">
        <v>322</v>
      </c>
      <c r="F41" s="68" t="s">
        <v>323</v>
      </c>
      <c r="G41" s="82" t="s">
        <v>324</v>
      </c>
      <c r="H41" s="83">
        <v>0.15</v>
      </c>
      <c r="I41" s="82">
        <v>1</v>
      </c>
      <c r="J41" s="82" t="s">
        <v>325</v>
      </c>
      <c r="K41" s="82" t="s">
        <v>130</v>
      </c>
      <c r="L41" s="84" t="s">
        <v>136</v>
      </c>
      <c r="M41" s="56">
        <f t="shared" ref="M41:M44" si="14">+O41</f>
        <v>0.15</v>
      </c>
      <c r="N41" s="74">
        <f t="shared" ref="N41:N44" si="15">+M41</f>
        <v>0.15</v>
      </c>
      <c r="O41" s="85">
        <v>0.15</v>
      </c>
      <c r="P41" s="85">
        <v>0.4</v>
      </c>
      <c r="Q41" s="85">
        <v>0.45</v>
      </c>
      <c r="R41" s="86" t="s">
        <v>326</v>
      </c>
      <c r="S41" s="54">
        <v>15</v>
      </c>
      <c r="T41" s="54" t="s">
        <v>327</v>
      </c>
      <c r="U41" s="54"/>
      <c r="V41" s="8" t="s">
        <v>223</v>
      </c>
    </row>
    <row r="42" spans="2:22" ht="30" customHeight="1" x14ac:dyDescent="0.25">
      <c r="B42" s="108"/>
      <c r="C42" s="139"/>
      <c r="D42" s="140"/>
      <c r="E42" s="140"/>
      <c r="F42" s="68" t="s">
        <v>328</v>
      </c>
      <c r="G42" s="82" t="s">
        <v>329</v>
      </c>
      <c r="H42" s="83">
        <v>0.15</v>
      </c>
      <c r="I42" s="82">
        <v>1</v>
      </c>
      <c r="J42" s="82" t="s">
        <v>330</v>
      </c>
      <c r="K42" s="82" t="s">
        <v>130</v>
      </c>
      <c r="L42" s="84" t="s">
        <v>136</v>
      </c>
      <c r="M42" s="56">
        <f t="shared" si="14"/>
        <v>0</v>
      </c>
      <c r="N42" s="74">
        <f t="shared" si="15"/>
        <v>0</v>
      </c>
      <c r="O42" s="85">
        <v>0</v>
      </c>
      <c r="P42" s="85">
        <v>0</v>
      </c>
      <c r="Q42" s="85">
        <v>1</v>
      </c>
      <c r="R42" s="86" t="s">
        <v>326</v>
      </c>
      <c r="S42" s="54">
        <v>0</v>
      </c>
      <c r="T42" s="87" t="s">
        <v>331</v>
      </c>
      <c r="U42" s="54" t="s">
        <v>50</v>
      </c>
    </row>
    <row r="43" spans="2:22" ht="30" customHeight="1" x14ac:dyDescent="0.25">
      <c r="B43" s="108"/>
      <c r="C43" s="139"/>
      <c r="D43" s="140"/>
      <c r="E43" s="140"/>
      <c r="F43" s="68" t="s">
        <v>332</v>
      </c>
      <c r="G43" s="82" t="s">
        <v>333</v>
      </c>
      <c r="H43" s="83">
        <v>0.2</v>
      </c>
      <c r="I43" s="82">
        <v>1</v>
      </c>
      <c r="J43" s="82" t="s">
        <v>334</v>
      </c>
      <c r="K43" s="82" t="s">
        <v>130</v>
      </c>
      <c r="L43" s="84" t="s">
        <v>279</v>
      </c>
      <c r="M43" s="56">
        <f t="shared" si="14"/>
        <v>0.1</v>
      </c>
      <c r="N43" s="74">
        <f t="shared" si="15"/>
        <v>0.1</v>
      </c>
      <c r="O43" s="85">
        <v>0.1</v>
      </c>
      <c r="P43" s="85">
        <v>0.4</v>
      </c>
      <c r="Q43" s="85">
        <v>0.5</v>
      </c>
      <c r="R43" s="86" t="s">
        <v>326</v>
      </c>
      <c r="S43" s="62">
        <v>0.1</v>
      </c>
      <c r="T43" s="54" t="s">
        <v>335</v>
      </c>
      <c r="U43" s="45" t="s">
        <v>336</v>
      </c>
    </row>
    <row r="44" spans="2:22" ht="30" customHeight="1" x14ac:dyDescent="0.25">
      <c r="B44" s="108"/>
      <c r="C44" s="139"/>
      <c r="D44" s="140"/>
      <c r="E44" s="140"/>
      <c r="F44" s="68" t="s">
        <v>337</v>
      </c>
      <c r="G44" s="82" t="s">
        <v>338</v>
      </c>
      <c r="H44" s="83">
        <v>0.2</v>
      </c>
      <c r="I44" s="82">
        <v>2</v>
      </c>
      <c r="J44" s="82" t="s">
        <v>339</v>
      </c>
      <c r="K44" s="82" t="s">
        <v>130</v>
      </c>
      <c r="L44" s="84" t="s">
        <v>136</v>
      </c>
      <c r="M44" s="56">
        <f t="shared" si="14"/>
        <v>0</v>
      </c>
      <c r="N44" s="74">
        <f t="shared" si="15"/>
        <v>0</v>
      </c>
      <c r="O44" s="85">
        <v>0</v>
      </c>
      <c r="P44" s="85">
        <v>0.5</v>
      </c>
      <c r="Q44" s="85">
        <v>0.5</v>
      </c>
      <c r="R44" s="86" t="s">
        <v>326</v>
      </c>
      <c r="S44" s="62">
        <v>0</v>
      </c>
      <c r="T44" s="54" t="s">
        <v>340</v>
      </c>
      <c r="U44" s="45" t="s">
        <v>341</v>
      </c>
    </row>
    <row r="45" spans="2:22" ht="30" customHeight="1" x14ac:dyDescent="0.3">
      <c r="B45" s="108"/>
      <c r="C45" s="139"/>
      <c r="D45" s="135" t="s">
        <v>342</v>
      </c>
      <c r="E45" s="135" t="s">
        <v>343</v>
      </c>
      <c r="F45" s="68" t="s">
        <v>344</v>
      </c>
      <c r="G45" s="88" t="s">
        <v>345</v>
      </c>
      <c r="H45" s="89">
        <v>0.2</v>
      </c>
      <c r="I45" s="88">
        <v>1</v>
      </c>
      <c r="J45" s="88" t="s">
        <v>346</v>
      </c>
      <c r="K45" s="88" t="s">
        <v>130</v>
      </c>
      <c r="L45" s="88" t="s">
        <v>221</v>
      </c>
      <c r="M45" s="56">
        <f t="shared" ref="M45:M48" si="16">+O45</f>
        <v>1</v>
      </c>
      <c r="N45" s="74">
        <f t="shared" ref="N45:N48" si="17">+M45</f>
        <v>1</v>
      </c>
      <c r="O45" s="85">
        <v>1</v>
      </c>
      <c r="P45" s="85">
        <v>0</v>
      </c>
      <c r="Q45" s="85">
        <v>0</v>
      </c>
      <c r="R45" s="90">
        <v>45412</v>
      </c>
      <c r="S45" s="80">
        <v>0</v>
      </c>
      <c r="T45" s="72" t="s">
        <v>222</v>
      </c>
      <c r="U45" s="72" t="s">
        <v>209</v>
      </c>
    </row>
    <row r="46" spans="2:22" ht="30" customHeight="1" x14ac:dyDescent="0.3">
      <c r="B46" s="108"/>
      <c r="C46" s="139"/>
      <c r="D46" s="135"/>
      <c r="E46" s="135"/>
      <c r="F46" s="68" t="s">
        <v>347</v>
      </c>
      <c r="G46" s="88" t="s">
        <v>348</v>
      </c>
      <c r="H46" s="89">
        <v>0.2</v>
      </c>
      <c r="I46" s="91">
        <v>1</v>
      </c>
      <c r="J46" s="88" t="s">
        <v>349</v>
      </c>
      <c r="K46" s="88" t="s">
        <v>130</v>
      </c>
      <c r="L46" s="88" t="s">
        <v>221</v>
      </c>
      <c r="M46" s="56">
        <f t="shared" si="16"/>
        <v>0</v>
      </c>
      <c r="N46" s="74">
        <f t="shared" si="17"/>
        <v>0</v>
      </c>
      <c r="O46" s="85">
        <v>0</v>
      </c>
      <c r="P46" s="85">
        <v>0.7</v>
      </c>
      <c r="Q46" s="85">
        <v>0.3</v>
      </c>
      <c r="R46" s="90">
        <v>45626</v>
      </c>
      <c r="S46" s="62">
        <v>0</v>
      </c>
      <c r="T46" s="54" t="s">
        <v>350</v>
      </c>
      <c r="U46" s="45" t="s">
        <v>351</v>
      </c>
    </row>
    <row r="47" spans="2:22" ht="30" customHeight="1" x14ac:dyDescent="0.3">
      <c r="B47" s="108"/>
      <c r="C47" s="139"/>
      <c r="D47" s="135"/>
      <c r="E47" s="135"/>
      <c r="F47" s="68" t="s">
        <v>352</v>
      </c>
      <c r="G47" s="88" t="s">
        <v>353</v>
      </c>
      <c r="H47" s="89">
        <v>0.2</v>
      </c>
      <c r="I47" s="88" t="s">
        <v>354</v>
      </c>
      <c r="J47" s="88" t="s">
        <v>355</v>
      </c>
      <c r="K47" s="88" t="s">
        <v>130</v>
      </c>
      <c r="L47" s="88"/>
      <c r="M47" s="56">
        <f t="shared" si="16"/>
        <v>0.33</v>
      </c>
      <c r="N47" s="74">
        <f t="shared" si="17"/>
        <v>0.33</v>
      </c>
      <c r="O47" s="85">
        <v>0.33</v>
      </c>
      <c r="P47" s="85">
        <v>0.33</v>
      </c>
      <c r="Q47" s="85">
        <v>0.34</v>
      </c>
      <c r="R47" s="90">
        <v>45657</v>
      </c>
      <c r="S47" s="62">
        <v>0.33</v>
      </c>
      <c r="T47" s="54" t="s">
        <v>356</v>
      </c>
      <c r="U47" s="45" t="s">
        <v>357</v>
      </c>
    </row>
    <row r="48" spans="2:22" ht="30" customHeight="1" x14ac:dyDescent="0.3">
      <c r="B48" s="108"/>
      <c r="C48" s="139"/>
      <c r="D48" s="135"/>
      <c r="E48" s="135"/>
      <c r="F48" s="68" t="s">
        <v>358</v>
      </c>
      <c r="G48" s="88" t="s">
        <v>359</v>
      </c>
      <c r="H48" s="89">
        <v>0.2</v>
      </c>
      <c r="I48" s="88">
        <v>1</v>
      </c>
      <c r="J48" s="88" t="s">
        <v>360</v>
      </c>
      <c r="K48" s="88" t="s">
        <v>130</v>
      </c>
      <c r="L48" s="88" t="s">
        <v>361</v>
      </c>
      <c r="M48" s="56">
        <f t="shared" si="16"/>
        <v>0</v>
      </c>
      <c r="N48" s="74">
        <f t="shared" si="17"/>
        <v>0</v>
      </c>
      <c r="O48" s="85">
        <v>0</v>
      </c>
      <c r="P48" s="85">
        <v>0</v>
      </c>
      <c r="Q48" s="85">
        <v>1</v>
      </c>
      <c r="R48" s="90">
        <v>45631</v>
      </c>
      <c r="S48" s="62">
        <v>0</v>
      </c>
      <c r="T48" s="54" t="s">
        <v>362</v>
      </c>
      <c r="U48" s="54" t="s">
        <v>363</v>
      </c>
    </row>
    <row r="49" spans="2:21" ht="30" customHeight="1" x14ac:dyDescent="0.25">
      <c r="B49" s="108"/>
      <c r="C49" s="139"/>
      <c r="D49" s="141" t="s">
        <v>364</v>
      </c>
      <c r="E49" s="135" t="s">
        <v>365</v>
      </c>
      <c r="F49" s="68" t="s">
        <v>366</v>
      </c>
      <c r="G49" s="88" t="s">
        <v>367</v>
      </c>
      <c r="H49" s="92">
        <v>0.15</v>
      </c>
      <c r="I49" s="84">
        <v>1</v>
      </c>
      <c r="J49" s="84" t="s">
        <v>368</v>
      </c>
      <c r="K49" s="84" t="s">
        <v>369</v>
      </c>
      <c r="L49" s="84" t="s">
        <v>370</v>
      </c>
      <c r="M49" s="56">
        <f t="shared" ref="M49:M54" si="18">+O49</f>
        <v>0.1</v>
      </c>
      <c r="N49" s="74">
        <f t="shared" ref="N49:N54" si="19">+M49</f>
        <v>0.1</v>
      </c>
      <c r="O49" s="85">
        <v>0.1</v>
      </c>
      <c r="P49" s="85">
        <v>0.5</v>
      </c>
      <c r="Q49" s="85">
        <v>0.4</v>
      </c>
      <c r="R49" s="90" t="s">
        <v>371</v>
      </c>
      <c r="S49" s="80">
        <v>0.1</v>
      </c>
      <c r="T49" s="72" t="s">
        <v>372</v>
      </c>
      <c r="U49" s="79" t="s">
        <v>373</v>
      </c>
    </row>
    <row r="50" spans="2:21" ht="30" customHeight="1" x14ac:dyDescent="0.25">
      <c r="B50" s="108"/>
      <c r="C50" s="139"/>
      <c r="D50" s="141"/>
      <c r="E50" s="135"/>
      <c r="F50" s="68" t="s">
        <v>374</v>
      </c>
      <c r="G50" s="88" t="s">
        <v>375</v>
      </c>
      <c r="H50" s="92">
        <v>0.15</v>
      </c>
      <c r="I50" s="84">
        <v>1</v>
      </c>
      <c r="J50" s="84" t="s">
        <v>376</v>
      </c>
      <c r="K50" s="84" t="s">
        <v>369</v>
      </c>
      <c r="L50" s="84" t="s">
        <v>370</v>
      </c>
      <c r="M50" s="56">
        <f t="shared" si="18"/>
        <v>0.1</v>
      </c>
      <c r="N50" s="74">
        <f t="shared" si="19"/>
        <v>0.1</v>
      </c>
      <c r="O50" s="85">
        <v>0.1</v>
      </c>
      <c r="P50" s="85">
        <v>0.9</v>
      </c>
      <c r="Q50" s="85">
        <v>0</v>
      </c>
      <c r="R50" s="90" t="s">
        <v>377</v>
      </c>
      <c r="S50" s="80">
        <v>0.15</v>
      </c>
      <c r="T50" s="8" t="s">
        <v>378</v>
      </c>
      <c r="U50" s="79" t="s">
        <v>379</v>
      </c>
    </row>
    <row r="51" spans="2:21" ht="30" customHeight="1" x14ac:dyDescent="0.25">
      <c r="B51" s="108"/>
      <c r="C51" s="139"/>
      <c r="D51" s="141"/>
      <c r="E51" s="135"/>
      <c r="F51" s="68" t="s">
        <v>380</v>
      </c>
      <c r="G51" s="88" t="s">
        <v>381</v>
      </c>
      <c r="H51" s="92">
        <v>0.2</v>
      </c>
      <c r="I51" s="84">
        <v>4</v>
      </c>
      <c r="J51" s="84" t="s">
        <v>382</v>
      </c>
      <c r="K51" s="84" t="s">
        <v>369</v>
      </c>
      <c r="L51" s="84" t="s">
        <v>370</v>
      </c>
      <c r="M51" s="56">
        <f t="shared" si="18"/>
        <v>0</v>
      </c>
      <c r="N51" s="74">
        <f t="shared" si="19"/>
        <v>0</v>
      </c>
      <c r="O51" s="85">
        <v>0</v>
      </c>
      <c r="P51" s="85">
        <v>1</v>
      </c>
      <c r="Q51" s="85">
        <v>0</v>
      </c>
      <c r="R51" s="90">
        <v>45452</v>
      </c>
      <c r="S51" s="80">
        <v>0</v>
      </c>
      <c r="T51" s="72" t="s">
        <v>383</v>
      </c>
      <c r="U51" s="79" t="s">
        <v>50</v>
      </c>
    </row>
    <row r="52" spans="2:21" ht="30" customHeight="1" x14ac:dyDescent="0.25">
      <c r="B52" s="108"/>
      <c r="C52" s="139"/>
      <c r="D52" s="141"/>
      <c r="E52" s="135"/>
      <c r="F52" s="68" t="s">
        <v>384</v>
      </c>
      <c r="G52" s="88" t="s">
        <v>385</v>
      </c>
      <c r="H52" s="92">
        <v>0.1</v>
      </c>
      <c r="I52" s="84">
        <v>1</v>
      </c>
      <c r="J52" s="84" t="s">
        <v>86</v>
      </c>
      <c r="K52" s="84" t="s">
        <v>369</v>
      </c>
      <c r="L52" s="84" t="s">
        <v>370</v>
      </c>
      <c r="M52" s="56">
        <f t="shared" si="18"/>
        <v>1</v>
      </c>
      <c r="N52" s="74">
        <f t="shared" si="19"/>
        <v>1</v>
      </c>
      <c r="O52" s="85">
        <v>1</v>
      </c>
      <c r="P52" s="85">
        <v>0</v>
      </c>
      <c r="Q52" s="85">
        <v>0</v>
      </c>
      <c r="R52" s="90" t="s">
        <v>386</v>
      </c>
      <c r="S52" s="80">
        <v>0.1</v>
      </c>
      <c r="T52" s="72" t="s">
        <v>387</v>
      </c>
      <c r="U52" s="79" t="s">
        <v>388</v>
      </c>
    </row>
    <row r="53" spans="2:21" ht="30" customHeight="1" x14ac:dyDescent="0.25">
      <c r="B53" s="108"/>
      <c r="C53" s="139"/>
      <c r="D53" s="141"/>
      <c r="E53" s="135"/>
      <c r="F53" s="68" t="s">
        <v>389</v>
      </c>
      <c r="G53" s="88" t="s">
        <v>390</v>
      </c>
      <c r="H53" s="92">
        <v>0.15</v>
      </c>
      <c r="I53" s="92">
        <v>1</v>
      </c>
      <c r="J53" s="84" t="s">
        <v>92</v>
      </c>
      <c r="K53" s="84" t="s">
        <v>369</v>
      </c>
      <c r="L53" s="84" t="s">
        <v>370</v>
      </c>
      <c r="M53" s="56">
        <f t="shared" si="18"/>
        <v>0.33</v>
      </c>
      <c r="N53" s="74">
        <f t="shared" si="19"/>
        <v>0.33</v>
      </c>
      <c r="O53" s="85">
        <v>0.33</v>
      </c>
      <c r="P53" s="85">
        <v>0.33</v>
      </c>
      <c r="Q53" s="85">
        <v>0.34</v>
      </c>
      <c r="R53" s="90" t="s">
        <v>391</v>
      </c>
      <c r="S53" s="80">
        <v>0.15</v>
      </c>
      <c r="T53" s="72" t="s">
        <v>392</v>
      </c>
      <c r="U53" s="79" t="s">
        <v>393</v>
      </c>
    </row>
    <row r="54" spans="2:21" ht="30" customHeight="1" x14ac:dyDescent="0.25">
      <c r="B54" s="108"/>
      <c r="C54" s="139"/>
      <c r="D54" s="141"/>
      <c r="E54" s="135"/>
      <c r="F54" s="68" t="s">
        <v>394</v>
      </c>
      <c r="G54" s="88" t="s">
        <v>395</v>
      </c>
      <c r="H54" s="92">
        <v>0.25</v>
      </c>
      <c r="I54" s="84">
        <v>1</v>
      </c>
      <c r="J54" s="84" t="s">
        <v>86</v>
      </c>
      <c r="K54" s="84" t="s">
        <v>369</v>
      </c>
      <c r="L54" s="84" t="s">
        <v>396</v>
      </c>
      <c r="M54" s="56">
        <f t="shared" si="18"/>
        <v>0</v>
      </c>
      <c r="N54" s="74">
        <f t="shared" si="19"/>
        <v>0</v>
      </c>
      <c r="O54" s="85">
        <v>0</v>
      </c>
      <c r="P54" s="85">
        <v>0.5</v>
      </c>
      <c r="Q54" s="85">
        <v>0.5</v>
      </c>
      <c r="R54" s="90" t="s">
        <v>391</v>
      </c>
      <c r="S54" s="80">
        <v>0</v>
      </c>
      <c r="T54" s="72" t="s">
        <v>383</v>
      </c>
      <c r="U54" s="72" t="s">
        <v>50</v>
      </c>
    </row>
  </sheetData>
  <mergeCells count="31">
    <mergeCell ref="C6:C54"/>
    <mergeCell ref="B6:B54"/>
    <mergeCell ref="E38:E40"/>
    <mergeCell ref="E35:E37"/>
    <mergeCell ref="E41:E44"/>
    <mergeCell ref="D19:D30"/>
    <mergeCell ref="E49:E54"/>
    <mergeCell ref="E22:E26"/>
    <mergeCell ref="E27:E30"/>
    <mergeCell ref="E16:E18"/>
    <mergeCell ref="E19:E21"/>
    <mergeCell ref="D49:D54"/>
    <mergeCell ref="E31:E33"/>
    <mergeCell ref="D31:D40"/>
    <mergeCell ref="E6:E7"/>
    <mergeCell ref="D41:D44"/>
    <mergeCell ref="B1:U2"/>
    <mergeCell ref="B3:U3"/>
    <mergeCell ref="M4:M5"/>
    <mergeCell ref="N4:N5"/>
    <mergeCell ref="R4:R5"/>
    <mergeCell ref="O4:Q4"/>
    <mergeCell ref="B4:L4"/>
    <mergeCell ref="S4:S5"/>
    <mergeCell ref="T4:T5"/>
    <mergeCell ref="U4:U5"/>
    <mergeCell ref="D45:D48"/>
    <mergeCell ref="E45:E48"/>
    <mergeCell ref="E11:E15"/>
    <mergeCell ref="E8:E10"/>
    <mergeCell ref="D6:D18"/>
  </mergeCells>
  <phoneticPr fontId="7" type="noConversion"/>
  <hyperlinks>
    <hyperlink ref="U6" r:id="rId1"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0Documento%20PAN&amp;viewid=df90b4c6%2D1fe9%2D4747%2Da835%2D94801af59080" xr:uid="{31F79183-63CF-4E21-9E6E-1F3933AF6240}"/>
    <hyperlink ref="U7" r:id="rId2"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2%20PAN%20Aprobado&amp;viewid=df90b4c6%2D1fe9%2D4747%2Da835%2D94801af59080" xr:uid="{25208906-787E-4069-869D-2339165481C4}"/>
    <hyperlink ref="U8" r:id="rId3"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xr:uid="{C9442037-8D8F-467A-9414-B00B07000F26}"/>
    <hyperlink ref="U9" r:id="rId4"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xr:uid="{D3306920-03A0-4F37-8985-E011D08CB4D6}"/>
    <hyperlink ref="U10" r:id="rId5"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3%2D5%2E6%20Informe%20EITI&amp;viewid=df90b4c6%2D1fe9%2D4747%2Da835%2D94801af59080" xr:uid="{4AA02F1C-347C-4771-836D-83D2F011C92C}"/>
    <hyperlink ref="U14" r:id="rId6"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2%2D5%2E13%20Riesgos%20de%20Corrupci%C3%B3n&amp;viewid=df90b4c6%2D1fe9%2D4747%2Da835%2D94801af59080" xr:uid="{855CC68D-5EB3-4836-B7C8-DBE021F2EB40}"/>
    <hyperlink ref="U15" r:id="rId7" display="https://minenergiacol.sharepoint.com/sites/OPGI-GRUPOGESTIONYSEGUIMIENTO-SIG/Shared%20Documents/Forms/AllItems.aspx?csf=1&amp;web=1&amp;e=OShK6g&amp;CT=1715141568791&amp;OR=OWA%2DNT%2DMail&amp;CID=60d7ffc2%2D529f%2Dd686%2D46f4%2D827099a4909f&amp;FolderCTID=0x012000BB07559F9515A84F9E881C1DB20C44C5&amp;id=%2Fsites%2FOPGI%2DGRUPOGESTIONYSEGUIMIENTO%2DSIG%2FShared%20Documents%2FPROGRAMA%20TRANSPARENCIA%20Y%20ETICA%20PUBLICA%2FPROGRAMA%20TRANSPARENCIA%202024%2FPrograma%20de%20transparencia%20primer%20cuatrimestre%202024%2FComponente%205%2F5%2E14%20Espacios%20Gesti%C3%B3n%20Conocimiento&amp;viewid=df90b4c6%2D1fe9%2D4747%2Da835%2D94801af59080" xr:uid="{EC7D3F4C-0981-4843-8439-75A5A6B083DE}"/>
    <hyperlink ref="U47" r:id="rId8" xr:uid="{4191416E-5B29-4728-B389-B768B88A09E8}"/>
    <hyperlink ref="U43" r:id="rId9" xr:uid="{10EFB30A-CA3D-4F8D-9C43-B653CBB85D5B}"/>
    <hyperlink ref="U27" r:id="rId10" xr:uid="{CB25D603-11EA-4E4A-BF7B-85FF16AE24B0}"/>
    <hyperlink ref="U26" r:id="rId11" display="https://minenergiacol.sharepoint.com/:f:/r/sites/OPGI-GRUPOGESTIONYSEGUIMIENTO-SIG/Shared%20Documents/PROGRAMA%20TRANSPARENCIA%20Y%20ETICA%20PUBLICA/PROGRAMA%20TRANSPARENCIA%202024/Programa%20de%20transparencia%20primer%20cuatrimestre%202024/Componente%205/5.26?csf=1&amp;web=1&amp;e=qVMEAV" xr:uid="{BEE8E607-80D6-4F0E-8C38-44AEC56FCDFA}"/>
    <hyperlink ref="U24" r:id="rId12" xr:uid="{BBEBB33F-1431-4B23-8090-CFB6BBCC564E}"/>
    <hyperlink ref="U44" r:id="rId13" xr:uid="{E927BE50-4D6D-4D42-A249-1865603A7771}"/>
    <hyperlink ref="U22" r:id="rId14" xr:uid="{81808AFD-D6DF-4D71-9EED-E5ADBF606D54}"/>
    <hyperlink ref="U46" r:id="rId15" xr:uid="{B783C0BE-9B12-4956-B0F4-50727F768B49}"/>
    <hyperlink ref="U34" r:id="rId16" xr:uid="{7CF46A52-7C0C-44AE-9CCB-406C992F4F1F}"/>
    <hyperlink ref="U37" r:id="rId17" display="5.37" xr:uid="{0F915BCB-76B1-46AF-BD12-318ABF2A2B87}"/>
    <hyperlink ref="U25" r:id="rId18" display="5.25" xr:uid="{34F0A5A6-DD0D-46CA-A5CA-991EF63C4FAE}"/>
    <hyperlink ref="U23" r:id="rId19" display="5.23" xr:uid="{EEBB413B-2BCC-4AC3-953D-D2E4CFCC10AA}"/>
    <hyperlink ref="U49" r:id="rId20" xr:uid="{6566E670-BC54-4660-8CCD-82DFFA15AD8B}"/>
    <hyperlink ref="U50" r:id="rId21" xr:uid="{470F6DF4-5C90-407A-827C-95C88E8C8FC8}"/>
    <hyperlink ref="U52" r:id="rId22" display="https://minenergiacol.sharepoint.com/:x:/r/sites/ProyectosSectoriales-SistemadeGobiernoAbierto/Shared%20Documents/Sistema%20de%20Gobierno%20Abierto/SdGA%20Propuesta%20Plan%20de%20acci%C3%B3n%202024%2026abril24.xlsx?d=w608cbfe067754bbf89e100f342e213f3&amp;csf=1&amp;web=1&amp;e=2rkoyj" xr:uid="{0B22902E-740C-4506-AAA8-02C15519C34A}"/>
    <hyperlink ref="U53" r:id="rId23" display="https://minenergiacol.sharepoint.com/:x:/r/sites/ProyectosSectoriales-SistemadeGobiernoAbierto/Shared%20Documents/Sistema%20de%20Gobierno%20Abierto/SdGA%20Propuesta%20Plan%20de%20acci%C3%B3n%202024%2026abril24.xlsx?d=w608cbfe067754bbf89e100f342e213f3&amp;csf=1&amp;web=1&amp;e=aNenC0" xr:uid="{58839590-FC68-4F5C-A2FA-C00EF8F74C3E}"/>
  </hyperlinks>
  <pageMargins left="0.7" right="0.7" top="0.75" bottom="0.75" header="0.3" footer="0.3"/>
  <drawing r:id="rId2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0AE32-DCBA-4A4D-A30C-4325465BEF5D}">
  <sheetPr>
    <tabColor rgb="FF92D050"/>
  </sheetPr>
  <dimension ref="B1:U13"/>
  <sheetViews>
    <sheetView showGridLines="0" showRowColHeaders="0" tabSelected="1" zoomScaleNormal="100" workbookViewId="0">
      <selection activeCell="B1" sqref="B1:U2"/>
    </sheetView>
  </sheetViews>
  <sheetFormatPr baseColWidth="10" defaultColWidth="11.44140625" defaultRowHeight="13.2" zeroHeight="1" x14ac:dyDescent="0.3"/>
  <cols>
    <col min="1" max="1" width="1.33203125" style="7" customWidth="1"/>
    <col min="2" max="2" width="23" style="7" customWidth="1"/>
    <col min="3" max="3" width="16.109375" style="7" customWidth="1"/>
    <col min="4" max="4" width="15.6640625" style="7" customWidth="1"/>
    <col min="5" max="5" width="16.88671875" style="7" customWidth="1"/>
    <col min="6" max="6" width="11.6640625" style="7" customWidth="1"/>
    <col min="7" max="7" width="37.6640625" style="7" customWidth="1"/>
    <col min="8" max="8" width="13" style="7" bestFit="1" customWidth="1"/>
    <col min="9" max="9" width="4.5546875" style="7" bestFit="1" customWidth="1"/>
    <col min="10" max="10" width="36" style="7" bestFit="1" customWidth="1"/>
    <col min="11" max="11" width="39.6640625" style="7" customWidth="1"/>
    <col min="12" max="12" width="40.109375" style="7" customWidth="1"/>
    <col min="13" max="14" width="13.6640625" style="7" hidden="1" customWidth="1"/>
    <col min="15" max="19" width="11.44140625" style="7" hidden="1" customWidth="1"/>
    <col min="20" max="20" width="28.33203125" style="7" hidden="1" customWidth="1"/>
    <col min="21" max="21" width="20.88671875" style="7" hidden="1" customWidth="1"/>
    <col min="22" max="16384" width="11.44140625" style="7"/>
  </cols>
  <sheetData>
    <row r="1" spans="2:21" ht="53.25" customHeight="1" x14ac:dyDescent="0.3">
      <c r="B1" s="94" t="s">
        <v>0</v>
      </c>
      <c r="C1" s="95"/>
      <c r="D1" s="95"/>
      <c r="E1" s="95"/>
      <c r="F1" s="95"/>
      <c r="G1" s="95"/>
      <c r="H1" s="95"/>
      <c r="I1" s="95"/>
      <c r="J1" s="95"/>
      <c r="K1" s="95"/>
      <c r="L1" s="95"/>
      <c r="M1" s="95"/>
      <c r="N1" s="95"/>
      <c r="O1" s="95"/>
      <c r="P1" s="95"/>
      <c r="Q1" s="95"/>
      <c r="R1" s="95"/>
      <c r="S1" s="95"/>
      <c r="T1" s="95"/>
      <c r="U1" s="95"/>
    </row>
    <row r="2" spans="2:21" ht="48" customHeight="1" x14ac:dyDescent="0.3">
      <c r="B2" s="94"/>
      <c r="C2" s="95"/>
      <c r="D2" s="95"/>
      <c r="E2" s="95"/>
      <c r="F2" s="95"/>
      <c r="G2" s="95"/>
      <c r="H2" s="95"/>
      <c r="I2" s="95"/>
      <c r="J2" s="95"/>
      <c r="K2" s="95"/>
      <c r="L2" s="95"/>
      <c r="M2" s="95"/>
      <c r="N2" s="95"/>
      <c r="O2" s="95"/>
      <c r="P2" s="95"/>
      <c r="Q2" s="95"/>
      <c r="R2" s="95"/>
      <c r="S2" s="95"/>
      <c r="T2" s="95"/>
      <c r="U2" s="95"/>
    </row>
    <row r="3" spans="2:21" ht="41.25" customHeight="1" x14ac:dyDescent="0.3">
      <c r="B3" s="111" t="s">
        <v>397</v>
      </c>
      <c r="C3" s="112"/>
      <c r="D3" s="112"/>
      <c r="E3" s="112"/>
      <c r="F3" s="112"/>
      <c r="G3" s="112"/>
      <c r="H3" s="112"/>
      <c r="I3" s="112"/>
      <c r="J3" s="112"/>
      <c r="K3" s="112"/>
      <c r="L3" s="112"/>
      <c r="M3" s="112"/>
      <c r="N3" s="112"/>
      <c r="O3" s="112"/>
      <c r="P3" s="112"/>
      <c r="Q3" s="112"/>
      <c r="R3" s="112"/>
      <c r="S3" s="112"/>
      <c r="T3" s="112"/>
      <c r="U3" s="112"/>
    </row>
    <row r="4" spans="2:21" x14ac:dyDescent="0.3">
      <c r="B4" s="105" t="s">
        <v>2</v>
      </c>
      <c r="C4" s="105"/>
      <c r="D4" s="105"/>
      <c r="E4" s="105"/>
      <c r="F4" s="105"/>
      <c r="G4" s="105"/>
      <c r="H4" s="105"/>
      <c r="I4" s="105"/>
      <c r="J4" s="105"/>
      <c r="K4" s="105"/>
      <c r="L4" s="105"/>
      <c r="M4" s="106" t="s">
        <v>398</v>
      </c>
      <c r="N4" s="142" t="s">
        <v>399</v>
      </c>
      <c r="O4" s="106" t="s">
        <v>5</v>
      </c>
      <c r="P4" s="106"/>
      <c r="Q4" s="106"/>
      <c r="R4" s="106" t="s">
        <v>6</v>
      </c>
      <c r="S4" s="93" t="s">
        <v>7</v>
      </c>
      <c r="T4" s="93" t="s">
        <v>8</v>
      </c>
      <c r="U4" s="93" t="s">
        <v>9</v>
      </c>
    </row>
    <row r="5" spans="2:21" s="8" customFormat="1" ht="60.75" customHeight="1" x14ac:dyDescent="0.3">
      <c r="B5" s="9" t="s">
        <v>10</v>
      </c>
      <c r="C5" s="9" t="s">
        <v>11</v>
      </c>
      <c r="D5" s="9" t="s">
        <v>12</v>
      </c>
      <c r="E5" s="9" t="s">
        <v>13</v>
      </c>
      <c r="F5" s="9" t="s">
        <v>14</v>
      </c>
      <c r="G5" s="9" t="s">
        <v>15</v>
      </c>
      <c r="H5" s="22" t="s">
        <v>16</v>
      </c>
      <c r="I5" s="9" t="s">
        <v>17</v>
      </c>
      <c r="J5" s="9" t="s">
        <v>18</v>
      </c>
      <c r="K5" s="9" t="s">
        <v>19</v>
      </c>
      <c r="L5" s="9" t="s">
        <v>20</v>
      </c>
      <c r="M5" s="106"/>
      <c r="N5" s="142"/>
      <c r="O5" s="1" t="s">
        <v>21</v>
      </c>
      <c r="P5" s="1" t="s">
        <v>22</v>
      </c>
      <c r="Q5" s="1" t="s">
        <v>23</v>
      </c>
      <c r="R5" s="106"/>
      <c r="S5" s="93"/>
      <c r="T5" s="93"/>
      <c r="U5" s="93"/>
    </row>
    <row r="6" spans="2:21" ht="244.8" x14ac:dyDescent="0.3">
      <c r="B6" s="98" t="s">
        <v>400</v>
      </c>
      <c r="C6" s="125">
        <v>0.1</v>
      </c>
      <c r="D6" s="98" t="s">
        <v>401</v>
      </c>
      <c r="E6" s="98" t="s">
        <v>402</v>
      </c>
      <c r="F6" s="6" t="s">
        <v>403</v>
      </c>
      <c r="G6" s="11" t="s">
        <v>404</v>
      </c>
      <c r="H6" s="24">
        <v>0.2</v>
      </c>
      <c r="I6" s="11">
        <v>1</v>
      </c>
      <c r="J6" s="11" t="s">
        <v>405</v>
      </c>
      <c r="K6" s="11" t="s">
        <v>406</v>
      </c>
      <c r="L6" s="6" t="s">
        <v>407</v>
      </c>
      <c r="M6" s="2">
        <f>+O6</f>
        <v>1</v>
      </c>
      <c r="N6" s="5">
        <f>+M6</f>
        <v>1</v>
      </c>
      <c r="O6" s="13">
        <v>1</v>
      </c>
      <c r="P6" s="13">
        <v>0</v>
      </c>
      <c r="Q6" s="13">
        <v>0</v>
      </c>
      <c r="R6" s="14">
        <v>45412</v>
      </c>
      <c r="S6" s="23">
        <v>1</v>
      </c>
      <c r="T6" s="6" t="s">
        <v>408</v>
      </c>
      <c r="U6" s="44" t="s">
        <v>409</v>
      </c>
    </row>
    <row r="7" spans="2:21" ht="244.8" x14ac:dyDescent="0.3">
      <c r="B7" s="98"/>
      <c r="C7" s="125"/>
      <c r="D7" s="98"/>
      <c r="E7" s="98"/>
      <c r="F7" s="6" t="s">
        <v>410</v>
      </c>
      <c r="G7" s="11" t="s">
        <v>411</v>
      </c>
      <c r="H7" s="24">
        <v>0.2</v>
      </c>
      <c r="I7" s="11">
        <v>3</v>
      </c>
      <c r="J7" s="11" t="s">
        <v>412</v>
      </c>
      <c r="K7" s="11" t="s">
        <v>406</v>
      </c>
      <c r="L7" s="6" t="s">
        <v>407</v>
      </c>
      <c r="M7" s="2">
        <f t="shared" ref="M7:M9" si="0">+O7</f>
        <v>0.33</v>
      </c>
      <c r="N7" s="5">
        <f t="shared" ref="N7:N12" si="1">+M7</f>
        <v>0.33</v>
      </c>
      <c r="O7" s="18">
        <v>0.33</v>
      </c>
      <c r="P7" s="18">
        <v>0.33</v>
      </c>
      <c r="Q7" s="18">
        <v>0.34</v>
      </c>
      <c r="R7" s="19">
        <v>45646</v>
      </c>
      <c r="S7" s="23">
        <v>0.33</v>
      </c>
      <c r="T7" s="6" t="s">
        <v>413</v>
      </c>
      <c r="U7" s="44" t="s">
        <v>414</v>
      </c>
    </row>
    <row r="8" spans="2:21" ht="244.8" x14ac:dyDescent="0.3">
      <c r="B8" s="98"/>
      <c r="C8" s="125"/>
      <c r="D8" s="98"/>
      <c r="E8" s="98"/>
      <c r="F8" s="6" t="s">
        <v>415</v>
      </c>
      <c r="G8" s="11" t="s">
        <v>416</v>
      </c>
      <c r="H8" s="24">
        <v>0.2</v>
      </c>
      <c r="I8" s="11">
        <v>4</v>
      </c>
      <c r="J8" s="11" t="s">
        <v>417</v>
      </c>
      <c r="K8" s="11" t="s">
        <v>130</v>
      </c>
      <c r="L8" s="6" t="s">
        <v>418</v>
      </c>
      <c r="M8" s="2">
        <f t="shared" si="0"/>
        <v>0.25</v>
      </c>
      <c r="N8" s="5">
        <f t="shared" si="1"/>
        <v>0.25</v>
      </c>
      <c r="O8" s="18">
        <v>0.25</v>
      </c>
      <c r="P8" s="18">
        <v>0.5</v>
      </c>
      <c r="Q8" s="18">
        <v>0.25</v>
      </c>
      <c r="R8" s="19">
        <v>45657</v>
      </c>
      <c r="S8" s="23">
        <v>0.25</v>
      </c>
      <c r="T8" s="6" t="s">
        <v>419</v>
      </c>
      <c r="U8" s="44" t="s">
        <v>420</v>
      </c>
    </row>
    <row r="9" spans="2:21" ht="244.8" x14ac:dyDescent="0.3">
      <c r="B9" s="98"/>
      <c r="C9" s="125"/>
      <c r="D9" s="98"/>
      <c r="E9" s="98"/>
      <c r="F9" s="6" t="s">
        <v>421</v>
      </c>
      <c r="G9" s="11" t="s">
        <v>422</v>
      </c>
      <c r="H9" s="25">
        <v>0.2</v>
      </c>
      <c r="I9" s="11">
        <v>1</v>
      </c>
      <c r="J9" s="11" t="s">
        <v>423</v>
      </c>
      <c r="K9" s="11" t="s">
        <v>406</v>
      </c>
      <c r="L9" s="6" t="s">
        <v>424</v>
      </c>
      <c r="M9" s="2">
        <f t="shared" si="0"/>
        <v>1</v>
      </c>
      <c r="N9" s="5">
        <f t="shared" si="1"/>
        <v>1</v>
      </c>
      <c r="O9" s="18">
        <v>1</v>
      </c>
      <c r="P9" s="13">
        <v>0</v>
      </c>
      <c r="Q9" s="13">
        <v>0</v>
      </c>
      <c r="R9" s="19">
        <v>45412</v>
      </c>
      <c r="S9" s="23">
        <v>1</v>
      </c>
      <c r="T9" s="6" t="s">
        <v>425</v>
      </c>
      <c r="U9" s="44" t="s">
        <v>426</v>
      </c>
    </row>
    <row r="10" spans="2:21" ht="52.8" x14ac:dyDescent="0.3">
      <c r="B10" s="98"/>
      <c r="C10" s="125"/>
      <c r="D10" s="98"/>
      <c r="E10" s="98"/>
      <c r="F10" s="6" t="s">
        <v>427</v>
      </c>
      <c r="G10" s="11" t="s">
        <v>428</v>
      </c>
      <c r="H10" s="25">
        <v>0.2</v>
      </c>
      <c r="I10" s="11">
        <v>1</v>
      </c>
      <c r="J10" s="11" t="s">
        <v>429</v>
      </c>
      <c r="K10" s="11" t="s">
        <v>406</v>
      </c>
      <c r="L10" s="6" t="s">
        <v>424</v>
      </c>
      <c r="M10" s="2">
        <f t="shared" ref="M10:M12" si="2">+O10</f>
        <v>0</v>
      </c>
      <c r="N10" s="5">
        <f t="shared" si="1"/>
        <v>0</v>
      </c>
      <c r="O10" s="13">
        <v>0</v>
      </c>
      <c r="P10" s="18">
        <v>0.5</v>
      </c>
      <c r="Q10" s="18">
        <v>0.5</v>
      </c>
      <c r="R10" s="19">
        <v>45646</v>
      </c>
      <c r="S10" s="23">
        <v>0</v>
      </c>
      <c r="T10" s="6" t="s">
        <v>430</v>
      </c>
      <c r="U10" s="6" t="s">
        <v>50</v>
      </c>
    </row>
    <row r="11" spans="2:21" ht="132" x14ac:dyDescent="0.3">
      <c r="B11" s="98"/>
      <c r="C11" s="125"/>
      <c r="D11" s="98"/>
      <c r="E11" s="98" t="s">
        <v>431</v>
      </c>
      <c r="F11" s="6" t="s">
        <v>432</v>
      </c>
      <c r="G11" s="6" t="s">
        <v>433</v>
      </c>
      <c r="H11" s="16">
        <v>0.5</v>
      </c>
      <c r="I11" s="7">
        <v>1</v>
      </c>
      <c r="J11" s="6" t="s">
        <v>434</v>
      </c>
      <c r="K11" s="6" t="s">
        <v>435</v>
      </c>
      <c r="L11" s="6" t="s">
        <v>130</v>
      </c>
      <c r="M11" s="2">
        <f t="shared" si="2"/>
        <v>0</v>
      </c>
      <c r="N11" s="5">
        <f t="shared" si="1"/>
        <v>0</v>
      </c>
      <c r="O11" s="26"/>
      <c r="P11" s="26"/>
      <c r="Q11" s="13">
        <v>1</v>
      </c>
      <c r="R11" s="14">
        <v>45565</v>
      </c>
      <c r="S11" s="43">
        <v>0</v>
      </c>
      <c r="T11" s="49" t="s">
        <v>436</v>
      </c>
      <c r="U11" s="45" t="s">
        <v>437</v>
      </c>
    </row>
    <row r="12" spans="2:21" ht="92.4" x14ac:dyDescent="0.3">
      <c r="B12" s="98"/>
      <c r="C12" s="125"/>
      <c r="D12" s="98"/>
      <c r="E12" s="98"/>
      <c r="F12" s="6" t="s">
        <v>438</v>
      </c>
      <c r="G12" s="6" t="s">
        <v>439</v>
      </c>
      <c r="H12" s="6" t="s">
        <v>440</v>
      </c>
      <c r="I12" s="7">
        <v>1</v>
      </c>
      <c r="J12" s="6" t="s">
        <v>441</v>
      </c>
      <c r="K12" s="6" t="s">
        <v>442</v>
      </c>
      <c r="L12" s="6" t="s">
        <v>130</v>
      </c>
      <c r="M12" s="2">
        <f t="shared" si="2"/>
        <v>0</v>
      </c>
      <c r="N12" s="5">
        <f t="shared" si="1"/>
        <v>0</v>
      </c>
      <c r="O12" s="13">
        <v>0</v>
      </c>
      <c r="P12" s="13">
        <v>0</v>
      </c>
      <c r="Q12" s="13">
        <v>1</v>
      </c>
      <c r="R12" s="14">
        <v>45656</v>
      </c>
      <c r="S12" s="43">
        <v>0</v>
      </c>
      <c r="T12" s="49" t="s">
        <v>443</v>
      </c>
      <c r="U12" s="45" t="s">
        <v>444</v>
      </c>
    </row>
    <row r="13" spans="2:21" x14ac:dyDescent="0.3"/>
  </sheetData>
  <mergeCells count="15">
    <mergeCell ref="T4:T5"/>
    <mergeCell ref="B1:U2"/>
    <mergeCell ref="B3:U3"/>
    <mergeCell ref="U4:U5"/>
    <mergeCell ref="E11:E12"/>
    <mergeCell ref="D6:D12"/>
    <mergeCell ref="B6:B12"/>
    <mergeCell ref="C6:C12"/>
    <mergeCell ref="S4:S5"/>
    <mergeCell ref="M4:M5"/>
    <mergeCell ref="N4:N5"/>
    <mergeCell ref="E6:E10"/>
    <mergeCell ref="O4:Q4"/>
    <mergeCell ref="R4:R5"/>
    <mergeCell ref="B4:L4"/>
  </mergeCells>
  <phoneticPr fontId="7" type="noConversion"/>
  <hyperlinks>
    <hyperlink ref="U6" r:id="rId1" display="https://minenergiacol.sharepoint.com/:f:/r/sites/OPGI-GRUPOGESTIONYSEGUIMIENTO-SIG/Shared%20Documents/PROGRAMA%20TRANSPARENCIA%20Y%20ETICA%20PUBLICA/PROGRAMA%20TRANSPARENCIA%202024/Programa%20de%20transparencia%20primer%20cuatrimestre%202024/Componente%206/Actividad%206.1?csf=1&amp;web=1&amp;e=dgZrCj" xr:uid="{388A39FB-5249-4A56-8DB8-3599192A06DF}"/>
    <hyperlink ref="U7" r:id="rId2" display="https://minenergiacol.sharepoint.com/:f:/r/sites/OPGI-GRUPOGESTIONYSEGUIMIENTO-SIG/Shared%20Documents/PROGRAMA%20TRANSPARENCIA%20Y%20ETICA%20PUBLICA/PROGRAMA%20TRANSPARENCIA%202024/Programa%20de%20transparencia%20primer%20cuatrimestre%202024/Componente%206/Actividad%206.2?csf=1&amp;web=1&amp;e=xwunj8" xr:uid="{C3C55030-912E-4371-A528-7EEEA05A007D}"/>
    <hyperlink ref="U8" r:id="rId3" display="https://minenergiacol.sharepoint.com/:f:/r/sites/OPGI-GRUPOGESTIONYSEGUIMIENTO-SIG/Shared%20Documents/PROGRAMA%20TRANSPARENCIA%20Y%20ETICA%20PUBLICA/PROGRAMA%20TRANSPARENCIA%202024/Programa%20de%20transparencia%20primer%20cuatrimestre%202024/Componente%206/Actividad%206.3?csf=1&amp;web=1&amp;e=WgxJJS" xr:uid="{8DC6E003-A979-4194-8453-156A7ED62EBC}"/>
    <hyperlink ref="U9" r:id="rId4" display="https://minenergiacol.sharepoint.com/:f:/r/sites/OPGI-GRUPOGESTIONYSEGUIMIENTO-SIG/Shared%20Documents/PROGRAMA%20TRANSPARENCIA%20Y%20ETICA%20PUBLICA/PROGRAMA%20TRANSPARENCIA%202024/Programa%20de%20transparencia%20primer%20cuatrimestre%202024/Componente%206/Actividad%206.4?csf=1&amp;web=1&amp;e=b5Dd5w" xr:uid="{7418DC36-CCC7-4406-9161-3A3E6238EB28}"/>
    <hyperlink ref="U11" r:id="rId5" xr:uid="{41950C06-25EC-46EA-9FE5-F934CE173591}"/>
    <hyperlink ref="U12" r:id="rId6" xr:uid="{7DC0CBAE-3EDB-4E56-9FE7-2719E9DC9841}"/>
  </hyperlinks>
  <pageMargins left="0.7" right="0.7" top="0.75" bottom="0.75" header="0.3" footer="0.3"/>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cd0c5a749de916657818dfe2e8578053">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7f442e1181b37cb500fa5bff5950cc9"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5422F0-48F6-4EF5-99B9-14438E2CFF98}">
  <ds:schemaRefs>
    <ds:schemaRef ds:uri="http://schemas.microsoft.com/office/2006/metadata/properties"/>
    <ds:schemaRef ds:uri="http://schemas.microsoft.com/office/infopath/2007/PartnerControls"/>
    <ds:schemaRef ds:uri="01640979-21e2-4421-a22b-8dd073298a66"/>
  </ds:schemaRefs>
</ds:datastoreItem>
</file>

<file path=customXml/itemProps2.xml><?xml version="1.0" encoding="utf-8"?>
<ds:datastoreItem xmlns:ds="http://schemas.openxmlformats.org/officeDocument/2006/customXml" ds:itemID="{B79F604B-F655-4E1D-B155-D26818A3306A}">
  <ds:schemaRefs>
    <ds:schemaRef ds:uri="http://schemas.microsoft.com/sharepoint/v3/contenttype/forms"/>
  </ds:schemaRefs>
</ds:datastoreItem>
</file>

<file path=customXml/itemProps3.xml><?xml version="1.0" encoding="utf-8"?>
<ds:datastoreItem xmlns:ds="http://schemas.openxmlformats.org/officeDocument/2006/customXml" ds:itemID="{3CE3E3E9-45BE-4146-900E-FFA96CAA8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Comp.1 Debida diligencia</vt:lpstr>
      <vt:lpstr>Comp.2 Prevencion riesgos</vt:lpstr>
      <vt:lpstr>Comp.3 Redes Inter</vt:lpstr>
      <vt:lpstr>Comp.4 Canales denuncia</vt:lpstr>
      <vt:lpstr>Comp.5 Transparencia</vt:lpstr>
      <vt:lpstr>Comp.6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JOSE JACOME CONTRERAS</dc:creator>
  <cp:keywords/>
  <dc:description/>
  <cp:lastModifiedBy>Stephanie Villalba Diaz</cp:lastModifiedBy>
  <cp:revision/>
  <dcterms:created xsi:type="dcterms:W3CDTF">2023-12-04T14:23:24Z</dcterms:created>
  <dcterms:modified xsi:type="dcterms:W3CDTF">2024-05-17T16:41:31Z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