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mc:AlternateContent xmlns:mc="http://schemas.openxmlformats.org/markup-compatibility/2006">
    <mc:Choice Requires="x15">
      <x15ac:absPath xmlns:x15ac="http://schemas.microsoft.com/office/spreadsheetml/2010/11/ac" url="C:\Users\cnloz\Downloads\"/>
    </mc:Choice>
  </mc:AlternateContent>
  <xr:revisionPtr revIDLastSave="0" documentId="8_{4547DB90-BA02-4372-9534-89AB4BF5E55D}" xr6:coauthVersionLast="47" xr6:coauthVersionMax="47" xr10:uidLastSave="{00000000-0000-0000-0000-000000000000}"/>
  <bookViews>
    <workbookView xWindow="-108" yWindow="-108" windowWidth="23256" windowHeight="12456" xr2:uid="{06184882-2971-4C4E-9B9F-D5B213CBD838}"/>
  </bookViews>
  <sheets>
    <sheet name="Publicidad e Informe" sheetId="1" r:id="rId1"/>
    <sheet name="Listas" sheetId="2" r:id="rId2"/>
  </sheets>
  <definedNames>
    <definedName name="_xlnm._FilterDatabase" localSheetId="0" hidden="1">'Publicidad e Informe'!$A$25:$G$99</definedName>
    <definedName name="_xlnm.Print_Area" localSheetId="0">'Publicidad e Informe'!$A$2:$G$100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G20" i="1"/>
  <c r="G23" i="1"/>
  <c r="G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tc={01686EB7-3F55-4FB1-8F78-5470338D659D}</author>
    <author>tc={F8450D2B-2D0F-4796-8622-903171C51154}</author>
    <author>tc={38277954-63AA-4005-98F7-33662BCAB615}</author>
    <author>tc={96E89B83-22DA-47E3-888B-9B3EB60BD1AE}</author>
  </authors>
  <commentList>
    <comment ref="E26" authorId="0" shapeId="0" xr:uid="{01686EB7-3F55-4FB1-8F78-5470338D659D}">
      <text>
        <t>[Threaded comment]
Your version of Excel allows you to read this threaded comment; however, any edits to it will get removed if the file is opened in a newer version of Excel. Learn more: https://go.microsoft.com/fwlink/?linkid=870924
Comment:
    En la memoria justificativa hay que tener en cuenta los comentarios no aceptados</t>
      </text>
    </comment>
    <comment ref="F29" authorId="1" shapeId="0" xr:uid="{F8450D2B-2D0F-4796-8622-903171C51154}">
      <text>
        <t>[Threaded comment]
Your version of Excel allows you to read this threaded comment; however, any edits to it will get removed if the file is opened in a newer version of Excel. Learn more: https://go.microsoft.com/fwlink/?linkid=870924
Comment:
    Hacer mención del parágrafo 1ero que establece que FONENERGIA sustituirá los demás</t>
      </text>
    </comment>
    <comment ref="F64" authorId="2" shapeId="0" xr:uid="{38277954-63AA-4005-98F7-33662BCAB615}">
      <text>
        <t xml:space="preserve">[Threaded comment]
Your version of Excel allows you to read this threaded comment; however, any edits to it will get removed if the file is opened in a newer version of Excel. Learn more: https://go.microsoft.com/fwlink/?linkid=870924
Comment:
    Solo se tuvo en cuenta en los considerandos, es necesario en los artículos como requisito exigible. Que se contemple la medición y tipo de medición </t>
      </text>
    </comment>
    <comment ref="F90" authorId="3" shapeId="0" xr:uid="{96E89B83-22DA-47E3-888B-9B3EB60BD1AE}">
      <text>
        <t>[Threaded comment]
Your version of Excel allows you to read this threaded comment; however, any edits to it will get removed if the file is opened in a newer version of Excel. Learn more: https://go.microsoft.com/fwlink/?linkid=870924
Comment:
    El proyecto de decreto esta reglamentando el 238 en el orden de incorporar la AGPE en proyectos de PRONE</t>
      </text>
    </comment>
  </commentList>
</comments>
</file>

<file path=xl/sharedStrings.xml><?xml version="1.0" encoding="utf-8"?>
<sst xmlns="http://schemas.openxmlformats.org/spreadsheetml/2006/main" count="349" uniqueCount="186">
  <si>
    <r>
      <rPr>
        <b/>
        <sz val="16"/>
        <color indexed="8"/>
        <rFont val="Arial"/>
      </rPr>
      <t xml:space="preserve">
</t>
    </r>
    <r>
      <rPr>
        <b/>
        <sz val="14"/>
        <color indexed="8"/>
        <rFont val="Arial"/>
      </rPr>
      <t xml:space="preserve">Publicidad e informe de observaciones y respuestas de los proyectos específicos de regulación
</t>
    </r>
    <r>
      <rPr>
        <sz val="10"/>
        <color indexed="8"/>
        <rFont val="Arial"/>
      </rPr>
      <t xml:space="preserve">
</t>
    </r>
    <r>
      <rPr>
        <sz val="11"/>
        <color indexed="8"/>
        <rFont val="Arial"/>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</si>
  <si>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</si>
  <si>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</si>
  <si>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</si>
  <si>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</si>
  <si>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Maria Victoria Ramirez - Directora de Energía</t>
  </si>
  <si>
    <t>Nombre del proyecto de regulación</t>
  </si>
  <si>
    <t>Plan Unico de Legalización y Formalización</t>
  </si>
  <si>
    <t>Objetivo del proyecto de regulación</t>
  </si>
  <si>
    <t>Reglamenta el artículo 238 de la Ley 2294 de 2023 mediante la adición de la Subsección 3.4. a la Sección 3 del Capítulo 3 del Título I - Libro 2 del Decreto Único Reglamentario 1073 de 2015</t>
  </si>
  <si>
    <t>Fecha de publicación del informe</t>
  </si>
  <si>
    <t>Descripción de la consulta</t>
  </si>
  <si>
    <t xml:space="preserve">Tiempo total de duración de la consulta: </t>
  </si>
  <si>
    <t>15 días</t>
  </si>
  <si>
    <t>Fecha de inicio</t>
  </si>
  <si>
    <t>08 de mayo de 2024</t>
  </si>
  <si>
    <t>Fecha de finalización</t>
  </si>
  <si>
    <t>23 de mayo de 2024</t>
  </si>
  <si>
    <t>Enlace donde estuvo la consulta pública</t>
  </si>
  <si>
    <t>https://www.minenergia.gov.co/es/servicio-al-ciudadano/foros/reglamentar-el-art%C3%ADculo-238-de-la-ley-2294-de-2023/</t>
  </si>
  <si>
    <t xml:space="preserve">Canales o medios dispuestos para la difusión del proyecto </t>
  </si>
  <si>
    <t>Páginas web</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</si>
  <si>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</si>
  <si>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</si>
  <si>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</si>
  <si>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</si>
  <si>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</si>
  <si>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</si>
  <si>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</si>
  <si>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</si>
  <si>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dos</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</si>
  <si>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</si>
  <si>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</si>
  <si>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</si>
  <si>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</si>
  <si>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</si>
  <si>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</si>
  <si>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</si>
  <si>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</si>
  <si>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</si>
  <si>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META PROJECT GROUP S.A.S.</t>
  </si>
  <si>
    <t>Así como la instalación de sistemas de autogeneración a pequeña escala a partir de fuentes no convencionales de energía en barrios subnormales situados en municipios del Sistema Interconectado Nacional”. Subrayado fuera de texto; Con relación a esta afirmación es importante democratizar y ampliar la participación a los promotores e instaladores de soluciones energéticas con FNCER, para que no se monopolice y se generen obstrucciones de trámite la las C.E. en caso de que los operadores de Red (Distribuidores o comercializadores) tengan intereses encontrados con esta medida de ley.</t>
  </si>
  <si>
    <t>No aceptada</t>
  </si>
  <si>
    <t>Se manifiesta que la definición de la contratación se establecerá en el momento de la convocatoria. El presente acto administrativo tiene como objeto reglamentrar la instalación de sistemas de autogeneración a pequeña escala en el marco del programa de normalización de redes eléctricas - PRONE de acuerdo a lo establecido en el Artículo 238 de la Ley 2294 de 2023.</t>
  </si>
  <si>
    <t>Así mismo, estableció que su financiación sería a través de recursos del Fondo de Apoyo Financiero para la Energización de Zonas Rurales Interconectadas (en adelante
FAER), creado por la Ley 788 de 2002, en un porcentaje de su recaudo hasta un veinte por ciento (20%). Es importante complementar este dato mencionando la debida transicion de los proyectos bajo responsabilidad del FAER a la fecha de entrada en vigencia del nuevo FONENERGIA del MME que se hará cargo de todos los recursos.</t>
  </si>
  <si>
    <t xml:space="preserve">Respecto a la transición de los proyectos que se encuentran en ejecución bajo los lineamientos de los fondos FAER y PRONE, es pertinente manifestarle que de acuerdo al Parágrafo 1° del Artículo 247 del Plan Nacional de Desarrollo "Colombia, Potencia Mundial de la Vida" se establece que: " El Fondo Único de Soluciones Energéticas (FONENERGÍA) sustituirá los siguientes fondos y programas: Programa de Normalización de Redes Eléctricas (PRONE), creado por la Ley 1117 de 2006; Fondo de Apoyo para la Energización de las Zonas Rurales Interconectadas (FAER), creado por la Ley 788 de 2002; Fondo de Apoyo para la Energización de las Zonas no Interconectadas (FAZNI), creado por la Ley 633 del 2000; y el Fondo Especial Cuota Fomento Gas Natural (FECFGN), creado por la Ley 401 de 1997" .  En el Artículo 2 del Proyecto de Decreto se establece " Vigencia. El presente acto administrativo rige a partir de la fecha de su publicación y estará vigente hasta la entrada en operación del FONENERGÍA, en los términos descritos en el artículo 2.2.8.1.2 del Decreto 1073 de 2015." </t>
  </si>
  <si>
    <t>Las empresas distribuidoras y comercializadoras de energía eléctrica participarán en los programas de normalización con recursos económicos, aportando a título gratuito
los diseños y especificaciones técnicas, así como la interventoría técnica. Para este caso considero que se debe evaluar la posibilidad de reconocer los costos de los diseños y estudios de normalización de redes a los OR, porque de lo contrario vamos a encontrar empresas inconformes haciendo trabajos mediocres y de mala gana, "poniendo el palo en la rueda".</t>
  </si>
  <si>
    <r>
      <t xml:space="preserve">De acuerdo con lo señalado en el Decreto No. 1073 de 2015  en el artículo ARTÍCULO 2.2.3.3.3.1.2.  "PARÁGRAFO . Dentro de los recursos financieros a solicitar para la implementación de los proyectos de inversión se incluirán la construcción, instalación, así como las interventorías a que haya lugar y los costos de administración de los recursos en que incurran aquellas entidades seleccionadas cuando se implementen los proyectos por medio de administraciones delegadas. Estos costos podrán tener un tope, el cual se consignará en las correspondientes invitaciones públicas.", los costos de diseños y estudios de normalización de redes no serán financiados, y deberán ser asumidos por el OR en su rol de estructurador, de conformidad con el artículo 1 de la ley 1117 de 2006 modificado por el artículo 238 de la Ley 2294 de 2023, el cual señala: "(...) </t>
    </r>
    <r>
      <rPr>
        <i/>
        <sz val="12"/>
        <color rgb="FF000000"/>
        <rFont val="Arial"/>
      </rPr>
      <t>Las empresas distribuidoras y comercializadoras de energía eléctrica participarán en los programas de normalización con recursos económicos, aportando a título gratuito los diseños y especificaciones técnicas, así como la interventoría técnica. El término para la ejecución del Programa de Normalización de Redes Eléctricas será igual a la vigencia definida para el Programa de Apoyo para la Energización de las Zonas Rurales Interconectadas (...)"</t>
    </r>
  </si>
  <si>
    <t>El término para la ejecución del programa de normalización de redes eléctricas será igual a la vigencia definida para el Programa de Apoyo para la Energización de las Zonas Rurales Interconectadas”.  En este caso, la propuesta se arriesga a ser obsoleta en el corto plazo, dado que el FAER como otros fondos están programados a desaparecer en cambio del FONENERGIA, así las cosas el objeto de este docuemnto de Ley, para normalización de redes mediante el PRONE a cargo de recursos del FAER, se va quedar sin recursos según la indicación de la vigencia del programa sujeto a la vigencia o via juridica del FAER. Recomiendo ajustar el texto para que se incluya la continuidad del programa a cargo del FONENERGIA, cuando este entre en vigencia y el FAER cese sus operaciones.</t>
  </si>
  <si>
    <t>Aceptada</t>
  </si>
  <si>
    <t>Se considera pertinente la observación realizada, por tanto dentro de los considerandos del decreto se citará la normatividad en donde se especifica la transición de los fondos existentes al FONENERGIA.</t>
  </si>
  <si>
    <t>ANDESCO</t>
  </si>
  <si>
    <t>Teniendo en cuenta el alcance de esta medida, es de crucial importancia identificar los espacios físicos y las condiciones técnicas que permitan la viabilidad de proyectos de Autogeneración a Pequeña Escala (AGPE) dentro del Programa de Normalización de Redes Eléctricas (PRONE) en los barrios subnormales ubicados en municipios del Sistema Interconectado Nacional (SIN). Es importante tener en cuenta que, para la instalación de 1 MW, se requiere aproximadamente una hectárea de terreno, una condición que presenta dificultades para su localización en un barrio subnormal.
En este sentido, observamos que la implementación de sistemas de AGPE en los techos de las viviendas en barrios subnormales, junto con todos los requisitos locativos, técnicos y de seguridad asociados, presenta diversas dificultades que limitan la disponibilidad de generación en las proximidades de estos barrios. Por lo tanto, proponemos que desde el MME se revisen otras alternativas, teniendo en cuenta que los barrios subnormales normalmente están ubicados en lugares de cerros donde no hay muchos predios cerca y no identificamos que este proyecto de Decreto esté contemplando las limitaciones que tienen los proyectos de AGPE.
Entendemos que el esquema sería como una granja solar o una “Generación Distribuida”, sin embargo, no es claro desde las disposiciones del proyecto de Decreto como operarán, por lo cual es importante dejar muy claras las reglas y garantizar que no se genere una distorsión en el esquema de remuneración para los distribuidores ni para el pago de los cargos de distribución y se garanticen las señales adecuadas para el mercado y cada una de las actividades de la cadena. Adicionalmente, es importante definir que la CREG deberá reglamentar todo lo relacionado con el mantenimiento y sostenibilidad de los activos de esta generación.</t>
  </si>
  <si>
    <t>El presente acto administrativo tiene como objeto reglamentrar la instalación de sistemas de autogeneración a pequeña escala en el marco del programa de normalización de redes eléctricas - PRONE de acuerdo a lo establecido en el Artículo 238 de la Ley 2294 de 2023. Se considera parcialmente la observación realizada y se tendrá en cuenta para determinar los requisitos generales necesarios mencionados en el Artículo 2.2.3.3.3.3.4.4., así mismo se informa que las consideraciones técnicas  particulares que tengan lugar serán especificadas en la resolución de convocatoria.</t>
  </si>
  <si>
    <t>En relación con la capacidad máxima propuesta en el proyecto, notamos que 1 MW representa una cantidad de energía limitada en términos de ventas por parte de las empresas en estos barrios. Entendemos que se buscan implementar mecanismos comerciales para autogeneradores a pequeña escala; sin embargo, consideramos que 1 MW podría resultar insuficiente para los barrios subnormales, especialmente en los mercados de la región Caribe, donde se concentra la mayor cantidad de estos barrios en el país.
Por lo tanto, sugerimos que esta capacidad pueda ser aumentada, siempre y cuando la efectividad de la respuesta se ajuste a la causa y la condición del problema que se pretende solucionar y la posibilidad de instalación en los terrenos correspondientes.</t>
  </si>
  <si>
    <t>Mediante el Artículo de 238 de la Ley 2294 de 2023 se establece que el Programa de Normalización de Redes Eléctricas (PRONE) en los barrios subnormales ubicados en municipios del Sistema Interconectado Nacional (SIN) considerará sistemas de autogeneración a pequeña escala , por tanto el decreto permitirá la financiación de sistemas de autogeneración a pequeña escala (AGPE) tal y como lo define la regulación vigente, hasta un 1 MW.</t>
  </si>
  <si>
    <t>Una vez que estos barrios se hayan normalizado, el panorama futuro no está definido claramente, ya que falta información sobre el proceso de transición. Además, dado que esta normativa es transitoria mientras se reglamenta el fondo de energía, es crucial asegurar que las condiciones establecidas en los proyectos se mantengan a través de un proceso de transición bien definido.</t>
  </si>
  <si>
    <t>Identificamos que no hay claridad en las reglas respecto a la responsabilidad y el manejo de la energía excedentaria de estos sistemas de AGPE. Si bien, el proyecto establece que los activos de generación que se construyan con los recursos del PRONE, podrán ser aportados por el Ministerio de Minas y Energía, a prestadores de servicios públicos, incluyendo aquellos bajo la figura de Comunidades Energéticas, para que adelanten su administración, operación y mantenimiento, no se tiene la responsabilidad explícita del manejo y la gestión de la energía excedentaria. Por lo anterior, sugerimos que se establezca la condición particular para quién tendría la responsabilidad de gestionar los excedentes de energía que se tengan.</t>
  </si>
  <si>
    <t>El presente acto administrativo tiene como objeto reglamentar la instalación de sistemas de autogeneración a pequeña escala en el marco del programa de normalización de redes eléctricas - PRONE de acuerdo a lo establecido en el Artículo 238 de la Ley 2294 de 2023. De acuerdo con la normatividad vigente,  la ley 1715 de 2014 autoriza la entrega de excedentes de energía a la red por parte de los autogeneradores, y le otorga a la CREG la facultad de establecer los procedimientos para la conexión, operación, respaldo y comercialización de energía de la autogeneración, y la Resolución CREG 174 de 2021 regula  las actividades de autogeneración a pequeña escala en el Sistema Interconectado Nacional. Así mismo se informa que las consideraciones particulares que tengan lugar serán especificadas en la resolución de convocatoria.</t>
  </si>
  <si>
    <t>En relación con la priorización de los proyectos, es de suma importancia que esta esté alineada con los requisitos técnicos de conexión establecidos en la Resolución CREG 174 de 2021, que incluyen la capacidad instalada y la energía aportada, entre otros aspectos. Consideramos que la armonización entre el objetivo de este proyecto de Decreto y la mencionada resolución es fundamental para lograr resultados efectivos. Lo anterior, teniendo en cuenta que habrá barrios subnormales que con un sólo proyecto de AGPE restrinjan la capacidad del nodo de conexión. En ese sentido, sugerimos al MME realizar la articulación entre los criterios de priorización de poblaciones con mayores índices de pobreza y los requisitos técnicos de conexión.</t>
  </si>
  <si>
    <t>El presente acto administrativo tiene como objeto reglamentar la instalación de sistemas de autogeneración a pequeña escala en el marco del programa de normalización de redes eléctricas - PRONE de acuerdo a lo establecido en el Artículo 238 de la Ley 2294 de 2023.  Así mismo se informa que las consideraciones particulares que tengan lugar como es el caso de la priorización de los proyectos  serán especificadas en la resolución de convocatoria.</t>
  </si>
  <si>
    <t>Consideramos que aún enfrentamos algunos desafíos con los Programas de Normalización de Redes Eléctricas (PRONE) existentes, debido a que los usuarios no tienen acceso a la medición y a otros problemas relacionados con las condiciones técnicas y el cumplimiento normativo de las instalaciones eléctricas internas. En este sentido, observamos que ni el proyecto de Decreto ni la memoria justificativa abordan estos escenarios. Por lo tanto, sugerimos que se tengan en cuenta estas lecciones aprendidas antes de considerar una ampliación del alcance que no aborde los problemas existentes con los proyectos actuales.</t>
  </si>
  <si>
    <t>El Parágrafo  del artículo 2.2.3.3.3.3.3.4 del Decreto 1073 de 2015 define  que: "Serán gastos elegibles del programa de normalización únicamente el suministro e instalación de las redes de distribución, los transformadores de distribución, las acometidas a las viviendas de los usuarios y los medidores o sistema de medición del consumo". Por lo tanto, en convocatorias previas se ha requerido que el Operador de Red se comprometa a  financiar y brindar apoyo técnico para la adecuación de las instalaciones internas de la vivienda, esto con el fin de dar cumplimiento técnico y asegurar la conexión de los usuarios, esto podrá ser verificado en la ultima convocatoria Resolución MME 40440 de 2023.</t>
  </si>
  <si>
    <t>Vemos que es fundamental la medición y el seguimiento de las disposiciones plasmadas en este proyecto de Decreto, con el fin de evaluar la efectividad en cuanto a la mejora del recaudo en los barrios subnormales y además establecer la claridad sobre cuál va a ser el esquema de remuneración de esta metodología. Adicional, es importante dejar expreso lo correspondiente a los propietarios de los activos y su sostenibilidad en el tiempo.</t>
  </si>
  <si>
    <t>El esquema tarifario lo maneja el Operador de Red por medio de las tarifas. Teniendo eto en cuenta y "Conforme lo dispuesto por la Ley 142 de 1994, es competencia de la Comisión de Regulación de Energía y Gas elaborar las metodologías tarifarias que deben aplicar las empresas prestadoras del servicio, las cuales deben orientarse por los criterios de eficiencia económica, neutralidad, solidaridad, redistribución, suficiencia financiera, simplicidad y transparencia, tal y como están definidos en el artículo 87 de dicha ley."
Con respecto a los propietarios de los activos, el Proyecto de Decreto en su articulo 2.2.3.3.3.3.4.6. se indica la responsabilidad y propiedad sobre los activos de los sistemas de autogeneración a pequeña escala a partir de fuentes no convencionales de energía en barrios subnormales.</t>
  </si>
  <si>
    <t>Consideramos importante que la medida contemple si está delimitada por cierta cantidad mínima o máxima de usuarios beneficiarios de esta generación, y también, identificamos que no hay especificación sobre los diseños y memorias de cálculo de estos proyectos de autogeneración, por lo que es muy importante que el proyecto de resolución defina los requisitos mínimos o especifique si sería propiamente una normativa del OR para la realización de estos proyectos.</t>
  </si>
  <si>
    <t>Para la autogeneración a pequeña escala, la Ley 1715 de 2014 determinó que los elementos para promover esta actividad deben tener en cuenta la definición de mecanismos simplificados de conexión, para lo cual el Consejo Nacional de Operación (CNO) define los Lineamientos y Contenido de Estudio de Conexión Simplificado para AGPE en el rango de capacidad entre 0.1 y 1 MW. Así mismo, las condiciones particulares sobre el número de usuarios a beneficiar que tengan lugar serán específicadas en la respectiva resolución de convocatoria.</t>
  </si>
  <si>
    <t>Para este tema consideramos que no se tiene claridad frente a la responsabilidad de la información que debe ser reportada a la Superintendencia de Servicios Públicos Domiciliarios, en el caso en que un prestador del servicio de energía eléctrica pase a ser el responsable de una comunidad energética. Por lo anterior, identificamos que este proyecto de Decreto debe contemplar específicamente esta responsabilidad de uso y reporte de la información a la Entidad encargada de la Vigilancia, Inspección y Control.</t>
  </si>
  <si>
    <t>Los reportes que el Operador de Red debe presentar a la Superintendecia de Servicios Públicos Domiciliarios son aquellos que la entidad requiere sobre las variables de distribución y la autogeneración a pequeña escala (AGPE), debido a que el OR es el encargado de registrar las fronteras comerciales según lo indica la Resolución CREG 174 de 2021,</t>
  </si>
  <si>
    <t>Continuar con los desarrollos reglamentarios de los fondos eléctricos por fuera de la reglamentación del FONENERGÍA crea confusión sobre el procedimiento para acceder a los recursos y la forma de priorización de los proyectos. Recordemos que el FONENERGÍA fue creado por el artículo 41 de la Ley 2099 de 2021, modificado por el artículo 247 de la Ley 2294 de 2023, con el objeto de ser el Fondo Único de Soluciones Energéticas y para ello se designó la tarea de “coordinar, articular y focalizar diferentes fuentes de recursos para financiar y realizar planes, programas y/o proyectos relacionados con la mejora de la calidad en el servicio, la expansión de la cobertura energética y la normalización de redes a través de soluciones de energía eléctrica y gas combustible”.
Dentro de las fuentes de financiación del FONENERGIA se incluyeron los recursos del PRONE, por tanto, es clara la disposición legal de que los recursos del PRONE se administran a través del FONENERGIA, Fondo respecto del cual conocimos un proyecto de decreto publicado en el mes de abril de este año (en su segunda versión) y que contemplaría un procedimiento de priorización y asignación de recursos diferente al previsto en la norma del PRONE. Por lo anterior consideramos que para dar mayor transparencia y eficiencia en los recursos lo coherente es que el MME agilice la reglamentación de las condiciones de operación del FONENERGÍA y así los agentes tendremos una única instrucción para presentar proyectos de manera integral evitando la atomización ineficiente de recursos.</t>
  </si>
  <si>
    <t>El Ministerio de Minas y Energía se encuentra trabajando en la formulación del  FONENERGIA según lo dispone el Artículo 41 de la Ley 2099 de 2021 y modifica el artículo 247 de la Ley 2294 de 2023. Sin embargo, teniendo en cuenta que los fondos como proyectos de inversión ya cuentan con recursos aprobados y en ejecución para la realización de proyectos, estos deberán continuar su ejecución conforme en a la normativadad vigente hasta que entre en funcionamiento el FONENERGIA.</t>
  </si>
  <si>
    <t>El proyecto de Decreto no incluye un análisis de impacto económico a pesar de que reconocer que lo tiene, pues en la p. 9 se indica que “se espera un impacto económico no cuantificado, derivado de la adjudicación de recursos para la implementación de los sistemas de autogeneración a pequeña escala en barrios subnormales”. Para cumplir con el contenido que debe tener una memoria justificativa conforme los recientes pronunciamientos del Consejo de Estado y los requisitos de una buena práctica de AIN, respetuosamente recomendamos incluir el ejercicio cuantitativo.
Consideramos necesario moderar la afirmación de la página 7 según la cual “corresponde a los Operadores de Red la ejecución de los planes, programas y proyectos de normalización de redes eléctricas en los cuales se deberán incluir los Sistemas de Autogeneración a Pequeña Escala para la adjudicación de recursos del PRONE y convocados por el Ministerio de Minas y Energía”. Entendemos que los programas de normalización responden a condiciones muy particulares de cada sistema y el operador tiene la libertad de definir el mejor mecanismo para lograr los objetivos de normalización, sin que la ley haya condicionado a que deben ser los sistemas de AGPE. El hecho de que se haya abierto la posibilidad de financiar este tipo de soluciones no significa que sean un instrumento obligatorio, por lo tanto, en la frase indicada antes el verbo adecuado sería “podrán”.</t>
  </si>
  <si>
    <r>
      <rPr>
        <sz val="12"/>
        <color rgb="FF000000"/>
        <rFont val="Arial"/>
      </rPr>
      <t xml:space="preserve">Es menester indicarle que el documento de memoria justificativa tiene por propósito argumentar los motivos por los cuales se realiza la expedición del acto administrativo, ahora bien, en el apartado de "impacto económico" en el cual se expresa </t>
    </r>
    <r>
      <rPr>
        <i/>
        <sz val="12"/>
        <color rgb="FF000000"/>
        <rFont val="Arial"/>
      </rPr>
      <t>"El proyecto de Decreto no modifica las fuentes de recursos ni su destinación. Sin embargo, se espera un impacto económico no cuantificado, derivado de la adjudicación de recursos para la implementación de los sistemas de autogeneración a pequeña escala en barrios subnormales"</t>
    </r>
    <r>
      <rPr>
        <sz val="12"/>
        <color rgb="FF000000"/>
        <rFont val="Arial"/>
      </rPr>
      <t xml:space="preserve"> esto hace referencia a posibles alteraciones que se generen sobre la disponibilidad presupuestal.
Respecto a la afirmación</t>
    </r>
    <r>
      <rPr>
        <i/>
        <sz val="12"/>
        <color rgb="FF000000"/>
        <rFont val="Arial"/>
      </rPr>
      <t xml:space="preserve"> “corresponde a los Operadores de Red la ejecución de los planes, programas y proyectos de normalización de redes eléctricas en los cuales se deberán incluir los Sistemas de Autogeneración a Pequeña Escala para la adjudicación de recursos del PRONE y convocados por el Ministerio de Minas y Energía" </t>
    </r>
    <r>
      <rPr>
        <sz val="12"/>
        <color rgb="FF000000"/>
        <rFont val="Arial"/>
      </rPr>
      <t xml:space="preserve">se informa que en el proyecto de Decreto se estableció que: ARTÍCULO 2.2.3.3.3.3.4.2. El Ministerio de Minas y Energía realizará las convocatorias necesarias anunciando las fechas de presentación de los planes, programas o proyectos para la normalización de redes, </t>
    </r>
    <r>
      <rPr>
        <b/>
        <u/>
        <sz val="12"/>
        <color rgb="FF000000"/>
        <rFont val="Arial"/>
      </rPr>
      <t>los cuales podrán</t>
    </r>
    <r>
      <rPr>
        <sz val="12"/>
        <color rgb="FF000000"/>
        <rFont val="Arial"/>
      </rPr>
      <t xml:space="preserve"> contemplar la instalación de sistemas de autogeneración a pequeña escala a partir de fuentes no convencionales de energía en barrios subnormales situados en municipios del Sistema Interconectado Nacional. Cada convocatoria establecerá los requisitos, plazos y condiciones para la priorización y ejecución de los proyectos.</t>
    </r>
  </si>
  <si>
    <t>Entendemos que este proyecto de Decreto se crea con el propósito de definir la destinación de los fondos; no obstante, creemos que es esencial que la reglamentación definida por los diferentes entes en cuanto a los aspectos técnicos quede de manera clara establecida e igualmente la regulación necesaria para armonizar con las condiciones de las diferentes actividades de la cadena, mitigando impactos indeseados en el mercado, ya que la convergencia de estos dos aspectos es fundamental. En este sentido, consideramos importante que este proyecto de Decreto evolucione con la inclusión de los aspectos mencionados anteriormente, con el objetivo de generar una propuesta integral que aborde las particularidades y desafíos de nuestro sistema.</t>
  </si>
  <si>
    <t>El presente Proyecto de Decreto se realiza en concordancia con la regulación existente;  la ley 1715 de 2014 autoriza la entrega de excedentes de energía a la red por parte de los autogeneradores, y le otorga a la CREG la facultad de establecer los procedimientos para la conexión, operación, respaldo y comercialización de energía de la autogeneración, y la Resolución CREG 174 de 2021 regula  las actividades de autogeneración a pequeña escala en el Sistema Interconectado Nacional.
Ahora bien, las especificaciones técnicas y requisitos quedarán definidos en la Resolución de convocatoria  para la presentación de proyectos para la asignación de recursos PRONE</t>
  </si>
  <si>
    <t>Empresa de Energía de Pereira</t>
  </si>
  <si>
    <t>Dado el alto potencial de recursos para la generación a partir de fuentes no convencionales de energía (FNCE) en la Costa Atlántica, así como la gran cantidad de usuarios en barrios subnormales que, debido a las condiciones climatológicas, tienen consumos de energía elevados, consideramos que el límite actual de 1 MW establecido para los
Autogeneradores a Pequeña Escala (AGPE) según la Resolución UPME 281 de 2015 es insuficiente.
La región Caribe posee condiciones geográficas y climáticas óptimas para la generación de energía solar y eólica. Por ejemplo, la radiación solar en departamentos como Atlántico y La Guajira supera el promedio nacional, con valores que alcanzan hasta 6,5 kWh/m² en La Guajira. Así mismo las velocidades de viento en la región son significativamente altas, llegando a velocidades promedio de 10 m/s lo que permite un aprovechamiento eficiente de la energía eólica.
Debido a estas condiciones favorables, limitar la capacidad de generación a 1 MW restringe el potencial de aprovechamiento de estos recursos naturales y reduce los beneficios económicos, sociales y ambientales que podrían obtenerse. Beneficios que incluyen la generación de empleo local, la reducción de emisiones de gases de
efecto invernadero, y la disminución en el pago de subsidios para los usuarios vulnerables que sean cubiertos por esta medida. Por lo tanto, proponemos que el proyecto de decreto permita una mayor flexibilidad en la capacidad instalada de los sistemas de autogeneración enmarcados en los proyectos realizados bajo esta medida. Esto
implicaría permitir, de manera excepcional, la conexión de sistemas de generación con una capacidad instalada superior a 1 MW, hasta un límite que proponemos sea de hasta 5 MW, bajo el esquema de conexión y liquidación aplicable a los autogeneradores a pequeña escala en los concerniente a manejo de excedentes de energía que puedan darse. Lo anterior en línea con lo dispuesto por el Decreto 0929 de 2023 y en concordancia con el Proyecto de Resolución de la UPME que establecería el límite de Potencia en Comunidades Energéticas en 5 MW.</t>
  </si>
  <si>
    <t>Proponemos que el Decreto final incluya un mecanismo que permita, que suscriptores comunitarios cercanos unifiquen su demanda y de esta manera se puedan desarrollar proyectos de mayor escala. Esta estrategia, que podría estar alineada con el Decreto 2236 de 2023 de Comunidades Energéticas, permitiría optimizar los recursos, teniendo en cuenta que, por economía de escala, proyectos de mayor Capacidad Instalada tienden a reducir sus costos de implementación por kW instalado. Además, facilitaría la participación de usuarios vulnerables en el aprovechamiento de fuentes no convencionales de energía renovable, promoviendo la eficiencia energética y la inclusión social</t>
  </si>
  <si>
    <t>Mediante el Artículo de 238 de la Ley 2294 de 2023 se establece que el Programa de Normalización de Redes Eléctricas (PRONE) en los barrios subnormales ubicados en municipios del Sistema Interconectado Nacional (SIN) considerará sistemas de autogeneración a pequeña escala , por tanto el decreto permitirá la financiación de sistemas de autogeneración a pequeña escala (AGPE) tal y como lo define la Resolución CREG 174 de 2021 la cual regula las actividades de autogeneración a pequeña escala en el Sistema Interconectado Nacional.</t>
  </si>
  <si>
    <t>Teniendo en cuenta que para garantizar la ejecución y sostenibilidad de este tipo de proyectos se requieren unas condiciones mínimas de infraestructura estructural y eléctrica disponibles, así como la seguridad del terreno donde se realice la construcción, es indispensable asegurar que se disponga de predios adecuados y que las estructuras cumplan con los requisitos técnicos y de seguridad necesarios. Proponemos que los municipios o distritos sean responsables de identificar y disponer de estos predios, asegurando que se realicen evaluaciones y mitigaciones de riesgos en zonas de alto riesgo. En proyectos que se desarrollen en cubiertas de edificaciones, es fundamental garantizar que las estructuras puedan soportar el peso adicional de los paneles solares, lo cual puede requerir un reforzamiento estructural significativo y adecuaciones eléctricas. Esto incluye no solo estructuras privadas, sino también estructuras públicas y espacios comunitarios que pueden ser utilizados para la instalación de sistemas de autogeneración. Consideramos que el Ministerio de Vivienda deberá participar y complementar estas disposiciones para asegurar su éxito.</t>
  </si>
  <si>
    <t>Dentro de los requisitos para la presentación de proyectos con autogeneración de los cuales se hacen referencia en el presente Proyecto de Decreto, se considera la presentación de diseños y memorias técnicas de ingeniería, necesarios para obtener el aval técnico y financiero del proyecto.</t>
  </si>
  <si>
    <t>Respecto al Artículo 2.2.3.3.3.3.4.2.
Proponemos que se establezca un cronograma de convocatorias que incluya los barrios subnormales en los que se harán los proyectos, así como los requisitos de instalación de los proyectos.
Proponemos que se establezca un cronograma de convocatorias que incluya los barrios subnormales en los que se harán los proyectos, así como los requisitos de instalación de los proyectos no convencionales de energía. Este mecanismo debe considerar el grado de impacto en la población vulnerable y el avance en la estructuración y viabilización del proyecto.</t>
  </si>
  <si>
    <t>A través de la información entregada por la Superintendencia de Servicios Públicos Domiciliarios el Ministerio de Minas y Energía se hace una proyección indicativa de los departamentos que cuentan con barrios subnormales y que pueden ser objeto del Programa de Normalización de Redes Eléctricas PRONE, el presente acto administrativo tiene como objeto reglamentar la instalación de sistemas de autogeneración a pequeña escala en el marco del PRONE. La incorporación de sistemas de autogeneración a pequeña escala (AGPE) de acuerdo al Artículo 238 de la Ley 2294 de 2023 en el PRONE se establece como una estrategia que promueve el uso de recursos locales y la participación de la sociedad en las soluciones energéticas.
Ahora bien, las especificaciones técnicas y requisitos quedarán definidos en la Resolución de convocatoria  para la presentación de proyectos para la asignación de recursos PRONE</t>
  </si>
  <si>
    <t>Respecto al Artículo 2.2.3.3.3.3.4.4
Numeral 3: Establecer de manera clara el porcentaje de la garantía de seriedad de la oferta dentro de los requisitos necesarios para la presentación a la convocatoria.
Numeral 6: se considera importante que se especifiquen los planos y memorias de cálculo donde se consigue toda la información sobre la infraestructura eléctrica existente,
considerando también aquella que deba ser objeto de mejora para la debida implementación del proyecto; en ese sentido, es importante que se garantice también la información de la infraestructura eléctrica a ser proyectada.</t>
  </si>
  <si>
    <t>El presente acto administrativo tiene como objeto reglamentrar la instalación de sistemas de autogeneración a pequeña escala en el marco del programa de normalización de redes eléctricas - PRONE de acuerdo a lo establecido en el Artículo 238 de la Ley 2294 de 2023. Se considera pertinente la observación realizada y se tendrá en cuenta para determinar los requisitos generales necesarios mencionados en el Artículo 2.2.3.3.3.3.4.4., así mismo se informa que las consideraciones particulares que tengan lugar serán especificadas en la respectiva resolución de convocatoria.</t>
  </si>
  <si>
    <t>Artículo 2.2.3.3.3.3.4.5.:
Es fundamental incluir dentro de los gastos elegibles los costos relacionados con el desarrollo de estudios jurídicos, prediales y técnicos previos a las etapas de diseño e instalación. También se deben considerar los costos de diseño como gastos elegibles o contemplar el proyecto como un EPC, presentando un costo total de acuerdo a la
población beneficiada y el estado actual de la red.</t>
  </si>
  <si>
    <t>De acuerdo con lo señalado en el Decreto No. 1073 de 2015  en el artículo ARTÍCULO 2.2.3.3.3.1.2.  "PARÁGRAFO . Dentro de los recursos financieros a solicitar para la implementación de los proyectos de inversión se incluirán la construcción, instalación, así como las interventorías a que haya lugar y los costos de administración de los recursos en que incurran aquellas entidades seleccionadas cuando se implementen los proyectos por medio de administraciones delegadas. Estos costos podrán tener un tope, el cual se consignará en las correspondientes invitaciones públicas.", los costos de diseños y estudios de normalización de redes no serán financiados, y deberán ser asumidos por el OR en su rol de estructurador, de conformidad con el artículo 1 de la ley 1117 de 2006 modificado por el artículo 238 de la Ley 2294 de 2023</t>
  </si>
  <si>
    <t xml:space="preserve">Artículo 2.2.3.3.3.3.4.6.:
Teniendo en cuenta que este Artículo establece que: “Los activos de generación que se construyan con los recursos del Programa de Normalización de Redes Eléctricas, PRONE, podrán ser aportados por el Ministerio de Minas y Energía, a prestadores de servicios públicos, incluyendo aquellos bajo la figura de Comunidades Energéticas, para que adelanten su administración, operación y mantenimiento.” (Subrayado y negrilla fuera de texto).
Con el fin de garantizar la recuperación de costos y gastos de operación, administración y mantenimiento (AOM), debe complementarse la
reglamentación con disposiciones claras donde se indique sobre el reconocimiento de estos costos a los prestadores de servicios públicos
o comunidades energéticas que reciban estos activos.
</t>
  </si>
  <si>
    <t>Segun la Resolucion 015 de 2018 se estipula que "la responsabilidad por el AOM y la reposición de los activos de conexión es del usuario que se conecta al sistema. Se exceptúa el AOM de los activos de conexión del nivel de tensión 1 con capacidades iguales o inferiores a 15 kVA y con equipo de medida en el nivel de tensión 1, el cual debe ser realizado por el OR sin que se requieran pagos adicionales a los del AOM de nivel de tensión 1"</t>
  </si>
  <si>
    <t>DIRECCION REGULACION ENERGIA</t>
  </si>
  <si>
    <t xml:space="preserve">Continuar con los desarrollos reglamentarios de los fondos eléctricos por fuera de la reglamentación del FONENERGÍA crea confusión sobre el procedimiento para acceder a los recursos y la forma de priorización de los proyectos. Recordemos que el FONENERGÍA fue creado por el artículo 41 de la Ley 2099 de 2021, modificado por el artículo 247 de la Ley 2294 de 2023, con el objeto de ser el Fondo Único de Soluciones Energéticas y para ello se designó la tarea de “coordinar, articular y focalizar diferentes fuentes de recursos para financiar y realizar planes, programas y/o proyectos relacionados con la mejora de la calidad en el servicio, la expansión de la cobertura energética y la normalización de redes a través de soluciones de energía eléctrica y gas combustible”. </t>
  </si>
  <si>
    <t>El Ministerio de Minas y Energía se encuentra trabajando en la reglamentación del  FONENERGIA según lo dispone el Artículo 41 de la Ley 2099 de 2021 y modifica el artículo 247 de la Ley 2294 de 2023. Sin embargo, teniendo en cuenta que los fondos como proyectos de inversión ya cuentan con recursos aprobados y en ejecución para la realización de proyectos, estos deberán continuar su ejecución conforme en a la normativadad vigente hasta que entre en funcionamiento el FONENERGIA.</t>
  </si>
  <si>
    <t>Dentro de las fuentes de financiación del FONENERGIA se incluyeron los recursos del PRONE, por tanto, es clara la disposición legal de que los recursos del PRONE se administran a través del FONENERGIA, Fondo respeto del cual conocimos un proyecto de decreto publicado en el mes de abril de este año (en su segunda versión) y que contemplaría un procedimiento de priorización y asignación de recursos diferente al previsto en la norma del PRONE. Por lo anterior consideramos que para dar mayor transparencia y eficiencia en los recursos lo coherente es que el MME agilice la reglamentación de las condiciones de operación del FONENERGÍA y así los agentes tendremos una única instrucción para presentar proyectos de manera integral evitando la atomización ineficiente de recursos.</t>
  </si>
  <si>
    <t>Actualmente los proyectos PRONE tienen inconvenientes que no se han superado, que deberían ser revisados antes de integrar más elementos. Por ejemplo, la instalación del equipo de medida, que después de ser normalizado los usuarios, no permiten la conexión del equipo de medida, las adecuaciones de las instalaciones internas de las viviendas, entre otras.</t>
  </si>
  <si>
    <t>Dentro de los requisitos necesarios para la presentación de proyectos de sistemas de autogeneración a partir de fuentes no convencionales que busquen su financiación con recursos PRONE se establece en el númeral 7 del ARTÍCULO 2.2.3.3.3.3.4.4. que se debe contar con la identificación de la población expedida por la Entidad Territorial (ET) competente, lo cual supone una articulación entre el Operador de Red y la Entidad Territorial para concertación con la comunidad. Así mismo, en las actividades a financiar por medio de los recursos del PRONE se considera la capacitación en el uso adecuado de la energía para la sostenibilidad del proyecto, lo cual permite generar espacios de divulgación al interior de la comunidad. Finalmente la integración de autogeneradores a pequeña escala  (AGPE) en proyectos de normalización tiene como finalidad generar beneficios tarifarios a los usuarios y la adecuada prestación del servicio de energía eléctrica.</t>
  </si>
  <si>
    <t>La solución esta pensada para barrios subnormales, sin embargo, los asentamientos de barrios subnormales se encuentran en cercanías o dentro de los cascos urbanos en zonas de alto riesgo, donde en varios de los casos conseguir un lote para construir una granja solar resulta imposible, por costo o por disponibilidad.</t>
  </si>
  <si>
    <t>Dentro de los requisitos para la presentación de proyectos con autogeneración de los cuales se hacen referencia en el presente Proyecto de Decreto, se considera la presentación de diseños y memorias técnicas de ingeniería, necesarios para obtener el aval técnico y financiero del proyecto. Adicional a esto, en la convocatoria se presentan los requerimientos especificos por proyecto, las entidades tienen la libertad de elegir y evaluar si cuentan con la capacidad de cumplir con lo requerido.</t>
  </si>
  <si>
    <t>Los compromisos que tiene el usuario para adecuar su consumo al aporte de la granja solar que se instale, porque puede tener motivación para incrementar el consumo, y en poco tiempo saturar la capacidad de la planta y volver a una condición de pago del servicio muy onerosa. Es importante integrar planes de eficiencia energética.</t>
  </si>
  <si>
    <t>capacitación y sensibilización sobre el uso eficiente y racional de la energía, sobre el cuidado de la infraestructura e instalaciones realizadas para las conexiones del servicio de energía eléctrica y sobre el funcionamiento de los sistemas de medición prepago, así como la importancia de adquirir una cultura de pago por el servicio recibido.</t>
  </si>
  <si>
    <r>
      <rPr>
        <sz val="12"/>
        <color rgb="FF000000"/>
        <rFont val="Calibri"/>
        <scheme val="minor"/>
      </rPr>
      <t>El proyecto de Decreto no incluye un análisis de impacto económico a pesar de que reconocer que lo tiene, pues en la p. 9 se indica que “</t>
    </r>
    <r>
      <rPr>
        <u/>
        <sz val="11"/>
        <color rgb="FF000000"/>
        <rFont val="Calibri"/>
      </rPr>
      <t>se espera un impacto económico</t>
    </r>
    <r>
      <rPr>
        <sz val="12"/>
        <color rgb="FF000000"/>
        <rFont val="Calibri"/>
        <scheme val="minor"/>
      </rPr>
      <t xml:space="preserve"> no cuantificado, derivado de la adjudicación de recursos para la implementación de los sistemas de autogeneración a pequeña escala en barrios subnormales”. Para cumplir con el contenido que debe tener una memoria justificativa conforme los recientes pronunciamientos del Consejo de Estado, respetuosamente recomendamos incluir el ejercicio cuantitativo.</t>
    </r>
  </si>
  <si>
    <t xml:space="preserve">Es menester indicarle que el documento de memoria justificativa tiene por propósito argumentar los motivos por los cuales se realiza la expedición del acto administrativo, ahora bien, en el apartado de "impacto económico" en el cual se expresa "El proyecto de Decreto no modifica las fuentes de recursos ni su destinación. Sin embargo, se espera un impacto económico no cuantificado, derivado de la adjudicación de recursos para la implementación de los sistemas de autogeneración a pequeña escala en barrios subnormales" esto hace referencia a posibles alteraciones que se generen sobre la disponibilidad presupuestal.
</t>
  </si>
  <si>
    <r>
      <rPr>
        <sz val="12"/>
        <color theme="1"/>
        <rFont val="Calibri"/>
        <family val="2"/>
        <scheme val="minor"/>
      </rPr>
      <t>Consideramos necesario moderar la afirmación de la pag. 7 según la cual  </t>
    </r>
    <r>
      <rPr>
        <i/>
        <sz val="11"/>
        <color indexed="8"/>
        <rFont val="Calibri"/>
        <family val="2"/>
      </rPr>
      <t xml:space="preserve">“corresponde a los Operadores de Red la ejecución de los planes, programas y proyectos de normalización de redes eléctricas en los cuales </t>
    </r>
    <r>
      <rPr>
        <i/>
        <u/>
        <sz val="11"/>
        <color indexed="8"/>
        <rFont val="Calibri"/>
        <family val="2"/>
      </rPr>
      <t xml:space="preserve">se </t>
    </r>
    <r>
      <rPr>
        <b/>
        <i/>
        <u/>
        <sz val="11"/>
        <color indexed="8"/>
        <rFont val="Calibri"/>
        <family val="2"/>
      </rPr>
      <t>deberán</t>
    </r>
    <r>
      <rPr>
        <i/>
        <u/>
        <sz val="11"/>
        <color indexed="8"/>
        <rFont val="Calibri"/>
        <family val="2"/>
      </rPr>
      <t xml:space="preserve"> incluir los Sistemas de Autogeneración a Pequeña Escala</t>
    </r>
    <r>
      <rPr>
        <i/>
        <sz val="11"/>
        <color indexed="8"/>
        <rFont val="Calibri"/>
        <family val="2"/>
      </rPr>
      <t xml:space="preserve"> para la adjudicación de recursos del PRONE y convocados por el Ministerio de Minas y Energía”</t>
    </r>
    <r>
      <rPr>
        <sz val="12"/>
        <color theme="1"/>
        <rFont val="Calibri"/>
        <family val="2"/>
        <scheme val="minor"/>
      </rPr>
      <t>. Entendemos que los programas de normalización responden a condiciones muy particulares de cada sistema y el operador tiene la libertad de definir el mejor mecanismo para lograr los objetivos de normalización, sin que la ley haya condicionado a que deben ser los sistema de AGPE. El hecho de que se haya abierto la posibilidad de financiar este tipo de soluciones no significa que sean un instrumento obligatorio, por lo tanto en la frase indicada antes el verbo adecuado sería “podrán”.</t>
    </r>
  </si>
  <si>
    <r>
      <t>Respecto a la afirmación</t>
    </r>
    <r>
      <rPr>
        <i/>
        <sz val="12"/>
        <color rgb="FF000000"/>
        <rFont val="Arial"/>
        <charset val="1"/>
      </rPr>
      <t xml:space="preserve"> “corresponde a los Operadores de Red la ejecución de los planes, programas y proyectos de normalización de redes eléctricas en los cuales se deberán incluir los Sistemas de Autogeneración a Pequeña Escala para la adjudicación de recursos del PRONE y convocados por el Ministerio de Minas y Energía" </t>
    </r>
    <r>
      <rPr>
        <sz val="12"/>
        <color rgb="FF000000"/>
        <rFont val="Arial"/>
        <charset val="1"/>
      </rPr>
      <t xml:space="preserve">se informa que en el proyecto de Decreto se estableció que: ARTÍCULO 2.2.3.3.3.3.4.2. El Ministerio de Minas y Energía realizará las convocatorias necesarias anunciando las fechas de presentación de los planes, programas o proyectos para la normalización de redes, </t>
    </r>
    <r>
      <rPr>
        <b/>
        <u/>
        <sz val="12"/>
        <color rgb="FF000000"/>
        <rFont val="Arial"/>
        <charset val="1"/>
      </rPr>
      <t>los cuales podrán</t>
    </r>
    <r>
      <rPr>
        <sz val="12"/>
        <color rgb="FF000000"/>
        <rFont val="Arial"/>
        <charset val="1"/>
      </rPr>
      <t xml:space="preserve"> contemplar la instalación de sistemas de autogeneración a pequeña escala a partir de fuentes no convencionales de energía en barrios subnormales situados en municipios del Sistema Interconectado Nacional. Cada convocatoria establecerá los requisitos, plazos y condiciones para la priorización y ejecución de los proyectos.</t>
    </r>
  </si>
  <si>
    <t>El esquema de remuneración en el documento no resulta suficientemente claro, como se procede para distribuir los aportes de la granja a los usuarios de los barrios subnormales, los incentivos vía precio que incluirá la energía aportada por la granja como diferencial al costo del usuario, la operación y mantenimiento de la granja, la configuración del barrio subnormal que se normaliza como en una frontera agregadora, dado que al suceder la normalizador parece que se conservará el totalizador vinculado con los medidores individuales productos de la normalización y la medida de la granja.</t>
  </si>
  <si>
    <t>El presente Proyecto de Decreto tiene en cuenta la regulacion vigente dentro de la cual se encuentra la Resolucion 015 de 2018 se estipula que "la responsabilidad por el AOM y la reposición de los activos de conexión es del usuario que se conecta al sistema. Se exceptúa el AOM de los activos de conexión del nivel de tensión 1 con capacidades iguales o inferiores a 15 kVA y con equipo de medida en el nivel de tensión 1, el cual debe ser realizado por el OR sin que se requieran pagos adicionales a los del AOM de nivel de tensión 1",</t>
  </si>
  <si>
    <t>No existe claridad en la normalización de cada instalación, pues se habla de comunidades y los usuarios subnormales o de dificil gestión se encuentran agrupados y sus instalaciones de uso final no cumplen RETIE.</t>
  </si>
  <si>
    <t xml:space="preserve">El parágrafo Parágrafo 2° del Artículo 8 del Decreto 1123 de 2008 define  que: "Serán gastos elegibles del programa de normalización únicamente el suministro e instalación de las redes de distribución, los transformadores de distribución, las acometidas a las viviendas de los usuarios y los medidores o sistema de medición del consumo" . Por lo tanto, en convocatorias previas se ha requerido que el Operador de Red se comprometa a  financiar y brindar apoyo técnico para la adecuación de las instalaciones internas de la vivienda, esto con el fin de dar cumplimiento técnico y asegurar la conexión de los usuarios, esto podrá ser verificado en la ultima convocatoria Resolución MME 40440 de 2023.	</t>
  </si>
  <si>
    <t>Si la resoluciòn no define claramente en su alcance que la normalizacion es por usuario, se entenderia que exisitira una agrupacion de usuarios que va en contravía de la Resolución CREG 156 de 2011.</t>
  </si>
  <si>
    <t xml:space="preserve">En el Artículo 2.2.3.3.3.3.4.4. del decreto se definen los requisitos necesarios para la presentación de proyectos, en donde se requiere la identificación de la población con el fin de determinar los usuarios a normalizar. Así mismo, el indicador de medida para entrega de los proyectos financiados con recursos del PRONE son usuarios normalizados y por tanto no se contrapone en lo estipulado en la Resolucion CREG 156 de 2011. </t>
  </si>
  <si>
    <t>Que fin tiene el acuerdo del inciso 8 de este artículo, porque se debe establecer un acuerdo, si los usuarios se conectan cuando cumplan tecnica y regulatoriamente.</t>
  </si>
  <si>
    <t>En algunos casos se presenta que el Operador de Red es una entidad distinta a el Comercializador, por tanto se hace necesario suscribir un acuerdo entre estos con el fin de que el comercializador se comprometa a atender a los usuarios normalizados con los sistemas de autogeneración a pequeña escala (AGPE).</t>
  </si>
  <si>
    <t>La Resolución CREG 174 de 2021 y sus anteriores establece el proceso de conexión de AGPE en usuarios existentes, para estos casos en que los usuarios estan conectados con condicion subsormal, se modificaria el procedimiento? o aplicaria el definido con la totalidad de requisitos?</t>
  </si>
  <si>
    <t>Todos los procesos de conexión, adecuacion y mejoramiento, incluido el de conexión de AGPE se deberán realizar de acuerdo a la normativa vigente que lo reglamenta, entendiendo que el proceso que se está llevando a cabo es de normalización.</t>
  </si>
  <si>
    <t>Se requiere definir los gastos elegibles mencionados en este articulo que comprenden, una desagregación de los mismos.
Adicional la importancia de destinar recursos a la gestión social y acercamiento a las comunidades, el mayor reto que afrontan este tipo de proyectos, es la aceptación por parte de la comunidad. Hay que tener presente que en varios de estos lugares, por ejemplo, en los barrios subnormales, si bien no existen pérdidas el recaudo es menor o igual al 5% de la facturación total, entonces el usuario cuenta con el servicio sin pagar, y con la entrada de la granja no resulta evidente el beneficio económico y social que le aporta.</t>
  </si>
  <si>
    <t>El parágrafo 2° del ARTÍCULO 2.2.3.3.3.3.4.5 del  presente proyecto de Decreto establece que  Decreto 1123 de 2008 define  segregadamente que: 
Serán gastos elegibles del programa de normalización únicamente el suministro e instalación de las redes de distribución, los transformadores de distribución, las acometidas a las viviendas de los usuarios, el suministro e instalación de los sistemas de autogeneración a pequeña escala a partir de fuentes no convencionales de energía y los medidores o sistema de medición del consumo. En lo referente al desmonte del material existente a través del Programa de Normalización de Redes Eléctricas, su costo no podrá superar el tres por ciento (3%) del valor total del proyecto.
En caso tal de requerir otros gastos diferentes a los descritos anteriormente, estos deberán contar con la correspondiente justificación técnica y soportes para ser presentados ante el comité de administración del PRONE quien es el encargado de aprobar la priorización de los planes, programas o proyectos a financiar.
Con respecto a la gestion social y acercamiento a las comunidades, el PRONE contempla la capacitación y sensibilización sobre el uso eficiente y racional de la energía, sobre el cuidado de la infraestructura e instalaciones realizadas para las conexiones del servicio de energía eléctrica y sobre el funcionamiento de los sistemas de medición prepago, así como la importancia de adquirir una cultura de pago por el servicio recibido.</t>
  </si>
  <si>
    <t>Es muy importanta para los prestadores del servicio tener claridad en los criterios de selección de proyectos,  asignación de recursos y en la viabilidad de los proyectos a desarrollar. Más aún que la medida es de carácter transitorio y no sé sabe si en el Fonergía se atienda o se conserven los mismos lineamientos.</t>
  </si>
  <si>
    <t>El Ministerio de Minas y Energía se encuentra trabajando en la formulación del  FONENERGIA según lo dispone el Artículo 41 de la Ley 2099 de 2021 y modifica el artículo 247 de la Ley 2294 de 2023. Sin embargo, teniendo en cuenta que los fondos como proyectos de inversión ya cuentan con recursos aprobados y en ejecución para la realización de proyectos, estos deberán continuar su ejecución conforme en a la normativadad vigente hasta que entre en funcionamiento el FONENERGIA.
Igualmente, en la Resoluciónde convocatoria para la asignación de recursos del PRONE se determinaran los requisitos.</t>
  </si>
  <si>
    <t>No se define como se remunerará la AOM.</t>
  </si>
  <si>
    <t>+</t>
  </si>
  <si>
    <t xml:space="preserve">Superintendencia de Industria y Comercio </t>
  </si>
  <si>
    <t xml:space="preserve"> (i) traer a colacién lo establecido en el articulo 146 de la Ley 142 de 1994", en el sentido de recordar que la empresa y el suscriptor o usuario tienen el derecho a que los consumos se midan mediante instrumentos técnicos y, consecuentemente, a que el consumo sea el elemento principal del precio a ser establecido como contraprestacién del servicio, y; (ii) partiendo de tal premisa, requerir se ajuste la redaccién del articulado en el sentido de prever que los requisitos exigibles a los medidores 0 al sistema de medicién del consumo, cumplan con lo ordenado en el reglamento técnico metroldgico aplicable a medidores de energia eléctrica que eventualmente pueda llegar a expedir la autoridad competente —es decir, ésta Superintendencia—.</t>
  </si>
  <si>
    <t>Se considera pertinente la observación realizada, por tanto dentro de los considerandos del decreto se citará lo establecido en el articulo 146 de la Ley 142 de 1994.</t>
  </si>
  <si>
    <t xml:space="preserve"> (i) la finalidad que cumplen los medidores
—en concreto, definir si estos estan dispuesto para realizar cobros por concepto de facturacion
al usuario legalizado o unicamente se tendran a titulo informativo sobre el consumo en el marco
de la iniciativa— y; (ii) determinar la funcion que desempenarian los medidores inteligentes en
el “sistemas de autogeneracion a pequefia escala a partir de fuentes no convencionales de
energia en el programa de normalizacion de redes eléctricas.” Estos aspectos, con el fin de
fortalecer las medidas destinadas a asegurar la calidad de las mediciones en la prestacion del
servicio publico domiciliario, propendiendo asi por el bienestar de los usuarios. </t>
  </si>
  <si>
    <t>Este comentario se tendrá en cuenta para la definición de los funciones de los medidores dentro del Proyecto de Resolucion de la convocatoria para la financiación de proyectos mediante recursos PRONE, esto con el fin de fortalecer la calidad de la prestacion del servicio.</t>
  </si>
  <si>
    <t>Air-e S.A.S. E.S.P.</t>
  </si>
  <si>
    <t>En primer lugar, hay que destacar que, teniendo en cuenta la realidad actual del mercado de energía eléctrica en Colombia  y la prestación del servicio, así como los elevados niveles de pobreza, se requiere materializar con urgencia lo contenido en el Proyecto de Decreto; esto para los usuarios ubicados en la Costa Caribe, en donde se concentra alrededor del 92% de la subnormalidad eléctrica del territorio nacional, representaría una transformación en el bienestar de los usuarios que, debido a las características físico-geográficas de la región, se encuentran en la disyuntiva de un elevado consumo de energía eléctrica (siendo más representativo este servicio público dentro de su canasta de consumo mensual) y elevados niveles de pobreza, como el DANE lo indica en los índices de Pobreza Monetaria, Pobreza Multidimensional y Necesidades Básicas Insatisfechas.
Air-e considera que el Proyecto de Decreto se ajusta a las necesidades actuales de los usuarios en condición de subnormalidad eléctrica y concuerda con la Transición Energética Justa liderada por el Gobierno Nacional. En este sentido, se presentan comentarios de manera constructiva respecto al Proyecto de Decreto, enfatizando que dichas observaciones son propositivas. Se reconoce la posibilidad de mejorar ciertos aspectos, sin embargo, se valora que la propuesta de decreto representa un avance significativo en términos de equidad, disminución de la pobreza y cierre de brechas regionales, al facilitar el acceso de los sectores más desfavorecidos a las nuevas tecnologías</t>
  </si>
  <si>
    <t>Agradecemos su observación. El Ministerio de Minas y Energía se encuentra trabajando por una transición energética justa.</t>
  </si>
  <si>
    <t>Agradecemos su comentario</t>
  </si>
  <si>
    <t xml:space="preserve">Se propone adicionar un parágrafo número 3, de manera que se establezca un cronograma de las convocatorias para la normalización de redes, en donde se presenten las características, dimensiones y requisitos para la participación en el programa. Esto con el fin de que los agentes dispongan de una herramienta de planeación oportuna, en beneficio de los usuarios objeto del programa.
</t>
  </si>
  <si>
    <t>A través de la información entregada por la Superintendencia de Servicios Públicos Domiciliarios el Ministerio de Minas y Energía se hace una proyección indicativa de los departamentos que cuentan con barrios subnormales y que pueden ser objeto del Programa de Normalización de Redes Eléctricas PRONE, el presente acto administrativo tiene como objeto reglamentar la instalación de sistemas de autogeneración a pequeña escala en el marco del PRONE. La incorporación de sistemas de autogeneración a pequeña escala (AGPE) de acuerdo al Artículo 238 de la Ley 2294 de 2023 en el PRONE se establece como una estrategia que promueve el uso de recursos locales y la participación de la sociedad en las soluciones energéticas.
Así las cosas, las especificaciones técnicas y cronogramas quedaran definidos en la Resolución de convocatoria de proyectos a ser financiados mediante recursos PRONE</t>
  </si>
  <si>
    <t>Asimismo, se sugiere adicionar un parágrafo 4, a través del cual se establezca que el Ministerio de Minas y Energía como criterio para la priorización y ejecución de proyectos, evaluará el grado del impacto en los usuarios objeto del programa y el nivel de avance en la estructuración del proyecto por parte del agente interesado.</t>
  </si>
  <si>
    <t xml:space="preserve">Los criterios de priorización, especificaciones técnicas, cronograma y demás quedarán definidos en la Resolución de convocatoria de proyectos a ser financiados mediante recursos PRONE, atendiendo así a las disposiciones establecidas en las diferentes normas y regulaciones.  </t>
  </si>
  <si>
    <t>Respecto al numeral 3, es importante que se especifique el porcentaje de la garantía de seriedad de la oferta dentro de los requisitos necesarios para la presentación a la convocatoria. En este sentido, se propone estandarizar este porcentaje, de manera que esta no sea sujeto de modificación en cada convocatoria, por un valor de 5% .</t>
  </si>
  <si>
    <t>El presente acto administrativo tiene como objeto reglamentrar la instalación de sistemas de autogeneración a pequeña escala en el marco del programa de normalización de redes eléctricas - PRONE de acuerdo a lo establecido en el Artículo 238 de la Ley 2294 de 2023. Los requisitos generales necesarios para presentación de proyectos se mencionan en el Artículo 2.2.3.3.3.3.4.4., así mismo se informa que las consideraciones particulares referente a la garantía de seriedad de la oferta que tengan lugar para los proyectos serán especificadas en la respectiva resolución de convocatoria.</t>
  </si>
  <si>
    <t>Es fundamental incluir dentro de los gastos elegibles, los otros gastos que viabilizan el desarrollo de los sistemas de autogeneración FNCER, toda vez que su desarrollo requiere de estudios jurídicos y técnicos, previos a las etapas de diseño e instalación, principalmente en la evaluación de los predios y espacios en donde se ejecutará el proyecto. Asimismo, se recomienda incluir los diseños como gastos elegibles, o en su defecto, contemplar el proyecto como un EPC, donde se presente un costo total de acuerdo con la población beneficiada, el estado actual de la red y su normalización junto con la instalación de sistemas de autogeneración FNCER.
Por otra parte, es fundamental establecer un porcentaje máximo de sobrecostos que debe asumir el desarrollador del PRONE, teniendo en cuenta los eventos de fuerza mayor, así como coyunturas de crecimiento generalizado en el nivel de precios en el mercado.</t>
  </si>
  <si>
    <t>De acuerdo con lo señalado en el Decreto No. 1075 de 2015 en el artículo ARTÍCULO 2.2.3.3.3.1.2. "PARÁGRAFO . Dentro de los recursos financieros a solicitar para la implementación de los proyectos de inversión se incluirán la construcción, instalación, así como las interventorías a que haya lugar y los costos de administración de los recursos en que incurran aquellas entidades seleccionadas cuando se implementen los proyectos por medio de administraciones delegadas. Estos costos podrán tener un tope, el cual se consignará en las correspondientes invitaciones públicas.", los costos de diseños y estudios de normalización de redes no serán financiados, y deberán ser asumidos por el OR en su rol de estructurador, de conformidad con el artículo 1 de la ley 1117 de 2006 modificado por el artículo 238 de la Ley 2294 de 2023</t>
  </si>
  <si>
    <t>En relación con la responsabilidad y propiedad sobre los activos de los sistemas de autogeneración a pequeña escala a partir de fuentes no convencionales de energía en barrios subnormales, este artículo establece que:
“Los activos de generación que se construyan con los recursos del Programa de Normalización de Redes Eléctricas, PRONE, podrán ser aportados por el Ministerio de Minas y Energía, a prestadores de servicios públicos, incluyendo aquellos bajo la figura de Comunidades Energéticas, para que adelanten su administración, operación y mantenimiento.” Subrayado fuera de texto original.
Para garantizar la recuperación de los costos y gastos propios de operación, según los criterios tarifarios establecidos en la Ley 142 de 1994, debe complementarse lo dispuesto en el artículo con la reglamentación del reconocimiento del AOM a los prestadores de servicios públicos que reciben estos activos.
En este sentido, se debe considerar el valor de los activos de generación puestos en operación para determinar el porcentaje de gastos AOM a ser reconocidos por el prestador de servicios públicos. Se propone que, a ser los activos resultado de Proyectos de Normalización y tal como se realiza en la normativa vigente, los activos sean valorados como unidades constructivas de manera que los Operadores de Red puedan reportarlos a la Comisión de Regulación de Energía y Gas –CREG- y, de esta manera obtengan la debida remuneración por el AOM; de manera alternativa, se propone que dicha valoración se realice a través de la solicitud de Unidades Constructivas Especiales</t>
  </si>
  <si>
    <t>Para maximizar el beneficio trasladable a los usuarios y responder a sus necesidades energéticas, se sugiere no limitar la propuesta solo a generación de hasta 1 [MW], ya que dependiendo de la zona de incidencia de cada operador de red (OR), hay alternativas de generación con FNCER, que podrían cumplir con los propósitos del Proyecto de Decreto, pero requerirían mayor capacidad instalada. El límite propuesto, solo se considera en capacidad instalada; sin embargo, se propone que tanto la solicitud de conexión como la comercialización de la energía (entrega de excedentes a la red) sea considerada en el esquema de Autogeneración a Pequeña Escala y, por ende, le apliquen las disposiciones contenidas en la Resolución CREG 174 de 2021 o aquellas que modifiquen, adicionen o sustituyan.
En términos concretos se propone que, el límite de potencia máximo para realizar la actividad de autogeneración en el Programa de Normalización de Redes Eléctricas sea igual o superior al establecido en el artículo primero de la Resolución UPME 281 de 2015, o aquella que la modifique o sustituya, con una capacidad instalada máxima de 5 [MW]; pero, considerando todos los beneficios en términos de aprovechamiento de la energía por parte de los usuarios y solicitudes de conexión. En este sentido, se pueden referir los límites establecidos para la Autogeneración Colectiva, de la que trata el Decreto 2236 de 2023.
La propuesta anterior se justifica, teniendo en cuenta que la incorporación y fomento de FNCER a la matriz energética junto con el desarrollo del concepto de sistemas de autogeneración para Barrios Subnormales, se presenta como una alternativa que permite, por una parte, garantizar el acceso al servicio público domiciliario de energía eléctrica a aquellos con necesidades básicas insatisfechas, y por la otra, aprovechar los recursos naturales del territorio de forma sostenible, lo cual se encuentra en alineado con el compromiso en la mitigación, adaptación al cambio climático y la Transición Energética Justa.
En regiones como la Costa Caribe, donde se ubica más del 92% de la subnormalidad del país y, dadas sus características físico-geográficas, posee un alto potencial de desarrollo de sistemas de autogeneración a partir de Fuentes No Convencionales de Energía Renovable (FNCER) , al tiempo que cuentan con la mayor porción de usuarios de barrios subnormales dentro del Sistema Interconectado Nacional, por lo que la medida contenida en el Proyecto de Decreto se encuentra alineado con las necesidades actuales de los usuarios.
Para el particular de Air-e, en el mes de abril de 2024 se presentaron 175 mil usuarios en condición de subnormalidad, con ventas promedio mensuales de 88 GWh-mes, evidenciando las necesidades energéticas de estos usuarios, tal como se presenta en la Tabla 1 del documento.</t>
  </si>
  <si>
    <t>Maximizar los beneficios que trae consigo la instalación de sistemas de autogeneración a partir de FNCER en barrios subnormales situados en municipios del SIN, se encuentra sujeto a la disponibilidad de predios.
Si bien la construcción de estos sistemas de autogeneración en cubiertas es posible, sería necesario un reforzamiento estructural, adecuaciones eléctricas y demás obras para lograr un correcto funcionamiento de dicho sistema. Lo anterior, sumado a que su dimensionamiento y capacidad instalada se vería limitado a 1 [MW], siendo esto un esfuerzo que no coincide con la relación beneficio-costo, en comparación con proyectos de autogeneración ubicados en predios en donde su capacidad instalada puede llegar a alcanzar hasta los 5 [MW] y representar mayores beneficios para aquellos usuarios de barrios subnormales.
Es por lo anterior que, se propone que la energía generada sea entregada directamente al barrio subnormal sin la necesidad de que el sistema de autogeneración se localice geográficamente dentro del mismo. Es pertinente tener en cuenta que, los barrios subnormales generalmente se encuentran situados cerca de zonas definidas como de alto riesgo y cuentan con aglomeración. En este sentido, que se permita el desarrollo de sistemas de autogeneración no necesariamente dentro del barrio, pero que sus beneficios se encuentren vinculados a los usuarios objeto del programa</t>
  </si>
  <si>
    <t>Lo que se propone no contempla el concepto de autogeneracion, que segun la Resolucion CREG 174 DE 2021 "es la actividad realizada por usuarios, sean estos personas naturales o jurídicas, que producen energía eléctrica, principalmente para atender sus propias necesidades. Cuando se atienda la propia demanda o necesidad se realizará sin utilizar activos de uso de distribución y/o transmisión. Se podrán utilizar activos de uso de distribución y/o transmisión para entregar los excedentes de energía y para el uso de respaldo de red." El concepto presentado en el comentario refiere a generacion distribuida.</t>
  </si>
  <si>
    <t>En línea con el comentario anterior, es fundamental incentivar la participación integral de los municipios o distritos para identificar y materializar la consecución de predios dentro del mismo Barrio Subnormal, de manera que se propone que la responsabilidad de la identificación y disposición de predios en el barrio subnormal en donde se planea desarrollar el Programa de Normalización de Redes Eléctricas le corresponda al municipio o distrito.
Para esto, los municipios o distritos deberán revisar la declaración de zonas de alto riesgo y evaluarán periódicamente su clasificación como zona declarada de alto riesgo. Así también, deberán mitigar los riesgos de dichas zonas para el potencial desarrollo de proyectos de autogeneración en beneficio de usuarios subnormales dentro del PRONE. A su vez, deberán reforzar las estructuras, adecuaciones eléctricas y demás obras de espacios públicos, como espacios de recreación y deporte, así como de instituciones públicas, para el potencial desarrollo de proyectos de autogeneración en beneficio de usuarios subnormales. El Ministerio de Vivienda complementará y participará de estas disposiciones.</t>
  </si>
  <si>
    <t>Dentro de los requisitos para la presentación de proyectos con autogeneración de los cuales se hacen referencia en el presente Proyecto de Decreto, se considera la presentación de diseños y memorias técnicas de ingeniería, necesarios para obtener el aval técnico y financiero del proyecto. Dichos diseños y memorias de ingenieria, al ser necesarios para dar aval, tienen que ser realizados por la entidad interesada.</t>
  </si>
  <si>
    <t>Con el objeto de que la normativa propuesta se encuentre acorde con las realidades del mercado, facilitando la participación de los usuarios y que estos puedan percibir esquemas diferenciales de prestación de servicio, resulta fundamental incluir un nuevo Artículo contemplando la figura de Agregación o Autogeneración Compartida como una solución para el suministro de energía eléctrica, en el cual se daría tratamiento de usuario a uno o varios suscriptores comunitarios que se encuentren bajo esquemas diferenciales de prestación de servicio, pertenecientes a Barrios Subnormales dentro del Sistema Interconectado Nacional (SIN), conforme al Decreto 111 de 2012, compilado en el 1073 de 2015; esto, en línea con la definición de “Demanda de Energía de los Integrantes de la Comunidad Energética”, del Decreto 2236 de 2023.
De esta forma, los usuarios subnormales que se encuentren físicamente cercanos entre sí podrán unificar su demanda e implementar proyectos para autoabastecer sus necesidades energéticas a mayor escala, con el fin de obtener mejores beneficios técnicos, sociales y ambientales, viabilizando el desarrollo de más proyectos. 
Así, es fundamental incentivar que los usuarios objeto del programa de normalización de redes eléctricas conformen una Comunidad Energética, atendiendo el llamado del Gobierno Nacional; de manera que, una vez normalizados los usuarios, se vean como una sola demanda con la aplicación del mecanismo en los términos de una Comunidad Energética, atendiendo el llamado del Gobierno Nacional a través del Decreto 2236 de 2023. Al respecto, Air-e propone, se especifique dentro de un Artículo del Decreto, un esquema de transición de los usuarios que serán normalizados, de la siguiente manera:
o	Ser un usuario en condición de subnormalidad beneficiario del Programa de Normalización Eléctrica -PRONE- y de sistemas de Autogeneración a Pequeña Escala.
o	Una vez los usuarios son normalizados, como sucede históricamente, pasarían a ser usuarios definidos como Zonas de Difícil Gestión -ZDG-, continuando con los sistemas de Autogeneración, habilitados a través de la agregación de demanda.
o	Finalmente, cuando las condiciones para ser ZDG sean superadas, los usuarios entrarían a pertenecer a una Comunidad Energética, en calidad de Autogeneración Colectiva, por lo que, continuarían percibiendo los beneficios de la Transición Energética Justa.
Dicho esto, con el propósito de lograr la completitud en la propuesta y capitalizar el mayor beneficio social, se deben superar limitaciones de tipo técnico respecto a la agregación de demanda, teniendo en cuenta que un Área Especial puede ser medida con más de un totalizador. Por lo tanto, se propone instalar una frontera agrupadora especial de control de balance energético del Autogenerador para determinar las importaciones y exportaciones de energía. Lo anterior sin perjuicio de lo dispuesto en el Artículo 14 de la Resolución CREG 156 de 2011, relacionado con la medición de usuario único o potencial en el SIN.</t>
  </si>
  <si>
    <t>Agradecemos su comentario y se tendrá en consideración. Sin embargo, es pertinente manifestar que el alcance de este decreto se da en virtud a lo estipulado en el artículo 238 de la Ley 2294 de 2023 , que estipula la inclusión de la instalación de sistemas de autogeneración a pequeña escala a partir de fuentes no convencionales de energía en barrios subnormales situados en municipios del Sistema Interconectado Nacional (SIN) dentro del programa de normalización de redes eléctricas.</t>
  </si>
  <si>
    <t>Se requiere que el Ministerio de Minas y Energía, directamente a través del Decreto, sea quien establezca la metodología de asignación de la energía generada entre los usuarios. Para esto, se requiere complementar con un Artículo, como se asignará la entrega de la energía a los usuarios del Barrio Subnormal; Air-e propone que, buscando ser justos con todos los usuarios, se entregue la misma cantidad de energía en kWh a cada uno, de manera que no se “premien” los elevados consumos si se realiza a prorrata del consumo de cada usuario</t>
  </si>
  <si>
    <t>Se consideran pertinentes las observaciones realizadas, se manifiesta que las condiciones particulares que tengan lugar para la presentación de proyectos  serán específicadas en la respectiva resolución de convocatoria, considerando condiciones equitativas y que beneficien a los usuarios.</t>
  </si>
  <si>
    <t>Con el fin de dar claridad al mecanismo, se debe incluir otro Artículo donde se regule cómo será el tratamiento de los excedentes, en caso de que existan. Para esto, se propone que al existir excedentes que superen la importación, el valor reconocido a los usuarios de Autogeneración a Pequeña Escala en Barrios Subnormales sea establecido en la factura como un saldo a favor; en todo caso, sí el o los usuarios tienen una deuda acumulada con el comercializador, el valor sea abonado inicialmente a la deuda.
Se propone que la energía generada por el sistema de autogeneración producto del programa de normalización, se reconozca según el Artículo 25 de la Resolución CREG 174 de 2021 para los AGPE, independiente de la capacidad instalada del proyecto; así, se maximizan los beneficios percibidos por los usuarios.</t>
  </si>
  <si>
    <t>De acuerdo a la observación realizada, se informa que el presente acto tiene como finalidad la reglamentación de la instalación de sistemas de autogeneración a pequeña escala (AGPE) en el marco del PRONE y por tanto su implementación debe estar acorde a lo establecido en la normatividad vigente, Resolución CREG 174 de 2021.</t>
  </si>
  <si>
    <t>Con el objeto de maximizar los beneficios otorgados a los usuarios subnormales, en relación con la mejora de la infraestructura eléctrica a través de la cual obtienen el servicio de energía y disminuir considerablemente el consumo en los hogares y grupos de familia e impactar de manera positiva en su calidad de vida y cubrimiento de necesidades básicas, se propone que los proyectos objeto del Programa de Normalización de Redes Eléctricas en ejecución y ya ejecutados (con recursos del PRONE) a la entrada en vigencia del presente Decreto, puedan ser beneficiados con los recursos necesarios para la instalación de sistemas de autogeneración de que trata el Proyecto de Decreto.</t>
  </si>
  <si>
    <t xml:space="preserve">La vigencia del presente decreto rige a partir de la fecha de su publicación y aplica para las convocatorias realizadas a partir de ese momento. Los proyectos ejecutados y en ejecución mantienen las condiciones con las que fueron aprobados inicialmente. </t>
  </si>
  <si>
    <t>ARTÍCULO 2.2.3.3.3.3.4.2.
Se propone adicionar un parágrafo número 3, de manera que se establezca un cronograma de las
convocatorias para la normalización de redes, en donde se presenten las características, dimensiones
y requisitos para la participación en el programa. Esto con el fin de que los agentes dispongan de
una herramienta de planeación oportuna, en beneficio de los usuarios objeto del programa.
Asimismo, se sugiere adicionar un parágrafo 4, a través del cual se establezca que el Ministerio de
Minas y Energía como criterio para la priorización y ejecución de proyectos, evaluará el grado del
impacto en los usuarios objeto del programa y el nivel de avance en la estructuración del proyecto
por parte del agente interesado</t>
  </si>
  <si>
    <t xml:space="preserve">A través de la información entregada por la Superintendencia de Servicios Públicos Domiciliarios el Ministerio de Minas y Energía se hace una proyección indicativa de los departamentos que cuentan con barrios subnormales y que pueden ser objeto del Programa de Normalización de Redes Eléctricas PRONE, el presente acto administrativo tiene como objeto reglamentar la instalación de sistemas de autogeneración a pequeña escala en el marco del PRONE, estableciendo los requisitos generales de priorización de proyectos. La incorporación de sistemas de autogeneración a pequeña escala (AGPE) de acuerdo al Artículo 238 de la Ley 2294 de 2023 en el PRONE se establece como una estrategia que promueve el uso de recursos locales y la participación de la sociedad en las soluciones energéticas.	Se considera pertinente la observación realizada, se informa que la priorización y evaluación se ejecuta en conformidad con la normatividad vigente CREG 174 de 2021. </t>
  </si>
  <si>
    <t>ARTÍCULO 2.2.3.3.3.3.4.4.
Respecto al numeral 3, es importante que se especifique el porcentaje de la garantía de seriedad de
la oferta dentro de los requisitos necesarios para la presentación a la convocatoria. En este sentido,
se propone estandarizar este porcentaje, de manera que esta no sea sujeto de modificación en cada
convocatoria, por un valor de 5%</t>
  </si>
  <si>
    <t>l ARTÍCULO 2.2.3.3.3.3.4.5.
Es fundamental incluir dentro de los gastos elegibles, los otros gastos que viabilizan el desarrollo de
los sistemas de autogeneración FNCER, toda vez que su desarrollo requiere de estudios jurídicos y
técnicos, previos a las etapas de diseño e instalación, principalmente en la evaluación de los predios
y espacios en donde se ejecutará el proyecto. Asimismo, se recomienda incluir los diseños como
gastos elegibles, o en su defecto, contemplar el proyecto como un EPC, donde se presente un costo
total de acuerdo con la población beneficiada, el estado actual de la red y su normalización junto con
la instalación de sistemas de autogeneración FNCER.
Por otra parte, es fundamental establecer un porcentaje máximo de sobrecostos que debe asumir el
desarrollador del PRONE, teniendo en cuenta los eventos de fuerza mayor, así como coyunturas de crecimiento generalizado en el nivel de precios en el mercado</t>
  </si>
  <si>
    <t>De acuerdo con lo señalado en el Decreto No. 1073 de 2015 en el artículo ARTÍCULO 2.2.3.3.3.1.2. "PARÁGRAFO . Dentro de los recursos financieros a solicitar para la implementación de los proyectos de inversión se incluirán la construcción, instalación, así como las interventorías a que haya lugar y los costos de administración de los recursos en que incurran aquellas entidades seleccionadas cuando se implementen los proyectos por medio de administraciones delegadas. Estos costos podrán tener un tope, el cual se consignará en las correspondientes invitaciones públicas.", los costos de diseños y estudios de normalización de redes no serán financiados, y deberán ser asumidos por el OR en su rol de estructurador, de conformidad con el artículo 1 de la ley 1117 de 2006 modificado por el artículo 238 de la Ley 2294 de 2023</t>
  </si>
  <si>
    <t xml:space="preserve">ARTÍCULO 2.2.3.3.3.3.4.6.
En relación con la responsabilidad y propiedad sobre los activos de los sistemas de autogeneración a
pequeña escala a partir de fuentes no convencionales de energía en barrios subnormales, este artículo
establece que:
“Los activos de generación que se construyan con los recursos del Programa de
Normalización de Redes Eléctricas, PRONE, podrán ser aportados por el Ministerio de
Minas y Energía, a prestadores de servicios públicos, incluyendo aquellos bajo la figura
de Comunidades Energéticas, para que adelanten su administración, operación y
mantenimiento.” Subrayado fuera de texto original.
Para garantizar la recuperación de los costos y gastos propios de operación, según los criterios
tarifarios establecidos en la Ley 142 de 1994, debe complementarse lo dispuesto en el artículo con
la reglamentación del reconocimiento del AOM a los prestadores de servicios públicos que reciben
estos activos.
En este sentido, se debe considerar el valor de los activos de generación puestos en operación para
determinar el porcentaje de gastos AOM a ser reconocidos por el prestador de servicios públicos. Se
propone que, a ser los activos resultado de Proyectos de Normalización y tal como se realiza en la
normativa vigente, los activos sean valorados como unidades constructivas de manera que los
Operadores de Red puedan reportarlos a la Comisión de Regulación de Energía y Gas –CREG- y, de
esta manera obtengan la debida remuneración por el AOM; de manera alternativa, se propone que
dicha valoración se realice a través de la solicitud de Unidades Constructivas Especiales.
</t>
  </si>
  <si>
    <t>Para maximizar el beneficio trasladable a los usuarios y responder a sus necesidades energéticas, se
sugiere no limitar la propuesta solo a generación de hasta 1 [MW], ya que dependiendo de la zona
de incidencia de cada operador de red (OR), hay alternativas de generación con FNCER, que podrían
cumplir con los propósitos del Proyecto de Decreto, pero requerirían mayor capacidad instalada. El
límite propuesto, solo se considera en capacidad instalada; sin embargo, se propone que tanto la
solicitud de conexión como la comercialización de la energía (entrega de excedentes a la red) sea
considerada en el esquema de Autogeneración a Pequeña Escala y, por ende, le apliquen las autogeneración en el Programa de Normalización de Redes Eléctricas sea igual o superior al
establecido en el artículo primero de la Resolución UPME 281 de 2015, o aquella que la modifique o
sustituya, con una capacidad instalada máxima de 5 [MW]; pero, considerando todos los beneficios
en términos de aprovechamiento de la energía por parte de los usuarios y solicitudes de conexión.
En este sentido, se pueden referir los límites establecidos para la Autogeneración Colectiva, de la que
trata el Decreto 2236 de 2023.
La propuesta anterior se justifica, teniendo en cuenta que la incorporación y fomento de FNCER a la
matriz energética junto con el desarrollo del concepto de sistemas de autogeneración para Barrios
Subnormales, se presenta como una alternativa que permite, por una parte, garantizar el acceso al
servicio público domiciliario de energía eléctrica a aquellos con necesidades básicas insatisfechas, y
por la otra, aprovechar los recursos naturales del territorio de forma sostenible, lo cual se encuentra
en alineado con el compromiso en la mitigación, adaptación al cambio climático y la Transición
Energética Justa.
En regiones como la Costa Caribe, donde se ubica más del 92% de la subnormalidad del país y, dadas
sus características físico-geográficas, posee un alto potencial de desarrollo de sistemas de
autogeneración a partir de Fuentes No Convencionales de Energía Renovable (FNCER)2
, al tiempo
que cuentan con la mayor porción de usuarios de barrios subnormales dentro del Sistema
Interconectado Nacional, por lo que la medida contenida en el Proyecto de Decreto se encuentra
alineado con las necesidades actuales de los usuarios.
Para el particular de Air-e, en el mes de abril de 2024 se presentaron 175 mil usuarios en condición
de subnormalidad, con ventas promedio mensuales de 88 GWh-mes, evidenciando las necesidades
energéticas de estos usuarios, tal como se presenta en la Tabla 1.
disposiciones contenidas en la Resolución CREG 174 de 2021 o aquellas que modifiquen, adicionen o
sustituyan.
En términos concretos se propone que, el límite de potencia máximo para realizar la actividad de</t>
  </si>
  <si>
    <t xml:space="preserve">Maximizar los beneficios que trae consigo la instalación de sistemas de autogeneración a partir de
FNCER en barrios subnormales situados en municipios del SIN, se encuentra sujeto a la disponibilidad
de predios.
Si bien la construcción de estos sistemas de autogeneración en cubiertas es posible, sería necesario
un reforzamiento estructural, adecuaciones eléctricas y demás obras para lograr un correcto
funcionamiento de dicho sistema. Lo anterior, sumado a que su dimensionamiento y capacidad
instalada se vería limitado a 1 [MW], siendo esto un esfuerzo que no coincide con la relación beneficiocosto, en comparación con proyectos de autogeneración ubicados en predios en donde su capacidad
instalada puede llegar a alcanzar hasta los 5 [MW] y representar mayores beneficios para aquellos
usuarios de barrios subnormales.
Es por lo anterior que, se propone que la energía generada sea entregada directamente al barrio
subnormal sin la necesidad de que el sistema de autogeneración se localice geográficamente dentro
del mismo. Es pertinente tener en cuenta que, los barrios subnormales generalmente se encuentran
situados cerca de zonas definidas como de alto riesgo y cuentan con aglomeración. En este sentido,
que se permita el desarrollo de sistemas de autogeneración no necesariamente dentro del barrio,
pero que sus beneficios se encuentren vinculados a los usuarios objeto del programa
</t>
  </si>
  <si>
    <t>En línea con el comentario anterior, es fundamental incentivar la participación integral de los
municipios o distritos para identificar y materializar la consecución de predios dentro del mismo Barrio
Subnormal, de manera que se propone que la responsabilidad de la identificación y disposición de
predios en el barrio subnormal en donde se planea desarrollar el Programa de Normalización de
Redes Eléctricas le corresponda al municipio o distrito.
Para esto, los municipios o distritos deberán revisar la declaración de zonas de alto riesgo y evaluarán
periódicamente su clasificación como zona declarada de alto riesgo. Así también, deberán mitigar los
riesgos de dichas zonas para el potencial desarrollo de proyectos de autogeneración en beneficio de
usuarios subnormales dentro del PRONE. A su vez, deberán reforzar las estructuras, adecuaciones
eléctricas y demás obras de espacios públicos, como espacios de recreación y deporte, así como de
instituciones públicas, para el potencial desarrollo de proyectos de autogeneración en beneficio de
usuarios subnormales. El Ministerio de Vivienda complementará y participará de estas disposiciones</t>
  </si>
  <si>
    <t>Con el objeto de que la normativa propuesta se encuentre acorde con las realidades del mercado,
facilitando la participación de los usuarios y que estos puedan percibir esquemas diferenciales de prestación de servicio, resulta fundamental incluir un nuevo Artículo contemplando la figura de
Agregación o Autogeneración Compartida como una solución para el suministro de energía eléctrica,
en el cual se daría tratamiento de usuario a uno o varios suscriptores comunitarios que se encuentren
bajo esquemas diferenciales de prestación de servicio, pertenecientes a Barrios Subnormales dentro
del Sistema Interconectado Nacional (SIN), conforme al Decreto 111 de 2012, compilado en el 1073
de 2015; esto, en línea con la definición de “Demanda de Energía de los Integrantes de la Comunidad
Energética”, del Decreto 2236 de 2023.
De esta forma, los usuarios subnormales que se encuentren físicamente cercanos entre sí podrán
unificar su demanda e implementar proyectos para autoabastecer sus necesidades energéticas a
mayor escala, con el fin de obtener mejores beneficios técnicos, sociales y ambientales, viabilizando
el desarrollo de más proyectos.
Así, es fundamental incentivar que los usuarios objeto del programa de normalización de redes
eléctricas conformen una Comunidad Energética, atendiendo el llamado del Gobierno Nacional; de
manera que, una vez normalizados los usuarios, se vean como una sola demanda con la aplicación
del mecanismo en los términos de una Comunidad Energética, atendiendo el llamado del Gobierno
Nacional a través del Decreto 2236 de 2023. Al respecto, Air-e propone, se especifique dentro de un
Artículo del Decreto, un esquema de transición de los usuarios que serán normalizados, de la siguiente
manera:
o Ser un usuario en condición de subnormalidad beneficiario del Programa de Normalización
Eléctrica -PRONE- y de sistemas de Autogeneración a Pequeña Escala.
o Una vez los usuarios son normalizados, como sucede históricamente, pasarían a ser usuarios
definidos como Zonas de Difícil Gestión -ZDG-, continuando con los sistemas de
Autogeneración, habilitados a través de la agregación de demanda.
o Finalmente, cuando las condiciones para ser ZDG sean superadas, los usuarios entrarían a
pertenecer a una Comunidad Energética, en calidad de Autogeneración Colectiva, por lo que,
continuarían percibiendo los beneficios de la Transición Energética Justa.
Dicho esto, con el propósito de lograr la completitud en la propuesta y capitalizar el mayor beneficio
social, se deben superar limitaciones de tipo técnico respecto a la agregación de demanda, teniendo
en cuenta que un Área Especial puede ser medida con más de un totalizador. Por lo tanto, se propone
instalar una frontera agrupadora especial de control de balance energético del Autogenerador para
determinar las importaciones y exportaciones de energía. Lo anterior sin perjuicio de lo dispuesto en
el Artículo 14 de la Resolución CREG 156 de 2011, relacionado con la medición de usuario único o
potencial en el SIN.</t>
  </si>
  <si>
    <t xml:space="preserve">Se requiere que el Ministerio de Minas y Energía, directamente a través del Decreto, sea quien establezca la metodología de asignación de la energía generada entre los usuarios. Para esto, se
requiere complementar con un Artículo, como se asignará la entrega de la energía a los usuarios del
Barrio Subnormal; Air-e propone que, buscando ser justos con todos los usuarios, se entregue la
misma cantidad de energía en kWh a cada uno, de manera que no se “premien” los elevados
consumos si se realiza a prorrata del consumo de cada usuario.
</t>
  </si>
  <si>
    <t>Con el fin de dar claridad al mecanismo, se debe incluir otro Artículo donde se regule cómo será el
tratamiento de los excedentes, en caso de que existan. Para esto, se propone que al existir
excedentes que superen la importación, el valor reconocido a los usuarios de Autogeneración a
Pequeña Escala en Barrios Subnormales sea establecido en la factura como un saldo a favor; en todo
caso, sí el o los usuarios tienen una deuda acumulada con el comercializador, el valor sea abonado
inicialmente a la deuda.
Se propone que la energía generada por el sistema de autogeneración producto del programa de
normalización, se reconozca según el Artículo 25 de la Resolución CREG 174 de 2021 para los AGPE,
independiente de la capacidad instalada del proyecto; así, se maximizan los beneficios percibidos por
los usuarios.</t>
  </si>
  <si>
    <t>Con el objeto de maximizar los beneficios otorgados a los usuarios subnormales, en relación con la
mejora de la infraestructura eléctrica a través de la cual obtienen el servicio de energía y disminuir
considerablemente el consumo en los hogares y grupos de familia e impactar de manera positiva en
su calidad de vida y cubrimiento de necesidades básicas, se propone que los proyectos objeto del
Programa de Normalización de Redes Eléctricas en ejecución y ya ejecutados (con recursos del
PRONE) a la entrada en vigencia del presente Decreto, puedan ser beneficiados con los recursos
necesarios para la instalación de sistemas de autogeneración de que trata el Proyecto de Decreto.</t>
  </si>
  <si>
    <t>LUISA FERNANDA URRUTIA CORREDOR</t>
  </si>
  <si>
    <t>El objeto de este acto no es reglamentar el articulo 238 del PND, porque este artículo lo que hizo fue modificar  el artículo 1 de la Ley 1117  de 2006 que a su vez fue reglamentado por otros dos decretos que finalmente se compilaron en el Decreto Único reglamentario 1073 de 2015. Luego, debería ser: “ Por el cual se adiciona la Subsección 3.4. a la Sección 3 del Capítulo 3 del Título I - Libro 2 del Decreto Único Reglamentario 1073 de 2015, en cuanto se reglamenta el artículo 1 de la Ley 1117 del 2006”</t>
  </si>
  <si>
    <t>Se considera pertinente la observación realizada, se realizará la corrección sugerida dado que mediante este decreto se reglamenta el artículo 1 de la ley 1117 de 2006.</t>
  </si>
  <si>
    <t xml:space="preserve"> Se sugiere la siguiente redaccion: adicionar la Subsección 3.4. a la Sección 3 del Capítulo 3 del Título I - Libro 2 del Decreto Único Reglamentario 1073 de 2015, en cuanto se reglamenta el artículo 1 de la Ley 1117 del 2006”</t>
  </si>
  <si>
    <t>Se considera pertinente la observación realizada, se tendra en cuenta  para el proyecto de decreto definitivo.</t>
  </si>
  <si>
    <t>Se considera pertinente la observación realizada, se tendra en cuenta la corrección sugerida.</t>
  </si>
  <si>
    <t>se sugiere revisar si estos documentos hacen parte de los términos de la convocatoria  o si se hará un reglamento por cada plan, programa y proyecto.</t>
  </si>
  <si>
    <t>Los requisitos establecidos en el Artículo 2.2.3.3.3.3.4.4 aplican para la presentación de todos los proyectos que contemplen sistemas de autogeneración a pequeña escala (AGPE) en el marco del PRONE.</t>
  </si>
  <si>
    <t>Corregir la palabra presenta por presente</t>
  </si>
  <si>
    <t>Se considera pertinente la observación realizada, se realizará la corrección sugerida en el Artículo 2. Vigencia.</t>
  </si>
  <si>
    <t>No es necesario limitar la vigencia de este acto a la entrada en operación del FONENERGÍA, esto se deduce del artículo 2.2.8.1.2 del Decreto 1073 de 2015  prevé el régimen de transición y  también se incluye en  el artículo 41 de la  Ley 2099 de 2021.</t>
  </si>
  <si>
    <t xml:space="preserve">Es pertinente manifestarle que de acuerdo al Parágrafo 1° del Artículo 247 del Plan Nacional de Desarrollo "Colombia, Potencia Mundial de la Vida" se establece que: " El Fondo Único de Soluciones Energéticas (FONENERGÍA) sustituirá los siguientes fondos y programas: Programa de Normalización de Redes Eléctricas (PRONE), creado por la Ley 1117 de 2006; Fondo de Apoyo para la Energización de las Zonas Rurales Interconectadas (FAER), creado por la Ley 788 de 2002; Fondo de Apoyo para la Energización de las Zonas no Interconectadas (FAZNI), creado por la Ley 633 del 2000; y el Fondo Especial Cuota Fomento Gas Natural (FECFGN), creado por la Ley 401 de 1997" .  En el Artículo 2 del Proyecto de Decreto se establece " Vigencia. El presente acto administrativo rige a partir de la fecha de su publicación y estará vigente hasta la entrada en operación del FONENERGÍA, en los términos descritos en el artículo 2.2.8.1.2 del Decreto 1073 de 2015." 
Así las cosas, dentro del proceso de reglamentación de FONENERGIA se definirá el régimen de transición aplicable.
</t>
  </si>
  <si>
    <t>Se considera pertinente la observación realizada, pues no se debe limitar la vigencia del presente decreto a la entrada en operaciónd del FONENERGIA dado que su regimen de transición se prevé en el artículo 2.2.8.1.2 del Decreto 1073 de 2015 y en el artículo 41 de la  Ley 2099 de 2021</t>
  </si>
  <si>
    <t>se debe  incluir  en la parte resolutiva que este acto deroga las disposiciones que le sean contrarias.</t>
  </si>
  <si>
    <t>Se considera pertinente la observación realizada, por lo anterior se realizará el ajuste en el proyecto de Decreto. sin embargo, se manifiesta que este es la primer acto que se expide para la reglamentación de sistemas de autogeneración a pequeña escala (AGPE) a partir de fuentes no convencionales de energía en el programa de normalización de redes eléctricas, por lo anterior no hay norma que lo contrarie.</t>
  </si>
  <si>
    <t>Subdirección de Energía y Minas - DNP</t>
  </si>
  <si>
    <t>En primera instancia, queremos resaltar la importancia de aplicar las lecciones aprendidas con relación a la importancia de garantizar la sostenibilidad de los proyectos.  Si se van a instalar paneles solares de manera masiva con fondos de PRONE, es necesario que se garantice que estos paneles sean usados de manera sostenida para la generación de energía eléctrica.  Es decir, que una vez se implemente la solución, se garantice la prestación efectiva del servicio durante toda la vida útil.  Esto tiene un tratamiento ligeramente distinto si se trata de ZNI o de soluciones conectadas al SIN.</t>
  </si>
  <si>
    <t>Se considera la observación realizada y se pondrá en cosideración la inclusión de un requisito asociado a mecanismos de sostenibilidad en el Artículo  2.2.3.3.3.3.4.4. "Requisitos necesarios para la presentación de proyectos de sistemas de autogeneración a partir de fuentes no convencionales que busquen su financiación con recursos del PRONE.".</t>
  </si>
  <si>
    <t xml:space="preserve">Para todos los proyectos se debería tener implementado el esquema de sostenibilidad, en este sentido, en el decreto se sugiere incluir como lineamiento que todos los proyectos para ser aprobados deben contener un esquema de sostenibilidad con recursos y responsables, de tal manera que se garantice el mantenimiento y eventual reparación de los paneles, y los recursos para que dichos mantenimientos y reparaciones sean ejecutadas. </t>
  </si>
  <si>
    <t xml:space="preserve">Para soluciones conectadas al SIN, sugerimos agregar al decreto una disposición para que la CREG reglamente la obligación de que el operador de red, como prestador de última instancia, preste el servicio de reparación y mantenimiento de los paneles y su manera de cobro.  De tal manera que se garantice, que en caso de que el esquema de mantenimiento y reparación del proyecto falle, se pueda garantizar no perder la infraestructura instalada. </t>
  </si>
  <si>
    <t>En atención a la expedición de actos administrativos asociados a la prestación del servicio de energía la CREG realizará la reglamentación que considere pertinente</t>
  </si>
  <si>
    <t>Finalmente, para el caso de soluciones no conectadas al SIN, es necesario hacer un cobro a los usuarios por la prestación del servicio que cubra, al menos parcialmente, los mantenimientos y eventuales reparaciones a la infraestructura instalada.  De esta manera, se garantizará que la infraestructura instalada no se pierda y sirva para la prestación efectiva del servicio.</t>
  </si>
  <si>
    <t>Se considera la observación realizada y se pondrá en cosideración la inclusión de un requisito asociado a mecanismos de sostenibilidad en el Artículo  2.2.3.3.3.3.4.4. "Requisitos necesarios para la presentación de proyectos de sistemas de autogeneración a partir de fuentes no convencionales que busquen su financiación con recursos del PRONE."  donde se puedan especificar las acciones que garanticen los mantenimientos y reparaciones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</si>
</sst>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Calibri"/>
      <family val="2"/>
      <scheme val="minor"/>
    </font>
    <font>
      <sz val="8"/>
      <name val="Calibri"/>
      <family val="2"/>
    </font>
    <font>
      <b/>
      <sz val="16"/>
      <color indexed="8"/>
      <name val="Arial"/>
    </font>
    <font>
      <b/>
      <sz val="14"/>
      <color indexed="8"/>
      <name val="Arial"/>
    </font>
    <font>
      <sz val="10"/>
      <color indexed="8"/>
      <name val="Arial"/>
    </font>
    <font>
      <sz val="11"/>
      <color indexed="8"/>
      <name val="Arial"/>
    </font>
    <font>
      <b/>
      <sz val="11"/>
      <name val="Arial"/>
      <family val="2"/>
    </font>
    <font>
      <sz val="12"/>
      <name val="Arial"/>
      <family val="2"/>
    </font>
    <font>
      <i/>
      <sz val="11"/>
      <color indexed="8"/>
      <name val="Calibri"/>
      <family val="2"/>
    </font>
    <font>
      <i/>
      <u/>
      <sz val="11"/>
      <color indexed="8"/>
      <name val="Calibri"/>
      <family val="2"/>
    </font>
    <font>
      <b/>
      <i/>
      <u/>
      <sz val="11"/>
      <color indexed="8"/>
      <name val="Calibri"/>
      <family val="2"/>
    </font>
    <font>
      <sz val="12"/>
      <color theme="1"/>
      <name val="Calibri"/>
      <family val="2"/>
      <scheme val="minor"/>
    </font>
    <font>
      <sz val="11"/>
      <color theme="1"/>
      <name val="Calibri"/>
      <family val="2"/>
      <scheme val="minor"/>
    </font>
    <font>
      <sz val="12"/>
      <color theme="1"/>
      <name val="Arial"/>
      <family val="2"/>
    </font>
    <font>
      <sz val="11"/>
      <color theme="2" tint="-0.499984740745262"/>
      <name val="Arial"/>
      <family val="2"/>
    </font>
    <font>
      <b/>
      <sz val="11"/>
      <color theme="1"/>
      <name val="Arial"/>
      <family val="2"/>
    </font>
    <font>
      <b/>
      <sz val="10"/>
      <color theme="1"/>
      <name val="Arial"/>
      <family val="2"/>
    </font>
    <font>
      <b/>
      <sz val="12"/>
      <color rgb="FF000000"/>
      <name val="Arial"/>
      <family val="2"/>
    </font>
    <font>
      <b/>
      <sz val="12"/>
      <color theme="1"/>
      <name val="Arial"/>
      <family val="2"/>
    </font>
    <font>
      <b/>
      <sz val="12"/>
      <color theme="0"/>
      <name val="Arial"/>
      <family val="2"/>
    </font>
    <font>
      <u/>
      <sz val="12"/>
      <color theme="10"/>
      <name val="Calibri"/>
      <family val="2"/>
      <scheme val="minor"/>
    </font>
    <font>
      <u/>
      <sz val="11"/>
      <color theme="10"/>
      <name val="Calibri"/>
      <family val="2"/>
      <scheme val="minor"/>
    </font>
    <font>
      <sz val="12"/>
      <name val="Arial"/>
    </font>
    <font>
      <sz val="11"/>
      <color rgb="FF000000"/>
      <name val="Aptos Narrow"/>
      <charset val="1"/>
    </font>
    <font>
      <sz val="12"/>
      <color rgb="FF000000"/>
      <name val="Arial"/>
    </font>
    <font>
      <i/>
      <sz val="12"/>
      <color rgb="FF000000"/>
      <name val="Arial"/>
    </font>
    <font>
      <sz val="12"/>
      <color rgb="FF000000"/>
      <name val="Arial"/>
      <family val="2"/>
    </font>
    <font>
      <b/>
      <u/>
      <sz val="12"/>
      <color rgb="FF000000"/>
      <name val="Arial"/>
    </font>
    <font>
      <sz val="12"/>
      <color rgb="FF000000"/>
      <name val="Calibri"/>
      <scheme val="minor"/>
    </font>
    <font>
      <u/>
      <sz val="11"/>
      <color rgb="FF000000"/>
      <name val="Calibri"/>
    </font>
    <font>
      <sz val="12"/>
      <color rgb="FF000000"/>
      <name val="Calibri"/>
    </font>
    <font>
      <i/>
      <sz val="12"/>
      <color rgb="FF000000"/>
      <name val="Arial"/>
      <charset val="1"/>
    </font>
    <font>
      <sz val="12"/>
      <color rgb="FF000000"/>
      <name val="Arial"/>
      <charset val="1"/>
    </font>
    <font>
      <b/>
      <u/>
      <sz val="12"/>
      <color rgb="FF000000"/>
      <name val="Arial"/>
      <charset val="1"/>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37">
    <border>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diagonal/>
    </border>
    <border>
      <left/>
      <right style="medium">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12" fillId="0" borderId="0"/>
    <xf numFmtId="9" fontId="11" fillId="0" borderId="0" applyFont="0" applyFill="0" applyBorder="0" applyAlignment="0" applyProtection="0"/>
  </cellStyleXfs>
  <cellXfs count="78">
    <xf numFmtId="0" fontId="0" fillId="0" borderId="0" xfId="0"/>
    <xf numFmtId="0" fontId="6" fillId="2" borderId="21" xfId="0" applyFont="1" applyFill="1" applyBorder="1" applyAlignment="1">
      <alignment vertical="center" wrapText="1"/>
    </xf>
    <xf numFmtId="0" fontId="6" fillId="2" borderId="22" xfId="0" applyFont="1" applyFill="1" applyBorder="1" applyAlignment="1">
      <alignment vertical="center" wrapText="1"/>
    </xf>
    <xf numFmtId="0" fontId="7" fillId="0" borderId="3" xfId="0" applyFont="1" applyBorder="1" applyAlignment="1">
      <alignment vertical="center" wrapText="1"/>
    </xf>
    <xf numFmtId="14" fontId="7" fillId="0" borderId="4" xfId="0" applyNumberFormat="1" applyFont="1" applyBorder="1" applyAlignment="1">
      <alignment vertical="center" wrapText="1"/>
    </xf>
    <xf numFmtId="0" fontId="7" fillId="0" borderId="4" xfId="0" applyFont="1" applyBorder="1" applyAlignment="1">
      <alignment vertical="center" wrapText="1"/>
    </xf>
    <xf numFmtId="0" fontId="7" fillId="0" borderId="26" xfId="0" applyFont="1" applyBorder="1" applyAlignment="1">
      <alignment vertical="center" wrapText="1"/>
    </xf>
    <xf numFmtId="0" fontId="13" fillId="0" borderId="0" xfId="0" applyFont="1" applyAlignment="1">
      <alignment vertical="center"/>
    </xf>
    <xf numFmtId="0" fontId="15" fillId="0" borderId="28" xfId="0" applyFont="1" applyBorder="1" applyAlignment="1">
      <alignment horizontal="left" vertical="center"/>
    </xf>
    <xf numFmtId="9" fontId="14" fillId="2" borderId="1" xfId="4" applyFont="1" applyFill="1" applyBorder="1" applyAlignment="1">
      <alignment horizontal="left" vertical="center"/>
    </xf>
    <xf numFmtId="0" fontId="15" fillId="0" borderId="29" xfId="0" applyFont="1" applyBorder="1" applyAlignment="1">
      <alignment horizontal="left" vertical="center"/>
    </xf>
    <xf numFmtId="9" fontId="14" fillId="2" borderId="2" xfId="4" applyFont="1" applyFill="1" applyBorder="1" applyAlignment="1">
      <alignment horizontal="left" vertical="center"/>
    </xf>
    <xf numFmtId="0" fontId="13" fillId="0" borderId="0" xfId="0" applyFont="1" applyAlignment="1">
      <alignment horizontal="left" vertical="center"/>
    </xf>
    <xf numFmtId="0" fontId="22" fillId="0" borderId="25" xfId="0" applyFont="1" applyBorder="1" applyAlignment="1">
      <alignment horizontal="left"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30" fillId="0" borderId="26" xfId="0" applyFont="1" applyBorder="1" applyAlignment="1">
      <alignment vertical="center" wrapText="1"/>
    </xf>
    <xf numFmtId="0" fontId="7" fillId="0" borderId="27" xfId="0" applyFont="1" applyBorder="1" applyAlignment="1">
      <alignment vertical="center" wrapText="1"/>
    </xf>
    <xf numFmtId="0" fontId="22" fillId="0" borderId="27" xfId="0" applyFont="1" applyBorder="1" applyAlignment="1">
      <alignment horizontal="left" vertical="center" wrapText="1"/>
    </xf>
    <xf numFmtId="0" fontId="22" fillId="0" borderId="25" xfId="0" applyFont="1" applyBorder="1" applyAlignment="1">
      <alignment horizontal="left" vertical="center" wrapText="1"/>
    </xf>
    <xf numFmtId="0" fontId="24" fillId="0" borderId="27" xfId="0" applyFont="1" applyBorder="1" applyAlignment="1">
      <alignment horizontal="left" vertical="center" wrapText="1"/>
    </xf>
    <xf numFmtId="0" fontId="24" fillId="0" borderId="25" xfId="0" applyFont="1" applyBorder="1" applyAlignment="1">
      <alignment horizontal="left" vertical="center" wrapText="1"/>
    </xf>
    <xf numFmtId="0" fontId="22" fillId="0" borderId="10" xfId="0" applyFont="1" applyBorder="1" applyAlignment="1">
      <alignment horizontal="left" vertical="center" wrapText="1"/>
    </xf>
    <xf numFmtId="0" fontId="22" fillId="0" borderId="2"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11" xfId="0" applyFont="1" applyBorder="1" applyAlignment="1">
      <alignment vertical="center"/>
    </xf>
    <xf numFmtId="0" fontId="14" fillId="0" borderId="1" xfId="0" applyFont="1" applyBorder="1" applyAlignment="1">
      <alignment vertical="center"/>
    </xf>
    <xf numFmtId="0" fontId="14" fillId="0" borderId="0" xfId="0" applyFont="1" applyAlignment="1">
      <alignment vertical="center"/>
    </xf>
    <xf numFmtId="0" fontId="24" fillId="4" borderId="8" xfId="0" applyFont="1" applyFill="1" applyBorder="1" applyAlignment="1">
      <alignment horizontal="left" vertical="center" wrapText="1"/>
    </xf>
    <xf numFmtId="0" fontId="26" fillId="4" borderId="1" xfId="0" applyFont="1" applyFill="1" applyBorder="1" applyAlignment="1">
      <alignment horizontal="left" vertical="center" wrapText="1"/>
    </xf>
    <xf numFmtId="1" fontId="14" fillId="0" borderId="10" xfId="0" applyNumberFormat="1" applyFont="1" applyBorder="1" applyAlignment="1">
      <alignment vertical="center"/>
    </xf>
    <xf numFmtId="1" fontId="14" fillId="0" borderId="31" xfId="0" applyNumberFormat="1" applyFont="1" applyBorder="1" applyAlignment="1">
      <alignment vertical="center"/>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9" fillId="3" borderId="19" xfId="0" applyFont="1" applyFill="1" applyBorder="1" applyAlignment="1">
      <alignment vertical="center"/>
    </xf>
    <xf numFmtId="0" fontId="19" fillId="3" borderId="0" xfId="0" applyFont="1" applyFill="1" applyAlignment="1">
      <alignment vertical="center"/>
    </xf>
    <xf numFmtId="0" fontId="19" fillId="3" borderId="20" xfId="0" applyFont="1" applyFill="1" applyBorder="1" applyAlignment="1">
      <alignment vertical="center"/>
    </xf>
    <xf numFmtId="1" fontId="14" fillId="0" borderId="8" xfId="0" applyNumberFormat="1" applyFont="1" applyBorder="1" applyAlignment="1">
      <alignment vertical="center"/>
    </xf>
    <xf numFmtId="1" fontId="14" fillId="0" borderId="30" xfId="0" applyNumberFormat="1" applyFont="1" applyBorder="1" applyAlignment="1">
      <alignment vertical="center"/>
    </xf>
    <xf numFmtId="0" fontId="17" fillId="0" borderId="12" xfId="0" applyFont="1" applyBorder="1" applyAlignment="1">
      <alignment vertical="center" wrapText="1"/>
    </xf>
    <xf numFmtId="0" fontId="18" fillId="0" borderId="13" xfId="0" applyFont="1" applyBorder="1" applyAlignment="1">
      <alignment vertical="center"/>
    </xf>
    <xf numFmtId="0" fontId="18" fillId="0" borderId="14" xfId="0" applyFont="1" applyBorder="1" applyAlignment="1">
      <alignment vertical="center"/>
    </xf>
    <xf numFmtId="0" fontId="18" fillId="0" borderId="15" xfId="0" applyFont="1" applyBorder="1" applyAlignment="1">
      <alignment vertical="center"/>
    </xf>
    <xf numFmtId="0" fontId="19" fillId="3" borderId="16" xfId="0" applyFont="1" applyFill="1" applyBorder="1" applyAlignment="1">
      <alignment vertical="center"/>
    </xf>
    <xf numFmtId="0" fontId="19" fillId="3" borderId="17" xfId="0" applyFont="1" applyFill="1" applyBorder="1" applyAlignment="1">
      <alignment vertical="center"/>
    </xf>
    <xf numFmtId="0" fontId="19" fillId="3" borderId="18" xfId="0" applyFont="1" applyFill="1" applyBorder="1" applyAlignment="1">
      <alignment vertical="center"/>
    </xf>
    <xf numFmtId="14" fontId="14" fillId="0" borderId="10" xfId="0" applyNumberFormat="1" applyFont="1" applyBorder="1" applyAlignment="1">
      <alignment vertical="center"/>
    </xf>
    <xf numFmtId="0" fontId="14" fillId="0" borderId="2" xfId="0" applyFont="1" applyBorder="1" applyAlignment="1">
      <alignmen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24"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10" xfId="0" applyFont="1" applyBorder="1" applyAlignment="1">
      <alignment vertical="center"/>
    </xf>
    <xf numFmtId="0" fontId="20" fillId="0" borderId="8" xfId="1" applyBorder="1" applyAlignment="1">
      <alignment vertical="center"/>
    </xf>
    <xf numFmtId="0" fontId="22" fillId="0" borderId="8" xfId="0" applyFont="1" applyBorder="1" applyAlignment="1">
      <alignment horizontal="left" vertical="center" wrapText="1"/>
    </xf>
    <xf numFmtId="0" fontId="22" fillId="0" borderId="1" xfId="0" applyFont="1" applyBorder="1" applyAlignment="1">
      <alignment horizontal="left" vertical="center" wrapText="1"/>
    </xf>
    <xf numFmtId="0" fontId="24" fillId="0" borderId="8" xfId="0" applyFont="1" applyBorder="1" applyAlignment="1">
      <alignment horizontal="left" vertical="center" wrapText="1"/>
    </xf>
    <xf numFmtId="0" fontId="26" fillId="0" borderId="1" xfId="0" applyFont="1" applyBorder="1" applyAlignment="1">
      <alignment horizontal="left" vertical="center" wrapText="1"/>
    </xf>
    <xf numFmtId="0" fontId="23" fillId="0" borderId="27"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32" fillId="0" borderId="27" xfId="0" applyFont="1" applyBorder="1" applyAlignment="1">
      <alignment horizontal="left" vertical="center" wrapText="1"/>
    </xf>
  </cellXfs>
  <cellStyles count="5">
    <cellStyle name="Hipervínculo" xfId="1" builtinId="8"/>
    <cellStyle name="Hipervínculo 2" xfId="2" xr:uid="{D0EAB967-EA4B-4CC3-AA27-476C86C8CDC3}"/>
    <cellStyle name="Normal" xfId="0" builtinId="0"/>
    <cellStyle name="Normal 2" xfId="3" xr:uid="{E615E705-2F9D-4ABA-BA48-5FBA6C66E02A}"/>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1</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375892" y="915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228600</xdr:colOff>
      <xdr:row>1</xdr:row>
      <xdr:rowOff>190500</xdr:rowOff>
    </xdr:from>
    <xdr:to>
      <xdr:col>2</xdr:col>
      <xdr:colOff>476250</xdr:colOff>
      <xdr:row>1</xdr:row>
      <xdr:rowOff>657225</xdr:rowOff>
    </xdr:to>
    <xdr:pic>
      <xdr:nvPicPr>
        <xdr:cNvPr id="1038" name="Imagen 1" descr="Presentación de PowerPoint">
          <a:extLst>
            <a:ext uri="{FF2B5EF4-FFF2-40B4-BE49-F238E27FC236}">
              <a16:creationId xmlns:a16="http://schemas.microsoft.com/office/drawing/2014/main" id="{A54FCA11-1759-01F6-B13D-2F213CFCA5A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8600" y="381000"/>
          <a:ext cx="21050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ATLEEN NATALIA LOZANO REINA" id="{EFF5D249-25A5-49AC-B97B-BF97C810F316}" userId="S::cnlozano@minenergia.gov.co::7864fef8-8a26-4bb2-b65a-448963b9848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6" dT="2024-06-11T19:31:12.14" personId="{EFF5D249-25A5-49AC-B97B-BF97C810F316}" id="{01686EB7-3F55-4FB1-8F78-5470338D659D}">
    <text>En la memoria justificativa hay que tener en cuenta los comentarios no aceptados</text>
  </threadedComment>
  <threadedComment ref="F29" dT="2024-06-11T19:28:12.14" personId="{EFF5D249-25A5-49AC-B97B-BF97C810F316}" id="{F8450D2B-2D0F-4796-8622-903171C51154}">
    <text>Hacer mención del parágrafo 1ero que establece que FONENERGIA sustituirá los demás</text>
  </threadedComment>
  <threadedComment ref="F64" dT="2024-06-11T19:34:18.42" personId="{EFF5D249-25A5-49AC-B97B-BF97C810F316}" id="{38277954-63AA-4005-98F7-33662BCAB615}">
    <text xml:space="preserve">Solo se tuvo en cuenta en los considerandos, es necesario en los artículos como requisito exigible. Que se contemple la medición y tipo de medición </text>
  </threadedComment>
  <threadedComment ref="F90" dT="2024-06-11T19:35:51.15" personId="{EFF5D249-25A5-49AC-B97B-BF97C810F316}" id="{96E89B83-22DA-47E3-888B-9B3EB60BD1AE}">
    <text>El proyecto de decreto esta reglamentando el 238 en el orden de incorporar la AGPE en proyectos de PRONE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reglamentar-el-art%C3%ADculo-238-de-la-ley-2294-de-2023/"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C495-9618-486C-84BC-C1FA5642BD09}">
  <sheetPr filterMode="1">
    <tabColor rgb="FF0D4379"/>
  </sheetPr>
  <dimension ref="A2:H99"/>
  <sheetViews>
    <sheetView tabSelected="1" view="pageBreakPreview" topLeftCell="B64" zoomScale="89" zoomScaleNormal="154" zoomScaleSheetLayoutView="89" zoomScalePageLayoutView="154" workbookViewId="0">
      <selection activeCell="F90" sqref="F90"/>
    </sheetView>
  </sheetViews>
  <sheetFormatPr defaultColWidth="10.875" defaultRowHeight="15"/>
  <cols>
    <col min="1" max="1" width="5.875" style="7" customWidth="1"/>
    <col min="2" max="2" width="18.5" style="7" customWidth="1"/>
    <col min="3" max="3" width="28.375" style="7" customWidth="1"/>
    <col min="4" max="4" width="46.25" style="7" customWidth="1"/>
    <col min="5" max="5" width="16" style="7" customWidth="1"/>
    <col min="6" max="6" width="4.625" style="12" customWidth="1"/>
    <col min="7" max="7" width="64" style="12" customWidth="1"/>
    <col min="8" max="8" width="64.75" style="7" customWidth="1"/>
    <col min="9" max="16384" width="10.875" style="7"/>
  </cols>
  <sheetData>
    <row r="2" spans="1:7" ht="174.95" customHeight="1">
      <c r="A2" s="53" t="s">
        <v>0</v>
      </c>
      <c r="B2" s="54"/>
      <c r="C2" s="54"/>
      <c r="D2" s="54"/>
      <c r="E2" s="54"/>
      <c r="F2" s="55"/>
      <c r="G2" s="56"/>
    </row>
    <row r="3" spans="1:7" ht="21.95" customHeight="1">
      <c r="A3" s="57" t="s">
        <v>1</v>
      </c>
      <c r="B3" s="58"/>
      <c r="C3" s="58"/>
      <c r="D3" s="58"/>
      <c r="E3" s="58"/>
      <c r="F3" s="58"/>
      <c r="G3" s="59"/>
    </row>
    <row r="4" spans="1:7">
      <c r="A4" s="29" t="s">
        <v>2</v>
      </c>
      <c r="B4" s="30"/>
      <c r="C4" s="30"/>
      <c r="D4" s="26" t="s">
        <v>3</v>
      </c>
      <c r="E4" s="27"/>
      <c r="F4" s="27"/>
      <c r="G4" s="28"/>
    </row>
    <row r="5" spans="1:7">
      <c r="A5" s="31" t="s">
        <v>4</v>
      </c>
      <c r="B5" s="32"/>
      <c r="C5" s="32"/>
      <c r="D5" s="35" t="s">
        <v>5</v>
      </c>
      <c r="E5" s="36"/>
      <c r="F5" s="36"/>
      <c r="G5" s="38"/>
    </row>
    <row r="6" spans="1:7">
      <c r="A6" s="31" t="s">
        <v>6</v>
      </c>
      <c r="B6" s="32"/>
      <c r="C6" s="32"/>
      <c r="D6" s="35" t="s">
        <v>7</v>
      </c>
      <c r="E6" s="36"/>
      <c r="F6" s="36"/>
      <c r="G6" s="38"/>
    </row>
    <row r="7" spans="1:7">
      <c r="A7" s="31" t="s">
        <v>8</v>
      </c>
      <c r="B7" s="32"/>
      <c r="C7" s="32"/>
      <c r="D7" s="35" t="s">
        <v>9</v>
      </c>
      <c r="E7" s="36"/>
      <c r="F7" s="36"/>
      <c r="G7" s="38"/>
    </row>
    <row r="8" spans="1:7">
      <c r="A8" s="33" t="s">
        <v>10</v>
      </c>
      <c r="B8" s="34"/>
      <c r="C8" s="34"/>
      <c r="D8" s="60">
        <v>45440</v>
      </c>
      <c r="E8" s="37"/>
      <c r="F8" s="37"/>
      <c r="G8" s="61"/>
    </row>
    <row r="9" spans="1:7" ht="21.95" customHeight="1">
      <c r="A9" s="48" t="s">
        <v>11</v>
      </c>
      <c r="B9" s="49"/>
      <c r="C9" s="49"/>
      <c r="D9" s="49"/>
      <c r="E9" s="49"/>
      <c r="F9" s="49"/>
      <c r="G9" s="50"/>
    </row>
    <row r="10" spans="1:7">
      <c r="A10" s="29" t="s">
        <v>12</v>
      </c>
      <c r="B10" s="30"/>
      <c r="C10" s="30"/>
      <c r="D10" s="26" t="s">
        <v>13</v>
      </c>
      <c r="E10" s="27"/>
      <c r="F10" s="27"/>
      <c r="G10" s="28"/>
    </row>
    <row r="11" spans="1:7">
      <c r="A11" s="31" t="s">
        <v>14</v>
      </c>
      <c r="B11" s="32"/>
      <c r="C11" s="32"/>
      <c r="D11" s="66" t="s">
        <v>15</v>
      </c>
      <c r="E11" s="37"/>
      <c r="F11" s="37"/>
      <c r="G11" s="61"/>
    </row>
    <row r="12" spans="1:7">
      <c r="A12" s="31" t="s">
        <v>16</v>
      </c>
      <c r="B12" s="32"/>
      <c r="C12" s="32"/>
      <c r="D12" s="66" t="s">
        <v>17</v>
      </c>
      <c r="E12" s="37"/>
      <c r="F12" s="37"/>
      <c r="G12" s="61"/>
    </row>
    <row r="13" spans="1:7" ht="15.75">
      <c r="A13" s="31" t="s">
        <v>18</v>
      </c>
      <c r="B13" s="32"/>
      <c r="C13" s="32"/>
      <c r="D13" s="67" t="s">
        <v>19</v>
      </c>
      <c r="E13" s="36"/>
      <c r="F13" s="36"/>
      <c r="G13" s="38"/>
    </row>
    <row r="14" spans="1:7">
      <c r="A14" s="31" t="s">
        <v>20</v>
      </c>
      <c r="B14" s="32"/>
      <c r="C14" s="32"/>
      <c r="D14" s="35" t="s">
        <v>21</v>
      </c>
      <c r="E14" s="36"/>
      <c r="F14" s="36"/>
      <c r="G14" s="38"/>
    </row>
    <row r="15" spans="1:7">
      <c r="A15" s="33" t="s">
        <v>22</v>
      </c>
      <c r="B15" s="34"/>
      <c r="C15" s="34"/>
      <c r="D15" s="35" t="s">
        <v>21</v>
      </c>
      <c r="E15" s="36"/>
      <c r="F15" s="36"/>
      <c r="G15" s="38"/>
    </row>
    <row r="16" spans="1:7" ht="21.95" customHeight="1">
      <c r="A16" s="48" t="s">
        <v>23</v>
      </c>
      <c r="B16" s="49"/>
      <c r="C16" s="49"/>
      <c r="D16" s="49"/>
      <c r="E16" s="49"/>
      <c r="F16" s="49"/>
      <c r="G16" s="50"/>
    </row>
    <row r="17" spans="1:7">
      <c r="A17" s="29" t="s">
        <v>24</v>
      </c>
      <c r="B17" s="30"/>
      <c r="C17" s="30"/>
      <c r="D17" s="26"/>
      <c r="E17" s="27"/>
      <c r="F17" s="39"/>
      <c r="G17" s="28"/>
    </row>
    <row r="18" spans="1:7">
      <c r="A18" s="31" t="s">
        <v>25</v>
      </c>
      <c r="B18" s="32"/>
      <c r="C18" s="32"/>
      <c r="D18" s="35">
        <v>74</v>
      </c>
      <c r="E18" s="36"/>
      <c r="F18" s="37"/>
      <c r="G18" s="38"/>
    </row>
    <row r="19" spans="1:7">
      <c r="A19" s="31" t="s">
        <v>26</v>
      </c>
      <c r="B19" s="32"/>
      <c r="C19" s="32"/>
      <c r="D19" s="51">
        <f>+D18-D20</f>
        <v>10</v>
      </c>
      <c r="E19" s="52"/>
      <c r="F19" s="8" t="s">
        <v>27</v>
      </c>
      <c r="G19" s="9">
        <f>IFERROR(D19/D18,"")</f>
        <v>0.13513513513513514</v>
      </c>
    </row>
    <row r="20" spans="1:7">
      <c r="A20" s="31" t="s">
        <v>28</v>
      </c>
      <c r="B20" s="32"/>
      <c r="C20" s="32"/>
      <c r="D20" s="51">
        <v>64</v>
      </c>
      <c r="E20" s="52"/>
      <c r="F20" s="8" t="s">
        <v>27</v>
      </c>
      <c r="G20" s="9">
        <f>+D20/D18</f>
        <v>0.86486486486486491</v>
      </c>
    </row>
    <row r="21" spans="1:7">
      <c r="A21" s="31" t="s">
        <v>29</v>
      </c>
      <c r="B21" s="32"/>
      <c r="C21" s="32"/>
      <c r="D21" s="35" t="s">
        <v>30</v>
      </c>
      <c r="E21" s="36"/>
      <c r="F21" s="37"/>
      <c r="G21" s="38"/>
    </row>
    <row r="22" spans="1:7">
      <c r="A22" s="31" t="s">
        <v>31</v>
      </c>
      <c r="B22" s="32"/>
      <c r="C22" s="32"/>
      <c r="D22" s="51">
        <v>2</v>
      </c>
      <c r="E22" s="52"/>
      <c r="F22" s="8" t="s">
        <v>27</v>
      </c>
      <c r="G22" s="9">
        <v>1</v>
      </c>
    </row>
    <row r="23" spans="1:7">
      <c r="A23" s="33" t="s">
        <v>32</v>
      </c>
      <c r="B23" s="34"/>
      <c r="C23" s="34"/>
      <c r="D23" s="42">
        <v>2</v>
      </c>
      <c r="E23" s="43"/>
      <c r="F23" s="10" t="s">
        <v>27</v>
      </c>
      <c r="G23" s="11">
        <f>IFERROR(D23/D22,"")</f>
        <v>1</v>
      </c>
    </row>
    <row r="24" spans="1:7" ht="21" customHeight="1">
      <c r="A24" s="48" t="s">
        <v>33</v>
      </c>
      <c r="B24" s="49"/>
      <c r="C24" s="49"/>
      <c r="D24" s="49"/>
      <c r="E24" s="49"/>
      <c r="F24" s="49"/>
      <c r="G24" s="50"/>
    </row>
    <row r="25" spans="1:7" ht="33" customHeight="1">
      <c r="A25" s="1" t="s">
        <v>34</v>
      </c>
      <c r="B25" s="2" t="s">
        <v>35</v>
      </c>
      <c r="C25" s="2" t="s">
        <v>36</v>
      </c>
      <c r="D25" s="2" t="s">
        <v>37</v>
      </c>
      <c r="E25" s="2" t="s">
        <v>38</v>
      </c>
      <c r="F25" s="46" t="s">
        <v>39</v>
      </c>
      <c r="G25" s="47"/>
    </row>
    <row r="26" spans="1:7" ht="252.75" hidden="1" customHeight="1">
      <c r="A26" s="3">
        <v>1</v>
      </c>
      <c r="B26" s="4">
        <v>45434</v>
      </c>
      <c r="C26" s="5" t="s">
        <v>40</v>
      </c>
      <c r="D26" s="5" t="s">
        <v>41</v>
      </c>
      <c r="E26" s="5" t="s">
        <v>42</v>
      </c>
      <c r="F26" s="44" t="s">
        <v>43</v>
      </c>
      <c r="G26" s="45"/>
    </row>
    <row r="27" spans="1:7" ht="375" hidden="1" customHeight="1">
      <c r="A27" s="3">
        <v>2</v>
      </c>
      <c r="B27" s="4">
        <v>45434</v>
      </c>
      <c r="C27" s="5" t="s">
        <v>40</v>
      </c>
      <c r="D27" s="5" t="s">
        <v>44</v>
      </c>
      <c r="E27" s="5" t="s">
        <v>42</v>
      </c>
      <c r="F27" s="44" t="s">
        <v>45</v>
      </c>
      <c r="G27" s="45"/>
    </row>
    <row r="28" spans="1:7" ht="327.75" hidden="1" customHeight="1">
      <c r="A28" s="3">
        <v>3</v>
      </c>
      <c r="B28" s="4">
        <v>45434</v>
      </c>
      <c r="C28" s="5" t="s">
        <v>40</v>
      </c>
      <c r="D28" s="5" t="s">
        <v>46</v>
      </c>
      <c r="E28" s="5" t="s">
        <v>42</v>
      </c>
      <c r="F28" s="40" t="s">
        <v>47</v>
      </c>
      <c r="G28" s="41"/>
    </row>
    <row r="29" spans="1:7" ht="281.25" customHeight="1">
      <c r="A29" s="3">
        <v>4</v>
      </c>
      <c r="B29" s="4">
        <v>45434</v>
      </c>
      <c r="C29" s="5" t="s">
        <v>40</v>
      </c>
      <c r="D29" s="5" t="s">
        <v>48</v>
      </c>
      <c r="E29" s="5" t="s">
        <v>49</v>
      </c>
      <c r="F29" s="44" t="s">
        <v>50</v>
      </c>
      <c r="G29" s="45"/>
    </row>
    <row r="30" spans="1:7" ht="409.6" hidden="1">
      <c r="A30" s="3">
        <v>5</v>
      </c>
      <c r="B30" s="4">
        <v>45435</v>
      </c>
      <c r="C30" s="5" t="s">
        <v>51</v>
      </c>
      <c r="D30" s="5" t="s">
        <v>52</v>
      </c>
      <c r="E30" s="5" t="s">
        <v>42</v>
      </c>
      <c r="F30" s="44" t="s">
        <v>53</v>
      </c>
      <c r="G30" s="45"/>
    </row>
    <row r="31" spans="1:7" ht="268.5" hidden="1">
      <c r="A31" s="3">
        <v>6</v>
      </c>
      <c r="B31" s="4">
        <v>45435</v>
      </c>
      <c r="C31" s="5" t="s">
        <v>51</v>
      </c>
      <c r="D31" s="5" t="s">
        <v>54</v>
      </c>
      <c r="E31" s="5" t="s">
        <v>42</v>
      </c>
      <c r="F31" s="68" t="s">
        <v>55</v>
      </c>
      <c r="G31" s="69"/>
    </row>
    <row r="32" spans="1:7" ht="119.25">
      <c r="A32" s="3">
        <v>7</v>
      </c>
      <c r="B32" s="4">
        <v>45435</v>
      </c>
      <c r="C32" s="5" t="s">
        <v>51</v>
      </c>
      <c r="D32" s="5" t="s">
        <v>56</v>
      </c>
      <c r="E32" s="5" t="s">
        <v>49</v>
      </c>
      <c r="F32" s="44" t="s">
        <v>50</v>
      </c>
      <c r="G32" s="45"/>
    </row>
    <row r="33" spans="1:8" ht="238.5" hidden="1" customHeight="1">
      <c r="A33" s="3">
        <v>8</v>
      </c>
      <c r="B33" s="4">
        <v>45435</v>
      </c>
      <c r="C33" s="5" t="s">
        <v>51</v>
      </c>
      <c r="D33" s="5" t="s">
        <v>57</v>
      </c>
      <c r="E33" s="5" t="s">
        <v>42</v>
      </c>
      <c r="F33" s="44" t="s">
        <v>58</v>
      </c>
      <c r="G33" s="45"/>
    </row>
    <row r="34" spans="1:8" ht="238.5" hidden="1" customHeight="1">
      <c r="A34" s="3">
        <v>9</v>
      </c>
      <c r="B34" s="4">
        <v>45435</v>
      </c>
      <c r="C34" s="5" t="s">
        <v>51</v>
      </c>
      <c r="D34" s="5" t="s">
        <v>59</v>
      </c>
      <c r="E34" s="5" t="s">
        <v>42</v>
      </c>
      <c r="F34" s="44" t="s">
        <v>60</v>
      </c>
      <c r="G34" s="45"/>
    </row>
    <row r="35" spans="1:8" ht="227.25" hidden="1" customHeight="1">
      <c r="A35" s="3">
        <v>10</v>
      </c>
      <c r="B35" s="4">
        <v>45435</v>
      </c>
      <c r="C35" s="5" t="s">
        <v>51</v>
      </c>
      <c r="D35" s="5" t="s">
        <v>61</v>
      </c>
      <c r="E35" s="5" t="s">
        <v>42</v>
      </c>
      <c r="F35" s="70" t="s">
        <v>62</v>
      </c>
      <c r="G35" s="71"/>
    </row>
    <row r="36" spans="1:8" ht="229.5" hidden="1" customHeight="1">
      <c r="A36" s="3">
        <v>11</v>
      </c>
      <c r="B36" s="4">
        <v>45435</v>
      </c>
      <c r="C36" s="5" t="s">
        <v>51</v>
      </c>
      <c r="D36" s="5" t="s">
        <v>63</v>
      </c>
      <c r="E36" s="5" t="s">
        <v>42</v>
      </c>
      <c r="F36" s="44" t="s">
        <v>64</v>
      </c>
      <c r="G36" s="45"/>
    </row>
    <row r="37" spans="1:8" ht="179.25" hidden="1" customHeight="1">
      <c r="A37" s="3">
        <v>12</v>
      </c>
      <c r="B37" s="4">
        <v>45435</v>
      </c>
      <c r="C37" s="5" t="s">
        <v>51</v>
      </c>
      <c r="D37" s="5" t="s">
        <v>65</v>
      </c>
      <c r="E37" s="5" t="s">
        <v>42</v>
      </c>
      <c r="F37" s="44" t="s">
        <v>66</v>
      </c>
      <c r="G37" s="45"/>
    </row>
    <row r="38" spans="1:8" ht="210" hidden="1" customHeight="1">
      <c r="A38" s="3">
        <v>13</v>
      </c>
      <c r="B38" s="4">
        <v>45435</v>
      </c>
      <c r="C38" s="5" t="s">
        <v>51</v>
      </c>
      <c r="D38" s="5" t="s">
        <v>67</v>
      </c>
      <c r="E38" s="5" t="s">
        <v>42</v>
      </c>
      <c r="F38" s="44" t="s">
        <v>68</v>
      </c>
      <c r="G38" s="45"/>
    </row>
    <row r="39" spans="1:8" ht="409.6" hidden="1">
      <c r="A39" s="3">
        <v>14</v>
      </c>
      <c r="B39" s="4">
        <v>45435</v>
      </c>
      <c r="C39" s="5" t="s">
        <v>51</v>
      </c>
      <c r="D39" s="5" t="s">
        <v>69</v>
      </c>
      <c r="E39" s="5" t="s">
        <v>42</v>
      </c>
      <c r="F39" s="62" t="s">
        <v>70</v>
      </c>
      <c r="G39" s="63"/>
      <c r="H39" s="14"/>
    </row>
    <row r="40" spans="1:8" ht="409.6" hidden="1" customHeight="1">
      <c r="A40" s="3">
        <v>15</v>
      </c>
      <c r="B40" s="4">
        <v>45435</v>
      </c>
      <c r="C40" s="5" t="s">
        <v>51</v>
      </c>
      <c r="D40" s="5" t="s">
        <v>71</v>
      </c>
      <c r="E40" s="5" t="s">
        <v>42</v>
      </c>
      <c r="F40" s="64" t="s">
        <v>72</v>
      </c>
      <c r="G40" s="65"/>
      <c r="H40" s="15"/>
    </row>
    <row r="41" spans="1:8" ht="253.5" hidden="1">
      <c r="A41" s="3">
        <v>16</v>
      </c>
      <c r="B41" s="4">
        <v>45435</v>
      </c>
      <c r="C41" s="5" t="s">
        <v>51</v>
      </c>
      <c r="D41" s="5" t="s">
        <v>73</v>
      </c>
      <c r="E41" s="5" t="s">
        <v>42</v>
      </c>
      <c r="F41" s="44" t="s">
        <v>74</v>
      </c>
      <c r="G41" s="45"/>
    </row>
    <row r="42" spans="1:8" ht="409.6" hidden="1">
      <c r="A42" s="3">
        <v>17</v>
      </c>
      <c r="B42" s="4">
        <v>45435</v>
      </c>
      <c r="C42" s="5" t="s">
        <v>75</v>
      </c>
      <c r="D42" s="5" t="s">
        <v>76</v>
      </c>
      <c r="E42" s="5" t="s">
        <v>42</v>
      </c>
      <c r="F42" s="68" t="s">
        <v>55</v>
      </c>
      <c r="G42" s="69"/>
    </row>
    <row r="43" spans="1:8" ht="238.5" hidden="1">
      <c r="A43" s="3">
        <v>18</v>
      </c>
      <c r="B43" s="4">
        <v>45435</v>
      </c>
      <c r="C43" s="5" t="s">
        <v>75</v>
      </c>
      <c r="D43" s="5" t="s">
        <v>77</v>
      </c>
      <c r="E43" s="5" t="s">
        <v>42</v>
      </c>
      <c r="F43" s="68" t="s">
        <v>78</v>
      </c>
      <c r="G43" s="69"/>
    </row>
    <row r="44" spans="1:8" ht="372.75" hidden="1">
      <c r="A44" s="3">
        <v>19</v>
      </c>
      <c r="B44" s="4">
        <v>45435</v>
      </c>
      <c r="C44" s="5" t="s">
        <v>75</v>
      </c>
      <c r="D44" s="5" t="s">
        <v>79</v>
      </c>
      <c r="E44" s="5" t="s">
        <v>42</v>
      </c>
      <c r="F44" s="44" t="s">
        <v>80</v>
      </c>
      <c r="G44" s="45"/>
    </row>
    <row r="45" spans="1:8" ht="222.75" hidden="1" customHeight="1">
      <c r="A45" s="3">
        <v>20</v>
      </c>
      <c r="B45" s="4">
        <v>45435</v>
      </c>
      <c r="C45" s="5" t="s">
        <v>75</v>
      </c>
      <c r="D45" s="5" t="s">
        <v>81</v>
      </c>
      <c r="E45" s="5" t="s">
        <v>42</v>
      </c>
      <c r="F45" s="44" t="s">
        <v>82</v>
      </c>
      <c r="G45" s="45"/>
    </row>
    <row r="46" spans="1:8" ht="208.5" hidden="1">
      <c r="A46" s="3">
        <v>21</v>
      </c>
      <c r="B46" s="4">
        <v>45435</v>
      </c>
      <c r="C46" s="5" t="s">
        <v>75</v>
      </c>
      <c r="D46" s="5" t="s">
        <v>83</v>
      </c>
      <c r="E46" s="5" t="s">
        <v>42</v>
      </c>
      <c r="F46" s="44" t="s">
        <v>84</v>
      </c>
      <c r="G46" s="45"/>
    </row>
    <row r="47" spans="1:8" ht="198.75" hidden="1" customHeight="1">
      <c r="A47" s="3">
        <v>22</v>
      </c>
      <c r="B47" s="4">
        <v>45435</v>
      </c>
      <c r="C47" s="5" t="s">
        <v>75</v>
      </c>
      <c r="D47" s="5" t="s">
        <v>85</v>
      </c>
      <c r="E47" s="5" t="s">
        <v>42</v>
      </c>
      <c r="F47" s="70" t="s">
        <v>86</v>
      </c>
      <c r="G47" s="71"/>
    </row>
    <row r="48" spans="1:8" ht="312.75" hidden="1">
      <c r="A48" s="3">
        <v>23</v>
      </c>
      <c r="B48" s="4">
        <v>45435</v>
      </c>
      <c r="C48" s="5" t="s">
        <v>75</v>
      </c>
      <c r="D48" s="6" t="s">
        <v>87</v>
      </c>
      <c r="E48" s="5" t="s">
        <v>42</v>
      </c>
      <c r="F48" s="74" t="s">
        <v>88</v>
      </c>
      <c r="G48" s="73"/>
    </row>
    <row r="49" spans="1:8" ht="253.5" hidden="1">
      <c r="A49" s="3">
        <v>24</v>
      </c>
      <c r="B49" s="4">
        <v>45435</v>
      </c>
      <c r="C49" s="5" t="s">
        <v>89</v>
      </c>
      <c r="D49" s="6" t="s">
        <v>90</v>
      </c>
      <c r="E49" s="5" t="s">
        <v>42</v>
      </c>
      <c r="F49" s="72" t="s">
        <v>91</v>
      </c>
      <c r="G49" s="73"/>
    </row>
    <row r="50" spans="1:8" ht="253.5" hidden="1" customHeight="1">
      <c r="A50" s="3">
        <v>25</v>
      </c>
      <c r="B50" s="4">
        <v>45435</v>
      </c>
      <c r="C50" s="5" t="s">
        <v>89</v>
      </c>
      <c r="D50" s="6" t="s">
        <v>92</v>
      </c>
      <c r="E50" s="5" t="s">
        <v>42</v>
      </c>
      <c r="F50" s="72" t="s">
        <v>91</v>
      </c>
      <c r="G50" s="73"/>
    </row>
    <row r="51" spans="1:8" ht="313.5" hidden="1" customHeight="1">
      <c r="A51" s="3">
        <v>26</v>
      </c>
      <c r="B51" s="4">
        <v>45435</v>
      </c>
      <c r="C51" s="5" t="s">
        <v>89</v>
      </c>
      <c r="D51" s="6" t="s">
        <v>93</v>
      </c>
      <c r="E51" s="5" t="s">
        <v>42</v>
      </c>
      <c r="F51" s="74" t="s">
        <v>94</v>
      </c>
      <c r="G51" s="73"/>
    </row>
    <row r="52" spans="1:8" ht="139.5" hidden="1" customHeight="1">
      <c r="A52" s="3">
        <v>27</v>
      </c>
      <c r="B52" s="4">
        <v>45435</v>
      </c>
      <c r="C52" s="5" t="s">
        <v>89</v>
      </c>
      <c r="D52" s="6" t="s">
        <v>95</v>
      </c>
      <c r="E52" s="5" t="s">
        <v>42</v>
      </c>
      <c r="F52" s="74" t="s">
        <v>96</v>
      </c>
      <c r="G52" s="73"/>
    </row>
    <row r="53" spans="1:8" ht="104.25" hidden="1">
      <c r="A53" s="3">
        <v>28</v>
      </c>
      <c r="B53" s="4">
        <v>45435</v>
      </c>
      <c r="C53" s="5" t="s">
        <v>89</v>
      </c>
      <c r="D53" s="6" t="s">
        <v>97</v>
      </c>
      <c r="E53" s="5" t="s">
        <v>42</v>
      </c>
      <c r="F53" s="74" t="s">
        <v>98</v>
      </c>
      <c r="G53" s="73"/>
    </row>
    <row r="54" spans="1:8" ht="178.5" hidden="1">
      <c r="A54" s="3">
        <v>29</v>
      </c>
      <c r="B54" s="4">
        <v>45435</v>
      </c>
      <c r="C54" s="5" t="s">
        <v>89</v>
      </c>
      <c r="D54" s="16" t="s">
        <v>99</v>
      </c>
      <c r="E54" s="5" t="s">
        <v>42</v>
      </c>
      <c r="F54" s="74" t="s">
        <v>100</v>
      </c>
      <c r="G54" s="73"/>
    </row>
    <row r="55" spans="1:8" ht="268.5" hidden="1">
      <c r="A55" s="3">
        <v>30</v>
      </c>
      <c r="B55" s="4">
        <v>45435</v>
      </c>
      <c r="C55" s="5" t="s">
        <v>89</v>
      </c>
      <c r="D55" s="6" t="s">
        <v>101</v>
      </c>
      <c r="E55" s="5" t="s">
        <v>42</v>
      </c>
      <c r="F55" s="77" t="s">
        <v>102</v>
      </c>
      <c r="G55" s="19"/>
    </row>
    <row r="56" spans="1:8" ht="193.5" hidden="1">
      <c r="A56" s="3">
        <v>31</v>
      </c>
      <c r="B56" s="4">
        <v>45435</v>
      </c>
      <c r="C56" s="5" t="s">
        <v>89</v>
      </c>
      <c r="D56" s="6" t="s">
        <v>103</v>
      </c>
      <c r="E56" s="5" t="s">
        <v>42</v>
      </c>
      <c r="F56" s="74" t="s">
        <v>104</v>
      </c>
      <c r="G56" s="73"/>
    </row>
    <row r="57" spans="1:8" ht="74.25" hidden="1">
      <c r="A57" s="3">
        <v>32</v>
      </c>
      <c r="B57" s="4">
        <v>45435</v>
      </c>
      <c r="C57" s="5" t="s">
        <v>89</v>
      </c>
      <c r="D57" s="6" t="s">
        <v>105</v>
      </c>
      <c r="E57" s="5" t="s">
        <v>42</v>
      </c>
      <c r="F57" s="74" t="s">
        <v>106</v>
      </c>
      <c r="G57" s="73"/>
    </row>
    <row r="58" spans="1:8" ht="84.75" hidden="1" customHeight="1">
      <c r="A58" s="3">
        <v>33</v>
      </c>
      <c r="B58" s="4">
        <v>45435</v>
      </c>
      <c r="C58" s="5" t="s">
        <v>89</v>
      </c>
      <c r="D58" s="6" t="s">
        <v>107</v>
      </c>
      <c r="E58" s="5" t="s">
        <v>42</v>
      </c>
      <c r="F58" s="74" t="s">
        <v>108</v>
      </c>
      <c r="G58" s="73"/>
    </row>
    <row r="59" spans="1:8" ht="60" hidden="1">
      <c r="A59" s="3">
        <v>34</v>
      </c>
      <c r="B59" s="4">
        <v>45435</v>
      </c>
      <c r="C59" s="5" t="s">
        <v>89</v>
      </c>
      <c r="D59" s="6" t="s">
        <v>109</v>
      </c>
      <c r="E59" s="5" t="s">
        <v>42</v>
      </c>
      <c r="F59" s="74" t="s">
        <v>110</v>
      </c>
      <c r="G59" s="73"/>
    </row>
    <row r="60" spans="1:8" ht="89.25" hidden="1">
      <c r="A60" s="3">
        <v>35</v>
      </c>
      <c r="B60" s="4">
        <v>45435</v>
      </c>
      <c r="C60" s="5" t="s">
        <v>89</v>
      </c>
      <c r="D60" s="6" t="s">
        <v>111</v>
      </c>
      <c r="E60" s="5" t="s">
        <v>42</v>
      </c>
      <c r="F60" s="74" t="s">
        <v>112</v>
      </c>
      <c r="G60" s="73"/>
    </row>
    <row r="61" spans="1:8" ht="223.5" hidden="1">
      <c r="A61" s="3">
        <v>36</v>
      </c>
      <c r="B61" s="4">
        <v>45435</v>
      </c>
      <c r="C61" s="5" t="s">
        <v>89</v>
      </c>
      <c r="D61" s="6" t="s">
        <v>113</v>
      </c>
      <c r="E61" s="5" t="s">
        <v>42</v>
      </c>
      <c r="F61" s="74" t="s">
        <v>114</v>
      </c>
      <c r="G61" s="73"/>
    </row>
    <row r="62" spans="1:8" ht="127.5" hidden="1" customHeight="1">
      <c r="A62" s="3">
        <v>37</v>
      </c>
      <c r="B62" s="4">
        <v>45435</v>
      </c>
      <c r="C62" s="5" t="s">
        <v>89</v>
      </c>
      <c r="D62" s="6" t="s">
        <v>115</v>
      </c>
      <c r="E62" s="6" t="s">
        <v>42</v>
      </c>
      <c r="F62" s="20" t="s">
        <v>116</v>
      </c>
      <c r="G62" s="19"/>
    </row>
    <row r="63" spans="1:8" ht="118.5" hidden="1" customHeight="1">
      <c r="A63" s="3">
        <v>38</v>
      </c>
      <c r="B63" s="4">
        <v>45435</v>
      </c>
      <c r="C63" s="5" t="s">
        <v>89</v>
      </c>
      <c r="D63" s="6" t="s">
        <v>117</v>
      </c>
      <c r="E63" s="6" t="s">
        <v>42</v>
      </c>
      <c r="F63" s="18" t="s">
        <v>88</v>
      </c>
      <c r="G63" s="19"/>
      <c r="H63" s="7" t="s">
        <v>118</v>
      </c>
    </row>
    <row r="64" spans="1:8" ht="348.75" customHeight="1">
      <c r="A64" s="3">
        <v>39</v>
      </c>
      <c r="B64" s="4">
        <v>45435</v>
      </c>
      <c r="C64" s="5" t="s">
        <v>119</v>
      </c>
      <c r="D64" s="6" t="s">
        <v>120</v>
      </c>
      <c r="E64" s="6" t="s">
        <v>49</v>
      </c>
      <c r="F64" s="18" t="s">
        <v>121</v>
      </c>
      <c r="G64" s="19"/>
    </row>
    <row r="65" spans="1:7" ht="294.75" hidden="1" customHeight="1">
      <c r="A65" s="3">
        <v>40</v>
      </c>
      <c r="B65" s="4">
        <v>45435</v>
      </c>
      <c r="C65" s="5" t="s">
        <v>119</v>
      </c>
      <c r="D65" s="6" t="s">
        <v>122</v>
      </c>
      <c r="E65" s="6" t="s">
        <v>42</v>
      </c>
      <c r="F65" s="18" t="s">
        <v>123</v>
      </c>
      <c r="G65" s="19"/>
    </row>
    <row r="66" spans="1:7" ht="409.6" hidden="1">
      <c r="A66" s="3">
        <v>41</v>
      </c>
      <c r="B66" s="4">
        <v>45435</v>
      </c>
      <c r="C66" s="5" t="s">
        <v>124</v>
      </c>
      <c r="D66" s="6" t="s">
        <v>125</v>
      </c>
      <c r="E66" s="6" t="s">
        <v>42</v>
      </c>
      <c r="F66" s="18" t="s">
        <v>126</v>
      </c>
      <c r="G66" s="19" t="s">
        <v>127</v>
      </c>
    </row>
    <row r="67" spans="1:7" ht="409.6" hidden="1" customHeight="1">
      <c r="A67" s="3">
        <v>42</v>
      </c>
      <c r="B67" s="4">
        <v>45435</v>
      </c>
      <c r="C67" s="5" t="s">
        <v>124</v>
      </c>
      <c r="D67" s="6" t="s">
        <v>128</v>
      </c>
      <c r="E67" s="6" t="s">
        <v>42</v>
      </c>
      <c r="F67" s="18" t="s">
        <v>129</v>
      </c>
      <c r="G67" s="19"/>
    </row>
    <row r="68" spans="1:7" ht="185.25" hidden="1" customHeight="1">
      <c r="A68" s="3">
        <v>43</v>
      </c>
      <c r="B68" s="4">
        <v>45435</v>
      </c>
      <c r="C68" s="5" t="s">
        <v>124</v>
      </c>
      <c r="D68" s="6" t="s">
        <v>130</v>
      </c>
      <c r="E68" s="6" t="s">
        <v>42</v>
      </c>
      <c r="F68" s="18" t="s">
        <v>131</v>
      </c>
      <c r="G68" s="19"/>
    </row>
    <row r="69" spans="1:7" ht="203.25" hidden="1" customHeight="1">
      <c r="A69" s="3">
        <v>44</v>
      </c>
      <c r="B69" s="4">
        <v>45435</v>
      </c>
      <c r="C69" s="5" t="s">
        <v>124</v>
      </c>
      <c r="D69" s="6" t="s">
        <v>132</v>
      </c>
      <c r="E69" s="6" t="s">
        <v>42</v>
      </c>
      <c r="F69" s="18" t="s">
        <v>133</v>
      </c>
      <c r="G69" s="19"/>
    </row>
    <row r="70" spans="1:7" ht="409.6" hidden="1" customHeight="1">
      <c r="A70" s="3">
        <v>45</v>
      </c>
      <c r="B70" s="4">
        <v>45435</v>
      </c>
      <c r="C70" s="5" t="s">
        <v>124</v>
      </c>
      <c r="D70" s="6" t="s">
        <v>134</v>
      </c>
      <c r="E70" s="6" t="s">
        <v>42</v>
      </c>
      <c r="F70" s="20" t="s">
        <v>135</v>
      </c>
      <c r="G70" s="21"/>
    </row>
    <row r="71" spans="1:7" ht="409.6" hidden="1" customHeight="1">
      <c r="A71" s="3">
        <v>46</v>
      </c>
      <c r="B71" s="4">
        <v>45435</v>
      </c>
      <c r="C71" s="5" t="s">
        <v>124</v>
      </c>
      <c r="D71" s="6" t="s">
        <v>136</v>
      </c>
      <c r="E71" s="6" t="s">
        <v>42</v>
      </c>
      <c r="F71" s="18" t="s">
        <v>104</v>
      </c>
      <c r="G71" s="19"/>
    </row>
    <row r="72" spans="1:7" ht="182.25" hidden="1" customHeight="1">
      <c r="A72" s="3">
        <v>47</v>
      </c>
      <c r="B72" s="4">
        <v>45435</v>
      </c>
      <c r="C72" s="5" t="s">
        <v>124</v>
      </c>
      <c r="D72" s="6" t="s">
        <v>137</v>
      </c>
      <c r="E72" s="6" t="s">
        <v>42</v>
      </c>
      <c r="F72" s="18" t="s">
        <v>55</v>
      </c>
      <c r="G72" s="19"/>
    </row>
    <row r="73" spans="1:7" ht="409.6" hidden="1" customHeight="1">
      <c r="A73" s="3">
        <v>48</v>
      </c>
      <c r="B73" s="4">
        <v>45435</v>
      </c>
      <c r="C73" s="5" t="s">
        <v>124</v>
      </c>
      <c r="D73" s="6" t="s">
        <v>138</v>
      </c>
      <c r="E73" s="6" t="s">
        <v>42</v>
      </c>
      <c r="F73" s="18" t="s">
        <v>139</v>
      </c>
      <c r="G73" s="19"/>
    </row>
    <row r="74" spans="1:7" ht="336.75" hidden="1" customHeight="1">
      <c r="A74" s="3">
        <v>49</v>
      </c>
      <c r="B74" s="4">
        <v>45435</v>
      </c>
      <c r="C74" s="5" t="s">
        <v>124</v>
      </c>
      <c r="D74" s="6" t="s">
        <v>140</v>
      </c>
      <c r="E74" s="6" t="s">
        <v>42</v>
      </c>
      <c r="F74" s="18" t="s">
        <v>141</v>
      </c>
      <c r="G74" s="19"/>
    </row>
    <row r="75" spans="1:7" ht="409.6" hidden="1" customHeight="1">
      <c r="A75" s="3">
        <v>50</v>
      </c>
      <c r="B75" s="4">
        <v>45435</v>
      </c>
      <c r="C75" s="5" t="s">
        <v>124</v>
      </c>
      <c r="D75" s="6" t="s">
        <v>142</v>
      </c>
      <c r="E75" s="6" t="s">
        <v>42</v>
      </c>
      <c r="F75" s="18" t="s">
        <v>143</v>
      </c>
      <c r="G75" s="19"/>
    </row>
    <row r="76" spans="1:7" ht="409.6" hidden="1" customHeight="1">
      <c r="A76" s="3">
        <v>51</v>
      </c>
      <c r="B76" s="4">
        <v>45435</v>
      </c>
      <c r="C76" s="5" t="s">
        <v>124</v>
      </c>
      <c r="D76" s="6" t="s">
        <v>144</v>
      </c>
      <c r="E76" s="6" t="s">
        <v>42</v>
      </c>
      <c r="F76" s="18" t="s">
        <v>145</v>
      </c>
      <c r="G76" s="19"/>
    </row>
    <row r="77" spans="1:7" ht="409.6" hidden="1" customHeight="1">
      <c r="A77" s="3">
        <v>52</v>
      </c>
      <c r="B77" s="4">
        <v>45435</v>
      </c>
      <c r="C77" s="5" t="s">
        <v>124</v>
      </c>
      <c r="D77" s="6" t="s">
        <v>146</v>
      </c>
      <c r="E77" s="6" t="s">
        <v>42</v>
      </c>
      <c r="F77" s="18" t="s">
        <v>147</v>
      </c>
      <c r="G77" s="19"/>
    </row>
    <row r="78" spans="1:7" ht="409.6" hidden="1" customHeight="1">
      <c r="A78" s="3">
        <v>53</v>
      </c>
      <c r="B78" s="4">
        <v>45435</v>
      </c>
      <c r="C78" s="5" t="s">
        <v>124</v>
      </c>
      <c r="D78" s="6" t="s">
        <v>148</v>
      </c>
      <c r="E78" s="6" t="s">
        <v>42</v>
      </c>
      <c r="F78" s="18" t="s">
        <v>149</v>
      </c>
      <c r="G78" s="19"/>
    </row>
    <row r="79" spans="1:7" ht="409.6" hidden="1" customHeight="1">
      <c r="A79" s="3">
        <v>54</v>
      </c>
      <c r="B79" s="4">
        <v>45435</v>
      </c>
      <c r="C79" s="5" t="s">
        <v>124</v>
      </c>
      <c r="D79" s="6" t="s">
        <v>150</v>
      </c>
      <c r="E79" s="6" t="s">
        <v>42</v>
      </c>
      <c r="F79" s="18" t="s">
        <v>151</v>
      </c>
      <c r="G79" s="19"/>
    </row>
    <row r="80" spans="1:7" ht="220.5" hidden="1" customHeight="1">
      <c r="A80" s="3">
        <v>55</v>
      </c>
      <c r="B80" s="4">
        <v>45435</v>
      </c>
      <c r="C80" s="5" t="s">
        <v>124</v>
      </c>
      <c r="D80" s="6" t="s">
        <v>152</v>
      </c>
      <c r="E80" s="6" t="s">
        <v>42</v>
      </c>
      <c r="F80" s="18" t="s">
        <v>133</v>
      </c>
      <c r="G80" s="19"/>
    </row>
    <row r="81" spans="1:8" ht="409.6" hidden="1" customHeight="1">
      <c r="A81" s="3">
        <v>56</v>
      </c>
      <c r="B81" s="4">
        <v>45435</v>
      </c>
      <c r="C81" s="5" t="s">
        <v>124</v>
      </c>
      <c r="D81" s="6" t="s">
        <v>153</v>
      </c>
      <c r="E81" s="6" t="s">
        <v>42</v>
      </c>
      <c r="F81" s="20" t="s">
        <v>154</v>
      </c>
      <c r="G81" s="21"/>
    </row>
    <row r="82" spans="1:8" ht="409.6" hidden="1" customHeight="1">
      <c r="A82" s="3">
        <v>57</v>
      </c>
      <c r="B82" s="4">
        <v>45435</v>
      </c>
      <c r="C82" s="5" t="s">
        <v>124</v>
      </c>
      <c r="D82" s="6" t="s">
        <v>155</v>
      </c>
      <c r="E82" s="6" t="s">
        <v>42</v>
      </c>
      <c r="F82" s="18" t="s">
        <v>104</v>
      </c>
      <c r="G82" s="19"/>
    </row>
    <row r="83" spans="1:8" ht="409.6" hidden="1" customHeight="1">
      <c r="A83" s="3">
        <v>58</v>
      </c>
      <c r="B83" s="4">
        <v>45435</v>
      </c>
      <c r="C83" s="5" t="s">
        <v>124</v>
      </c>
      <c r="D83" s="6" t="s">
        <v>156</v>
      </c>
      <c r="E83" s="6" t="s">
        <v>42</v>
      </c>
      <c r="F83" s="18" t="s">
        <v>55</v>
      </c>
      <c r="G83" s="19"/>
    </row>
    <row r="84" spans="1:8" ht="409.6" hidden="1" customHeight="1">
      <c r="A84" s="3">
        <v>59</v>
      </c>
      <c r="B84" s="4">
        <v>45435</v>
      </c>
      <c r="C84" s="5" t="s">
        <v>124</v>
      </c>
      <c r="D84" s="6" t="s">
        <v>157</v>
      </c>
      <c r="E84" s="6" t="s">
        <v>42</v>
      </c>
      <c r="F84" s="18" t="s">
        <v>139</v>
      </c>
      <c r="G84" s="19"/>
    </row>
    <row r="85" spans="1:8" ht="409.6" hidden="1" customHeight="1">
      <c r="A85" s="3">
        <v>60</v>
      </c>
      <c r="B85" s="4">
        <v>45435</v>
      </c>
      <c r="C85" s="5" t="s">
        <v>124</v>
      </c>
      <c r="D85" s="6" t="s">
        <v>158</v>
      </c>
      <c r="E85" s="6" t="s">
        <v>42</v>
      </c>
      <c r="F85" s="20" t="s">
        <v>141</v>
      </c>
      <c r="G85" s="21"/>
    </row>
    <row r="86" spans="1:8" ht="409.6" hidden="1" customHeight="1">
      <c r="A86" s="3">
        <v>61</v>
      </c>
      <c r="B86" s="4">
        <v>45435</v>
      </c>
      <c r="C86" s="5" t="s">
        <v>124</v>
      </c>
      <c r="D86" s="6" t="s">
        <v>159</v>
      </c>
      <c r="E86" s="6" t="s">
        <v>42</v>
      </c>
      <c r="F86" s="18" t="s">
        <v>143</v>
      </c>
      <c r="G86" s="19"/>
    </row>
    <row r="87" spans="1:8" ht="208.5" hidden="1" customHeight="1">
      <c r="A87" s="3">
        <v>62</v>
      </c>
      <c r="B87" s="4">
        <v>45435</v>
      </c>
      <c r="C87" s="5" t="s">
        <v>124</v>
      </c>
      <c r="D87" s="6" t="s">
        <v>160</v>
      </c>
      <c r="E87" s="6" t="s">
        <v>42</v>
      </c>
      <c r="F87" s="18" t="s">
        <v>145</v>
      </c>
      <c r="G87" s="19"/>
    </row>
    <row r="88" spans="1:8" ht="342.75" hidden="1" customHeight="1">
      <c r="A88" s="3">
        <v>63</v>
      </c>
      <c r="B88" s="4">
        <v>45435</v>
      </c>
      <c r="C88" s="5" t="s">
        <v>124</v>
      </c>
      <c r="D88" s="6" t="s">
        <v>161</v>
      </c>
      <c r="E88" s="6" t="s">
        <v>42</v>
      </c>
      <c r="F88" s="18" t="s">
        <v>147</v>
      </c>
      <c r="G88" s="19"/>
    </row>
    <row r="89" spans="1:8" ht="238.5" hidden="1" customHeight="1">
      <c r="A89" s="3">
        <v>64</v>
      </c>
      <c r="B89" s="4">
        <v>45435</v>
      </c>
      <c r="C89" s="5" t="s">
        <v>124</v>
      </c>
      <c r="D89" s="6" t="s">
        <v>162</v>
      </c>
      <c r="E89" s="6" t="s">
        <v>42</v>
      </c>
      <c r="F89" s="18" t="s">
        <v>149</v>
      </c>
      <c r="G89" s="19"/>
    </row>
    <row r="90" spans="1:8" ht="164.25">
      <c r="A90" s="3">
        <v>65</v>
      </c>
      <c r="B90" s="4">
        <v>45435</v>
      </c>
      <c r="C90" s="5" t="s">
        <v>163</v>
      </c>
      <c r="D90" s="6" t="s">
        <v>164</v>
      </c>
      <c r="E90" s="6" t="s">
        <v>49</v>
      </c>
      <c r="F90" s="18" t="s">
        <v>165</v>
      </c>
      <c r="G90" s="19" t="s">
        <v>165</v>
      </c>
    </row>
    <row r="91" spans="1:8" ht="111" customHeight="1">
      <c r="A91" s="3">
        <v>66</v>
      </c>
      <c r="B91" s="4">
        <v>45435</v>
      </c>
      <c r="C91" s="5" t="s">
        <v>163</v>
      </c>
      <c r="D91" s="6" t="s">
        <v>166</v>
      </c>
      <c r="E91" s="6" t="s">
        <v>49</v>
      </c>
      <c r="F91" s="20" t="s">
        <v>167</v>
      </c>
      <c r="G91" s="19" t="s">
        <v>168</v>
      </c>
    </row>
    <row r="92" spans="1:8" ht="51.75" hidden="1" customHeight="1">
      <c r="A92" s="3">
        <v>67</v>
      </c>
      <c r="B92" s="4">
        <v>45435</v>
      </c>
      <c r="C92" s="5" t="s">
        <v>163</v>
      </c>
      <c r="D92" s="6" t="s">
        <v>169</v>
      </c>
      <c r="E92" s="6" t="s">
        <v>42</v>
      </c>
      <c r="F92" s="18" t="s">
        <v>170</v>
      </c>
      <c r="G92" s="19" t="s">
        <v>170</v>
      </c>
    </row>
    <row r="93" spans="1:8" ht="44.25" customHeight="1">
      <c r="A93" s="3">
        <v>68</v>
      </c>
      <c r="B93" s="4">
        <v>45435</v>
      </c>
      <c r="C93" s="5" t="s">
        <v>163</v>
      </c>
      <c r="D93" s="6" t="s">
        <v>171</v>
      </c>
      <c r="E93" s="6" t="s">
        <v>49</v>
      </c>
      <c r="F93" s="18" t="s">
        <v>172</v>
      </c>
      <c r="G93" s="19" t="s">
        <v>172</v>
      </c>
    </row>
    <row r="94" spans="1:8" ht="159" hidden="1" customHeight="1">
      <c r="A94" s="3">
        <v>69</v>
      </c>
      <c r="B94" s="4">
        <v>45435</v>
      </c>
      <c r="C94" s="5" t="s">
        <v>163</v>
      </c>
      <c r="D94" s="6" t="s">
        <v>173</v>
      </c>
      <c r="E94" s="6" t="s">
        <v>42</v>
      </c>
      <c r="F94" s="22" t="s">
        <v>174</v>
      </c>
      <c r="G94" s="23" t="s">
        <v>175</v>
      </c>
    </row>
    <row r="95" spans="1:8" ht="134.25" customHeight="1">
      <c r="A95" s="3">
        <v>70</v>
      </c>
      <c r="B95" s="4">
        <v>45435</v>
      </c>
      <c r="C95" s="5" t="s">
        <v>163</v>
      </c>
      <c r="D95" s="6" t="s">
        <v>176</v>
      </c>
      <c r="E95" s="17" t="s">
        <v>49</v>
      </c>
      <c r="F95" s="75" t="s">
        <v>177</v>
      </c>
      <c r="G95" s="76"/>
      <c r="H95" s="13"/>
    </row>
    <row r="96" spans="1:8" ht="210.75" customHeight="1">
      <c r="A96" s="3">
        <v>71</v>
      </c>
      <c r="B96" s="4">
        <v>45436</v>
      </c>
      <c r="C96" s="5" t="s">
        <v>178</v>
      </c>
      <c r="D96" s="6" t="s">
        <v>179</v>
      </c>
      <c r="E96" s="6" t="s">
        <v>49</v>
      </c>
      <c r="F96" s="24" t="s">
        <v>180</v>
      </c>
      <c r="G96" s="25"/>
    </row>
    <row r="97" spans="1:7" ht="149.25">
      <c r="A97" s="3">
        <v>72</v>
      </c>
      <c r="B97" s="4">
        <v>45436</v>
      </c>
      <c r="C97" s="5" t="s">
        <v>178</v>
      </c>
      <c r="D97" s="6" t="s">
        <v>181</v>
      </c>
      <c r="E97" s="6" t="s">
        <v>49</v>
      </c>
      <c r="F97" s="18" t="s">
        <v>180</v>
      </c>
      <c r="G97" s="19"/>
    </row>
    <row r="98" spans="1:7" ht="149.25" hidden="1">
      <c r="A98" s="3">
        <v>73</v>
      </c>
      <c r="B98" s="4">
        <v>45436</v>
      </c>
      <c r="C98" s="5" t="s">
        <v>178</v>
      </c>
      <c r="D98" s="6" t="s">
        <v>182</v>
      </c>
      <c r="E98" s="6" t="s">
        <v>42</v>
      </c>
      <c r="F98" s="18" t="s">
        <v>183</v>
      </c>
      <c r="G98" s="19"/>
    </row>
    <row r="99" spans="1:7" ht="119.25">
      <c r="A99" s="3">
        <v>74</v>
      </c>
      <c r="B99" s="4">
        <v>45436</v>
      </c>
      <c r="C99" s="5" t="s">
        <v>178</v>
      </c>
      <c r="D99" s="6" t="s">
        <v>184</v>
      </c>
      <c r="E99" s="6" t="s">
        <v>49</v>
      </c>
      <c r="F99" s="18" t="s">
        <v>185</v>
      </c>
      <c r="G99" s="19"/>
    </row>
  </sheetData>
  <autoFilter ref="A25:G99" xr:uid="{4BBFC495-9618-486C-84BC-C1FA5642BD09}">
    <filterColumn colId="4">
      <filters>
        <filter val="Aceptada"/>
      </filters>
    </filterColumn>
    <filterColumn colId="5" showButton="0"/>
  </autoFilter>
  <mergeCells count="116">
    <mergeCell ref="F65:G65"/>
    <mergeCell ref="F67:G67"/>
    <mergeCell ref="F68:G68"/>
    <mergeCell ref="F69:G69"/>
    <mergeCell ref="F70:G70"/>
    <mergeCell ref="F71:G71"/>
    <mergeCell ref="F72:G72"/>
    <mergeCell ref="F76:G76"/>
    <mergeCell ref="F75:G75"/>
    <mergeCell ref="F74:G74"/>
    <mergeCell ref="F73:G73"/>
    <mergeCell ref="F52:G52"/>
    <mergeCell ref="F53:G53"/>
    <mergeCell ref="F54:G54"/>
    <mergeCell ref="F55:G55"/>
    <mergeCell ref="F56:G56"/>
    <mergeCell ref="F62:G62"/>
    <mergeCell ref="F63:G63"/>
    <mergeCell ref="F57:G57"/>
    <mergeCell ref="F58:G58"/>
    <mergeCell ref="F59:G59"/>
    <mergeCell ref="F60:G60"/>
    <mergeCell ref="F61:G61"/>
    <mergeCell ref="F49:G49"/>
    <mergeCell ref="F50:G50"/>
    <mergeCell ref="F51:G51"/>
    <mergeCell ref="F48:G48"/>
    <mergeCell ref="F42:G42"/>
    <mergeCell ref="F43:G43"/>
    <mergeCell ref="F44:G44"/>
    <mergeCell ref="F46:G46"/>
    <mergeCell ref="F47:G47"/>
    <mergeCell ref="F45:G45"/>
    <mergeCell ref="F64:G64"/>
    <mergeCell ref="F66:G66"/>
    <mergeCell ref="F39:G39"/>
    <mergeCell ref="F40:G40"/>
    <mergeCell ref="A11:C11"/>
    <mergeCell ref="A12:C12"/>
    <mergeCell ref="A13:C13"/>
    <mergeCell ref="D11:G11"/>
    <mergeCell ref="D15:G15"/>
    <mergeCell ref="A16:G16"/>
    <mergeCell ref="D12:G12"/>
    <mergeCell ref="D13:G13"/>
    <mergeCell ref="D14:G14"/>
    <mergeCell ref="F31:G31"/>
    <mergeCell ref="F32:G32"/>
    <mergeCell ref="F33:G33"/>
    <mergeCell ref="F34:G34"/>
    <mergeCell ref="F35:G35"/>
    <mergeCell ref="F29:G29"/>
    <mergeCell ref="F30:G30"/>
    <mergeCell ref="F36:G36"/>
    <mergeCell ref="F37:G37"/>
    <mergeCell ref="F38:G38"/>
    <mergeCell ref="F41:G41"/>
    <mergeCell ref="A2:G2"/>
    <mergeCell ref="A3:G3"/>
    <mergeCell ref="A9:G9"/>
    <mergeCell ref="A4:C4"/>
    <mergeCell ref="A5:C5"/>
    <mergeCell ref="D4:G4"/>
    <mergeCell ref="A6:C6"/>
    <mergeCell ref="A7:C7"/>
    <mergeCell ref="A8:C8"/>
    <mergeCell ref="D6:G6"/>
    <mergeCell ref="D7:G7"/>
    <mergeCell ref="D8:G8"/>
    <mergeCell ref="D5:G5"/>
    <mergeCell ref="D10:G10"/>
    <mergeCell ref="A10:C10"/>
    <mergeCell ref="A14:C14"/>
    <mergeCell ref="A15:C15"/>
    <mergeCell ref="D18:G18"/>
    <mergeCell ref="D17:G17"/>
    <mergeCell ref="F28:G28"/>
    <mergeCell ref="D23:E23"/>
    <mergeCell ref="F26:G26"/>
    <mergeCell ref="F27:G27"/>
    <mergeCell ref="F25:G25"/>
    <mergeCell ref="A24:G24"/>
    <mergeCell ref="A17:C17"/>
    <mergeCell ref="A18:C18"/>
    <mergeCell ref="A21:C21"/>
    <mergeCell ref="D21:G21"/>
    <mergeCell ref="A22:C22"/>
    <mergeCell ref="D22:E22"/>
    <mergeCell ref="A23:C23"/>
    <mergeCell ref="A19:C19"/>
    <mergeCell ref="A20:C20"/>
    <mergeCell ref="D19:E19"/>
    <mergeCell ref="D20:E20"/>
    <mergeCell ref="F80:G80"/>
    <mergeCell ref="F79:G79"/>
    <mergeCell ref="F78:G78"/>
    <mergeCell ref="F77:G77"/>
    <mergeCell ref="F98:G98"/>
    <mergeCell ref="F99:G99"/>
    <mergeCell ref="F86:G86"/>
    <mergeCell ref="F87:G87"/>
    <mergeCell ref="F88:G88"/>
    <mergeCell ref="F89:G89"/>
    <mergeCell ref="F81:G81"/>
    <mergeCell ref="F82:G82"/>
    <mergeCell ref="F83:G83"/>
    <mergeCell ref="F84:G84"/>
    <mergeCell ref="F85:G85"/>
    <mergeCell ref="F90:G90"/>
    <mergeCell ref="F91:G91"/>
    <mergeCell ref="F92:G92"/>
    <mergeCell ref="F93:G93"/>
    <mergeCell ref="F94:G94"/>
    <mergeCell ref="F96:G96"/>
    <mergeCell ref="F97:G97"/>
    <mergeCell ref="F95:G95"/>
  </mergeCells>
  <phoneticPr fontId="1" type="noConversion"/>
  <dataValidations count="28">
    <dataValidation allowBlank="1" showInputMessage="1" showErrorMessage="1" promptTitle="Nombre de la entidad " prompt="Diligencie el nombre de la entidad " sqref="A4:C4" xr:uid="{3959B6A6-C250-4F3A-B550-B3B0A723B61F}"/>
    <dataValidation allowBlank="1" showInputMessage="1" showErrorMessage="1" prompt="Recuerde que este informe al igual que los demás documentos soporte deben estar en la página web de la entidad, sección indicada por el Decreto 1081 de 2015." sqref="A2:G2" xr:uid="{86AD5F9A-40EE-4208-A895-3A97DDA42E7A}"/>
    <dataValidation allowBlank="1" showInputMessage="1" showErrorMessage="1" prompt="Diligencie en este campo el nombre de la entidad." sqref="D4:G4" xr:uid="{261CCA37-D37C-4F97-85CF-E9B85C1FC19C}"/>
    <dataValidation allowBlank="1" showInputMessage="1" showErrorMessage="1" prompt="Diligencie en este campo el nombre del servidor público designado como responsable al interior de la entidad del proyecto de regulación en curso." sqref="D5:G5" xr:uid="{EAF6A9F4-3E88-4722-9FE3-1C6138B641C7}"/>
    <dataValidation allowBlank="1" showInputMessage="1" showErrorMessage="1" prompt="Diligencie en este campo el nombre del proyecto de regulación que se encuentra en curso._x000a_" sqref="D6:G6" xr:uid="{C5532AF6-C1A8-44AE-B6C6-02F1A502700B}"/>
    <dataValidation allowBlank="1" showInputMessage="1" showErrorMessage="1" prompt="Diligencie en este campo el nombre el objeto que se esta regulando a través del proyecto en curso." sqref="D7:G7" xr:uid="{9E32D32F-E816-421F-9744-42C34F7B9AB3}"/>
    <dataValidation allowBlank="1" showInputMessage="1" showErrorMessage="1" prompt="Escriba la fecha de publicación de este instrumento en el siguiente formato: dd/mm/aaaa." sqref="D8:G8" xr:uid="{DBCC59A5-4C6B-4ADD-A49C-DBEBF08FA03D}"/>
    <dataValidation allowBlank="1" showInputMessage="1" showErrorMessage="1" prompt="Señale el número total de días en consulta del proyecto de regulación (incluyendo adiciones o prórrogas). " sqref="D10:G10" xr:uid="{C4F6B53C-87C6-46D7-9C1B-5C0BE7D536BB}"/>
    <dataValidation allowBlank="1" showInputMessage="1" showErrorMessage="1" prompt="Escriba la fecha de inicio de la consulta en el siguiente formato: dd/mm/aaaa." sqref="D11:G11" xr:uid="{60546C9B-B4FA-4DAC-9387-4CAE00AE50AB}"/>
    <dataValidation allowBlank="1" showInputMessage="1" showErrorMessage="1" prompt="Escriba la fecha de finalización de la consulta, incluyendo las adiciones y prórrogas, en el siguiente formato: dd/mm/aaaa." sqref="D12:G12" xr:uid="{717A252E-0A21-4BCF-881F-355E47E3147A}"/>
    <dataValidation allowBlank="1" showInputMessage="1" showErrorMessage="1" prompt="Incluya en este campo el enlace donde estuvo en consulta el proyecto de regulación." sqref="D13:G13" xr:uid="{E87C91C0-4292-4FAF-A826-472EFCB5DC14}"/>
    <dataValidation allowBlank="1" showInputMessage="1" showErrorMessage="1" prompt="Señale los canales o medios en los que divulgó el proyecto de regulación." sqref="D14:G15" xr:uid="{CC769EDE-8EFD-4A8A-853D-A8B61BF3B62C}"/>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7:G17" xr:uid="{DBED8760-C581-435B-B21F-886867DCC4F2}"/>
    <dataValidation allowBlank="1" showInputMessage="1" showErrorMessage="1" prompt="Señale el número total de comentarios recibidos, tenga en cuenta que este valor debe ser la suma de las dos casillas siguientes. " sqref="D18:G18" xr:uid="{92FB8832-4205-49DD-86F9-1A8C8102FB53}"/>
    <dataValidation allowBlank="1" showInputMessage="1" showErrorMessage="1" prompt="Indique cuantos comentarios se acogieron del total de comentarios recibidos." sqref="D19:E19" xr:uid="{40A29BF1-CBE9-408C-B6AE-80A9530B53FE}"/>
    <dataValidation allowBlank="1" showInputMessage="1" showErrorMessage="1" prompt="Indique cuantos comentarios no se aceptaron del total de comentarios recibidos." sqref="D20:E20" xr:uid="{C44E9CEB-6B81-47E0-B250-CFFE9D12CEB5}"/>
    <dataValidation allowBlank="1" showInputMessage="1" showErrorMessage="1" prompt="Cálculo automático. " sqref="G19 G22" xr:uid="{4F57BE39-00D9-4647-B589-2D33586D3042}"/>
    <dataValidation allowBlank="1" showInputMessage="1" showErrorMessage="1" prompt="Cálculo automático." sqref="G23" xr:uid="{2E23C4A6-BB9F-4DA9-BFBC-C2C1D8222907}"/>
    <dataValidation allowBlank="1" showInputMessage="1" showErrorMessage="1" prompt="Señale el número total de artículos del proyecto de regulación en curso._x000a_" sqref="D21:G21" xr:uid="{053346F1-11E9-4B89-BEA9-D8A1EC75D8C2}"/>
    <dataValidation allowBlank="1" showInputMessage="1" showErrorMessage="1" prompt="Indique del total de artículos del proyecto, cuantos de éstos recibieron comentarios." sqref="D22:E22" xr:uid="{21655AE7-BACC-4417-AE3A-DA04EAF5A45F}"/>
    <dataValidation allowBlank="1" showInputMessage="1" showErrorMessage="1" prompt="Indique del total de artículos del proyecto que recibieron comentarios, cuantos de éstos fueron modificados a partir de los mismos." sqref="D23:E23" xr:uid="{15D24A59-BB26-4F2B-965E-EF3D79134600}"/>
    <dataValidation allowBlank="1" showInputMessage="1" showErrorMessage="1" prompt="Identificación consecutiva de observaciones." sqref="A25" xr:uid="{AA057319-FD96-48DA-9EDA-B0937475B19A}"/>
    <dataValidation allowBlank="1" showInputMessage="1" showErrorMessage="1" prompt="Escriba la fecha de recepción de la observación en el siguiente formato: dd/mm/aaaa." sqref="B25" xr:uid="{D1C7AD41-FB74-41BC-B628-73888E0C4C85}"/>
    <dataValidation allowBlank="1" showInputMessage="1" showErrorMessage="1" prompt="Registre el nombre de la persona natural o jurídica que envió la observación." sqref="C25" xr:uid="{6C93A554-CEFB-479B-B7A1-E062E2AE73CB}"/>
    <dataValidation allowBlank="1" showInputMessage="1" showErrorMessage="1" prompt="Registre la observación enviada por la persona natural o jurídica." sqref="D25" xr:uid="{0DAB2F70-B37E-4557-84E0-DE829879BA36}"/>
    <dataValidation allowBlank="1" showInputMessage="1" showErrorMessage="1" prompt="Señale de la lista desplegable, la acción adelantada por la entidad con la observación recibida." sqref="E25" xr:uid="{F324B2D0-D4EC-40D9-BB7D-A0EB9F1DEB38}"/>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5:G25" xr:uid="{58DBBBDA-E4BE-4F15-B445-E4C30E50AF2F}"/>
    <dataValidation allowBlank="1" showInputMessage="1" showErrorMessage="1" prompt="Cálculo automático" sqref="G20" xr:uid="{DBB10DAA-C845-49B6-82EE-4E68E271704D}"/>
  </dataValidations>
  <hyperlinks>
    <hyperlink ref="D13" r:id="rId1" xr:uid="{A7FAC444-37ED-42BA-9DCF-A4D0ED767662}"/>
  </hyperlinks>
  <pageMargins left="0.7" right="0.7" top="0.75" bottom="0.75" header="0.3" footer="0.3"/>
  <pageSetup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1C3BC-FCCC-4CB8-A690-C5D01048382C}">
  <dimension ref="A1:A2"/>
  <sheetViews>
    <sheetView workbookViewId="0"/>
  </sheetViews>
  <sheetFormatPr defaultColWidth="8.75" defaultRowHeight="15.6"/>
  <cols>
    <col min="1" max="256" width="11" customWidth="1"/>
  </cols>
  <sheetData>
    <row r="1" spans="1:1">
      <c r="A1" t="s">
        <v>42</v>
      </c>
    </row>
    <row r="2" spans="1:1">
      <c r="A2" t="s">
        <v>49</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2AC1A0CAA71244BE1C830520B3580B" ma:contentTypeVersion="20" ma:contentTypeDescription="Create a new document." ma:contentTypeScope="" ma:versionID="7d97978da7960fc47ceb3119292fdd5c">
  <xsd:schema xmlns:xsd="http://www.w3.org/2001/XMLSchema" xmlns:xs="http://www.w3.org/2001/XMLSchema" xmlns:p="http://schemas.microsoft.com/office/2006/metadata/properties" xmlns:ns2="ccaf9895-93ab-4536-b1cb-77a268359520" xmlns:ns3="189b51a7-d269-4f29-b142-79e8ee84f3f3" targetNamespace="http://schemas.microsoft.com/office/2006/metadata/properties" ma:root="true" ma:fieldsID="7284cbf5c81cb3e07ee082b507d35b3f" ns2:_="" ns3:_="">
    <xsd:import namespace="ccaf9895-93ab-4536-b1cb-77a268359520"/>
    <xsd:import namespace="189b51a7-d269-4f29-b142-79e8ee84f3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f9895-93ab-4536-b1cb-77a268359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b51a7-d269-4f29-b142-79e8ee84f3f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517a5c-2787-4b84-b078-20a6da190105}" ma:internalName="TaxCatchAll" ma:showField="CatchAllData" ma:web="189b51a7-d269-4f29-b142-79e8ee84f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f9895-93ab-4536-b1cb-77a268359520">
      <Terms xmlns="http://schemas.microsoft.com/office/infopath/2007/PartnerControls"/>
    </lcf76f155ced4ddcb4097134ff3c332f>
    <TaxCatchAll xmlns="189b51a7-d269-4f29-b142-79e8ee84f3f3" xsi:nil="true"/>
  </documentManagement>
</p:properties>
</file>

<file path=customXml/itemProps1.xml><?xml version="1.0" encoding="utf-8"?>
<ds:datastoreItem xmlns:ds="http://schemas.openxmlformats.org/officeDocument/2006/customXml" ds:itemID="{FD032406-3759-4A12-93F9-1CD8B4309B6B}"/>
</file>

<file path=customXml/itemProps2.xml><?xml version="1.0" encoding="utf-8"?>
<ds:datastoreItem xmlns:ds="http://schemas.openxmlformats.org/officeDocument/2006/customXml" ds:itemID="{E98A39BD-8109-4FCF-861C-F43697F47C94}"/>
</file>

<file path=customXml/itemProps3.xml><?xml version="1.0" encoding="utf-8"?>
<ds:datastoreItem xmlns:ds="http://schemas.openxmlformats.org/officeDocument/2006/customXml" ds:itemID="{97DA00B5-F92C-46C2-AE8E-B3D9CDB667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
  <cp:revision/>
  <dcterms:created xsi:type="dcterms:W3CDTF">2020-09-21T19:13:53Z</dcterms:created>
  <dcterms:modified xsi:type="dcterms:W3CDTF">2024-06-18T01:10:14Z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0x0101001D2AC1A0CAA71244BE1C830520B3580B</vt:lpwstr>
  </property>
</Properties>
</file>