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gab\OneDrive\Escritorio\"/>
    </mc:Choice>
  </mc:AlternateContent>
  <xr:revisionPtr revIDLastSave="0" documentId="8_{F40F0AD0-9119-4113-B615-0D0A670E1F45}" xr6:coauthVersionLast="47" xr6:coauthVersionMax="47" xr10:uidLastSave="{00000000-0000-0000-0000-000000000000}"/>
  <bookViews>
    <workbookView xWindow="-108" yWindow="-108" windowWidth="23256" windowHeight="12456" xr2:uid="{21603AC7-677D-45AE-A857-6AEA9782CE96}"/>
  </bookViews>
  <sheets>
    <sheet name="CobGLPRed_2024-3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'CobGLPRed_2024-3'!$A$4:$U$353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8" i="1" l="1"/>
  <c r="C367" i="1"/>
  <c r="C365" i="1"/>
  <c r="C364" i="1"/>
  <c r="C363" i="1"/>
  <c r="C362" i="1"/>
  <c r="C361" i="1"/>
  <c r="C360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C366" i="1" l="1"/>
  <c r="C369" i="1" l="1"/>
  <c r="D366" i="1"/>
  <c r="D363" i="1" l="1"/>
  <c r="D364" i="1"/>
  <c r="D365" i="1"/>
  <c r="D360" i="1"/>
  <c r="D361" i="1"/>
  <c r="D362" i="1"/>
  <c r="D367" i="1"/>
  <c r="D369" i="1" s="1"/>
  <c r="D368" i="1"/>
</calcChain>
</file>

<file path=xl/sharedStrings.xml><?xml version="1.0" encoding="utf-8"?>
<sst xmlns="http://schemas.openxmlformats.org/spreadsheetml/2006/main" count="1535" uniqueCount="431">
  <si>
    <t>COBERTURA DEL SERVICIO DE GLP POR REDES  III TRIMESTRE DE 2024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</si>
  <si>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</si>
  <si>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</si>
  <si>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</si>
  <si>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</si>
  <si>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</si>
  <si>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</si>
  <si>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</si>
  <si>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</si>
  <si>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</si>
  <si>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</si>
  <si>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</si>
  <si>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</si>
  <si>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</si>
  <si>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</si>
  <si>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</si>
  <si>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</si>
  <si>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</si>
  <si>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</si>
  <si>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</si>
  <si>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</si>
  <si>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EMPRESA PRIVADA DE SERVICIOS PÚBLICOS DE LA AMAZONÍA  - EPSAS S.A.S</t>
  </si>
  <si>
    <t>CAQUETA</t>
  </si>
  <si>
    <t>PUERTO RICO</t>
  </si>
  <si>
    <t>GLP Red</t>
  </si>
  <si>
    <t>EL DONCELLO</t>
  </si>
  <si>
    <t>MORELIA</t>
  </si>
  <si>
    <t>LA MONTAÑITA</t>
  </si>
  <si>
    <t>ALBANIA</t>
  </si>
  <si>
    <t>SOLITA</t>
  </si>
  <si>
    <t>VALPARAISO</t>
  </si>
  <si>
    <t>MILAN</t>
  </si>
  <si>
    <t>CURILLO</t>
  </si>
  <si>
    <t>BELEN DE LOS ANDAQUIES</t>
  </si>
  <si>
    <t>SOLANO</t>
  </si>
  <si>
    <t>SAN JOSE DEL FRAGUA</t>
  </si>
  <si>
    <t>ARAUCANA DE GASES S.A.S</t>
  </si>
  <si>
    <t>ARAUCA</t>
  </si>
  <si>
    <t>CRAVO NORTE</t>
  </si>
  <si>
    <t>PUERTO RONDON</t>
  </si>
  <si>
    <t xml:space="preserve">CENTAURO GAS </t>
  </si>
  <si>
    <t>META</t>
  </si>
  <si>
    <t>MESETAS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</si>
  <si>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</si>
  <si>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</si>
  <si>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</si>
  <si>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</si>
  <si>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</si>
  <si>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</si>
  <si>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</si>
  <si>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N. DE SANTANDER</t>
  </si>
  <si>
    <t>EL CARMEN</t>
  </si>
  <si>
    <t>CUNDINAMARCA</t>
  </si>
  <si>
    <t>YACOPI</t>
  </si>
  <si>
    <t>EL TARRA</t>
  </si>
  <si>
    <t>LA PLAYA</t>
  </si>
  <si>
    <t>CAPARRAPI</t>
  </si>
  <si>
    <t>BUCARASICA</t>
  </si>
  <si>
    <t>DISTICON S.A.S ESP</t>
  </si>
  <si>
    <t>ALMEIDA</t>
  </si>
  <si>
    <t>BUENAVISTA</t>
  </si>
  <si>
    <t>CHISCAS</t>
  </si>
  <si>
    <t>CHITA</t>
  </si>
  <si>
    <t>COPER</t>
  </si>
  <si>
    <t>CHIVOR</t>
  </si>
  <si>
    <t>EL COCUY</t>
  </si>
  <si>
    <t>EL ESPINO</t>
  </si>
  <si>
    <t>GACHANTIVA</t>
  </si>
  <si>
    <t>GUACAMAYAS</t>
  </si>
  <si>
    <t>GUAYATA</t>
  </si>
  <si>
    <t>GsICAN</t>
  </si>
  <si>
    <t>JERICO</t>
  </si>
  <si>
    <t>LABRANZAGRANDE</t>
  </si>
  <si>
    <t>MACANAL</t>
  </si>
  <si>
    <t>MARIPI</t>
  </si>
  <si>
    <t>PANQUEBA</t>
  </si>
  <si>
    <t>PAUNA</t>
  </si>
  <si>
    <t>PAYA</t>
  </si>
  <si>
    <t>PISBA</t>
  </si>
  <si>
    <t>RONDON</t>
  </si>
  <si>
    <t>SAN MATEO</t>
  </si>
  <si>
    <t>SAN PABLO DE BORBUR</t>
  </si>
  <si>
    <t>SANTA MARIA</t>
  </si>
  <si>
    <t>SATIVANORTE</t>
  </si>
  <si>
    <t>SATIVASUR</t>
  </si>
  <si>
    <t>SOCOTA</t>
  </si>
  <si>
    <t>SOMONDOCO</t>
  </si>
  <si>
    <t>SUSACON</t>
  </si>
  <si>
    <t>TIPACOQUE</t>
  </si>
  <si>
    <t xml:space="preserve">CONSTRUCTORA Y DISTRIBUIDORA DE SERVICIOS PUBLICOS DOMICILIARIOS SAS ESP - DISTRISERVICIOS </t>
  </si>
  <si>
    <t>TOLIMA</t>
  </si>
  <si>
    <t>SAN LUIS</t>
  </si>
  <si>
    <t>Se toma la zona donde se esta prestando el servicio, la zona urbana y rural tienen otros operadores</t>
  </si>
  <si>
    <t>PIEDRAS</t>
  </si>
  <si>
    <t>ESPINAL</t>
  </si>
  <si>
    <t>FLANDES</t>
  </si>
  <si>
    <t>NATAGAIMA</t>
  </si>
  <si>
    <t>Se toma el numero 750 ya que son usuarios que se van a conectar en l proyecto</t>
  </si>
  <si>
    <t xml:space="preserve">ENERCER S.A. ESP </t>
  </si>
  <si>
    <t>MELGAR</t>
  </si>
  <si>
    <t>En usuarios comerciales se incluyen los oficiales por no tener celda para su registro. El potencial de usuarios cambió por actualización de catastro.</t>
  </si>
  <si>
    <t>EMPRESAS PÚBLICAS DEL QUINDÍO EPQ S.A ESP</t>
  </si>
  <si>
    <t>QUINDIO</t>
  </si>
  <si>
    <t>Los usuarios indicados en la columna industrial son usuarios oficiales</t>
  </si>
  <si>
    <t>CORDOBA</t>
  </si>
  <si>
    <t>GENOVA</t>
  </si>
  <si>
    <t>PIJAO</t>
  </si>
  <si>
    <t>GASES DEL SUR DE COLOMBIA - GASURCOL E.S.P.</t>
  </si>
  <si>
    <t>CARTAGENA DEL CHAIRA</t>
  </si>
  <si>
    <t>MUNICIPIO CARTAGENA DEL CHAIRA - CAQUETA</t>
  </si>
  <si>
    <t xml:space="preserve">COLOMBIAN ENERGY GROUP S.A.S ESP - GRENCOL </t>
  </si>
  <si>
    <t>ARBOLEDAS</t>
  </si>
  <si>
    <t>CACHIRA</t>
  </si>
  <si>
    <t>CUCUTILLA</t>
  </si>
  <si>
    <t>SALAZAR</t>
  </si>
  <si>
    <t>SANTIAGO</t>
  </si>
  <si>
    <t>HEGA S.A. E.S.P.</t>
  </si>
  <si>
    <t>SANTANDER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</si>
  <si>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</si>
  <si>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</si>
  <si>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</si>
  <si>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</si>
  <si>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</si>
  <si>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</si>
  <si>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</si>
  <si>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</si>
  <si>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</si>
  <si>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INGENIERÍA Y SERVICIOS - INS S.A. E.S.P.</t>
  </si>
  <si>
    <t>NARIÑO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</si>
  <si>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</si>
  <si>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</si>
  <si>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</si>
  <si>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</si>
  <si>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</si>
  <si>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</si>
  <si>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</si>
  <si>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</si>
  <si>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</si>
  <si>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</si>
  <si>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</si>
  <si>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</si>
  <si>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</si>
  <si>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</si>
  <si>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</si>
  <si>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</si>
  <si>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</si>
  <si>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</si>
  <si>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</si>
  <si>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</si>
  <si>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</si>
  <si>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</si>
  <si>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 Rural:9454 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</si>
  <si>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</si>
  <si>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</si>
  <si>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</si>
  <si>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741  - Centro Poblado:2725. Para el reporte la Cobertura corresponde a área urbana</t>
  </si>
  <si>
    <t>CONSACA</t>
  </si>
  <si>
    <t>Castastro Censo Dane 2018 Cabecera:730  Rural:3162 .Para el reporte la Cobertura corresponde a área urbana</t>
  </si>
  <si>
    <t>EL TAMBO</t>
  </si>
  <si>
    <t>Castastro Censo Dane 2018 Cabecera:1748  Rural:3626 .Para el reporte la Cobertura corresponde a área urbana y se tiene en cuenta los usuarios anillados de INS</t>
  </si>
  <si>
    <t>PUERRES</t>
  </si>
  <si>
    <t xml:space="preserve">Castastro Censo Dane 2018 Cabecera:1380  Rural:2686 .Para el reporte la Cobertura corresponde a área urbana </t>
  </si>
  <si>
    <t>CAUCA</t>
  </si>
  <si>
    <t>BOLIVAR</t>
  </si>
  <si>
    <t xml:space="preserve">Castastro Censo Dane 2018 Cabecera:1849  Rural:13067 .Para el reporte la Cobertura corresponde a área urbana </t>
  </si>
  <si>
    <t>SUAREZ</t>
  </si>
  <si>
    <t xml:space="preserve">Castastro Censo Dane 2018 Cabecera:2162  Rural:7414 .Para el reporte la Cobertura corresponde a área urbana </t>
  </si>
  <si>
    <t xml:space="preserve">Castastro Censo Dane 2018 Cabecera:916  Rural:467 .Para el reporte la Cobertura corresponde a área urbana </t>
  </si>
  <si>
    <t>BALBOA</t>
  </si>
  <si>
    <t xml:space="preserve">Castastro Censo Dane 2018 Cabecera:2028  Rural:6165 .Para el reporte la Cobertura corresponde a área urbana </t>
  </si>
  <si>
    <t>IPIALES</t>
  </si>
  <si>
    <t xml:space="preserve">Castastro Censo Dane 2018 Cabecera:25138  Rural:11489 .Para el reporte la Cobertura corresponde a área urbana </t>
  </si>
  <si>
    <t>EMPRESA INTEGRAL DE SERVICIOS OP&amp;S CONSTRUCCIONES S.A. E.S.P.</t>
  </si>
  <si>
    <t>ALPUJARRA</t>
  </si>
  <si>
    <t>RIOBLANCO</t>
  </si>
  <si>
    <t>COYAIMA</t>
  </si>
  <si>
    <t>VALLE DEL CAUCA</t>
  </si>
  <si>
    <t>DAGUA</t>
  </si>
  <si>
    <t>RESTREPO</t>
  </si>
  <si>
    <t>LA CUMBRE</t>
  </si>
  <si>
    <t>GUAMO</t>
  </si>
  <si>
    <t>ARGELIA</t>
  </si>
  <si>
    <t>EL AGUILA</t>
  </si>
  <si>
    <t>SAN ANTONIO</t>
  </si>
  <si>
    <t>VALLE DE SAN JUAN</t>
  </si>
  <si>
    <t xml:space="preserve">C&amp;DGAS S.A.S ESP </t>
  </si>
  <si>
    <t>MONTERIA</t>
  </si>
  <si>
    <t>CANALETE</t>
  </si>
  <si>
    <t>Centro podblado especial buenos aires, canalete</t>
  </si>
  <si>
    <t>CERETE</t>
  </si>
  <si>
    <t>SAN PELAYO</t>
  </si>
  <si>
    <t>KEOPS Y ASOCIADOS S.A.S  ESP</t>
  </si>
  <si>
    <t>PACHO</t>
  </si>
  <si>
    <t xml:space="preserve">Catastro población información de la empresa </t>
  </si>
  <si>
    <t xml:space="preserve">LOGIGAS COLOMBIA S.A E.S.P </t>
  </si>
  <si>
    <t>UBALA</t>
  </si>
  <si>
    <t>CASTILLA LA NUEVA</t>
  </si>
  <si>
    <t>La Casilla Catastro poblacion es tomada con base en la informacion DANE</t>
  </si>
  <si>
    <t>URIBE</t>
  </si>
  <si>
    <t>MONTAGAS S.A. E.S.P.</t>
  </si>
  <si>
    <t>CONTADERO</t>
  </si>
  <si>
    <t>ILES</t>
  </si>
  <si>
    <t>ALDANA</t>
  </si>
  <si>
    <t>ALBAN</t>
  </si>
  <si>
    <t>BELEN</t>
  </si>
  <si>
    <t>BUESACO</t>
  </si>
  <si>
    <t>CUMBITARA</t>
  </si>
  <si>
    <t>EL ROSARIO</t>
  </si>
  <si>
    <t>LA CRUZ</t>
  </si>
  <si>
    <t>LINARES</t>
  </si>
  <si>
    <t>LOS ANDES</t>
  </si>
  <si>
    <t>SAN BERNARDO</t>
  </si>
  <si>
    <t>SAN LORENZO</t>
  </si>
  <si>
    <t>CHACHAGsI</t>
  </si>
  <si>
    <t>EL PEÑOL</t>
  </si>
  <si>
    <t>EL TABLON DE GOMEZ</t>
  </si>
  <si>
    <t>FUNES</t>
  </si>
  <si>
    <t>IMUES</t>
  </si>
  <si>
    <t>SANDONA</t>
  </si>
  <si>
    <t>TANGUA</t>
  </si>
  <si>
    <t>YACUANQUER</t>
  </si>
  <si>
    <t>SAMANIEGO</t>
  </si>
  <si>
    <t>CUASPUD</t>
  </si>
  <si>
    <t>ANCUYA</t>
  </si>
  <si>
    <t>PROVIDENCIA</t>
  </si>
  <si>
    <t>SANTACRUZ</t>
  </si>
  <si>
    <t>LA LLANADA</t>
  </si>
  <si>
    <t>BARBACOAS</t>
  </si>
  <si>
    <t>NACIONAL DE SERVICIOS PÚBLICOS - NSP S.A. E.S.P.</t>
  </si>
  <si>
    <t>SOCORRO</t>
  </si>
  <si>
    <t>SAN GIL</t>
  </si>
  <si>
    <t>COLGAS S.A. E.S.P.</t>
  </si>
  <si>
    <t>RIONEGRO</t>
  </si>
  <si>
    <t>CHARALA</t>
  </si>
  <si>
    <t>CURITI</t>
  </si>
  <si>
    <t>VILLANUEVA</t>
  </si>
  <si>
    <t>PARAMO</t>
  </si>
  <si>
    <t>LOS SANTOS</t>
  </si>
  <si>
    <t>construcción de redes sólo en centros poblados del municipio</t>
  </si>
  <si>
    <t>GUADUAS</t>
  </si>
  <si>
    <t>MOGOTES</t>
  </si>
  <si>
    <t>ARAUQUITA</t>
  </si>
  <si>
    <t>PUERTO SALGAR</t>
  </si>
  <si>
    <t>LA ESPERANZA</t>
  </si>
  <si>
    <t>HUILA</t>
  </si>
  <si>
    <t>ACEVEDO</t>
  </si>
  <si>
    <t>PROMOTORA DE SERVICIOS PÚBLICOS S.A. E.S.P. - PROVISERVICIOS</t>
  </si>
  <si>
    <t>MALAGA</t>
  </si>
  <si>
    <t>ZAPATOCA</t>
  </si>
  <si>
    <t>EL PLAYON</t>
  </si>
  <si>
    <t>MATANZA</t>
  </si>
  <si>
    <t>BETULIA</t>
  </si>
  <si>
    <t>BARICHARA</t>
  </si>
  <si>
    <t>ABREGO</t>
  </si>
  <si>
    <t>GALAN</t>
  </si>
  <si>
    <t>TIQUISIO</t>
  </si>
  <si>
    <t>MORALES</t>
  </si>
  <si>
    <t>RISARALDA</t>
  </si>
  <si>
    <t>MISTRATO</t>
  </si>
  <si>
    <t>GONZALEZ</t>
  </si>
  <si>
    <t>PUEBLO RICO</t>
  </si>
  <si>
    <t>PUEBLO BELLO</t>
  </si>
  <si>
    <t>PROYECTOS DE INGENIERÍA Y COMERCIALIZACIÓN DE GAS - INPROGAS S.A. E.S.P.</t>
  </si>
  <si>
    <t>REDNOVA S.A.S ESP</t>
  </si>
  <si>
    <t>SANTA BARBARA</t>
  </si>
  <si>
    <t>OIBA</t>
  </si>
  <si>
    <t>OCAMONTE</t>
  </si>
  <si>
    <t>CHIMA</t>
  </si>
  <si>
    <t>CONFINES</t>
  </si>
  <si>
    <t>ENCINO</t>
  </si>
  <si>
    <t>COROMORO</t>
  </si>
  <si>
    <t>Casco urbano de Coromoro y centro poblado de Cincelada.</t>
  </si>
  <si>
    <t>GUADALUPE</t>
  </si>
  <si>
    <t>CAPITANEJO</t>
  </si>
  <si>
    <t>VALLE DE SAN JOSE</t>
  </si>
  <si>
    <t>SIMACOTA</t>
  </si>
  <si>
    <t>Casco urbano de Simacota y centro pobaldos de Guamo.</t>
  </si>
  <si>
    <t>SAN ANDRES</t>
  </si>
  <si>
    <t xml:space="preserve">Casco urbano de San Andres y centro pobaldos de Pangote. 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</si>
  <si>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</si>
  <si>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</si>
  <si>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</si>
  <si>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</si>
  <si>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</si>
  <si>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</si>
  <si>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</si>
  <si>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</si>
  <si>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</si>
  <si>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</si>
  <si>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</si>
  <si>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ATACO</t>
  </si>
  <si>
    <t>ANZOATEGUI</t>
  </si>
  <si>
    <t>PLANADAS</t>
  </si>
  <si>
    <t>EL PAUJIL</t>
  </si>
  <si>
    <t>Centros poblados de Velu, Pueblo Nuevo, Balsillas y La Palmita.</t>
  </si>
  <si>
    <t>RONCESVALLES</t>
  </si>
  <si>
    <t>Casco urbano de Roncesvalles y centro poblado de Santa Elena.</t>
  </si>
  <si>
    <t>GUTIERREZ</t>
  </si>
  <si>
    <t>Casco urbano de Gutierrez y vereda Pascote.</t>
  </si>
  <si>
    <t>CARMEN DE CARUPA</t>
  </si>
  <si>
    <t>SAN CAYETANO</t>
  </si>
  <si>
    <t>Casco urbano de San Cayetano y vereda Pinipay.</t>
  </si>
  <si>
    <t>LA JAGUA DE IBIRICO</t>
  </si>
  <si>
    <t>ANTIOQUIA</t>
  </si>
  <si>
    <t>EL BAGRE</t>
  </si>
  <si>
    <t>Centros poblados de Puerto Claver y Puerto Lopez.</t>
  </si>
  <si>
    <t>PUERTO BOYACA</t>
  </si>
  <si>
    <t>NECHI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</si>
  <si>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</si>
  <si>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</si>
  <si>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</si>
  <si>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</si>
  <si>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</si>
  <si>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</si>
  <si>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</si>
  <si>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</si>
  <si>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</si>
  <si>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</si>
  <si>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Centro poblado del municipio de Gamarra</t>
  </si>
  <si>
    <t>ANORI</t>
  </si>
  <si>
    <t>EBEJICO</t>
  </si>
  <si>
    <t xml:space="preserve">Cabecera municipal y centros poblados de Sevilla y Los Indios. </t>
  </si>
  <si>
    <t xml:space="preserve">Centros pobaldos de San luis </t>
  </si>
  <si>
    <t>CABRERA</t>
  </si>
  <si>
    <t>Centros pobaldos de Coyaima</t>
  </si>
  <si>
    <t>PIAMONTE</t>
  </si>
  <si>
    <t>MARULANDA</t>
  </si>
  <si>
    <t xml:space="preserve">Centros poblados de Arache, Corosalito y Sitio Viejo </t>
  </si>
  <si>
    <t>SUCRE</t>
  </si>
  <si>
    <t>SAN BENITO ABAD</t>
  </si>
  <si>
    <t xml:space="preserve">Centros poblados de La Aventura Y San Roque </t>
  </si>
  <si>
    <t>SAN BERNARDO DEL VIENTO</t>
  </si>
  <si>
    <t xml:space="preserve">Centros poblados de Pajonal y Jose Manueal de Altamira  </t>
  </si>
  <si>
    <t>HELICONIA</t>
  </si>
  <si>
    <t>Cabecera municipal y centros poblados de Pueblito, La Pradera y Palo blanco.</t>
  </si>
  <si>
    <t>RIO DE ORO</t>
  </si>
  <si>
    <t>MOMIL</t>
  </si>
  <si>
    <t xml:space="preserve">Centro Poblado de Sabaneta y Sacana. </t>
  </si>
  <si>
    <t>LORICA</t>
  </si>
  <si>
    <t>Centro Poblado de Nariño y Palo de Agua.</t>
  </si>
  <si>
    <t>ARMENIA</t>
  </si>
  <si>
    <t>Cabecera municipal y centro poblado La Herradura.</t>
  </si>
  <si>
    <t>SERVICIOS PUBLICOS COLOMBIANOS S.A.S. E.S.P. - SERVICOLOMBIANO</t>
  </si>
  <si>
    <t>GUARANDA</t>
  </si>
  <si>
    <t>GASES DEL SUR DE SANTANDER - GASUR S.A. E.S.P.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</si>
  <si>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</si>
  <si>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</si>
  <si>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</si>
  <si>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</si>
  <si>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</si>
  <si>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</si>
  <si>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</si>
  <si>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SURCOLOMBIANA DE GAS - SURGAS S.A. E.S.P.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</si>
  <si>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</si>
  <si>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</si>
  <si>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</si>
  <si>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</si>
  <si>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</si>
  <si>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</si>
  <si>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</si>
  <si>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</si>
  <si>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</si>
  <si>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</si>
  <si>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</si>
  <si>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</si>
  <si>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</si>
  <si>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</si>
  <si>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</si>
  <si>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</si>
  <si>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</si>
  <si>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</si>
  <si>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</si>
  <si>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</si>
  <si>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</si>
  <si>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</si>
  <si>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</si>
  <si>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</si>
  <si>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</si>
  <si>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</si>
  <si>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</si>
  <si>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Mercado Especial conformado por los Centros Poblados Municipios de La Argentina, Isnos, Colombia, Iquira, Oporapa, Pital, La Plata, Saladoblanco, San Agustin y Suaza  en el Depto del Huila</t>
  </si>
  <si>
    <t>LA PLATA</t>
  </si>
  <si>
    <t>TRADE CENTRAL S.A.S</t>
  </si>
  <si>
    <t>PACIFICA ENERGY S.A.S ESP - GASTUMACO DEL PACÍFICO</t>
  </si>
  <si>
    <t>SAN ANDRES DE TUMACO</t>
  </si>
  <si>
    <t>DATOS POBLACION CATRASTRAL- AGUSTIN CODAZII</t>
  </si>
  <si>
    <t>VIDA GAS POR NATURALEZA S.A E.S.P - YAVIGAS</t>
  </si>
  <si>
    <t>COLOMBIANA DE SERVICIOS PÙBLICOS SOSTENIBLES S.A ESP</t>
  </si>
  <si>
    <t>TALAIGUA NUEVO</t>
  </si>
  <si>
    <t>Por razones economicas de la poblacion no se ha podido aumentar el numero de instalaciones en el lugar.</t>
  </si>
  <si>
    <t>PROVIGAS COLOMBIA S.A ESP</t>
  </si>
  <si>
    <t>FRESNO</t>
  </si>
  <si>
    <t>MARIQUITA</t>
  </si>
  <si>
    <t>SERVIGAS NARIÑO ESP</t>
  </si>
  <si>
    <t>SAN PABLO</t>
  </si>
  <si>
    <t>INGGASES ESP SAS</t>
  </si>
  <si>
    <t>SAN CALIXTO</t>
  </si>
  <si>
    <t>VILLA CARO</t>
  </si>
  <si>
    <t>CURUMANI</t>
  </si>
  <si>
    <t>MOVILLGAS S.A.S. E.S.P.</t>
  </si>
  <si>
    <t>CHAPARRAL</t>
  </si>
  <si>
    <t>SALDAÑA</t>
  </si>
  <si>
    <t>COELLO</t>
  </si>
  <si>
    <t>VENADILLO</t>
  </si>
  <si>
    <t>SONSON</t>
  </si>
  <si>
    <t>ANOLAIMA</t>
  </si>
  <si>
    <t>LA MESA</t>
  </si>
  <si>
    <t>PUERTO TRIUNFO</t>
  </si>
  <si>
    <t xml:space="preserve">Municipio de puerto perales </t>
  </si>
  <si>
    <t>LIBANO</t>
  </si>
  <si>
    <t xml:space="preserve">Zona Rural Libano </t>
  </si>
  <si>
    <t>CONSTRUCCION E INGENIERIA DE GAS COLOMBIA S.A.S E.S.P - COINGASCO S.A ESP</t>
  </si>
  <si>
    <t>MAPIRIPAN</t>
  </si>
  <si>
    <t>LA MACARENA</t>
  </si>
  <si>
    <t>GASOIL SERVICES S.A.S ESP</t>
  </si>
  <si>
    <t>CHIRIGUANA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</si>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</sst>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0" fontId="0" fillId="3" borderId="0" xfId="0" applyFill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65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65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65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65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4E53D096-0F1F-46DC-B5DD-CC8D19ED2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76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nergiacol.sharepoint.com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2">
          <cell r="G2" t="str">
            <v>05001</v>
          </cell>
        </row>
        <row r="3">
          <cell r="G3" t="str">
            <v>05002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23682</v>
          </cell>
        </row>
        <row r="456">
          <cell r="G456" t="str">
            <v>23686</v>
          </cell>
        </row>
        <row r="457">
          <cell r="G457" t="str">
            <v>23807</v>
          </cell>
        </row>
        <row r="458">
          <cell r="G458" t="str">
            <v>23815</v>
          </cell>
        </row>
        <row r="459">
          <cell r="G459" t="str">
            <v>23855</v>
          </cell>
        </row>
        <row r="460">
          <cell r="G460" t="str">
            <v>25001</v>
          </cell>
        </row>
        <row r="461">
          <cell r="G461" t="str">
            <v>25019</v>
          </cell>
        </row>
        <row r="462">
          <cell r="G462" t="str">
            <v>25035</v>
          </cell>
        </row>
        <row r="463">
          <cell r="G463" t="str">
            <v>25040</v>
          </cell>
        </row>
        <row r="464">
          <cell r="G464" t="str">
            <v>25053</v>
          </cell>
        </row>
        <row r="465">
          <cell r="G465" t="str">
            <v>25086</v>
          </cell>
        </row>
        <row r="466">
          <cell r="G466" t="str">
            <v>25095</v>
          </cell>
        </row>
        <row r="467">
          <cell r="G467" t="str">
            <v>25099</v>
          </cell>
        </row>
        <row r="468">
          <cell r="G468" t="str">
            <v>25120</v>
          </cell>
        </row>
        <row r="469">
          <cell r="G469" t="str">
            <v>25123</v>
          </cell>
        </row>
        <row r="470">
          <cell r="G470" t="str">
            <v>25126</v>
          </cell>
        </row>
        <row r="471">
          <cell r="G471" t="str">
            <v>25148</v>
          </cell>
        </row>
        <row r="472">
          <cell r="G472" t="str">
            <v>25151</v>
          </cell>
        </row>
        <row r="473">
          <cell r="G473" t="str">
            <v>25154</v>
          </cell>
        </row>
        <row r="474">
          <cell r="G474" t="str">
            <v>25168</v>
          </cell>
        </row>
        <row r="475">
          <cell r="G475" t="str">
            <v>25175</v>
          </cell>
        </row>
        <row r="476">
          <cell r="G476" t="str">
            <v>25178</v>
          </cell>
        </row>
        <row r="477">
          <cell r="G477" t="str">
            <v>25181</v>
          </cell>
        </row>
        <row r="478">
          <cell r="G478" t="str">
            <v>25183</v>
          </cell>
        </row>
        <row r="479">
          <cell r="G479" t="str">
            <v>25200</v>
          </cell>
        </row>
        <row r="480">
          <cell r="G480" t="str">
            <v>25214</v>
          </cell>
        </row>
        <row r="481">
          <cell r="G481" t="str">
            <v>25224</v>
          </cell>
        </row>
        <row r="482">
          <cell r="G482" t="str">
            <v>25245</v>
          </cell>
        </row>
        <row r="483">
          <cell r="G483" t="str">
            <v>25258</v>
          </cell>
        </row>
        <row r="484">
          <cell r="G484" t="str">
            <v>25260</v>
          </cell>
        </row>
        <row r="485">
          <cell r="G485" t="str">
            <v>25269</v>
          </cell>
        </row>
        <row r="486">
          <cell r="G486" t="str">
            <v>25279</v>
          </cell>
        </row>
        <row r="487">
          <cell r="G487" t="str">
            <v>25281</v>
          </cell>
        </row>
        <row r="488">
          <cell r="G488" t="str">
            <v>25286</v>
          </cell>
        </row>
        <row r="489">
          <cell r="G489" t="str">
            <v>25288</v>
          </cell>
        </row>
        <row r="490">
          <cell r="G490" t="str">
            <v>25290</v>
          </cell>
        </row>
        <row r="491">
          <cell r="G491" t="str">
            <v>25293</v>
          </cell>
        </row>
        <row r="492">
          <cell r="G492" t="str">
            <v>25295</v>
          </cell>
        </row>
        <row r="493">
          <cell r="G493" t="str">
            <v>25297</v>
          </cell>
        </row>
        <row r="494">
          <cell r="G494" t="str">
            <v>25299</v>
          </cell>
        </row>
        <row r="495">
          <cell r="G495" t="str">
            <v>25307</v>
          </cell>
        </row>
        <row r="496">
          <cell r="G496" t="str">
            <v>25312</v>
          </cell>
        </row>
        <row r="497">
          <cell r="G497" t="str">
            <v>25317</v>
          </cell>
        </row>
        <row r="498">
          <cell r="G498" t="str">
            <v>25320</v>
          </cell>
        </row>
        <row r="499">
          <cell r="G499" t="str">
            <v>25322</v>
          </cell>
        </row>
        <row r="500">
          <cell r="G500" t="str">
            <v>25324</v>
          </cell>
        </row>
        <row r="501">
          <cell r="G501" t="str">
            <v>25326</v>
          </cell>
        </row>
        <row r="502">
          <cell r="G502" t="str">
            <v>25328</v>
          </cell>
        </row>
        <row r="503">
          <cell r="G503" t="str">
            <v>25335</v>
          </cell>
        </row>
        <row r="504">
          <cell r="G504" t="str">
            <v>25339</v>
          </cell>
        </row>
        <row r="505">
          <cell r="G505" t="str">
            <v>25368</v>
          </cell>
        </row>
        <row r="506">
          <cell r="G506" t="str">
            <v>25372</v>
          </cell>
        </row>
        <row r="507">
          <cell r="G507" t="str">
            <v>25377</v>
          </cell>
        </row>
        <row r="508">
          <cell r="G508" t="str">
            <v>25386</v>
          </cell>
        </row>
        <row r="509">
          <cell r="G509" t="str">
            <v>25394</v>
          </cell>
        </row>
        <row r="510">
          <cell r="G510" t="str">
            <v>25398</v>
          </cell>
        </row>
        <row r="511">
          <cell r="G511" t="str">
            <v>25402</v>
          </cell>
        </row>
        <row r="512">
          <cell r="G512" t="str">
            <v>25407</v>
          </cell>
        </row>
        <row r="513">
          <cell r="G513" t="str">
            <v>25426</v>
          </cell>
        </row>
        <row r="514">
          <cell r="G514" t="str">
            <v>25430</v>
          </cell>
        </row>
        <row r="515">
          <cell r="G515" t="str">
            <v>25436</v>
          </cell>
        </row>
        <row r="516">
          <cell r="G516" t="str">
            <v>25438</v>
          </cell>
        </row>
        <row r="517">
          <cell r="G517" t="str">
            <v>25473</v>
          </cell>
        </row>
        <row r="518">
          <cell r="G518" t="str">
            <v>25483</v>
          </cell>
        </row>
        <row r="519">
          <cell r="G519" t="str">
            <v>25486</v>
          </cell>
        </row>
        <row r="520">
          <cell r="G520" t="str">
            <v>25488</v>
          </cell>
        </row>
        <row r="521">
          <cell r="G521" t="str">
            <v>25489</v>
          </cell>
        </row>
        <row r="522">
          <cell r="G522" t="str">
            <v>25491</v>
          </cell>
        </row>
        <row r="523">
          <cell r="G523" t="str">
            <v>25506</v>
          </cell>
        </row>
        <row r="524">
          <cell r="G524" t="str">
            <v>25513</v>
          </cell>
        </row>
        <row r="525">
          <cell r="G525" t="str">
            <v>25518</v>
          </cell>
        </row>
        <row r="526">
          <cell r="G526" t="str">
            <v>25524</v>
          </cell>
        </row>
        <row r="527">
          <cell r="G527" t="str">
            <v>25530</v>
          </cell>
        </row>
        <row r="528">
          <cell r="G528" t="str">
            <v>25535</v>
          </cell>
        </row>
        <row r="529">
          <cell r="G529" t="str">
            <v>25572</v>
          </cell>
        </row>
        <row r="530">
          <cell r="G530" t="str">
            <v>25580</v>
          </cell>
        </row>
        <row r="531">
          <cell r="G531" t="str">
            <v>25592</v>
          </cell>
        </row>
        <row r="532">
          <cell r="G532" t="str">
            <v>25594</v>
          </cell>
        </row>
        <row r="533">
          <cell r="G533" t="str">
            <v>25596</v>
          </cell>
        </row>
        <row r="534">
          <cell r="G534" t="str">
            <v>25599</v>
          </cell>
        </row>
        <row r="535">
          <cell r="G535" t="str">
            <v>25612</v>
          </cell>
        </row>
        <row r="536">
          <cell r="G536" t="str">
            <v>25645</v>
          </cell>
        </row>
        <row r="537">
          <cell r="G537" t="str">
            <v>25649</v>
          </cell>
        </row>
        <row r="538">
          <cell r="G538" t="str">
            <v>25653</v>
          </cell>
        </row>
        <row r="539">
          <cell r="G539" t="str">
            <v>25658</v>
          </cell>
        </row>
        <row r="540">
          <cell r="G540" t="str">
            <v>25662</v>
          </cell>
        </row>
        <row r="541">
          <cell r="G541" t="str">
            <v>25718</v>
          </cell>
        </row>
        <row r="542">
          <cell r="G542" t="str">
            <v>25736</v>
          </cell>
        </row>
        <row r="543">
          <cell r="G543" t="str">
            <v>25740</v>
          </cell>
        </row>
        <row r="544">
          <cell r="G544" t="str">
            <v>25743</v>
          </cell>
        </row>
        <row r="545">
          <cell r="G545" t="str">
            <v>25745</v>
          </cell>
        </row>
        <row r="546">
          <cell r="G546" t="str">
            <v>25754</v>
          </cell>
        </row>
        <row r="547">
          <cell r="G547" t="str">
            <v>25758</v>
          </cell>
        </row>
        <row r="548">
          <cell r="G548" t="str">
            <v>25769</v>
          </cell>
        </row>
        <row r="549">
          <cell r="G549" t="str">
            <v>25772</v>
          </cell>
        </row>
        <row r="550">
          <cell r="G550" t="str">
            <v>25777</v>
          </cell>
        </row>
        <row r="551">
          <cell r="G551" t="str">
            <v>25779</v>
          </cell>
        </row>
        <row r="552">
          <cell r="G552" t="str">
            <v>25781</v>
          </cell>
        </row>
        <row r="553">
          <cell r="G553" t="str">
            <v>25785</v>
          </cell>
        </row>
        <row r="554">
          <cell r="G554" t="str">
            <v>25793</v>
          </cell>
        </row>
        <row r="555">
          <cell r="G555" t="str">
            <v>25797</v>
          </cell>
        </row>
        <row r="556">
          <cell r="G556" t="str">
            <v>25799</v>
          </cell>
        </row>
        <row r="557">
          <cell r="G557" t="str">
            <v>25805</v>
          </cell>
        </row>
        <row r="558">
          <cell r="G558" t="str">
            <v>25807</v>
          </cell>
        </row>
        <row r="559">
          <cell r="G559" t="str">
            <v>25815</v>
          </cell>
        </row>
        <row r="560">
          <cell r="G560" t="str">
            <v>25817</v>
          </cell>
        </row>
        <row r="561">
          <cell r="G561" t="str">
            <v>25823</v>
          </cell>
        </row>
        <row r="562">
          <cell r="G562" t="str">
            <v>25839</v>
          </cell>
        </row>
        <row r="563">
          <cell r="G563" t="str">
            <v>25841</v>
          </cell>
        </row>
        <row r="564">
          <cell r="G564" t="str">
            <v>25843</v>
          </cell>
        </row>
        <row r="565">
          <cell r="G565" t="str">
            <v>25845</v>
          </cell>
        </row>
        <row r="566">
          <cell r="G566" t="str">
            <v>25851</v>
          </cell>
        </row>
        <row r="567">
          <cell r="G567" t="str">
            <v>25862</v>
          </cell>
        </row>
        <row r="568">
          <cell r="G568" t="str">
            <v>25867</v>
          </cell>
        </row>
        <row r="569">
          <cell r="G569" t="str">
            <v>25871</v>
          </cell>
        </row>
        <row r="570">
          <cell r="G570" t="str">
            <v>25873</v>
          </cell>
        </row>
        <row r="571">
          <cell r="G571" t="str">
            <v>25875</v>
          </cell>
        </row>
        <row r="572">
          <cell r="G572" t="str">
            <v>25878</v>
          </cell>
        </row>
        <row r="573">
          <cell r="G573" t="str">
            <v>25885</v>
          </cell>
        </row>
        <row r="574">
          <cell r="G574" t="str">
            <v>25898</v>
          </cell>
        </row>
        <row r="575">
          <cell r="G575" t="str">
            <v>25899</v>
          </cell>
        </row>
        <row r="576">
          <cell r="G576" t="str">
            <v>27001</v>
          </cell>
        </row>
        <row r="577">
          <cell r="G577" t="str">
            <v>27006</v>
          </cell>
        </row>
        <row r="578">
          <cell r="G578" t="str">
            <v>27025</v>
          </cell>
        </row>
        <row r="579">
          <cell r="G579" t="str">
            <v>27050</v>
          </cell>
        </row>
        <row r="580">
          <cell r="G580" t="str">
            <v>27073</v>
          </cell>
        </row>
        <row r="581">
          <cell r="G581" t="str">
            <v>27075</v>
          </cell>
        </row>
        <row r="582">
          <cell r="G582" t="str">
            <v>27077</v>
          </cell>
        </row>
        <row r="583">
          <cell r="G583" t="str">
            <v>27099</v>
          </cell>
        </row>
        <row r="584">
          <cell r="G584" t="str">
            <v>27135</v>
          </cell>
        </row>
        <row r="585">
          <cell r="G585" t="str">
            <v>27150</v>
          </cell>
        </row>
        <row r="586">
          <cell r="G586" t="str">
            <v>27160</v>
          </cell>
        </row>
        <row r="587">
          <cell r="G587" t="str">
            <v>27205</v>
          </cell>
        </row>
        <row r="588">
          <cell r="G588" t="str">
            <v>27245</v>
          </cell>
        </row>
        <row r="589">
          <cell r="G589" t="str">
            <v>27250</v>
          </cell>
        </row>
        <row r="590">
          <cell r="G590" t="str">
            <v>27361</v>
          </cell>
        </row>
        <row r="591">
          <cell r="G591" t="str">
            <v>27372</v>
          </cell>
        </row>
        <row r="592">
          <cell r="G592" t="str">
            <v>27413</v>
          </cell>
        </row>
        <row r="593">
          <cell r="G593" t="str">
            <v>27425</v>
          </cell>
        </row>
        <row r="594">
          <cell r="G594" t="str">
            <v>27430</v>
          </cell>
        </row>
        <row r="595">
          <cell r="G595" t="str">
            <v>27450</v>
          </cell>
        </row>
        <row r="596">
          <cell r="G596" t="str">
            <v>27491</v>
          </cell>
        </row>
        <row r="597">
          <cell r="G597" t="str">
            <v>27495</v>
          </cell>
        </row>
        <row r="598">
          <cell r="G598" t="str">
            <v>27580</v>
          </cell>
        </row>
        <row r="599">
          <cell r="G599" t="str">
            <v>27600</v>
          </cell>
        </row>
        <row r="600">
          <cell r="G600" t="str">
            <v>27615</v>
          </cell>
        </row>
        <row r="601">
          <cell r="G601" t="str">
            <v>27660</v>
          </cell>
        </row>
        <row r="602">
          <cell r="G602" t="str">
            <v>27745</v>
          </cell>
        </row>
        <row r="603">
          <cell r="G603" t="str">
            <v>27787</v>
          </cell>
        </row>
        <row r="604">
          <cell r="G604" t="str">
            <v>27800</v>
          </cell>
        </row>
        <row r="605">
          <cell r="G605" t="str">
            <v>27810</v>
          </cell>
        </row>
        <row r="606">
          <cell r="G606" t="str">
            <v>41001</v>
          </cell>
        </row>
        <row r="607">
          <cell r="G607" t="str">
            <v>41006</v>
          </cell>
        </row>
        <row r="608">
          <cell r="G608" t="str">
            <v>41013</v>
          </cell>
        </row>
        <row r="609">
          <cell r="G609" t="str">
            <v>41016</v>
          </cell>
        </row>
        <row r="610">
          <cell r="G610" t="str">
            <v>41020</v>
          </cell>
        </row>
        <row r="611">
          <cell r="G611" t="str">
            <v>41026</v>
          </cell>
        </row>
        <row r="612">
          <cell r="G612" t="str">
            <v>41078</v>
          </cell>
        </row>
        <row r="613">
          <cell r="G613" t="str">
            <v>41132</v>
          </cell>
        </row>
        <row r="614">
          <cell r="G614" t="str">
            <v>41206</v>
          </cell>
        </row>
        <row r="615">
          <cell r="G615" t="str">
            <v>41244</v>
          </cell>
        </row>
        <row r="616">
          <cell r="G616" t="str">
            <v>41298</v>
          </cell>
        </row>
        <row r="617">
          <cell r="G617" t="str">
            <v>41306</v>
          </cell>
        </row>
        <row r="618">
          <cell r="G618" t="str">
            <v>41319</v>
          </cell>
        </row>
        <row r="619">
          <cell r="G619" t="str">
            <v>41349</v>
          </cell>
        </row>
        <row r="620">
          <cell r="G620" t="str">
            <v>41357</v>
          </cell>
        </row>
        <row r="621">
          <cell r="G621" t="str">
            <v>41359</v>
          </cell>
        </row>
        <row r="622">
          <cell r="G622" t="str">
            <v>41378</v>
          </cell>
        </row>
        <row r="623">
          <cell r="G623" t="str">
            <v>41396</v>
          </cell>
        </row>
        <row r="624">
          <cell r="G624" t="str">
            <v>41483</v>
          </cell>
        </row>
        <row r="625">
          <cell r="G625" t="str">
            <v>41503</v>
          </cell>
        </row>
        <row r="626">
          <cell r="G626" t="str">
            <v>41518</v>
          </cell>
        </row>
        <row r="627">
          <cell r="G627" t="str">
            <v>41524</v>
          </cell>
        </row>
        <row r="628">
          <cell r="G628" t="str">
            <v>41530</v>
          </cell>
        </row>
        <row r="629">
          <cell r="G629" t="str">
            <v>41548</v>
          </cell>
        </row>
        <row r="630">
          <cell r="G630" t="str">
            <v>41551</v>
          </cell>
        </row>
        <row r="631">
          <cell r="G631" t="str">
            <v>41615</v>
          </cell>
        </row>
        <row r="632">
          <cell r="G632" t="str">
            <v>41660</v>
          </cell>
        </row>
        <row r="633">
          <cell r="G633" t="str">
            <v>41668</v>
          </cell>
        </row>
        <row r="634">
          <cell r="G634" t="str">
            <v>41676</v>
          </cell>
        </row>
        <row r="635">
          <cell r="G635" t="str">
            <v>41770</v>
          </cell>
        </row>
        <row r="636">
          <cell r="G636" t="str">
            <v>41791</v>
          </cell>
        </row>
        <row r="637">
          <cell r="G637" t="str">
            <v>41797</v>
          </cell>
        </row>
        <row r="638">
          <cell r="G638" t="str">
            <v>41799</v>
          </cell>
        </row>
        <row r="639">
          <cell r="G639" t="str">
            <v>41801</v>
          </cell>
        </row>
        <row r="640">
          <cell r="G640" t="str">
            <v>41807</v>
          </cell>
        </row>
        <row r="641">
          <cell r="G641" t="str">
            <v>41872</v>
          </cell>
        </row>
        <row r="642">
          <cell r="G642" t="str">
            <v>41885</v>
          </cell>
        </row>
        <row r="643">
          <cell r="G643" t="str">
            <v>44001</v>
          </cell>
        </row>
        <row r="644">
          <cell r="G644" t="str">
            <v>44035</v>
          </cell>
        </row>
        <row r="645">
          <cell r="G645" t="str">
            <v>44078</v>
          </cell>
        </row>
        <row r="646">
          <cell r="G646" t="str">
            <v>44090</v>
          </cell>
        </row>
        <row r="647">
          <cell r="G647" t="str">
            <v>44098</v>
          </cell>
        </row>
        <row r="648">
          <cell r="G648" t="str">
            <v>44110</v>
          </cell>
        </row>
        <row r="649">
          <cell r="G649" t="str">
            <v>44279</v>
          </cell>
        </row>
        <row r="650">
          <cell r="G650" t="str">
            <v>44378</v>
          </cell>
        </row>
        <row r="651">
          <cell r="G651" t="str">
            <v>44420</v>
          </cell>
        </row>
        <row r="652">
          <cell r="G652" t="str">
            <v>44430</v>
          </cell>
        </row>
        <row r="653">
          <cell r="G653" t="str">
            <v>44560</v>
          </cell>
        </row>
        <row r="654">
          <cell r="G654" t="str">
            <v>44650</v>
          </cell>
        </row>
        <row r="655">
          <cell r="G655" t="str">
            <v>44847</v>
          </cell>
        </row>
        <row r="656">
          <cell r="G656" t="str">
            <v>44855</v>
          </cell>
        </row>
        <row r="657">
          <cell r="G657" t="str">
            <v>44874</v>
          </cell>
        </row>
        <row r="658">
          <cell r="G658" t="str">
            <v>47001</v>
          </cell>
        </row>
        <row r="659">
          <cell r="G659" t="str">
            <v>47030</v>
          </cell>
        </row>
        <row r="660">
          <cell r="G660" t="str">
            <v>47053</v>
          </cell>
        </row>
        <row r="661">
          <cell r="G661" t="str">
            <v>47058</v>
          </cell>
        </row>
        <row r="662">
          <cell r="G662" t="str">
            <v>47161</v>
          </cell>
        </row>
        <row r="663">
          <cell r="G663" t="str">
            <v>47170</v>
          </cell>
        </row>
        <row r="664">
          <cell r="G664" t="str">
            <v>47189</v>
          </cell>
        </row>
        <row r="665">
          <cell r="G665" t="str">
            <v>47205</v>
          </cell>
        </row>
        <row r="666">
          <cell r="G666" t="str">
            <v>47245</v>
          </cell>
        </row>
        <row r="667">
          <cell r="G667" t="str">
            <v>47258</v>
          </cell>
        </row>
        <row r="668">
          <cell r="G668" t="str">
            <v>47268</v>
          </cell>
        </row>
        <row r="669">
          <cell r="G669" t="str">
            <v>47288</v>
          </cell>
        </row>
        <row r="670">
          <cell r="G670" t="str">
            <v>47318</v>
          </cell>
        </row>
        <row r="671">
          <cell r="G671" t="str">
            <v>47460</v>
          </cell>
        </row>
        <row r="672">
          <cell r="G672" t="str">
            <v>47541</v>
          </cell>
        </row>
        <row r="673">
          <cell r="G673" t="str">
            <v>47545</v>
          </cell>
        </row>
        <row r="674">
          <cell r="G674" t="str">
            <v>47551</v>
          </cell>
        </row>
        <row r="675">
          <cell r="G675" t="str">
            <v>47555</v>
          </cell>
        </row>
        <row r="676">
          <cell r="G676" t="str">
            <v>47570</v>
          </cell>
        </row>
        <row r="677">
          <cell r="G677" t="str">
            <v>47605</v>
          </cell>
        </row>
        <row r="678">
          <cell r="G678" t="str">
            <v>47660</v>
          </cell>
        </row>
        <row r="679">
          <cell r="G679" t="str">
            <v>47675</v>
          </cell>
        </row>
        <row r="680">
          <cell r="G680" t="str">
            <v>47692</v>
          </cell>
        </row>
        <row r="681">
          <cell r="G681" t="str">
            <v>47703</v>
          </cell>
        </row>
        <row r="682">
          <cell r="G682" t="str">
            <v>47707</v>
          </cell>
        </row>
        <row r="683">
          <cell r="G683" t="str">
            <v>47720</v>
          </cell>
        </row>
        <row r="684">
          <cell r="G684" t="str">
            <v>47745</v>
          </cell>
        </row>
        <row r="685">
          <cell r="G685" t="str">
            <v>47798</v>
          </cell>
        </row>
        <row r="686">
          <cell r="G686" t="str">
            <v>47960</v>
          </cell>
        </row>
        <row r="687">
          <cell r="G687" t="str">
            <v>47980</v>
          </cell>
        </row>
        <row r="688">
          <cell r="G688" t="str">
            <v>50001</v>
          </cell>
        </row>
        <row r="689">
          <cell r="G689" t="str">
            <v>50006</v>
          </cell>
        </row>
        <row r="690">
          <cell r="G690" t="str">
            <v>50110</v>
          </cell>
        </row>
        <row r="691">
          <cell r="G691" t="str">
            <v>50124</v>
          </cell>
        </row>
        <row r="692">
          <cell r="G692" t="str">
            <v>50150</v>
          </cell>
        </row>
        <row r="693">
          <cell r="G693" t="str">
            <v>50223</v>
          </cell>
        </row>
        <row r="694">
          <cell r="G694" t="str">
            <v>50226</v>
          </cell>
        </row>
        <row r="695">
          <cell r="G695" t="str">
            <v>50245</v>
          </cell>
        </row>
        <row r="696">
          <cell r="G696" t="str">
            <v>50251</v>
          </cell>
        </row>
        <row r="697">
          <cell r="G697" t="str">
            <v>50270</v>
          </cell>
        </row>
        <row r="698">
          <cell r="G698" t="str">
            <v>50287</v>
          </cell>
        </row>
        <row r="699">
          <cell r="G699" t="str">
            <v>50313</v>
          </cell>
        </row>
        <row r="700">
          <cell r="G700" t="str">
            <v>50318</v>
          </cell>
        </row>
        <row r="701">
          <cell r="G701" t="str">
            <v>50325</v>
          </cell>
        </row>
        <row r="702">
          <cell r="G702" t="str">
            <v>50330</v>
          </cell>
        </row>
        <row r="703">
          <cell r="G703" t="str">
            <v>50350</v>
          </cell>
        </row>
        <row r="704">
          <cell r="G704" t="str">
            <v>50370</v>
          </cell>
        </row>
        <row r="705">
          <cell r="G705" t="str">
            <v>50400</v>
          </cell>
        </row>
        <row r="706">
          <cell r="G706" t="str">
            <v>50450</v>
          </cell>
        </row>
        <row r="707">
          <cell r="G707" t="str">
            <v>50568</v>
          </cell>
        </row>
        <row r="708">
          <cell r="G708" t="str">
            <v>50573</v>
          </cell>
        </row>
        <row r="709">
          <cell r="G709" t="str">
            <v>50577</v>
          </cell>
        </row>
        <row r="710">
          <cell r="G710" t="str">
            <v>50590</v>
          </cell>
        </row>
        <row r="711">
          <cell r="G711" t="str">
            <v>50606</v>
          </cell>
        </row>
        <row r="712">
          <cell r="G712" t="str">
            <v>50680</v>
          </cell>
        </row>
        <row r="713">
          <cell r="G713" t="str">
            <v>50683</v>
          </cell>
        </row>
        <row r="714">
          <cell r="G714" t="str">
            <v>50686</v>
          </cell>
        </row>
        <row r="715">
          <cell r="G715" t="str">
            <v>50689</v>
          </cell>
        </row>
        <row r="716">
          <cell r="G716" t="str">
            <v>50711</v>
          </cell>
        </row>
        <row r="717">
          <cell r="G717" t="str">
            <v>52001</v>
          </cell>
        </row>
        <row r="718">
          <cell r="G718" t="str">
            <v>52019</v>
          </cell>
        </row>
        <row r="719">
          <cell r="G719" t="str">
            <v>52022</v>
          </cell>
        </row>
        <row r="720">
          <cell r="G720" t="str">
            <v>52036</v>
          </cell>
        </row>
        <row r="721">
          <cell r="G721" t="str">
            <v>52051</v>
          </cell>
        </row>
        <row r="722">
          <cell r="G722" t="str">
            <v>52079</v>
          </cell>
        </row>
        <row r="723">
          <cell r="G723" t="str">
            <v>52083</v>
          </cell>
        </row>
        <row r="724">
          <cell r="G724" t="str">
            <v>52110</v>
          </cell>
        </row>
        <row r="725">
          <cell r="G725" t="str">
            <v>52203</v>
          </cell>
        </row>
        <row r="726">
          <cell r="G726" t="str">
            <v>52207</v>
          </cell>
        </row>
        <row r="727">
          <cell r="G727" t="str">
            <v>52210</v>
          </cell>
        </row>
        <row r="728">
          <cell r="G728" t="str">
            <v>52215</v>
          </cell>
        </row>
        <row r="729">
          <cell r="G729" t="str">
            <v>52224</v>
          </cell>
        </row>
        <row r="730">
          <cell r="G730" t="str">
            <v>52227</v>
          </cell>
        </row>
        <row r="731">
          <cell r="G731" t="str">
            <v>52233</v>
          </cell>
        </row>
        <row r="732">
          <cell r="G732" t="str">
            <v>52240</v>
          </cell>
        </row>
        <row r="733">
          <cell r="G733" t="str">
            <v>52250</v>
          </cell>
        </row>
        <row r="734">
          <cell r="G734" t="str">
            <v>52254</v>
          </cell>
        </row>
        <row r="735">
          <cell r="G735" t="str">
            <v>52256</v>
          </cell>
        </row>
        <row r="736">
          <cell r="G736" t="str">
            <v>52258</v>
          </cell>
        </row>
        <row r="737">
          <cell r="G737" t="str">
            <v>52260</v>
          </cell>
        </row>
        <row r="738">
          <cell r="G738" t="str">
            <v>52287</v>
          </cell>
        </row>
        <row r="739">
          <cell r="G739" t="str">
            <v>52317</v>
          </cell>
        </row>
        <row r="740">
          <cell r="G740" t="str">
            <v>52320</v>
          </cell>
        </row>
        <row r="741">
          <cell r="G741" t="str">
            <v>52323</v>
          </cell>
        </row>
        <row r="742">
          <cell r="G742" t="str">
            <v>52352</v>
          </cell>
        </row>
        <row r="743">
          <cell r="G743" t="str">
            <v>52354</v>
          </cell>
        </row>
        <row r="744">
          <cell r="G744" t="str">
            <v>52356</v>
          </cell>
        </row>
        <row r="745">
          <cell r="G745" t="str">
            <v>52378</v>
          </cell>
        </row>
        <row r="746">
          <cell r="G746" t="str">
            <v>52381</v>
          </cell>
        </row>
        <row r="747">
          <cell r="G747" t="str">
            <v>52385</v>
          </cell>
        </row>
        <row r="748">
          <cell r="G748" t="str">
            <v>52390</v>
          </cell>
        </row>
        <row r="749">
          <cell r="G749" t="str">
            <v>52399</v>
          </cell>
        </row>
        <row r="750">
          <cell r="G750" t="str">
            <v>52405</v>
          </cell>
        </row>
        <row r="751">
          <cell r="G751" t="str">
            <v>52411</v>
          </cell>
        </row>
        <row r="752">
          <cell r="G752" t="str">
            <v>52418</v>
          </cell>
        </row>
        <row r="753">
          <cell r="G753" t="str">
            <v>52427</v>
          </cell>
        </row>
        <row r="754">
          <cell r="G754" t="str">
            <v>52435</v>
          </cell>
        </row>
        <row r="755">
          <cell r="G755" t="str">
            <v>52473</v>
          </cell>
        </row>
        <row r="756">
          <cell r="G756" t="str">
            <v>52480</v>
          </cell>
        </row>
        <row r="757">
          <cell r="G757" t="str">
            <v>52490</v>
          </cell>
        </row>
        <row r="758">
          <cell r="G758" t="str">
            <v>52506</v>
          </cell>
        </row>
        <row r="759">
          <cell r="G759" t="str">
            <v>52520</v>
          </cell>
        </row>
        <row r="760">
          <cell r="G760" t="str">
            <v>52540</v>
          </cell>
        </row>
        <row r="761">
          <cell r="G761" t="str">
            <v>52560</v>
          </cell>
        </row>
        <row r="762">
          <cell r="G762" t="str">
            <v>52565</v>
          </cell>
        </row>
        <row r="763">
          <cell r="G763" t="str">
            <v>52573</v>
          </cell>
        </row>
        <row r="764">
          <cell r="G764" t="str">
            <v>52585</v>
          </cell>
        </row>
        <row r="765">
          <cell r="G765" t="str">
            <v>52612</v>
          </cell>
        </row>
        <row r="766">
          <cell r="G766" t="str">
            <v>52621</v>
          </cell>
        </row>
        <row r="767">
          <cell r="G767" t="str">
            <v>52678</v>
          </cell>
        </row>
        <row r="768">
          <cell r="G768" t="str">
            <v>52683</v>
          </cell>
        </row>
        <row r="769">
          <cell r="G769" t="str">
            <v>52685</v>
          </cell>
        </row>
        <row r="770">
          <cell r="G770" t="str">
            <v>52687</v>
          </cell>
        </row>
        <row r="771">
          <cell r="G771" t="str">
            <v>52693</v>
          </cell>
        </row>
        <row r="772">
          <cell r="G772" t="str">
            <v>52694</v>
          </cell>
        </row>
        <row r="773">
          <cell r="G773" t="str">
            <v>52696</v>
          </cell>
        </row>
        <row r="774">
          <cell r="G774" t="str">
            <v>52699</v>
          </cell>
        </row>
        <row r="775">
          <cell r="G775" t="str">
            <v>52720</v>
          </cell>
        </row>
        <row r="776">
          <cell r="G776" t="str">
            <v>52786</v>
          </cell>
        </row>
        <row r="777">
          <cell r="G777" t="str">
            <v>52788</v>
          </cell>
        </row>
        <row r="778">
          <cell r="G778" t="str">
            <v>52835</v>
          </cell>
        </row>
        <row r="779">
          <cell r="G779" t="str">
            <v>52838</v>
          </cell>
        </row>
        <row r="780">
          <cell r="G780" t="str">
            <v>52885</v>
          </cell>
        </row>
        <row r="781">
          <cell r="G781" t="str">
            <v>54001</v>
          </cell>
        </row>
        <row r="782">
          <cell r="G782" t="str">
            <v>54003</v>
          </cell>
        </row>
        <row r="783">
          <cell r="G783" t="str">
            <v>54051</v>
          </cell>
        </row>
        <row r="784">
          <cell r="G784" t="str">
            <v>54099</v>
          </cell>
        </row>
        <row r="785">
          <cell r="G785" t="str">
            <v>54109</v>
          </cell>
        </row>
        <row r="786">
          <cell r="G786" t="str">
            <v>54125</v>
          </cell>
        </row>
        <row r="787">
          <cell r="G787" t="str">
            <v>54128</v>
          </cell>
        </row>
        <row r="788">
          <cell r="G788" t="str">
            <v>54172</v>
          </cell>
        </row>
        <row r="789">
          <cell r="G789" t="str">
            <v>54174</v>
          </cell>
        </row>
        <row r="790">
          <cell r="G790" t="str">
            <v>54206</v>
          </cell>
        </row>
        <row r="791">
          <cell r="G791" t="str">
            <v>54223</v>
          </cell>
        </row>
        <row r="792">
          <cell r="G792" t="str">
            <v>54239</v>
          </cell>
        </row>
        <row r="793">
          <cell r="G793" t="str">
            <v>54245</v>
          </cell>
        </row>
        <row r="794">
          <cell r="G794" t="str">
            <v>54250</v>
          </cell>
        </row>
        <row r="795">
          <cell r="G795" t="str">
            <v>54261</v>
          </cell>
        </row>
        <row r="796">
          <cell r="G796" t="str">
            <v>54313</v>
          </cell>
        </row>
        <row r="797">
          <cell r="G797" t="str">
            <v>54344</v>
          </cell>
        </row>
        <row r="798">
          <cell r="G798" t="str">
            <v>54347</v>
          </cell>
        </row>
        <row r="799">
          <cell r="G799" t="str">
            <v>54377</v>
          </cell>
        </row>
        <row r="800">
          <cell r="G800" t="str">
            <v>54385</v>
          </cell>
        </row>
        <row r="801">
          <cell r="G801" t="str">
            <v>54398</v>
          </cell>
        </row>
        <row r="802">
          <cell r="G802" t="str">
            <v>54405</v>
          </cell>
        </row>
        <row r="803">
          <cell r="G803" t="str">
            <v>54418</v>
          </cell>
        </row>
        <row r="804">
          <cell r="G804" t="str">
            <v>54480</v>
          </cell>
        </row>
        <row r="805">
          <cell r="G805" t="str">
            <v>54498</v>
          </cell>
        </row>
        <row r="806">
          <cell r="G806" t="str">
            <v>54518</v>
          </cell>
        </row>
        <row r="807">
          <cell r="G807" t="str">
            <v>54520</v>
          </cell>
        </row>
        <row r="808">
          <cell r="G808" t="str">
            <v>54553</v>
          </cell>
        </row>
        <row r="809">
          <cell r="G809" t="str">
            <v>54599</v>
          </cell>
        </row>
        <row r="810">
          <cell r="G810" t="str">
            <v>54660</v>
          </cell>
        </row>
        <row r="811">
          <cell r="G811" t="str">
            <v>54670</v>
          </cell>
        </row>
        <row r="812">
          <cell r="G812" t="str">
            <v>54673</v>
          </cell>
        </row>
        <row r="813">
          <cell r="G813" t="str">
            <v>54680</v>
          </cell>
        </row>
        <row r="814">
          <cell r="G814" t="str">
            <v>54720</v>
          </cell>
        </row>
        <row r="815">
          <cell r="G815" t="str">
            <v>54743</v>
          </cell>
        </row>
        <row r="816">
          <cell r="G816" t="str">
            <v>54800</v>
          </cell>
        </row>
        <row r="817">
          <cell r="G817" t="str">
            <v>54810</v>
          </cell>
        </row>
        <row r="818">
          <cell r="G818" t="str">
            <v>54820</v>
          </cell>
        </row>
        <row r="819">
          <cell r="G819" t="str">
            <v>54871</v>
          </cell>
        </row>
        <row r="820">
          <cell r="G820" t="str">
            <v>54874</v>
          </cell>
        </row>
        <row r="821">
          <cell r="G821" t="str">
            <v>63001</v>
          </cell>
        </row>
        <row r="822">
          <cell r="G822" t="str">
            <v>63111</v>
          </cell>
        </row>
        <row r="823">
          <cell r="G823" t="str">
            <v>63130</v>
          </cell>
        </row>
        <row r="824">
          <cell r="G824" t="str">
            <v>63190</v>
          </cell>
        </row>
        <row r="825">
          <cell r="G825" t="str">
            <v>63212</v>
          </cell>
        </row>
        <row r="826">
          <cell r="G826" t="str">
            <v>63272</v>
          </cell>
        </row>
        <row r="827">
          <cell r="G827" t="str">
            <v>63302</v>
          </cell>
        </row>
        <row r="828">
          <cell r="G828" t="str">
            <v>63401</v>
          </cell>
        </row>
        <row r="829">
          <cell r="G829" t="str">
            <v>63470</v>
          </cell>
        </row>
        <row r="830">
          <cell r="G830" t="str">
            <v>63548</v>
          </cell>
        </row>
        <row r="831">
          <cell r="G831" t="str">
            <v>63594</v>
          </cell>
        </row>
        <row r="832">
          <cell r="G832" t="str">
            <v>63690</v>
          </cell>
        </row>
        <row r="833">
          <cell r="G833" t="str">
            <v>66001</v>
          </cell>
        </row>
        <row r="834">
          <cell r="G834" t="str">
            <v>66045</v>
          </cell>
        </row>
        <row r="835">
          <cell r="G835" t="str">
            <v>66075</v>
          </cell>
        </row>
        <row r="836">
          <cell r="G836" t="str">
            <v>66088</v>
          </cell>
        </row>
        <row r="837">
          <cell r="G837" t="str">
            <v>66170</v>
          </cell>
        </row>
        <row r="838">
          <cell r="G838" t="str">
            <v>66318</v>
          </cell>
        </row>
        <row r="839">
          <cell r="G839" t="str">
            <v>66383</v>
          </cell>
        </row>
        <row r="840">
          <cell r="G840" t="str">
            <v>66400</v>
          </cell>
        </row>
        <row r="841">
          <cell r="G841" t="str">
            <v>66440</v>
          </cell>
        </row>
        <row r="842">
          <cell r="G842" t="str">
            <v>66456</v>
          </cell>
        </row>
        <row r="843">
          <cell r="G843" t="str">
            <v>66572</v>
          </cell>
        </row>
        <row r="844">
          <cell r="G844" t="str">
            <v>66594</v>
          </cell>
        </row>
        <row r="845">
          <cell r="G845" t="str">
            <v>66682</v>
          </cell>
        </row>
        <row r="846">
          <cell r="G846" t="str">
            <v>66687</v>
          </cell>
        </row>
        <row r="847">
          <cell r="G847" t="str">
            <v>68001</v>
          </cell>
        </row>
        <row r="848">
          <cell r="G848" t="str">
            <v>68013</v>
          </cell>
        </row>
        <row r="849">
          <cell r="G849" t="str">
            <v>68020</v>
          </cell>
        </row>
        <row r="850">
          <cell r="G850" t="str">
            <v>68051</v>
          </cell>
        </row>
        <row r="851">
          <cell r="G851" t="str">
            <v>68077</v>
          </cell>
        </row>
        <row r="852">
          <cell r="G852" t="str">
            <v>68079</v>
          </cell>
        </row>
        <row r="853">
          <cell r="G853" t="str">
            <v>68081</v>
          </cell>
        </row>
        <row r="854">
          <cell r="G854" t="str">
            <v>68092</v>
          </cell>
        </row>
        <row r="855">
          <cell r="G855" t="str">
            <v>68101</v>
          </cell>
        </row>
        <row r="856">
          <cell r="G856" t="str">
            <v>68121</v>
          </cell>
        </row>
        <row r="857">
          <cell r="G857" t="str">
            <v>68132</v>
          </cell>
        </row>
        <row r="858">
          <cell r="G858" t="str">
            <v>68147</v>
          </cell>
        </row>
        <row r="859">
          <cell r="G859" t="str">
            <v>68152</v>
          </cell>
        </row>
        <row r="860">
          <cell r="G860" t="str">
            <v>68160</v>
          </cell>
        </row>
        <row r="861">
          <cell r="G861" t="str">
            <v>68162</v>
          </cell>
        </row>
        <row r="862">
          <cell r="G862" t="str">
            <v>68167</v>
          </cell>
        </row>
        <row r="863">
          <cell r="G863" t="str">
            <v>68169</v>
          </cell>
        </row>
        <row r="864">
          <cell r="G864" t="str">
            <v>68176</v>
          </cell>
        </row>
        <row r="865">
          <cell r="G865" t="str">
            <v>68179</v>
          </cell>
        </row>
        <row r="866">
          <cell r="G866" t="str">
            <v>68190</v>
          </cell>
        </row>
        <row r="867">
          <cell r="G867" t="str">
            <v>68207</v>
          </cell>
        </row>
        <row r="868">
          <cell r="G868" t="str">
            <v>68209</v>
          </cell>
        </row>
        <row r="869">
          <cell r="G869" t="str">
            <v>68211</v>
          </cell>
        </row>
        <row r="870">
          <cell r="G870" t="str">
            <v>68217</v>
          </cell>
        </row>
        <row r="871">
          <cell r="G871" t="str">
            <v>68229</v>
          </cell>
        </row>
        <row r="872">
          <cell r="G872" t="str">
            <v>68235</v>
          </cell>
        </row>
        <row r="873">
          <cell r="G873" t="str">
            <v>68245</v>
          </cell>
        </row>
        <row r="874">
          <cell r="G874" t="str">
            <v>68250</v>
          </cell>
        </row>
        <row r="875">
          <cell r="G875" t="str">
            <v>68255</v>
          </cell>
        </row>
        <row r="876">
          <cell r="G876" t="str">
            <v>68264</v>
          </cell>
        </row>
        <row r="877">
          <cell r="G877" t="str">
            <v>68266</v>
          </cell>
        </row>
        <row r="878">
          <cell r="G878" t="str">
            <v>68271</v>
          </cell>
        </row>
        <row r="879">
          <cell r="G879" t="str">
            <v>68276</v>
          </cell>
        </row>
        <row r="880">
          <cell r="G880" t="str">
            <v>68296</v>
          </cell>
        </row>
        <row r="881">
          <cell r="G881" t="str">
            <v>68298</v>
          </cell>
        </row>
        <row r="882">
          <cell r="G882" t="str">
            <v>68307</v>
          </cell>
        </row>
        <row r="883">
          <cell r="G883" t="str">
            <v>68318</v>
          </cell>
        </row>
        <row r="884">
          <cell r="G884" t="str">
            <v>68320</v>
          </cell>
        </row>
        <row r="885">
          <cell r="G885" t="str">
            <v>68322</v>
          </cell>
        </row>
        <row r="886">
          <cell r="G886" t="str">
            <v>68324</v>
          </cell>
        </row>
        <row r="887">
          <cell r="G887" t="str">
            <v>68327</v>
          </cell>
        </row>
        <row r="888">
          <cell r="G888" t="str">
            <v>68344</v>
          </cell>
        </row>
        <row r="889">
          <cell r="G889" t="str">
            <v>68368</v>
          </cell>
        </row>
        <row r="890">
          <cell r="G890" t="str">
            <v>68370</v>
          </cell>
        </row>
        <row r="891">
          <cell r="G891" t="str">
            <v>68377</v>
          </cell>
        </row>
        <row r="892">
          <cell r="G892" t="str">
            <v>68385</v>
          </cell>
        </row>
        <row r="893">
          <cell r="G893" t="str">
            <v>68397</v>
          </cell>
        </row>
        <row r="894">
          <cell r="G894" t="str">
            <v>68406</v>
          </cell>
        </row>
        <row r="895">
          <cell r="G895" t="str">
            <v>68418</v>
          </cell>
        </row>
        <row r="896">
          <cell r="G896" t="str">
            <v>68425</v>
          </cell>
        </row>
        <row r="897">
          <cell r="G897" t="str">
            <v>68432</v>
          </cell>
        </row>
        <row r="898">
          <cell r="G898" t="str">
            <v>68444</v>
          </cell>
        </row>
        <row r="899">
          <cell r="G899" t="str">
            <v>68464</v>
          </cell>
        </row>
        <row r="900">
          <cell r="G900" t="str">
            <v>68468</v>
          </cell>
        </row>
        <row r="901">
          <cell r="G901" t="str">
            <v>68498</v>
          </cell>
        </row>
        <row r="902">
          <cell r="G902" t="str">
            <v>68500</v>
          </cell>
        </row>
        <row r="903">
          <cell r="G903" t="str">
            <v>68502</v>
          </cell>
        </row>
        <row r="904">
          <cell r="G904" t="str">
            <v>68522</v>
          </cell>
        </row>
        <row r="905">
          <cell r="G905" t="str">
            <v>68524</v>
          </cell>
        </row>
        <row r="906">
          <cell r="G906" t="str">
            <v>68533</v>
          </cell>
        </row>
        <row r="907">
          <cell r="G907" t="str">
            <v>68547</v>
          </cell>
        </row>
        <row r="908">
          <cell r="G908" t="str">
            <v>68549</v>
          </cell>
        </row>
        <row r="909">
          <cell r="G909" t="str">
            <v>68572</v>
          </cell>
        </row>
        <row r="910">
          <cell r="G910" t="str">
            <v>68573</v>
          </cell>
        </row>
        <row r="911">
          <cell r="G911" t="str">
            <v>68575</v>
          </cell>
        </row>
        <row r="912">
          <cell r="G912" t="str">
            <v>68615</v>
          </cell>
        </row>
        <row r="913">
          <cell r="G913" t="str">
            <v>68655</v>
          </cell>
        </row>
        <row r="914">
          <cell r="G914" t="str">
            <v>68669</v>
          </cell>
        </row>
        <row r="915">
          <cell r="G915" t="str">
            <v>68673</v>
          </cell>
        </row>
        <row r="916">
          <cell r="G916" t="str">
            <v>68679</v>
          </cell>
        </row>
        <row r="917">
          <cell r="G917" t="str">
            <v>68682</v>
          </cell>
        </row>
        <row r="918">
          <cell r="G918" t="str">
            <v>68684</v>
          </cell>
        </row>
        <row r="919">
          <cell r="G919" t="str">
            <v>68686</v>
          </cell>
        </row>
        <row r="920">
          <cell r="G920" t="str">
            <v>68689</v>
          </cell>
        </row>
        <row r="921">
          <cell r="G921" t="str">
            <v>68705</v>
          </cell>
        </row>
        <row r="922">
          <cell r="G922" t="str">
            <v>68720</v>
          </cell>
        </row>
        <row r="923">
          <cell r="G923" t="str">
            <v>68745</v>
          </cell>
        </row>
        <row r="924">
          <cell r="G924" t="str">
            <v>68755</v>
          </cell>
        </row>
        <row r="925">
          <cell r="G925" t="str">
            <v>68770</v>
          </cell>
        </row>
        <row r="926">
          <cell r="G926" t="str">
            <v>68773</v>
          </cell>
        </row>
        <row r="927">
          <cell r="G927" t="str">
            <v>68780</v>
          </cell>
        </row>
        <row r="928">
          <cell r="G928" t="str">
            <v>68820</v>
          </cell>
        </row>
        <row r="929">
          <cell r="G929" t="str">
            <v>68855</v>
          </cell>
        </row>
        <row r="930">
          <cell r="G930" t="str">
            <v>68861</v>
          </cell>
        </row>
        <row r="931">
          <cell r="G931" t="str">
            <v>68867</v>
          </cell>
        </row>
        <row r="932">
          <cell r="G932" t="str">
            <v>68872</v>
          </cell>
        </row>
        <row r="933">
          <cell r="G933" t="str">
            <v>68895</v>
          </cell>
        </row>
        <row r="934">
          <cell r="G934" t="str">
            <v>70001</v>
          </cell>
        </row>
        <row r="935">
          <cell r="G935" t="str">
            <v>70110</v>
          </cell>
        </row>
        <row r="936">
          <cell r="G936" t="str">
            <v>70124</v>
          </cell>
        </row>
        <row r="937">
          <cell r="G937" t="str">
            <v>70204</v>
          </cell>
        </row>
        <row r="938">
          <cell r="G938" t="str">
            <v>70215</v>
          </cell>
        </row>
        <row r="939">
          <cell r="G939" t="str">
            <v>70221</v>
          </cell>
        </row>
        <row r="940">
          <cell r="G940" t="str">
            <v>70230</v>
          </cell>
        </row>
        <row r="941">
          <cell r="G941" t="str">
            <v>70233</v>
          </cell>
        </row>
        <row r="942">
          <cell r="G942" t="str">
            <v>70235</v>
          </cell>
        </row>
        <row r="943">
          <cell r="G943" t="str">
            <v>70265</v>
          </cell>
        </row>
        <row r="944">
          <cell r="G944" t="str">
            <v>70400</v>
          </cell>
        </row>
        <row r="945">
          <cell r="G945" t="str">
            <v>70418</v>
          </cell>
        </row>
        <row r="946">
          <cell r="G946" t="str">
            <v>70429</v>
          </cell>
        </row>
        <row r="947">
          <cell r="G947" t="str">
            <v>70473</v>
          </cell>
        </row>
        <row r="948">
          <cell r="G948" t="str">
            <v>70508</v>
          </cell>
        </row>
        <row r="949">
          <cell r="G949" t="str">
            <v>70523</v>
          </cell>
        </row>
        <row r="950">
          <cell r="G950" t="str">
            <v>70670</v>
          </cell>
        </row>
        <row r="951">
          <cell r="G951" t="str">
            <v>70678</v>
          </cell>
        </row>
        <row r="952">
          <cell r="G952" t="str">
            <v>70702</v>
          </cell>
        </row>
        <row r="953">
          <cell r="G953" t="str">
            <v>70708</v>
          </cell>
        </row>
        <row r="954">
          <cell r="G954" t="str">
            <v>70713</v>
          </cell>
        </row>
        <row r="955">
          <cell r="G955" t="str">
            <v>70717</v>
          </cell>
        </row>
        <row r="956">
          <cell r="G956" t="str">
            <v>70742</v>
          </cell>
        </row>
        <row r="957">
          <cell r="G957" t="str">
            <v>70771</v>
          </cell>
        </row>
        <row r="958">
          <cell r="G958" t="str">
            <v>70820</v>
          </cell>
        </row>
        <row r="959">
          <cell r="G959" t="str">
            <v>70823</v>
          </cell>
        </row>
        <row r="960">
          <cell r="G960" t="str">
            <v>73001</v>
          </cell>
        </row>
        <row r="961">
          <cell r="G961" t="str">
            <v>73024</v>
          </cell>
        </row>
        <row r="962">
          <cell r="G962" t="str">
            <v>73026</v>
          </cell>
        </row>
        <row r="963">
          <cell r="G963" t="str">
            <v>73030</v>
          </cell>
        </row>
        <row r="964">
          <cell r="G964" t="str">
            <v>73043</v>
          </cell>
        </row>
        <row r="965">
          <cell r="G965" t="str">
            <v>73055</v>
          </cell>
        </row>
        <row r="966">
          <cell r="G966" t="str">
            <v>73067</v>
          </cell>
        </row>
        <row r="967">
          <cell r="G967" t="str">
            <v>73124</v>
          </cell>
        </row>
        <row r="968">
          <cell r="G968" t="str">
            <v>73148</v>
          </cell>
        </row>
        <row r="969">
          <cell r="G969" t="str">
            <v>73152</v>
          </cell>
        </row>
        <row r="970">
          <cell r="G970" t="str">
            <v>73168</v>
          </cell>
        </row>
        <row r="971">
          <cell r="G971" t="str">
            <v>73200</v>
          </cell>
        </row>
        <row r="972">
          <cell r="G972" t="str">
            <v>73217</v>
          </cell>
        </row>
        <row r="973">
          <cell r="G973" t="str">
            <v>73226</v>
          </cell>
        </row>
        <row r="974">
          <cell r="G974" t="str">
            <v>73236</v>
          </cell>
        </row>
        <row r="975">
          <cell r="G975" t="str">
            <v>73268</v>
          </cell>
        </row>
        <row r="976">
          <cell r="G976" t="str">
            <v>73270</v>
          </cell>
        </row>
        <row r="977">
          <cell r="G977" t="str">
            <v>73275</v>
          </cell>
        </row>
        <row r="978">
          <cell r="G978" t="str">
            <v>73283</v>
          </cell>
        </row>
        <row r="979">
          <cell r="G979" t="str">
            <v>73319</v>
          </cell>
        </row>
        <row r="980">
          <cell r="G980" t="str">
            <v>73347</v>
          </cell>
        </row>
        <row r="981">
          <cell r="G981" t="str">
            <v>73349</v>
          </cell>
        </row>
        <row r="982">
          <cell r="G982" t="str">
            <v>73352</v>
          </cell>
        </row>
        <row r="983">
          <cell r="G983" t="str">
            <v>73408</v>
          </cell>
        </row>
        <row r="984">
          <cell r="G984" t="str">
            <v>73411</v>
          </cell>
        </row>
        <row r="985">
          <cell r="G985" t="str">
            <v>73443</v>
          </cell>
        </row>
        <row r="986">
          <cell r="G986" t="str">
            <v>73449</v>
          </cell>
        </row>
        <row r="987">
          <cell r="G987" t="str">
            <v>73461</v>
          </cell>
        </row>
        <row r="988">
          <cell r="G988" t="str">
            <v>73483</v>
          </cell>
        </row>
        <row r="989">
          <cell r="G989" t="str">
            <v>73504</v>
          </cell>
        </row>
        <row r="990">
          <cell r="G990" t="str">
            <v>73520</v>
          </cell>
        </row>
        <row r="991">
          <cell r="G991" t="str">
            <v>73547</v>
          </cell>
        </row>
        <row r="992">
          <cell r="G992" t="str">
            <v>73555</v>
          </cell>
        </row>
        <row r="993">
          <cell r="G993" t="str">
            <v>73563</v>
          </cell>
        </row>
        <row r="994">
          <cell r="G994" t="str">
            <v>73585</v>
          </cell>
        </row>
        <row r="995">
          <cell r="G995" t="str">
            <v>73616</v>
          </cell>
        </row>
        <row r="996">
          <cell r="G996" t="str">
            <v>73622</v>
          </cell>
        </row>
        <row r="997">
          <cell r="G997" t="str">
            <v>73624</v>
          </cell>
        </row>
        <row r="998">
          <cell r="G998" t="str">
            <v>73671</v>
          </cell>
        </row>
        <row r="999">
          <cell r="G999" t="str">
            <v>73675</v>
          </cell>
        </row>
        <row r="1000">
          <cell r="G1000" t="str">
            <v>73678</v>
          </cell>
        </row>
        <row r="1001">
          <cell r="G1001" t="str">
            <v>73686</v>
          </cell>
        </row>
        <row r="1002">
          <cell r="G1002" t="str">
            <v>73770</v>
          </cell>
        </row>
        <row r="1003">
          <cell r="G1003" t="str">
            <v>73854</v>
          </cell>
        </row>
        <row r="1004">
          <cell r="G1004" t="str">
            <v>73861</v>
          </cell>
        </row>
        <row r="1005">
          <cell r="G1005" t="str">
            <v>73870</v>
          </cell>
        </row>
        <row r="1006">
          <cell r="G1006" t="str">
            <v>73873</v>
          </cell>
        </row>
        <row r="1007">
          <cell r="G1007" t="str">
            <v>76001</v>
          </cell>
        </row>
        <row r="1008">
          <cell r="G1008" t="str">
            <v>76020</v>
          </cell>
        </row>
        <row r="1009">
          <cell r="G1009" t="str">
            <v>76036</v>
          </cell>
        </row>
        <row r="1010">
          <cell r="G1010" t="str">
            <v>76041</v>
          </cell>
        </row>
        <row r="1011">
          <cell r="G1011" t="str">
            <v>76054</v>
          </cell>
        </row>
        <row r="1012">
          <cell r="G1012" t="str">
            <v>76100</v>
          </cell>
        </row>
        <row r="1013">
          <cell r="G1013" t="str">
            <v>76109</v>
          </cell>
        </row>
        <row r="1014">
          <cell r="G1014" t="str">
            <v>76111</v>
          </cell>
        </row>
        <row r="1015">
          <cell r="G1015" t="str">
            <v>76113</v>
          </cell>
        </row>
        <row r="1016">
          <cell r="G1016" t="str">
            <v>76122</v>
          </cell>
        </row>
        <row r="1017">
          <cell r="G1017" t="str">
            <v>76126</v>
          </cell>
        </row>
        <row r="1018">
          <cell r="G1018" t="str">
            <v>76130</v>
          </cell>
        </row>
        <row r="1019">
          <cell r="G1019" t="str">
            <v>76147</v>
          </cell>
        </row>
        <row r="1020">
          <cell r="G1020" t="str">
            <v>76233</v>
          </cell>
        </row>
        <row r="1021">
          <cell r="G1021" t="str">
            <v>76243</v>
          </cell>
        </row>
        <row r="1022">
          <cell r="G1022" t="str">
            <v>76246</v>
          </cell>
        </row>
        <row r="1023">
          <cell r="G1023" t="str">
            <v>76248</v>
          </cell>
        </row>
        <row r="1024">
          <cell r="G1024" t="str">
            <v>76250</v>
          </cell>
        </row>
        <row r="1025">
          <cell r="G1025" t="str">
            <v>76275</v>
          </cell>
        </row>
        <row r="1026">
          <cell r="G1026" t="str">
            <v>76306</v>
          </cell>
        </row>
        <row r="1027">
          <cell r="G1027" t="str">
            <v>76318</v>
          </cell>
        </row>
        <row r="1028">
          <cell r="G1028" t="str">
            <v>76364</v>
          </cell>
        </row>
        <row r="1029">
          <cell r="G1029" t="str">
            <v>76377</v>
          </cell>
        </row>
        <row r="1030">
          <cell r="G1030" t="str">
            <v>76400</v>
          </cell>
        </row>
        <row r="1031">
          <cell r="G1031" t="str">
            <v>76403</v>
          </cell>
        </row>
        <row r="1032">
          <cell r="G1032" t="str">
            <v>76497</v>
          </cell>
        </row>
        <row r="1033">
          <cell r="G1033" t="str">
            <v>76520</v>
          </cell>
        </row>
        <row r="1034">
          <cell r="G1034" t="str">
            <v>76563</v>
          </cell>
        </row>
        <row r="1035">
          <cell r="G1035" t="str">
            <v>76606</v>
          </cell>
        </row>
        <row r="1036">
          <cell r="G1036" t="str">
            <v>76616</v>
          </cell>
        </row>
        <row r="1037">
          <cell r="G1037" t="str">
            <v>76622</v>
          </cell>
        </row>
        <row r="1038">
          <cell r="G1038" t="str">
            <v>76670</v>
          </cell>
        </row>
        <row r="1039">
          <cell r="G1039" t="str">
            <v>76736</v>
          </cell>
        </row>
        <row r="1040">
          <cell r="G1040" t="str">
            <v>76823</v>
          </cell>
        </row>
        <row r="1041">
          <cell r="G1041" t="str">
            <v>76828</v>
          </cell>
        </row>
        <row r="1042">
          <cell r="G1042" t="str">
            <v>76834</v>
          </cell>
        </row>
        <row r="1043">
          <cell r="G1043" t="str">
            <v>76845</v>
          </cell>
        </row>
        <row r="1044">
          <cell r="G1044" t="str">
            <v>76863</v>
          </cell>
        </row>
        <row r="1045">
          <cell r="G1045" t="str">
            <v>76869</v>
          </cell>
        </row>
        <row r="1046">
          <cell r="G1046" t="str">
            <v>76890</v>
          </cell>
        </row>
        <row r="1047">
          <cell r="G1047" t="str">
            <v>76892</v>
          </cell>
        </row>
        <row r="1048">
          <cell r="G1048" t="str">
            <v>76895</v>
          </cell>
        </row>
        <row r="1049">
          <cell r="G1049" t="str">
            <v>81001</v>
          </cell>
        </row>
        <row r="1050">
          <cell r="G1050" t="str">
            <v>81065</v>
          </cell>
        </row>
        <row r="1051">
          <cell r="G1051" t="str">
            <v>81220</v>
          </cell>
        </row>
        <row r="1052">
          <cell r="G1052" t="str">
            <v>81300</v>
          </cell>
        </row>
        <row r="1053">
          <cell r="G1053" t="str">
            <v>81591</v>
          </cell>
        </row>
        <row r="1054">
          <cell r="G1054" t="str">
            <v>81736</v>
          </cell>
        </row>
        <row r="1055">
          <cell r="G1055" t="str">
            <v>81794</v>
          </cell>
        </row>
        <row r="1056">
          <cell r="G1056" t="str">
            <v>85001</v>
          </cell>
        </row>
        <row r="1057">
          <cell r="G1057" t="str">
            <v>85010</v>
          </cell>
        </row>
        <row r="1058">
          <cell r="G1058" t="str">
            <v>85015</v>
          </cell>
        </row>
        <row r="1059">
          <cell r="G1059" t="str">
            <v>85125</v>
          </cell>
        </row>
        <row r="1060">
          <cell r="G1060" t="str">
            <v>85136</v>
          </cell>
        </row>
        <row r="1061">
          <cell r="G1061" t="str">
            <v>85139</v>
          </cell>
        </row>
        <row r="1062">
          <cell r="G1062" t="str">
            <v>85162</v>
          </cell>
        </row>
        <row r="1063">
          <cell r="G1063" t="str">
            <v>85225</v>
          </cell>
        </row>
        <row r="1064">
          <cell r="G1064" t="str">
            <v>85230</v>
          </cell>
        </row>
        <row r="1065">
          <cell r="G1065" t="str">
            <v>85250</v>
          </cell>
        </row>
        <row r="1066">
          <cell r="G1066" t="str">
            <v>85263</v>
          </cell>
        </row>
        <row r="1067">
          <cell r="G1067" t="str">
            <v>85279</v>
          </cell>
        </row>
        <row r="1068">
          <cell r="G1068" t="str">
            <v>85300</v>
          </cell>
        </row>
        <row r="1069">
          <cell r="G1069" t="str">
            <v>85315</v>
          </cell>
        </row>
        <row r="1070">
          <cell r="G1070" t="str">
            <v>85325</v>
          </cell>
        </row>
        <row r="1071">
          <cell r="G1071" t="str">
            <v>85400</v>
          </cell>
        </row>
        <row r="1072">
          <cell r="G1072" t="str">
            <v>85410</v>
          </cell>
        </row>
        <row r="1073">
          <cell r="G1073" t="str">
            <v>85430</v>
          </cell>
        </row>
        <row r="1074">
          <cell r="G1074" t="str">
            <v>85440</v>
          </cell>
        </row>
        <row r="1075">
          <cell r="G1075" t="str">
            <v>86001</v>
          </cell>
        </row>
        <row r="1076">
          <cell r="G1076" t="str">
            <v>86219</v>
          </cell>
        </row>
        <row r="1077">
          <cell r="G1077" t="str">
            <v>86320</v>
          </cell>
        </row>
        <row r="1078">
          <cell r="G1078" t="str">
            <v>86568</v>
          </cell>
        </row>
        <row r="1079">
          <cell r="G1079" t="str">
            <v>86569</v>
          </cell>
        </row>
        <row r="1080">
          <cell r="G1080" t="str">
            <v>86571</v>
          </cell>
        </row>
        <row r="1081">
          <cell r="G1081" t="str">
            <v>86573</v>
          </cell>
        </row>
        <row r="1082">
          <cell r="G1082" t="str">
            <v>86749</v>
          </cell>
        </row>
        <row r="1083">
          <cell r="G1083" t="str">
            <v>86755</v>
          </cell>
        </row>
        <row r="1084">
          <cell r="G1084" t="str">
            <v>86757</v>
          </cell>
        </row>
        <row r="1085">
          <cell r="G1085" t="str">
            <v>86760</v>
          </cell>
        </row>
        <row r="1086">
          <cell r="G1086" t="str">
            <v>86865</v>
          </cell>
        </row>
        <row r="1087">
          <cell r="G1087" t="str">
            <v>86885</v>
          </cell>
        </row>
        <row r="1088">
          <cell r="G1088" t="str">
            <v>88001</v>
          </cell>
        </row>
        <row r="1089">
          <cell r="G1089" t="str">
            <v>88564</v>
          </cell>
        </row>
        <row r="1090">
          <cell r="G1090" t="str">
            <v>91001</v>
          </cell>
        </row>
        <row r="1091">
          <cell r="G1091" t="str">
            <v>91263</v>
          </cell>
        </row>
        <row r="1092">
          <cell r="G1092" t="str">
            <v>91405</v>
          </cell>
        </row>
        <row r="1093">
          <cell r="G1093" t="str">
            <v>91407</v>
          </cell>
        </row>
        <row r="1094">
          <cell r="G1094" t="str">
            <v>91430</v>
          </cell>
        </row>
        <row r="1095">
          <cell r="G1095" t="str">
            <v>91460</v>
          </cell>
        </row>
        <row r="1096">
          <cell r="G1096" t="str">
            <v>91530</v>
          </cell>
        </row>
        <row r="1097">
          <cell r="G1097" t="str">
            <v>91536</v>
          </cell>
        </row>
        <row r="1098">
          <cell r="G1098" t="str">
            <v>91540</v>
          </cell>
        </row>
        <row r="1099">
          <cell r="G1099" t="str">
            <v>91669</v>
          </cell>
        </row>
        <row r="1100">
          <cell r="G1100" t="str">
            <v>91798</v>
          </cell>
        </row>
        <row r="1101">
          <cell r="G1101" t="str">
            <v>94001</v>
          </cell>
        </row>
        <row r="1102">
          <cell r="G1102" t="str">
            <v>94343</v>
          </cell>
        </row>
        <row r="1103">
          <cell r="G1103" t="str">
            <v>94663</v>
          </cell>
        </row>
        <row r="1104">
          <cell r="G1104" t="str">
            <v>94883</v>
          </cell>
        </row>
        <row r="1105">
          <cell r="G1105" t="str">
            <v>94884</v>
          </cell>
        </row>
        <row r="1106">
          <cell r="G1106" t="str">
            <v>94885</v>
          </cell>
        </row>
        <row r="1107">
          <cell r="G1107" t="str">
            <v>94886</v>
          </cell>
        </row>
        <row r="1108">
          <cell r="G1108" t="str">
            <v>94887</v>
          </cell>
        </row>
        <row r="1109">
          <cell r="G1109" t="str">
            <v>94888</v>
          </cell>
        </row>
        <row r="1110">
          <cell r="G1110" t="str">
            <v>95001</v>
          </cell>
        </row>
        <row r="1111">
          <cell r="G1111" t="str">
            <v>95015</v>
          </cell>
        </row>
        <row r="1112">
          <cell r="G1112" t="str">
            <v>95025</v>
          </cell>
        </row>
        <row r="1113">
          <cell r="G1113" t="str">
            <v>95200</v>
          </cell>
        </row>
        <row r="1114">
          <cell r="G1114" t="str">
            <v>97001</v>
          </cell>
        </row>
        <row r="1115">
          <cell r="G1115" t="str">
            <v>97161</v>
          </cell>
        </row>
        <row r="1116">
          <cell r="G1116" t="str">
            <v>97511</v>
          </cell>
        </row>
        <row r="1117">
          <cell r="G1117" t="str">
            <v>97666</v>
          </cell>
        </row>
        <row r="1118">
          <cell r="G1118" t="str">
            <v>97777</v>
          </cell>
        </row>
        <row r="1119">
          <cell r="G1119" t="str">
            <v>97889</v>
          </cell>
        </row>
        <row r="1120">
          <cell r="G1120" t="str">
            <v>99001</v>
          </cell>
        </row>
        <row r="1121">
          <cell r="G1121" t="str">
            <v>99524</v>
          </cell>
        </row>
        <row r="1122">
          <cell r="G1122" t="str">
            <v>99624</v>
          </cell>
        </row>
        <row r="1123">
          <cell r="G1123" t="str">
            <v>99773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C6C6-C548-4D88-AEEB-1376476BA358}">
  <dimension ref="A1:U380"/>
  <sheetViews>
    <sheetView showGridLines="0" tabSelected="1" zoomScale="70" zoomScaleNormal="70" workbookViewId="0">
      <pane ySplit="4" topLeftCell="A346" activePane="bottomLeft" state="frozen"/>
      <selection activeCell="C1" sqref="C1"/>
      <selection pane="bottomLeft" activeCell="E370" sqref="E370"/>
    </sheetView>
  </sheetViews>
  <sheetFormatPr baseColWidth="10" defaultColWidth="8.88671875" defaultRowHeight="14.4" x14ac:dyDescent="0.3"/>
  <cols>
    <col min="2" max="2" width="107.109375" customWidth="1"/>
    <col min="3" max="3" width="19.6640625" customWidth="1"/>
    <col min="4" max="4" width="22.6640625" customWidth="1"/>
    <col min="5" max="5" width="29.33203125" bestFit="1" customWidth="1"/>
    <col min="6" max="6" width="17.109375" bestFit="1" customWidth="1"/>
    <col min="7" max="7" width="18.44140625" customWidth="1"/>
    <col min="8" max="8" width="20.33203125" customWidth="1"/>
    <col min="9" max="11" width="13.109375" bestFit="1" customWidth="1"/>
    <col min="12" max="12" width="12.88671875" bestFit="1" customWidth="1"/>
    <col min="13" max="14" width="11.109375" bestFit="1" customWidth="1"/>
    <col min="15" max="15" width="25.88671875" bestFit="1" customWidth="1"/>
    <col min="16" max="16" width="25" bestFit="1" customWidth="1"/>
    <col min="17" max="17" width="24.44140625" bestFit="1" customWidth="1"/>
    <col min="18" max="18" width="22.44140625" style="20" customWidth="1"/>
    <col min="19" max="19" width="22.33203125" style="20" customWidth="1"/>
    <col min="20" max="20" width="57.109375" customWidth="1"/>
  </cols>
  <sheetData>
    <row r="1" spans="1:21" s="1" customFormat="1" ht="17.399999999999999" x14ac:dyDescent="0.4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  <c r="U1" s="2"/>
    </row>
    <row r="2" spans="1:21" s="1" customFormat="1" ht="44.25" customHeight="1" x14ac:dyDescent="0.45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</row>
    <row r="3" spans="1:21" s="1" customFormat="1" ht="17.399999999999999" x14ac:dyDescent="0.4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  <c r="U3" s="2"/>
    </row>
    <row r="4" spans="1:21" s="9" customFormat="1" ht="34.799999999999997" x14ac:dyDescent="0.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</row>
    <row r="5" spans="1:21" x14ac:dyDescent="0.3">
      <c r="A5" s="10">
        <v>1394</v>
      </c>
      <c r="B5" s="10" t="s">
        <v>21</v>
      </c>
      <c r="C5" s="10">
        <v>18592</v>
      </c>
      <c r="D5" s="10" t="s">
        <v>22</v>
      </c>
      <c r="E5" s="10" t="s">
        <v>23</v>
      </c>
      <c r="F5" s="10" t="s">
        <v>24</v>
      </c>
      <c r="G5" s="11">
        <v>5586</v>
      </c>
      <c r="H5" s="11">
        <v>5443</v>
      </c>
      <c r="I5" s="11">
        <v>4202</v>
      </c>
      <c r="J5" s="11">
        <v>867</v>
      </c>
      <c r="K5" s="11"/>
      <c r="L5" s="11"/>
      <c r="M5" s="11"/>
      <c r="N5" s="11"/>
      <c r="O5" s="11"/>
      <c r="P5" s="11">
        <v>0</v>
      </c>
      <c r="Q5" s="11">
        <f>SUM(I5:P5)</f>
        <v>5069</v>
      </c>
      <c r="R5" s="12">
        <f>H5/G5</f>
        <v>0.97440028643036158</v>
      </c>
      <c r="S5" s="12">
        <f>(SUM(I5:N5))/G5</f>
        <v>0.90744718940207658</v>
      </c>
      <c r="T5" s="10"/>
    </row>
    <row r="6" spans="1:21" x14ac:dyDescent="0.3">
      <c r="A6" s="10">
        <v>1394</v>
      </c>
      <c r="B6" s="10" t="s">
        <v>21</v>
      </c>
      <c r="C6" s="10">
        <v>18247</v>
      </c>
      <c r="D6" s="10" t="s">
        <v>22</v>
      </c>
      <c r="E6" s="10" t="s">
        <v>25</v>
      </c>
      <c r="F6" s="10" t="s">
        <v>24</v>
      </c>
      <c r="G6" s="11">
        <v>5481</v>
      </c>
      <c r="H6" s="11">
        <v>5303</v>
      </c>
      <c r="I6" s="11">
        <v>2452</v>
      </c>
      <c r="J6" s="11">
        <v>1325</v>
      </c>
      <c r="K6" s="11"/>
      <c r="L6" s="11"/>
      <c r="M6" s="11"/>
      <c r="N6" s="11"/>
      <c r="O6" s="11"/>
      <c r="P6" s="11">
        <v>0</v>
      </c>
      <c r="Q6" s="11">
        <f>SUM(I6:P6)</f>
        <v>3777</v>
      </c>
      <c r="R6" s="12">
        <f>H6/G6</f>
        <v>0.96752417442072614</v>
      </c>
      <c r="S6" s="12">
        <f>(SUM(I6:N6))/G6</f>
        <v>0.68910782703886153</v>
      </c>
      <c r="T6" s="10"/>
    </row>
    <row r="7" spans="1:21" x14ac:dyDescent="0.3">
      <c r="A7" s="10">
        <v>1394</v>
      </c>
      <c r="B7" s="10" t="s">
        <v>21</v>
      </c>
      <c r="C7" s="10">
        <v>18479</v>
      </c>
      <c r="D7" s="10" t="s">
        <v>22</v>
      </c>
      <c r="E7" s="10" t="s">
        <v>26</v>
      </c>
      <c r="F7" s="10" t="s">
        <v>24</v>
      </c>
      <c r="G7" s="11">
        <v>803</v>
      </c>
      <c r="H7" s="11">
        <v>790</v>
      </c>
      <c r="I7" s="11">
        <v>584</v>
      </c>
      <c r="J7" s="11">
        <v>211</v>
      </c>
      <c r="K7" s="11"/>
      <c r="L7" s="11"/>
      <c r="M7" s="11"/>
      <c r="N7" s="11"/>
      <c r="O7" s="11"/>
      <c r="P7" s="11"/>
      <c r="Q7" s="11">
        <f>SUM(I7:P7)</f>
        <v>795</v>
      </c>
      <c r="R7" s="12">
        <f>H7/G7</f>
        <v>0.98381070983810714</v>
      </c>
      <c r="S7" s="12">
        <f>(SUM(I7:N7))/G7</f>
        <v>0.99003735990037356</v>
      </c>
      <c r="T7" s="10"/>
    </row>
    <row r="8" spans="1:21" x14ac:dyDescent="0.3">
      <c r="A8" s="10">
        <v>1394</v>
      </c>
      <c r="B8" s="10" t="s">
        <v>21</v>
      </c>
      <c r="C8" s="10">
        <v>18410</v>
      </c>
      <c r="D8" s="10" t="s">
        <v>22</v>
      </c>
      <c r="E8" s="10" t="s">
        <v>27</v>
      </c>
      <c r="F8" s="10" t="s">
        <v>24</v>
      </c>
      <c r="G8" s="11">
        <v>2010</v>
      </c>
      <c r="H8" s="11">
        <v>2001</v>
      </c>
      <c r="I8" s="11">
        <v>1794</v>
      </c>
      <c r="J8" s="11">
        <v>206</v>
      </c>
      <c r="K8" s="11"/>
      <c r="L8" s="11"/>
      <c r="M8" s="11"/>
      <c r="N8" s="11"/>
      <c r="O8" s="11">
        <v>1</v>
      </c>
      <c r="P8" s="11"/>
      <c r="Q8" s="11">
        <f>SUM(I8:P8)</f>
        <v>2001</v>
      </c>
      <c r="R8" s="12">
        <f>H8/G8</f>
        <v>0.9955223880597015</v>
      </c>
      <c r="S8" s="12">
        <f>(SUM(I8:N8))/G8</f>
        <v>0.99502487562189057</v>
      </c>
      <c r="T8" s="10"/>
    </row>
    <row r="9" spans="1:21" x14ac:dyDescent="0.3">
      <c r="A9" s="10">
        <v>1394</v>
      </c>
      <c r="B9" s="10" t="s">
        <v>21</v>
      </c>
      <c r="C9" s="10">
        <v>18029</v>
      </c>
      <c r="D9" s="10" t="s">
        <v>22</v>
      </c>
      <c r="E9" s="10" t="s">
        <v>28</v>
      </c>
      <c r="F9" s="10" t="s">
        <v>24</v>
      </c>
      <c r="G9" s="11">
        <v>1236</v>
      </c>
      <c r="H9" s="11">
        <v>1219</v>
      </c>
      <c r="I9" s="11">
        <v>973</v>
      </c>
      <c r="J9" s="11">
        <v>130</v>
      </c>
      <c r="K9" s="11"/>
      <c r="L9" s="11"/>
      <c r="M9" s="11"/>
      <c r="N9" s="11"/>
      <c r="O9" s="11">
        <v>1</v>
      </c>
      <c r="P9" s="11"/>
      <c r="Q9" s="11">
        <f>SUM(I9:P9)</f>
        <v>1104</v>
      </c>
      <c r="R9" s="12">
        <f>H9/G9</f>
        <v>0.9862459546925566</v>
      </c>
      <c r="S9" s="12">
        <f>(SUM(I9:N9))/G9</f>
        <v>0.89239482200647247</v>
      </c>
      <c r="T9" s="10"/>
    </row>
    <row r="10" spans="1:21" x14ac:dyDescent="0.3">
      <c r="A10" s="10">
        <v>1394</v>
      </c>
      <c r="B10" s="10" t="s">
        <v>21</v>
      </c>
      <c r="C10" s="10">
        <v>18785</v>
      </c>
      <c r="D10" s="10" t="s">
        <v>22</v>
      </c>
      <c r="E10" s="10" t="s">
        <v>29</v>
      </c>
      <c r="F10" s="10" t="s">
        <v>24</v>
      </c>
      <c r="G10" s="11">
        <v>1094</v>
      </c>
      <c r="H10" s="11">
        <v>1094</v>
      </c>
      <c r="I10" s="11">
        <v>988</v>
      </c>
      <c r="J10" s="11">
        <v>105</v>
      </c>
      <c r="K10" s="11"/>
      <c r="L10" s="11"/>
      <c r="M10" s="11"/>
      <c r="N10" s="11"/>
      <c r="O10" s="11">
        <v>1</v>
      </c>
      <c r="P10" s="11"/>
      <c r="Q10" s="11">
        <f>SUM(I10:P10)</f>
        <v>1094</v>
      </c>
      <c r="R10" s="12">
        <f>H10/G10</f>
        <v>1</v>
      </c>
      <c r="S10" s="12">
        <f>(SUM(I10:N10))/G10</f>
        <v>0.9990859232175503</v>
      </c>
      <c r="T10" s="10"/>
    </row>
    <row r="11" spans="1:21" x14ac:dyDescent="0.3">
      <c r="A11" s="10">
        <v>1394</v>
      </c>
      <c r="B11" s="10" t="s">
        <v>21</v>
      </c>
      <c r="C11" s="10">
        <v>18860</v>
      </c>
      <c r="D11" s="10" t="s">
        <v>22</v>
      </c>
      <c r="E11" s="10" t="s">
        <v>30</v>
      </c>
      <c r="F11" s="10" t="s">
        <v>24</v>
      </c>
      <c r="G11" s="11">
        <v>1204</v>
      </c>
      <c r="H11" s="11">
        <v>1204</v>
      </c>
      <c r="I11" s="11">
        <v>940</v>
      </c>
      <c r="J11" s="11">
        <v>227</v>
      </c>
      <c r="K11" s="11"/>
      <c r="L11" s="11"/>
      <c r="M11" s="11"/>
      <c r="N11" s="11"/>
      <c r="O11" s="11"/>
      <c r="P11" s="11"/>
      <c r="Q11" s="11">
        <f>SUM(I11:P11)</f>
        <v>1167</v>
      </c>
      <c r="R11" s="12">
        <f>H11/G11</f>
        <v>1</v>
      </c>
      <c r="S11" s="12">
        <f>(SUM(I11:N11))/G11</f>
        <v>0.96926910299003322</v>
      </c>
      <c r="T11" s="10"/>
    </row>
    <row r="12" spans="1:21" x14ac:dyDescent="0.3">
      <c r="A12" s="10">
        <v>1394</v>
      </c>
      <c r="B12" s="10" t="s">
        <v>21</v>
      </c>
      <c r="C12" s="10">
        <v>18460</v>
      </c>
      <c r="D12" s="10" t="s">
        <v>22</v>
      </c>
      <c r="E12" s="10" t="s">
        <v>31</v>
      </c>
      <c r="F12" s="10" t="s">
        <v>24</v>
      </c>
      <c r="G12" s="11">
        <v>914</v>
      </c>
      <c r="H12" s="11">
        <v>910</v>
      </c>
      <c r="I12" s="11">
        <v>874</v>
      </c>
      <c r="J12" s="11">
        <v>0</v>
      </c>
      <c r="K12" s="11"/>
      <c r="L12" s="11"/>
      <c r="M12" s="11"/>
      <c r="N12" s="11"/>
      <c r="O12" s="11"/>
      <c r="P12" s="11"/>
      <c r="Q12" s="11">
        <f>SUM(I12:P12)</f>
        <v>874</v>
      </c>
      <c r="R12" s="12">
        <f>H12/G12</f>
        <v>0.99562363238512031</v>
      </c>
      <c r="S12" s="12">
        <f>(SUM(I12:N12))/G12</f>
        <v>0.9562363238512035</v>
      </c>
      <c r="T12" s="10"/>
    </row>
    <row r="13" spans="1:21" x14ac:dyDescent="0.3">
      <c r="A13" s="10">
        <v>1394</v>
      </c>
      <c r="B13" s="10" t="s">
        <v>21</v>
      </c>
      <c r="C13" s="10">
        <v>18205</v>
      </c>
      <c r="D13" s="10" t="s">
        <v>22</v>
      </c>
      <c r="E13" s="10" t="s">
        <v>32</v>
      </c>
      <c r="F13" s="10" t="s">
        <v>24</v>
      </c>
      <c r="G13" s="11">
        <v>2139</v>
      </c>
      <c r="H13" s="11">
        <v>2139</v>
      </c>
      <c r="I13" s="11">
        <v>1220</v>
      </c>
      <c r="J13" s="11">
        <v>716</v>
      </c>
      <c r="K13" s="11"/>
      <c r="L13" s="11"/>
      <c r="M13" s="11"/>
      <c r="N13" s="11"/>
      <c r="O13" s="11">
        <v>1</v>
      </c>
      <c r="P13" s="11"/>
      <c r="Q13" s="11">
        <f>SUM(I13:P13)</f>
        <v>1937</v>
      </c>
      <c r="R13" s="12">
        <f>H13/G13</f>
        <v>1</v>
      </c>
      <c r="S13" s="12">
        <f>(SUM(I13:N13))/G13</f>
        <v>0.90509583917718561</v>
      </c>
      <c r="T13" s="10"/>
    </row>
    <row r="14" spans="1:21" x14ac:dyDescent="0.3">
      <c r="A14" s="10">
        <v>1394</v>
      </c>
      <c r="B14" s="10" t="s">
        <v>21</v>
      </c>
      <c r="C14" s="10">
        <v>18094</v>
      </c>
      <c r="D14" s="10" t="s">
        <v>22</v>
      </c>
      <c r="E14" s="10" t="s">
        <v>33</v>
      </c>
      <c r="F14" s="10" t="s">
        <v>24</v>
      </c>
      <c r="G14" s="11">
        <v>2206</v>
      </c>
      <c r="H14" s="11">
        <v>2206</v>
      </c>
      <c r="I14" s="11">
        <v>1254</v>
      </c>
      <c r="J14" s="11">
        <v>420</v>
      </c>
      <c r="K14" s="11"/>
      <c r="L14" s="11"/>
      <c r="M14" s="11"/>
      <c r="N14" s="11"/>
      <c r="O14" s="11"/>
      <c r="P14" s="11"/>
      <c r="Q14" s="11">
        <f>SUM(I14:P14)</f>
        <v>1674</v>
      </c>
      <c r="R14" s="12">
        <f>H14/G14</f>
        <v>1</v>
      </c>
      <c r="S14" s="12">
        <f>(SUM(I14:N14))/G14</f>
        <v>0.75883952855847692</v>
      </c>
      <c r="T14" s="10"/>
    </row>
    <row r="15" spans="1:21" x14ac:dyDescent="0.3">
      <c r="A15" s="10">
        <v>1394</v>
      </c>
      <c r="B15" s="10" t="s">
        <v>21</v>
      </c>
      <c r="C15" s="10">
        <v>18756</v>
      </c>
      <c r="D15" s="10" t="s">
        <v>22</v>
      </c>
      <c r="E15" s="10" t="s">
        <v>34</v>
      </c>
      <c r="F15" s="10" t="s">
        <v>24</v>
      </c>
      <c r="G15" s="11">
        <v>729</v>
      </c>
      <c r="H15" s="11">
        <v>729</v>
      </c>
      <c r="I15" s="11">
        <v>678</v>
      </c>
      <c r="J15" s="11">
        <v>0</v>
      </c>
      <c r="K15" s="11"/>
      <c r="L15" s="11"/>
      <c r="M15" s="11"/>
      <c r="N15" s="11"/>
      <c r="O15" s="11"/>
      <c r="P15" s="11"/>
      <c r="Q15" s="11">
        <f>SUM(I15:P15)</f>
        <v>678</v>
      </c>
      <c r="R15" s="12">
        <f>H15/G15</f>
        <v>1</v>
      </c>
      <c r="S15" s="12">
        <f>(SUM(I15:N15))/G15</f>
        <v>0.93004115226337447</v>
      </c>
      <c r="T15" s="10"/>
    </row>
    <row r="16" spans="1:21" x14ac:dyDescent="0.3">
      <c r="A16" s="10">
        <v>1394</v>
      </c>
      <c r="B16" s="10" t="s">
        <v>21</v>
      </c>
      <c r="C16" s="10">
        <v>18610</v>
      </c>
      <c r="D16" s="10" t="s">
        <v>22</v>
      </c>
      <c r="E16" s="10" t="s">
        <v>35</v>
      </c>
      <c r="F16" s="10" t="s">
        <v>24</v>
      </c>
      <c r="G16" s="11">
        <v>920</v>
      </c>
      <c r="H16" s="11">
        <v>920</v>
      </c>
      <c r="I16" s="11">
        <v>99</v>
      </c>
      <c r="J16" s="11">
        <v>0</v>
      </c>
      <c r="K16" s="11"/>
      <c r="L16" s="11"/>
      <c r="M16" s="11"/>
      <c r="N16" s="11"/>
      <c r="O16" s="11"/>
      <c r="P16" s="11"/>
      <c r="Q16" s="11">
        <f>SUM(I16:P16)</f>
        <v>99</v>
      </c>
      <c r="R16" s="12">
        <f>H16/G16</f>
        <v>1</v>
      </c>
      <c r="S16" s="12">
        <f>(SUM(I16:N16))/G16</f>
        <v>0.10760869565217392</v>
      </c>
      <c r="T16" s="10"/>
    </row>
    <row r="17" spans="1:20" x14ac:dyDescent="0.3">
      <c r="A17" s="10">
        <v>1408</v>
      </c>
      <c r="B17" s="10" t="s">
        <v>36</v>
      </c>
      <c r="C17" s="10">
        <v>81001</v>
      </c>
      <c r="D17" s="10" t="s">
        <v>37</v>
      </c>
      <c r="E17" s="10" t="s">
        <v>37</v>
      </c>
      <c r="F17" s="10" t="s">
        <v>24</v>
      </c>
      <c r="G17" s="11">
        <v>21350</v>
      </c>
      <c r="H17" s="11">
        <v>8425</v>
      </c>
      <c r="I17" s="11">
        <v>4794</v>
      </c>
      <c r="J17" s="11">
        <v>887</v>
      </c>
      <c r="K17" s="11">
        <v>13</v>
      </c>
      <c r="L17" s="11"/>
      <c r="M17" s="11"/>
      <c r="N17" s="11"/>
      <c r="O17" s="11"/>
      <c r="P17" s="11"/>
      <c r="Q17" s="11">
        <f>SUM(I17:P17)</f>
        <v>5694</v>
      </c>
      <c r="R17" s="12">
        <f>H17/G17</f>
        <v>0.3946135831381733</v>
      </c>
      <c r="S17" s="12">
        <f>(SUM(I17:N17))/G17</f>
        <v>0.26669789227166274</v>
      </c>
      <c r="T17" s="10"/>
    </row>
    <row r="18" spans="1:20" x14ac:dyDescent="0.3">
      <c r="A18" s="10">
        <v>1408</v>
      </c>
      <c r="B18" s="10" t="s">
        <v>36</v>
      </c>
      <c r="C18" s="10">
        <v>81220</v>
      </c>
      <c r="D18" s="10" t="s">
        <v>37</v>
      </c>
      <c r="E18" s="10" t="s">
        <v>38</v>
      </c>
      <c r="F18" s="10" t="s">
        <v>24</v>
      </c>
      <c r="G18" s="11">
        <v>1120</v>
      </c>
      <c r="H18" s="11">
        <v>1120</v>
      </c>
      <c r="I18" s="11">
        <v>914</v>
      </c>
      <c r="J18" s="11">
        <v>117</v>
      </c>
      <c r="K18" s="11"/>
      <c r="L18" s="11"/>
      <c r="M18" s="11"/>
      <c r="N18" s="11"/>
      <c r="O18" s="11"/>
      <c r="P18" s="11"/>
      <c r="Q18" s="11">
        <f>SUM(I18:P18)</f>
        <v>1031</v>
      </c>
      <c r="R18" s="12">
        <f>H18/G18</f>
        <v>1</v>
      </c>
      <c r="S18" s="12">
        <f>(SUM(I18:N18))/G18</f>
        <v>0.92053571428571423</v>
      </c>
      <c r="T18" s="10"/>
    </row>
    <row r="19" spans="1:20" x14ac:dyDescent="0.3">
      <c r="A19" s="10">
        <v>1408</v>
      </c>
      <c r="B19" s="10" t="s">
        <v>36</v>
      </c>
      <c r="C19" s="10">
        <v>81591</v>
      </c>
      <c r="D19" s="10" t="s">
        <v>37</v>
      </c>
      <c r="E19" s="10" t="s">
        <v>39</v>
      </c>
      <c r="F19" s="10" t="s">
        <v>24</v>
      </c>
      <c r="G19" s="11">
        <v>1063</v>
      </c>
      <c r="H19" s="11">
        <v>1063</v>
      </c>
      <c r="I19" s="11">
        <v>1042</v>
      </c>
      <c r="J19" s="11">
        <v>1</v>
      </c>
      <c r="K19" s="11"/>
      <c r="L19" s="11"/>
      <c r="M19" s="11"/>
      <c r="N19" s="11"/>
      <c r="O19" s="11">
        <v>0</v>
      </c>
      <c r="P19" s="11">
        <v>0</v>
      </c>
      <c r="Q19" s="11">
        <f>SUM(I19:P19)</f>
        <v>1043</v>
      </c>
      <c r="R19" s="12">
        <f>H19/G19</f>
        <v>1</v>
      </c>
      <c r="S19" s="12">
        <f>(SUM(I19:N19))/G19</f>
        <v>0.98118532455315144</v>
      </c>
      <c r="T19" s="10"/>
    </row>
    <row r="20" spans="1:20" s="16" customFormat="1" x14ac:dyDescent="0.3">
      <c r="A20" s="13">
        <v>1372</v>
      </c>
      <c r="B20" s="13" t="s">
        <v>40</v>
      </c>
      <c r="C20" s="13">
        <v>50330</v>
      </c>
      <c r="D20" s="13" t="s">
        <v>41</v>
      </c>
      <c r="E20" s="13" t="s">
        <v>42</v>
      </c>
      <c r="F20" s="13" t="s">
        <v>24</v>
      </c>
      <c r="G20" s="14">
        <v>1800</v>
      </c>
      <c r="H20" s="14">
        <v>379</v>
      </c>
      <c r="I20" s="14">
        <v>137</v>
      </c>
      <c r="J20" s="14">
        <v>137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1</v>
      </c>
      <c r="Q20" s="14">
        <f>SUM(I20:P20)</f>
        <v>275</v>
      </c>
      <c r="R20" s="15">
        <f>H20/G20</f>
        <v>0.21055555555555555</v>
      </c>
      <c r="S20" s="15">
        <f>(SUM(I20:N20))/G20</f>
        <v>0.15222222222222223</v>
      </c>
      <c r="T20" s="13"/>
    </row>
    <row r="21" spans="1:20" x14ac:dyDescent="0.3">
      <c r="A21" s="10">
        <v>1392</v>
      </c>
      <c r="B21" s="10" t="s">
        <v>43</v>
      </c>
      <c r="C21" s="10">
        <v>15480</v>
      </c>
      <c r="D21" s="10" t="s">
        <v>44</v>
      </c>
      <c r="E21" s="10" t="s">
        <v>45</v>
      </c>
      <c r="F21" s="10" t="s">
        <v>24</v>
      </c>
      <c r="G21" s="11">
        <v>1400</v>
      </c>
      <c r="H21" s="11">
        <v>1356</v>
      </c>
      <c r="I21" s="11">
        <v>783</v>
      </c>
      <c r="J21" s="11">
        <v>572</v>
      </c>
      <c r="K21" s="11">
        <v>1</v>
      </c>
      <c r="L21" s="11"/>
      <c r="M21" s="11"/>
      <c r="N21" s="11"/>
      <c r="O21" s="11"/>
      <c r="P21" s="11"/>
      <c r="Q21" s="11">
        <f>SUM(I21:P21)</f>
        <v>1356</v>
      </c>
      <c r="R21" s="12">
        <f>H21/G21</f>
        <v>0.96857142857142853</v>
      </c>
      <c r="S21" s="12">
        <f>(SUM(I21:N21))/G21</f>
        <v>0.96857142857142853</v>
      </c>
      <c r="T21" s="10"/>
    </row>
    <row r="22" spans="1:20" x14ac:dyDescent="0.3">
      <c r="A22" s="10">
        <v>1392</v>
      </c>
      <c r="B22" s="10" t="s">
        <v>43</v>
      </c>
      <c r="C22" s="10">
        <v>15401</v>
      </c>
      <c r="D22" s="10" t="s">
        <v>44</v>
      </c>
      <c r="E22" s="10" t="s">
        <v>46</v>
      </c>
      <c r="F22" s="10" t="s">
        <v>24</v>
      </c>
      <c r="G22" s="11">
        <v>163</v>
      </c>
      <c r="H22" s="11">
        <v>163</v>
      </c>
      <c r="I22" s="11">
        <v>47</v>
      </c>
      <c r="J22" s="11">
        <v>116</v>
      </c>
      <c r="K22" s="11"/>
      <c r="L22" s="11"/>
      <c r="M22" s="11"/>
      <c r="N22" s="11"/>
      <c r="O22" s="11"/>
      <c r="P22" s="11"/>
      <c r="Q22" s="11">
        <f>SUM(I22:P22)</f>
        <v>163</v>
      </c>
      <c r="R22" s="12">
        <f>H22/G22</f>
        <v>1</v>
      </c>
      <c r="S22" s="12">
        <f>(SUM(I22:N22))/G22</f>
        <v>1</v>
      </c>
      <c r="T22" s="10"/>
    </row>
    <row r="23" spans="1:20" x14ac:dyDescent="0.3">
      <c r="A23" s="10">
        <v>1392</v>
      </c>
      <c r="B23" s="10" t="s">
        <v>43</v>
      </c>
      <c r="C23" s="10">
        <v>15580</v>
      </c>
      <c r="D23" s="10" t="s">
        <v>44</v>
      </c>
      <c r="E23" s="10" t="s">
        <v>47</v>
      </c>
      <c r="F23" s="10" t="s">
        <v>24</v>
      </c>
      <c r="G23" s="11">
        <v>690</v>
      </c>
      <c r="H23" s="11">
        <v>682</v>
      </c>
      <c r="I23" s="11">
        <v>210</v>
      </c>
      <c r="J23" s="11">
        <v>472</v>
      </c>
      <c r="K23" s="11"/>
      <c r="L23" s="11"/>
      <c r="M23" s="11"/>
      <c r="N23" s="11"/>
      <c r="O23" s="11"/>
      <c r="P23" s="11"/>
      <c r="Q23" s="11">
        <f>SUM(I23:P23)</f>
        <v>682</v>
      </c>
      <c r="R23" s="12">
        <f>H23/G23</f>
        <v>0.98840579710144927</v>
      </c>
      <c r="S23" s="12">
        <f>(SUM(I23:N23))/G23</f>
        <v>0.98840579710144927</v>
      </c>
      <c r="T23" s="10"/>
    </row>
    <row r="24" spans="1:20" x14ac:dyDescent="0.3">
      <c r="A24" s="10">
        <v>1392</v>
      </c>
      <c r="B24" s="10" t="s">
        <v>43</v>
      </c>
      <c r="C24" s="10">
        <v>15507</v>
      </c>
      <c r="D24" s="10" t="s">
        <v>44</v>
      </c>
      <c r="E24" s="10" t="s">
        <v>48</v>
      </c>
      <c r="F24" s="10" t="s">
        <v>24</v>
      </c>
      <c r="G24" s="11">
        <v>1380</v>
      </c>
      <c r="H24" s="11">
        <v>1363</v>
      </c>
      <c r="I24" s="11">
        <v>670</v>
      </c>
      <c r="J24" s="11">
        <v>693</v>
      </c>
      <c r="K24" s="11"/>
      <c r="L24" s="11"/>
      <c r="M24" s="11"/>
      <c r="N24" s="11"/>
      <c r="O24" s="11"/>
      <c r="P24" s="11"/>
      <c r="Q24" s="11">
        <f>SUM(I24:P24)</f>
        <v>1363</v>
      </c>
      <c r="R24" s="12">
        <f>H24/G24</f>
        <v>0.98768115942028989</v>
      </c>
      <c r="S24" s="12">
        <f>(SUM(I24:N24))/G24</f>
        <v>0.98768115942028989</v>
      </c>
      <c r="T24" s="10"/>
    </row>
    <row r="25" spans="1:20" x14ac:dyDescent="0.3">
      <c r="A25" s="10">
        <v>1392</v>
      </c>
      <c r="B25" s="10" t="s">
        <v>43</v>
      </c>
      <c r="C25" s="10">
        <v>15676</v>
      </c>
      <c r="D25" s="10" t="s">
        <v>44</v>
      </c>
      <c r="E25" s="10" t="s">
        <v>49</v>
      </c>
      <c r="F25" s="10" t="s">
        <v>24</v>
      </c>
      <c r="G25" s="11">
        <v>150</v>
      </c>
      <c r="H25" s="11">
        <v>149</v>
      </c>
      <c r="I25" s="11">
        <v>16</v>
      </c>
      <c r="J25" s="11">
        <v>133</v>
      </c>
      <c r="K25" s="11"/>
      <c r="L25" s="11"/>
      <c r="M25" s="11"/>
      <c r="N25" s="11"/>
      <c r="O25" s="11"/>
      <c r="P25" s="11"/>
      <c r="Q25" s="11">
        <f>SUM(I25:P25)</f>
        <v>149</v>
      </c>
      <c r="R25" s="12">
        <f>H25/G25</f>
        <v>0.99333333333333329</v>
      </c>
      <c r="S25" s="12">
        <f>(SUM(I25:N25))/G25</f>
        <v>0.99333333333333329</v>
      </c>
      <c r="T25" s="10"/>
    </row>
    <row r="26" spans="1:20" x14ac:dyDescent="0.3">
      <c r="A26" s="10">
        <v>1392</v>
      </c>
      <c r="B26" s="10" t="s">
        <v>43</v>
      </c>
      <c r="C26" s="10">
        <v>54245</v>
      </c>
      <c r="D26" s="10" t="s">
        <v>50</v>
      </c>
      <c r="E26" s="10" t="s">
        <v>51</v>
      </c>
      <c r="F26" s="10" t="s">
        <v>24</v>
      </c>
      <c r="G26" s="11">
        <v>1914</v>
      </c>
      <c r="H26" s="11">
        <v>1914</v>
      </c>
      <c r="I26" s="11">
        <v>907</v>
      </c>
      <c r="J26" s="11">
        <v>1007</v>
      </c>
      <c r="K26" s="11"/>
      <c r="L26" s="11"/>
      <c r="M26" s="11"/>
      <c r="N26" s="11"/>
      <c r="O26" s="11"/>
      <c r="P26" s="11"/>
      <c r="Q26" s="11">
        <f>SUM(I26:P26)</f>
        <v>1914</v>
      </c>
      <c r="R26" s="12">
        <f>H26/G26</f>
        <v>1</v>
      </c>
      <c r="S26" s="12">
        <f>(SUM(I26:N26))/G26</f>
        <v>1</v>
      </c>
      <c r="T26" s="10"/>
    </row>
    <row r="27" spans="1:20" x14ac:dyDescent="0.3">
      <c r="A27" s="10">
        <v>1392</v>
      </c>
      <c r="B27" s="10" t="s">
        <v>43</v>
      </c>
      <c r="C27" s="10">
        <v>25885</v>
      </c>
      <c r="D27" s="10" t="s">
        <v>52</v>
      </c>
      <c r="E27" s="10" t="s">
        <v>53</v>
      </c>
      <c r="F27" s="10" t="s">
        <v>24</v>
      </c>
      <c r="G27" s="11">
        <v>482</v>
      </c>
      <c r="H27" s="11">
        <v>457</v>
      </c>
      <c r="I27" s="11">
        <v>257</v>
      </c>
      <c r="J27" s="11">
        <v>200</v>
      </c>
      <c r="K27" s="11"/>
      <c r="L27" s="11"/>
      <c r="M27" s="11"/>
      <c r="N27" s="11"/>
      <c r="O27" s="11"/>
      <c r="P27" s="11"/>
      <c r="Q27" s="11">
        <f>SUM(I27:P27)</f>
        <v>457</v>
      </c>
      <c r="R27" s="12">
        <f>H27/G27</f>
        <v>0.94813278008298751</v>
      </c>
      <c r="S27" s="12">
        <f>(SUM(I27:N27))/G27</f>
        <v>0.94813278008298751</v>
      </c>
      <c r="T27" s="10"/>
    </row>
    <row r="28" spans="1:20" x14ac:dyDescent="0.3">
      <c r="A28" s="10">
        <v>1392</v>
      </c>
      <c r="B28" s="10" t="s">
        <v>43</v>
      </c>
      <c r="C28" s="10">
        <v>54250</v>
      </c>
      <c r="D28" s="10" t="s">
        <v>50</v>
      </c>
      <c r="E28" s="10" t="s">
        <v>54</v>
      </c>
      <c r="F28" s="10" t="s">
        <v>24</v>
      </c>
      <c r="G28" s="11">
        <v>4250</v>
      </c>
      <c r="H28" s="11">
        <v>786</v>
      </c>
      <c r="I28" s="11">
        <v>506</v>
      </c>
      <c r="J28" s="11">
        <v>280</v>
      </c>
      <c r="K28" s="11"/>
      <c r="L28" s="11"/>
      <c r="M28" s="11"/>
      <c r="N28" s="11"/>
      <c r="O28" s="11"/>
      <c r="P28" s="11"/>
      <c r="Q28" s="11">
        <f>SUM(I28:P28)</f>
        <v>786</v>
      </c>
      <c r="R28" s="12">
        <f>H28/G28</f>
        <v>0.18494117647058825</v>
      </c>
      <c r="S28" s="12">
        <f>(SUM(I28:N28))/G28</f>
        <v>0.18494117647058825</v>
      </c>
      <c r="T28" s="10"/>
    </row>
    <row r="29" spans="1:20" x14ac:dyDescent="0.3">
      <c r="A29" s="10">
        <v>1392</v>
      </c>
      <c r="B29" s="10" t="s">
        <v>43</v>
      </c>
      <c r="C29" s="10">
        <v>54398</v>
      </c>
      <c r="D29" s="10" t="s">
        <v>50</v>
      </c>
      <c r="E29" s="10" t="s">
        <v>55</v>
      </c>
      <c r="F29" s="10" t="s">
        <v>24</v>
      </c>
      <c r="G29" s="11">
        <v>400</v>
      </c>
      <c r="H29" s="11">
        <v>390</v>
      </c>
      <c r="I29" s="11">
        <v>69</v>
      </c>
      <c r="J29" s="11">
        <v>321</v>
      </c>
      <c r="K29" s="11"/>
      <c r="L29" s="11"/>
      <c r="M29" s="11"/>
      <c r="N29" s="11"/>
      <c r="O29" s="11"/>
      <c r="P29" s="11"/>
      <c r="Q29" s="11">
        <f>SUM(I29:P29)</f>
        <v>390</v>
      </c>
      <c r="R29" s="12">
        <f>H29/G29</f>
        <v>0.97499999999999998</v>
      </c>
      <c r="S29" s="12">
        <f>(SUM(I29:N29))/G29</f>
        <v>0.97499999999999998</v>
      </c>
      <c r="T29" s="10"/>
    </row>
    <row r="30" spans="1:20" x14ac:dyDescent="0.3">
      <c r="A30" s="10">
        <v>1392</v>
      </c>
      <c r="B30" s="10" t="s">
        <v>43</v>
      </c>
      <c r="C30" s="10">
        <v>25148</v>
      </c>
      <c r="D30" s="10" t="s">
        <v>52</v>
      </c>
      <c r="E30" s="10" t="s">
        <v>56</v>
      </c>
      <c r="F30" s="10" t="s">
        <v>24</v>
      </c>
      <c r="G30" s="11">
        <v>400</v>
      </c>
      <c r="H30" s="11">
        <v>335</v>
      </c>
      <c r="I30" s="11">
        <v>11</v>
      </c>
      <c r="J30" s="11">
        <v>324</v>
      </c>
      <c r="K30" s="11"/>
      <c r="L30" s="11"/>
      <c r="M30" s="11"/>
      <c r="N30" s="11"/>
      <c r="O30" s="11"/>
      <c r="P30" s="11"/>
      <c r="Q30" s="11">
        <f>SUM(I30:P30)</f>
        <v>335</v>
      </c>
      <c r="R30" s="12">
        <f>H30/G30</f>
        <v>0.83750000000000002</v>
      </c>
      <c r="S30" s="12">
        <f>(SUM(I30:N30))/G30</f>
        <v>0.83750000000000002</v>
      </c>
      <c r="T30" s="10"/>
    </row>
    <row r="31" spans="1:20" x14ac:dyDescent="0.3">
      <c r="A31" s="10">
        <v>1392</v>
      </c>
      <c r="B31" s="10" t="s">
        <v>43</v>
      </c>
      <c r="C31" s="10">
        <v>54109</v>
      </c>
      <c r="D31" s="10" t="s">
        <v>50</v>
      </c>
      <c r="E31" s="10" t="s">
        <v>57</v>
      </c>
      <c r="F31" s="10" t="s">
        <v>24</v>
      </c>
      <c r="G31" s="11">
        <v>700</v>
      </c>
      <c r="H31" s="11">
        <v>165</v>
      </c>
      <c r="I31" s="11">
        <v>15</v>
      </c>
      <c r="J31" s="11">
        <v>150</v>
      </c>
      <c r="K31" s="11"/>
      <c r="L31" s="11"/>
      <c r="M31" s="11"/>
      <c r="N31" s="11"/>
      <c r="O31" s="11"/>
      <c r="P31" s="11"/>
      <c r="Q31" s="11">
        <f>SUM(I31:P31)</f>
        <v>165</v>
      </c>
      <c r="R31" s="12">
        <f>H31/G31</f>
        <v>0.23571428571428571</v>
      </c>
      <c r="S31" s="12">
        <f>(SUM(I31:N31))/G31</f>
        <v>0.23571428571428571</v>
      </c>
      <c r="T31" s="10"/>
    </row>
    <row r="32" spans="1:20" x14ac:dyDescent="0.3">
      <c r="A32" s="10">
        <v>1370</v>
      </c>
      <c r="B32" s="10" t="s">
        <v>58</v>
      </c>
      <c r="C32" s="10">
        <v>15022</v>
      </c>
      <c r="D32" s="10" t="s">
        <v>44</v>
      </c>
      <c r="E32" s="10" t="s">
        <v>59</v>
      </c>
      <c r="F32" s="10" t="s">
        <v>24</v>
      </c>
      <c r="G32" s="11">
        <v>200</v>
      </c>
      <c r="H32" s="11">
        <v>180</v>
      </c>
      <c r="I32" s="11">
        <v>12</v>
      </c>
      <c r="J32" s="11">
        <v>141</v>
      </c>
      <c r="K32" s="11">
        <v>6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f>SUM(I32:P32)</f>
        <v>159</v>
      </c>
      <c r="R32" s="12">
        <f>H32/G32</f>
        <v>0.9</v>
      </c>
      <c r="S32" s="12">
        <f>(SUM(I32:N32))/G32</f>
        <v>0.79500000000000004</v>
      </c>
      <c r="T32" s="10"/>
    </row>
    <row r="33" spans="1:20" x14ac:dyDescent="0.3">
      <c r="A33" s="10">
        <v>1370</v>
      </c>
      <c r="B33" s="10" t="s">
        <v>58</v>
      </c>
      <c r="C33" s="10">
        <v>15109</v>
      </c>
      <c r="D33" s="10" t="s">
        <v>44</v>
      </c>
      <c r="E33" s="10" t="s">
        <v>60</v>
      </c>
      <c r="F33" s="10" t="s">
        <v>24</v>
      </c>
      <c r="G33" s="11">
        <v>850</v>
      </c>
      <c r="H33" s="11">
        <v>700</v>
      </c>
      <c r="I33" s="11">
        <v>10</v>
      </c>
      <c r="J33" s="11">
        <v>476</v>
      </c>
      <c r="K33" s="11">
        <v>1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f>SUM(I33:P33)</f>
        <v>487</v>
      </c>
      <c r="R33" s="12">
        <f>H33/G33</f>
        <v>0.82352941176470584</v>
      </c>
      <c r="S33" s="12">
        <f>(SUM(I33:N33))/G33</f>
        <v>0.57294117647058829</v>
      </c>
      <c r="T33" s="10"/>
    </row>
    <row r="34" spans="1:20" x14ac:dyDescent="0.3">
      <c r="A34" s="10">
        <v>1370</v>
      </c>
      <c r="B34" s="10" t="s">
        <v>58</v>
      </c>
      <c r="C34" s="10">
        <v>15180</v>
      </c>
      <c r="D34" s="10" t="s">
        <v>44</v>
      </c>
      <c r="E34" s="10" t="s">
        <v>61</v>
      </c>
      <c r="F34" s="10" t="s">
        <v>24</v>
      </c>
      <c r="G34" s="11">
        <v>800</v>
      </c>
      <c r="H34" s="11">
        <v>700</v>
      </c>
      <c r="I34" s="11">
        <v>281</v>
      </c>
      <c r="J34" s="11">
        <v>299</v>
      </c>
      <c r="K34" s="11">
        <v>10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f>SUM(I34:P34)</f>
        <v>590</v>
      </c>
      <c r="R34" s="12">
        <f>H34/G34</f>
        <v>0.875</v>
      </c>
      <c r="S34" s="12">
        <f>(SUM(I34:N34))/G34</f>
        <v>0.73750000000000004</v>
      </c>
      <c r="T34" s="10"/>
    </row>
    <row r="35" spans="1:20" x14ac:dyDescent="0.3">
      <c r="A35" s="10">
        <v>1370</v>
      </c>
      <c r="B35" s="10" t="s">
        <v>58</v>
      </c>
      <c r="C35" s="10">
        <v>15183</v>
      </c>
      <c r="D35" s="10" t="s">
        <v>44</v>
      </c>
      <c r="E35" s="10" t="s">
        <v>62</v>
      </c>
      <c r="F35" s="10" t="s">
        <v>24</v>
      </c>
      <c r="G35" s="11">
        <v>1600</v>
      </c>
      <c r="H35" s="11">
        <v>1200</v>
      </c>
      <c r="I35" s="11">
        <v>362</v>
      </c>
      <c r="J35" s="11">
        <v>424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f>SUM(I35:P35)</f>
        <v>786</v>
      </c>
      <c r="R35" s="12">
        <f>H35/G35</f>
        <v>0.75</v>
      </c>
      <c r="S35" s="12">
        <f>(SUM(I35:N35))/G35</f>
        <v>0.49125000000000002</v>
      </c>
      <c r="T35" s="10"/>
    </row>
    <row r="36" spans="1:20" x14ac:dyDescent="0.3">
      <c r="A36" s="10">
        <v>1370</v>
      </c>
      <c r="B36" s="10" t="s">
        <v>58</v>
      </c>
      <c r="C36" s="10">
        <v>15212</v>
      </c>
      <c r="D36" s="10" t="s">
        <v>44</v>
      </c>
      <c r="E36" s="10" t="s">
        <v>63</v>
      </c>
      <c r="F36" s="10" t="s">
        <v>24</v>
      </c>
      <c r="G36" s="11">
        <v>700</v>
      </c>
      <c r="H36" s="11">
        <v>650</v>
      </c>
      <c r="I36" s="11">
        <v>283</v>
      </c>
      <c r="J36" s="11">
        <v>305</v>
      </c>
      <c r="K36" s="11">
        <v>11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f>SUM(I36:P36)</f>
        <v>599</v>
      </c>
      <c r="R36" s="12">
        <f>H36/G36</f>
        <v>0.9285714285714286</v>
      </c>
      <c r="S36" s="12">
        <f>(SUM(I36:N36))/G36</f>
        <v>0.85571428571428576</v>
      </c>
      <c r="T36" s="10"/>
    </row>
    <row r="37" spans="1:20" x14ac:dyDescent="0.3">
      <c r="A37" s="10">
        <v>1370</v>
      </c>
      <c r="B37" s="10" t="s">
        <v>58</v>
      </c>
      <c r="C37" s="10">
        <v>15236</v>
      </c>
      <c r="D37" s="10" t="s">
        <v>44</v>
      </c>
      <c r="E37" s="10" t="s">
        <v>64</v>
      </c>
      <c r="F37" s="10" t="s">
        <v>24</v>
      </c>
      <c r="G37" s="11">
        <v>726</v>
      </c>
      <c r="H37" s="11">
        <v>650</v>
      </c>
      <c r="I37" s="11">
        <v>3</v>
      </c>
      <c r="J37" s="11">
        <v>188</v>
      </c>
      <c r="K37" s="11">
        <v>5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f>SUM(I37:P37)</f>
        <v>196</v>
      </c>
      <c r="R37" s="12">
        <f>H37/G37</f>
        <v>0.89531680440771355</v>
      </c>
      <c r="S37" s="12">
        <f>(SUM(I37:N37))/G37</f>
        <v>0.26997245179063362</v>
      </c>
      <c r="T37" s="10"/>
    </row>
    <row r="38" spans="1:20" x14ac:dyDescent="0.3">
      <c r="A38" s="10">
        <v>1370</v>
      </c>
      <c r="B38" s="10" t="s">
        <v>58</v>
      </c>
      <c r="C38" s="10">
        <v>15244</v>
      </c>
      <c r="D38" s="10" t="s">
        <v>44</v>
      </c>
      <c r="E38" s="10" t="s">
        <v>65</v>
      </c>
      <c r="F38" s="10" t="s">
        <v>24</v>
      </c>
      <c r="G38" s="11">
        <v>800</v>
      </c>
      <c r="H38" s="11">
        <v>726</v>
      </c>
      <c r="I38" s="11">
        <v>117</v>
      </c>
      <c r="J38" s="11">
        <v>485</v>
      </c>
      <c r="K38" s="11">
        <v>27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f>SUM(I38:P38)</f>
        <v>629</v>
      </c>
      <c r="R38" s="12">
        <f>H38/G38</f>
        <v>0.90749999999999997</v>
      </c>
      <c r="S38" s="12">
        <f>(SUM(I38:N38))/G38</f>
        <v>0.78625</v>
      </c>
      <c r="T38" s="10"/>
    </row>
    <row r="39" spans="1:20" x14ac:dyDescent="0.3">
      <c r="A39" s="10">
        <v>1370</v>
      </c>
      <c r="B39" s="10" t="s">
        <v>58</v>
      </c>
      <c r="C39" s="10">
        <v>15248</v>
      </c>
      <c r="D39" s="10" t="s">
        <v>44</v>
      </c>
      <c r="E39" s="10" t="s">
        <v>66</v>
      </c>
      <c r="F39" s="10" t="s">
        <v>24</v>
      </c>
      <c r="G39" s="11">
        <v>600</v>
      </c>
      <c r="H39" s="11">
        <v>550</v>
      </c>
      <c r="I39" s="11">
        <v>20</v>
      </c>
      <c r="J39" s="11">
        <v>447</v>
      </c>
      <c r="K39" s="11">
        <v>1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f>SUM(I39:P39)</f>
        <v>468</v>
      </c>
      <c r="R39" s="12">
        <f>H39/G39</f>
        <v>0.91666666666666663</v>
      </c>
      <c r="S39" s="12">
        <f>(SUM(I39:N39))/G39</f>
        <v>0.78</v>
      </c>
      <c r="T39" s="10"/>
    </row>
    <row r="40" spans="1:20" x14ac:dyDescent="0.3">
      <c r="A40" s="10">
        <v>1370</v>
      </c>
      <c r="B40" s="10" t="s">
        <v>58</v>
      </c>
      <c r="C40" s="10">
        <v>15293</v>
      </c>
      <c r="D40" s="10" t="s">
        <v>44</v>
      </c>
      <c r="E40" s="10" t="s">
        <v>67</v>
      </c>
      <c r="F40" s="10" t="s">
        <v>24</v>
      </c>
      <c r="G40" s="11">
        <v>350</v>
      </c>
      <c r="H40" s="11">
        <v>300</v>
      </c>
      <c r="I40" s="11">
        <v>33</v>
      </c>
      <c r="J40" s="11">
        <v>100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f>SUM(I40:P40)</f>
        <v>133</v>
      </c>
      <c r="R40" s="12">
        <f>H40/G40</f>
        <v>0.8571428571428571</v>
      </c>
      <c r="S40" s="12">
        <f>(SUM(I40:N40))/G40</f>
        <v>0.38</v>
      </c>
      <c r="T40" s="10"/>
    </row>
    <row r="41" spans="1:20" x14ac:dyDescent="0.3">
      <c r="A41" s="10">
        <v>1370</v>
      </c>
      <c r="B41" s="10" t="s">
        <v>58</v>
      </c>
      <c r="C41" s="10">
        <v>15317</v>
      </c>
      <c r="D41" s="10" t="s">
        <v>44</v>
      </c>
      <c r="E41" s="10" t="s">
        <v>68</v>
      </c>
      <c r="F41" s="10" t="s">
        <v>24</v>
      </c>
      <c r="G41" s="11">
        <v>750</v>
      </c>
      <c r="H41" s="11">
        <v>650</v>
      </c>
      <c r="I41" s="11">
        <v>44</v>
      </c>
      <c r="J41" s="11">
        <v>213</v>
      </c>
      <c r="K41" s="11">
        <v>4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f>SUM(I41:P41)</f>
        <v>261</v>
      </c>
      <c r="R41" s="12">
        <f>H41/G41</f>
        <v>0.8666666666666667</v>
      </c>
      <c r="S41" s="12">
        <f>(SUM(I41:N41))/G41</f>
        <v>0.34799999999999998</v>
      </c>
      <c r="T41" s="10"/>
    </row>
    <row r="42" spans="1:20" x14ac:dyDescent="0.3">
      <c r="A42" s="10">
        <v>1370</v>
      </c>
      <c r="B42" s="10" t="s">
        <v>58</v>
      </c>
      <c r="C42" s="10">
        <v>15325</v>
      </c>
      <c r="D42" s="10" t="s">
        <v>44</v>
      </c>
      <c r="E42" s="10" t="s">
        <v>69</v>
      </c>
      <c r="F42" s="10" t="s">
        <v>24</v>
      </c>
      <c r="G42" s="11">
        <v>1300</v>
      </c>
      <c r="H42" s="11">
        <v>1200</v>
      </c>
      <c r="I42" s="11">
        <v>77</v>
      </c>
      <c r="J42" s="11">
        <v>446</v>
      </c>
      <c r="K42" s="11">
        <v>78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f>SUM(I42:P42)</f>
        <v>601</v>
      </c>
      <c r="R42" s="12">
        <f>H42/G42</f>
        <v>0.92307692307692313</v>
      </c>
      <c r="S42" s="12">
        <f>(SUM(I42:N42))/G42</f>
        <v>0.46230769230769231</v>
      </c>
      <c r="T42" s="10"/>
    </row>
    <row r="43" spans="1:20" x14ac:dyDescent="0.3">
      <c r="A43" s="10">
        <v>1370</v>
      </c>
      <c r="B43" s="10" t="s">
        <v>58</v>
      </c>
      <c r="C43" s="10">
        <v>15332</v>
      </c>
      <c r="D43" s="10" t="s">
        <v>44</v>
      </c>
      <c r="E43" s="10" t="s">
        <v>70</v>
      </c>
      <c r="F43" s="10" t="s">
        <v>24</v>
      </c>
      <c r="G43" s="11">
        <v>800</v>
      </c>
      <c r="H43" s="11">
        <v>750</v>
      </c>
      <c r="I43" s="11">
        <v>156</v>
      </c>
      <c r="J43" s="11">
        <v>354</v>
      </c>
      <c r="K43" s="11">
        <v>8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f>SUM(I43:P43)</f>
        <v>518</v>
      </c>
      <c r="R43" s="12">
        <f>H43/G43</f>
        <v>0.9375</v>
      </c>
      <c r="S43" s="12">
        <f>(SUM(I43:N43))/G43</f>
        <v>0.64749999999999996</v>
      </c>
      <c r="T43" s="10"/>
    </row>
    <row r="44" spans="1:20" x14ac:dyDescent="0.3">
      <c r="A44" s="10">
        <v>1370</v>
      </c>
      <c r="B44" s="10" t="s">
        <v>58</v>
      </c>
      <c r="C44" s="10">
        <v>15368</v>
      </c>
      <c r="D44" s="10" t="s">
        <v>44</v>
      </c>
      <c r="E44" s="10" t="s">
        <v>71</v>
      </c>
      <c r="F44" s="10" t="s">
        <v>24</v>
      </c>
      <c r="G44" s="11">
        <v>600</v>
      </c>
      <c r="H44" s="11">
        <v>500</v>
      </c>
      <c r="I44" s="11">
        <v>257</v>
      </c>
      <c r="J44" s="11">
        <v>126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f>SUM(I44:P44)</f>
        <v>383</v>
      </c>
      <c r="R44" s="12">
        <f>H44/G44</f>
        <v>0.83333333333333337</v>
      </c>
      <c r="S44" s="12">
        <f>(SUM(I44:N44))/G44</f>
        <v>0.63833333333333331</v>
      </c>
      <c r="T44" s="10"/>
    </row>
    <row r="45" spans="1:20" x14ac:dyDescent="0.3">
      <c r="A45" s="10">
        <v>1370</v>
      </c>
      <c r="B45" s="10" t="s">
        <v>58</v>
      </c>
      <c r="C45" s="10">
        <v>15377</v>
      </c>
      <c r="D45" s="10" t="s">
        <v>44</v>
      </c>
      <c r="E45" s="10" t="s">
        <v>72</v>
      </c>
      <c r="F45" s="10" t="s">
        <v>24</v>
      </c>
      <c r="G45" s="11">
        <v>900</v>
      </c>
      <c r="H45" s="11">
        <v>650</v>
      </c>
      <c r="I45" s="11">
        <v>112</v>
      </c>
      <c r="J45" s="11">
        <v>353</v>
      </c>
      <c r="K45" s="11">
        <v>1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f>SUM(I45:P45)</f>
        <v>466</v>
      </c>
      <c r="R45" s="12">
        <f>H45/G45</f>
        <v>0.72222222222222221</v>
      </c>
      <c r="S45" s="12">
        <f>(SUM(I45:N45))/G45</f>
        <v>0.51777777777777778</v>
      </c>
      <c r="T45" s="10"/>
    </row>
    <row r="46" spans="1:20" x14ac:dyDescent="0.3">
      <c r="A46" s="10">
        <v>1370</v>
      </c>
      <c r="B46" s="10" t="s">
        <v>58</v>
      </c>
      <c r="C46" s="10">
        <v>15425</v>
      </c>
      <c r="D46" s="10" t="s">
        <v>44</v>
      </c>
      <c r="E46" s="10" t="s">
        <v>73</v>
      </c>
      <c r="F46" s="10" t="s">
        <v>24</v>
      </c>
      <c r="G46" s="11">
        <v>800</v>
      </c>
      <c r="H46" s="11">
        <v>750</v>
      </c>
      <c r="I46" s="11">
        <v>34</v>
      </c>
      <c r="J46" s="11">
        <v>385</v>
      </c>
      <c r="K46" s="11">
        <v>1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f>SUM(I46:P46)</f>
        <v>420</v>
      </c>
      <c r="R46" s="12">
        <f>H46/G46</f>
        <v>0.9375</v>
      </c>
      <c r="S46" s="12">
        <f>(SUM(I46:N46))/G46</f>
        <v>0.52500000000000002</v>
      </c>
      <c r="T46" s="10"/>
    </row>
    <row r="47" spans="1:20" x14ac:dyDescent="0.3">
      <c r="A47" s="10">
        <v>1370</v>
      </c>
      <c r="B47" s="10" t="s">
        <v>58</v>
      </c>
      <c r="C47" s="10">
        <v>15442</v>
      </c>
      <c r="D47" s="10" t="s">
        <v>44</v>
      </c>
      <c r="E47" s="10" t="s">
        <v>74</v>
      </c>
      <c r="F47" s="10" t="s">
        <v>24</v>
      </c>
      <c r="G47" s="11">
        <v>550</v>
      </c>
      <c r="H47" s="11">
        <v>500</v>
      </c>
      <c r="I47" s="11">
        <v>118</v>
      </c>
      <c r="J47" s="11">
        <v>256</v>
      </c>
      <c r="K47" s="11">
        <v>8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f>SUM(I47:P47)</f>
        <v>382</v>
      </c>
      <c r="R47" s="12">
        <f>H47/G47</f>
        <v>0.90909090909090906</v>
      </c>
      <c r="S47" s="12">
        <f>(SUM(I47:N47))/G47</f>
        <v>0.69454545454545458</v>
      </c>
      <c r="T47" s="10"/>
    </row>
    <row r="48" spans="1:20" x14ac:dyDescent="0.3">
      <c r="A48" s="10">
        <v>1370</v>
      </c>
      <c r="B48" s="10" t="s">
        <v>58</v>
      </c>
      <c r="C48" s="10">
        <v>15522</v>
      </c>
      <c r="D48" s="10" t="s">
        <v>44</v>
      </c>
      <c r="E48" s="10" t="s">
        <v>75</v>
      </c>
      <c r="F48" s="10" t="s">
        <v>24</v>
      </c>
      <c r="G48" s="11">
        <v>800</v>
      </c>
      <c r="H48" s="11">
        <v>600</v>
      </c>
      <c r="I48" s="11">
        <v>139</v>
      </c>
      <c r="J48" s="11">
        <v>207</v>
      </c>
      <c r="K48" s="11">
        <v>1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f>SUM(I48:P48)</f>
        <v>347</v>
      </c>
      <c r="R48" s="12">
        <f>H48/G48</f>
        <v>0.75</v>
      </c>
      <c r="S48" s="12">
        <f>(SUM(I48:N48))/G48</f>
        <v>0.43375000000000002</v>
      </c>
      <c r="T48" s="10"/>
    </row>
    <row r="49" spans="1:20" x14ac:dyDescent="0.3">
      <c r="A49" s="10">
        <v>1370</v>
      </c>
      <c r="B49" s="10" t="s">
        <v>58</v>
      </c>
      <c r="C49" s="10">
        <v>15531</v>
      </c>
      <c r="D49" s="10" t="s">
        <v>44</v>
      </c>
      <c r="E49" s="10" t="s">
        <v>76</v>
      </c>
      <c r="F49" s="10" t="s">
        <v>24</v>
      </c>
      <c r="G49" s="11">
        <v>900</v>
      </c>
      <c r="H49" s="11">
        <v>850</v>
      </c>
      <c r="I49" s="11">
        <v>118</v>
      </c>
      <c r="J49" s="11">
        <v>617</v>
      </c>
      <c r="K49" s="11">
        <v>2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f>SUM(I49:P49)</f>
        <v>737</v>
      </c>
      <c r="R49" s="12">
        <f>H49/G49</f>
        <v>0.94444444444444442</v>
      </c>
      <c r="S49" s="12">
        <f>(SUM(I49:N49))/G49</f>
        <v>0.81888888888888889</v>
      </c>
      <c r="T49" s="10"/>
    </row>
    <row r="50" spans="1:20" x14ac:dyDescent="0.3">
      <c r="A50" s="10">
        <v>1370</v>
      </c>
      <c r="B50" s="10" t="s">
        <v>58</v>
      </c>
      <c r="C50" s="10">
        <v>15533</v>
      </c>
      <c r="D50" s="10" t="s">
        <v>44</v>
      </c>
      <c r="E50" s="10" t="s">
        <v>77</v>
      </c>
      <c r="F50" s="10" t="s">
        <v>24</v>
      </c>
      <c r="G50" s="11">
        <v>900</v>
      </c>
      <c r="H50" s="11">
        <v>850</v>
      </c>
      <c r="I50" s="11">
        <v>245</v>
      </c>
      <c r="J50" s="11">
        <v>2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f>SUM(I50:P50)</f>
        <v>247</v>
      </c>
      <c r="R50" s="12">
        <f>H50/G50</f>
        <v>0.94444444444444442</v>
      </c>
      <c r="S50" s="12">
        <f>(SUM(I50:N50))/G50</f>
        <v>0.27444444444444444</v>
      </c>
      <c r="T50" s="10"/>
    </row>
    <row r="51" spans="1:20" x14ac:dyDescent="0.3">
      <c r="A51" s="10">
        <v>1370</v>
      </c>
      <c r="B51" s="10" t="s">
        <v>58</v>
      </c>
      <c r="C51" s="10">
        <v>15550</v>
      </c>
      <c r="D51" s="10" t="s">
        <v>44</v>
      </c>
      <c r="E51" s="10" t="s">
        <v>78</v>
      </c>
      <c r="F51" s="10" t="s">
        <v>24</v>
      </c>
      <c r="G51" s="11">
        <v>350</v>
      </c>
      <c r="H51" s="11">
        <v>250</v>
      </c>
      <c r="I51" s="11">
        <v>200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f>SUM(I51:P51)</f>
        <v>200</v>
      </c>
      <c r="R51" s="12">
        <f>H51/G51</f>
        <v>0.7142857142857143</v>
      </c>
      <c r="S51" s="12">
        <f>(SUM(I51:N51))/G51</f>
        <v>0.5714285714285714</v>
      </c>
      <c r="T51" s="10"/>
    </row>
    <row r="52" spans="1:20" x14ac:dyDescent="0.3">
      <c r="A52" s="10">
        <v>1370</v>
      </c>
      <c r="B52" s="10" t="s">
        <v>58</v>
      </c>
      <c r="C52" s="10">
        <v>15621</v>
      </c>
      <c r="D52" s="10" t="s">
        <v>44</v>
      </c>
      <c r="E52" s="10" t="s">
        <v>79</v>
      </c>
      <c r="F52" s="10" t="s">
        <v>24</v>
      </c>
      <c r="G52" s="11">
        <v>500</v>
      </c>
      <c r="H52" s="11">
        <v>700</v>
      </c>
      <c r="I52" s="11">
        <v>144</v>
      </c>
      <c r="J52" s="11">
        <v>197</v>
      </c>
      <c r="K52" s="11">
        <v>4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f>SUM(I52:P52)</f>
        <v>345</v>
      </c>
      <c r="R52" s="12">
        <f>H52/G52</f>
        <v>1.4</v>
      </c>
      <c r="S52" s="12">
        <f>(SUM(I52:N52))/G52</f>
        <v>0.69</v>
      </c>
      <c r="T52" s="10"/>
    </row>
    <row r="53" spans="1:20" x14ac:dyDescent="0.3">
      <c r="A53" s="10">
        <v>1370</v>
      </c>
      <c r="B53" s="10" t="s">
        <v>58</v>
      </c>
      <c r="C53" s="10">
        <v>15673</v>
      </c>
      <c r="D53" s="10" t="s">
        <v>44</v>
      </c>
      <c r="E53" s="10" t="s">
        <v>80</v>
      </c>
      <c r="F53" s="10" t="s">
        <v>24</v>
      </c>
      <c r="G53" s="11">
        <v>800</v>
      </c>
      <c r="H53" s="11">
        <v>750</v>
      </c>
      <c r="I53" s="11">
        <v>30</v>
      </c>
      <c r="J53" s="11">
        <v>450</v>
      </c>
      <c r="K53" s="11">
        <v>2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f>SUM(I53:P53)</f>
        <v>482</v>
      </c>
      <c r="R53" s="12">
        <f>H53/G53</f>
        <v>0.9375</v>
      </c>
      <c r="S53" s="12">
        <f>(SUM(I53:N53))/G53</f>
        <v>0.60250000000000004</v>
      </c>
      <c r="T53" s="10"/>
    </row>
    <row r="54" spans="1:20" x14ac:dyDescent="0.3">
      <c r="A54" s="10">
        <v>1370</v>
      </c>
      <c r="B54" s="10" t="s">
        <v>58</v>
      </c>
      <c r="C54" s="10">
        <v>15681</v>
      </c>
      <c r="D54" s="10" t="s">
        <v>44</v>
      </c>
      <c r="E54" s="10" t="s">
        <v>81</v>
      </c>
      <c r="F54" s="10" t="s">
        <v>24</v>
      </c>
      <c r="G54" s="11">
        <v>1300</v>
      </c>
      <c r="H54" s="11">
        <v>1000</v>
      </c>
      <c r="I54" s="11">
        <v>314</v>
      </c>
      <c r="J54" s="11">
        <v>332</v>
      </c>
      <c r="K54" s="11">
        <v>1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f>SUM(I54:P54)</f>
        <v>647</v>
      </c>
      <c r="R54" s="12">
        <f>H54/G54</f>
        <v>0.76923076923076927</v>
      </c>
      <c r="S54" s="12">
        <f>(SUM(I54:N54))/G54</f>
        <v>0.49769230769230771</v>
      </c>
      <c r="T54" s="10"/>
    </row>
    <row r="55" spans="1:20" x14ac:dyDescent="0.3">
      <c r="A55" s="10">
        <v>1370</v>
      </c>
      <c r="B55" s="10" t="s">
        <v>58</v>
      </c>
      <c r="C55" s="10">
        <v>15690</v>
      </c>
      <c r="D55" s="10" t="s">
        <v>44</v>
      </c>
      <c r="E55" s="10" t="s">
        <v>82</v>
      </c>
      <c r="F55" s="10" t="s">
        <v>24</v>
      </c>
      <c r="G55" s="11">
        <v>850</v>
      </c>
      <c r="H55" s="11">
        <v>750</v>
      </c>
      <c r="I55" s="11">
        <v>285</v>
      </c>
      <c r="J55" s="11">
        <v>221</v>
      </c>
      <c r="K55" s="11">
        <v>1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f>SUM(I55:P55)</f>
        <v>507</v>
      </c>
      <c r="R55" s="12">
        <f>H55/G55</f>
        <v>0.88235294117647056</v>
      </c>
      <c r="S55" s="12">
        <f>(SUM(I55:N55))/G55</f>
        <v>0.59647058823529409</v>
      </c>
      <c r="T55" s="10"/>
    </row>
    <row r="56" spans="1:20" x14ac:dyDescent="0.3">
      <c r="A56" s="10">
        <v>1370</v>
      </c>
      <c r="B56" s="10" t="s">
        <v>58</v>
      </c>
      <c r="C56" s="10">
        <v>15720</v>
      </c>
      <c r="D56" s="10" t="s">
        <v>44</v>
      </c>
      <c r="E56" s="10" t="s">
        <v>83</v>
      </c>
      <c r="F56" s="10" t="s">
        <v>24</v>
      </c>
      <c r="G56" s="11">
        <v>500</v>
      </c>
      <c r="H56" s="11">
        <v>480</v>
      </c>
      <c r="I56" s="11">
        <v>0</v>
      </c>
      <c r="J56" s="11">
        <v>341</v>
      </c>
      <c r="K56" s="11">
        <v>1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f>SUM(I56:P56)</f>
        <v>342</v>
      </c>
      <c r="R56" s="12">
        <f>H56/G56</f>
        <v>0.96</v>
      </c>
      <c r="S56" s="12">
        <f>(SUM(I56:N56))/G56</f>
        <v>0.68400000000000005</v>
      </c>
      <c r="T56" s="10"/>
    </row>
    <row r="57" spans="1:20" x14ac:dyDescent="0.3">
      <c r="A57" s="10">
        <v>1370</v>
      </c>
      <c r="B57" s="10" t="s">
        <v>58</v>
      </c>
      <c r="C57" s="10">
        <v>15723</v>
      </c>
      <c r="D57" s="10" t="s">
        <v>44</v>
      </c>
      <c r="E57" s="10" t="s">
        <v>84</v>
      </c>
      <c r="F57" s="10" t="s">
        <v>24</v>
      </c>
      <c r="G57" s="11">
        <v>350</v>
      </c>
      <c r="H57" s="11">
        <v>300</v>
      </c>
      <c r="I57" s="11">
        <v>13</v>
      </c>
      <c r="J57" s="11">
        <v>115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f>SUM(I57:P57)</f>
        <v>128</v>
      </c>
      <c r="R57" s="12">
        <f>H57/G57</f>
        <v>0.8571428571428571</v>
      </c>
      <c r="S57" s="12">
        <f>(SUM(I57:N57))/G57</f>
        <v>0.36571428571428571</v>
      </c>
      <c r="T57" s="10"/>
    </row>
    <row r="58" spans="1:20" x14ac:dyDescent="0.3">
      <c r="A58" s="10">
        <v>1370</v>
      </c>
      <c r="B58" s="10" t="s">
        <v>58</v>
      </c>
      <c r="C58" s="10">
        <v>15755</v>
      </c>
      <c r="D58" s="10" t="s">
        <v>44</v>
      </c>
      <c r="E58" s="10" t="s">
        <v>85</v>
      </c>
      <c r="F58" s="10" t="s">
        <v>24</v>
      </c>
      <c r="G58" s="11">
        <v>700</v>
      </c>
      <c r="H58" s="11">
        <v>650</v>
      </c>
      <c r="I58" s="11">
        <v>0</v>
      </c>
      <c r="J58" s="11">
        <v>379</v>
      </c>
      <c r="K58" s="11">
        <v>5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f>SUM(I58:P58)</f>
        <v>384</v>
      </c>
      <c r="R58" s="12">
        <f>H58/G58</f>
        <v>0.9285714285714286</v>
      </c>
      <c r="S58" s="12">
        <f>(SUM(I58:N58))/G58</f>
        <v>0.5485714285714286</v>
      </c>
      <c r="T58" s="10"/>
    </row>
    <row r="59" spans="1:20" x14ac:dyDescent="0.3">
      <c r="A59" s="10">
        <v>1370</v>
      </c>
      <c r="B59" s="10" t="s">
        <v>58</v>
      </c>
      <c r="C59" s="10">
        <v>15761</v>
      </c>
      <c r="D59" s="10" t="s">
        <v>44</v>
      </c>
      <c r="E59" s="10" t="s">
        <v>86</v>
      </c>
      <c r="F59" s="10" t="s">
        <v>24</v>
      </c>
      <c r="G59" s="11">
        <v>800</v>
      </c>
      <c r="H59" s="11">
        <v>600</v>
      </c>
      <c r="I59" s="11">
        <v>102</v>
      </c>
      <c r="J59" s="11">
        <v>253</v>
      </c>
      <c r="K59" s="11">
        <v>29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f>SUM(I59:P59)</f>
        <v>384</v>
      </c>
      <c r="R59" s="12">
        <f>H59/G59</f>
        <v>0.75</v>
      </c>
      <c r="S59" s="12">
        <f>(SUM(I59:N59))/G59</f>
        <v>0.48</v>
      </c>
      <c r="T59" s="10"/>
    </row>
    <row r="60" spans="1:20" x14ac:dyDescent="0.3">
      <c r="A60" s="10">
        <v>1370</v>
      </c>
      <c r="B60" s="10" t="s">
        <v>58</v>
      </c>
      <c r="C60" s="10">
        <v>15774</v>
      </c>
      <c r="D60" s="10" t="s">
        <v>44</v>
      </c>
      <c r="E60" s="10" t="s">
        <v>87</v>
      </c>
      <c r="F60" s="10" t="s">
        <v>24</v>
      </c>
      <c r="G60" s="11">
        <v>800</v>
      </c>
      <c r="H60" s="11">
        <v>720</v>
      </c>
      <c r="I60" s="11">
        <v>10</v>
      </c>
      <c r="J60" s="11">
        <v>217</v>
      </c>
      <c r="K60" s="11">
        <v>13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f>SUM(I60:P60)</f>
        <v>240</v>
      </c>
      <c r="R60" s="12">
        <f>H60/G60</f>
        <v>0.9</v>
      </c>
      <c r="S60" s="12">
        <f>(SUM(I60:N60))/G60</f>
        <v>0.3</v>
      </c>
      <c r="T60" s="10"/>
    </row>
    <row r="61" spans="1:20" x14ac:dyDescent="0.3">
      <c r="A61" s="10">
        <v>1370</v>
      </c>
      <c r="B61" s="10" t="s">
        <v>58</v>
      </c>
      <c r="C61" s="10">
        <v>15810</v>
      </c>
      <c r="D61" s="10" t="s">
        <v>44</v>
      </c>
      <c r="E61" s="10" t="s">
        <v>88</v>
      </c>
      <c r="F61" s="10" t="s">
        <v>24</v>
      </c>
      <c r="G61" s="11">
        <v>1100</v>
      </c>
      <c r="H61" s="11">
        <v>1000</v>
      </c>
      <c r="I61" s="11">
        <v>0</v>
      </c>
      <c r="J61" s="11">
        <v>707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f>SUM(I61:P61)</f>
        <v>707</v>
      </c>
      <c r="R61" s="12">
        <f>H61/G61</f>
        <v>0.90909090909090906</v>
      </c>
      <c r="S61" s="12">
        <f>(SUM(I61:N61))/G61</f>
        <v>0.6427272727272727</v>
      </c>
      <c r="T61" s="10"/>
    </row>
    <row r="62" spans="1:20" x14ac:dyDescent="0.3">
      <c r="A62" s="10">
        <v>1399</v>
      </c>
      <c r="B62" s="10" t="s">
        <v>89</v>
      </c>
      <c r="C62" s="10">
        <v>73678</v>
      </c>
      <c r="D62" s="10" t="s">
        <v>90</v>
      </c>
      <c r="E62" s="10" t="s">
        <v>91</v>
      </c>
      <c r="F62" s="10" t="s">
        <v>24</v>
      </c>
      <c r="G62" s="11">
        <v>33</v>
      </c>
      <c r="H62" s="11">
        <v>33</v>
      </c>
      <c r="I62" s="11">
        <v>33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f>SUM(I62:P62)</f>
        <v>33</v>
      </c>
      <c r="R62" s="12">
        <f>H62/G62</f>
        <v>1</v>
      </c>
      <c r="S62" s="12">
        <f>(SUM(I62:N62))/G62</f>
        <v>1</v>
      </c>
      <c r="T62" s="10" t="s">
        <v>92</v>
      </c>
    </row>
    <row r="63" spans="1:20" x14ac:dyDescent="0.3">
      <c r="A63" s="10">
        <v>1399</v>
      </c>
      <c r="B63" s="10" t="s">
        <v>89</v>
      </c>
      <c r="C63" s="10">
        <v>73547</v>
      </c>
      <c r="D63" s="10" t="s">
        <v>90</v>
      </c>
      <c r="E63" s="10" t="s">
        <v>93</v>
      </c>
      <c r="F63" s="10" t="s">
        <v>24</v>
      </c>
      <c r="G63" s="11">
        <v>173</v>
      </c>
      <c r="H63" s="11">
        <v>173</v>
      </c>
      <c r="I63" s="11">
        <v>173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f>SUM(I63:P63)</f>
        <v>173</v>
      </c>
      <c r="R63" s="12">
        <f>H63/G63</f>
        <v>1</v>
      </c>
      <c r="S63" s="12">
        <f>(SUM(I63:N63))/G63</f>
        <v>1</v>
      </c>
      <c r="T63" s="10" t="s">
        <v>92</v>
      </c>
    </row>
    <row r="64" spans="1:20" x14ac:dyDescent="0.3">
      <c r="A64" s="10">
        <v>1399</v>
      </c>
      <c r="B64" s="10" t="s">
        <v>89</v>
      </c>
      <c r="C64" s="10">
        <v>73268</v>
      </c>
      <c r="D64" s="10" t="s">
        <v>90</v>
      </c>
      <c r="E64" s="10" t="s">
        <v>94</v>
      </c>
      <c r="F64" s="10" t="s">
        <v>24</v>
      </c>
      <c r="G64" s="11">
        <v>344</v>
      </c>
      <c r="H64" s="11">
        <v>344</v>
      </c>
      <c r="I64" s="11">
        <v>344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f>SUM(I64:P64)</f>
        <v>344</v>
      </c>
      <c r="R64" s="12">
        <f>H64/G64</f>
        <v>1</v>
      </c>
      <c r="S64" s="12">
        <f>(SUM(I64:N64))/G64</f>
        <v>1</v>
      </c>
      <c r="T64" s="10" t="s">
        <v>92</v>
      </c>
    </row>
    <row r="65" spans="1:20" x14ac:dyDescent="0.3">
      <c r="A65" s="10">
        <v>1399</v>
      </c>
      <c r="B65" s="10" t="s">
        <v>89</v>
      </c>
      <c r="C65" s="10">
        <v>73275</v>
      </c>
      <c r="D65" s="10" t="s">
        <v>90</v>
      </c>
      <c r="E65" s="10" t="s">
        <v>95</v>
      </c>
      <c r="F65" s="10" t="s">
        <v>24</v>
      </c>
      <c r="G65" s="11">
        <v>256</v>
      </c>
      <c r="H65" s="11">
        <v>256</v>
      </c>
      <c r="I65" s="11">
        <v>256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f>SUM(I65:P65)</f>
        <v>256</v>
      </c>
      <c r="R65" s="12">
        <f>H65/G65</f>
        <v>1</v>
      </c>
      <c r="S65" s="12">
        <f>(SUM(I65:N65))/G65</f>
        <v>1</v>
      </c>
      <c r="T65" s="10" t="s">
        <v>92</v>
      </c>
    </row>
    <row r="66" spans="1:20" x14ac:dyDescent="0.3">
      <c r="A66" s="10">
        <v>1399</v>
      </c>
      <c r="B66" s="10" t="s">
        <v>89</v>
      </c>
      <c r="C66" s="10">
        <v>73483</v>
      </c>
      <c r="D66" s="10" t="s">
        <v>90</v>
      </c>
      <c r="E66" s="10" t="s">
        <v>96</v>
      </c>
      <c r="F66" s="10" t="s">
        <v>24</v>
      </c>
      <c r="G66" s="11">
        <v>750</v>
      </c>
      <c r="H66" s="11">
        <v>30</v>
      </c>
      <c r="I66" s="11">
        <v>30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f>SUM(I66:P66)</f>
        <v>30</v>
      </c>
      <c r="R66" s="12">
        <f>H66/G66</f>
        <v>0.04</v>
      </c>
      <c r="S66" s="12">
        <f>(SUM(I66:N66))/G66</f>
        <v>0.04</v>
      </c>
      <c r="T66" s="10" t="s">
        <v>97</v>
      </c>
    </row>
    <row r="67" spans="1:20" s="16" customFormat="1" x14ac:dyDescent="0.3">
      <c r="A67" s="13">
        <v>1333</v>
      </c>
      <c r="B67" s="13" t="s">
        <v>98</v>
      </c>
      <c r="C67" s="13">
        <v>73449</v>
      </c>
      <c r="D67" s="13" t="s">
        <v>90</v>
      </c>
      <c r="E67" s="13" t="s">
        <v>99</v>
      </c>
      <c r="F67" s="13" t="s">
        <v>24</v>
      </c>
      <c r="G67" s="14">
        <v>1820</v>
      </c>
      <c r="H67" s="14">
        <v>1024</v>
      </c>
      <c r="I67" s="14">
        <v>644</v>
      </c>
      <c r="J67" s="14">
        <v>307</v>
      </c>
      <c r="K67" s="14">
        <v>13</v>
      </c>
      <c r="L67" s="14">
        <v>0</v>
      </c>
      <c r="M67" s="14">
        <v>0</v>
      </c>
      <c r="N67" s="14">
        <v>0</v>
      </c>
      <c r="O67" s="14">
        <v>0</v>
      </c>
      <c r="P67" s="14"/>
      <c r="Q67" s="14">
        <f>SUM(I67:P67)</f>
        <v>964</v>
      </c>
      <c r="R67" s="15">
        <f>H67/G67</f>
        <v>0.56263736263736264</v>
      </c>
      <c r="S67" s="15">
        <f>(SUM(I67:N67))/G67</f>
        <v>0.52967032967032968</v>
      </c>
      <c r="T67" s="13" t="s">
        <v>100</v>
      </c>
    </row>
    <row r="68" spans="1:20" x14ac:dyDescent="0.3">
      <c r="A68" s="10">
        <v>1374</v>
      </c>
      <c r="B68" s="10" t="s">
        <v>101</v>
      </c>
      <c r="C68" s="10">
        <v>63111</v>
      </c>
      <c r="D68" s="10" t="s">
        <v>102</v>
      </c>
      <c r="E68" s="10" t="s">
        <v>60</v>
      </c>
      <c r="F68" s="10" t="s">
        <v>24</v>
      </c>
      <c r="G68" s="11">
        <v>510</v>
      </c>
      <c r="H68" s="11">
        <v>320</v>
      </c>
      <c r="I68" s="11">
        <v>45</v>
      </c>
      <c r="J68" s="11">
        <v>265</v>
      </c>
      <c r="K68" s="11">
        <v>10</v>
      </c>
      <c r="L68" s="11">
        <v>0</v>
      </c>
      <c r="M68" s="11">
        <v>0</v>
      </c>
      <c r="N68" s="11">
        <v>0</v>
      </c>
      <c r="O68" s="11">
        <v>10</v>
      </c>
      <c r="P68" s="11">
        <v>3</v>
      </c>
      <c r="Q68" s="11">
        <f>SUM(I68:P68)</f>
        <v>333</v>
      </c>
      <c r="R68" s="12">
        <f>H68/G68</f>
        <v>0.62745098039215685</v>
      </c>
      <c r="S68" s="12">
        <f>(SUM(I68:N68))/G68</f>
        <v>0.62745098039215685</v>
      </c>
      <c r="T68" s="10" t="s">
        <v>103</v>
      </c>
    </row>
    <row r="69" spans="1:20" x14ac:dyDescent="0.3">
      <c r="A69" s="10">
        <v>1374</v>
      </c>
      <c r="B69" s="10" t="s">
        <v>101</v>
      </c>
      <c r="C69" s="10">
        <v>63212</v>
      </c>
      <c r="D69" s="10" t="s">
        <v>102</v>
      </c>
      <c r="E69" s="10" t="s">
        <v>104</v>
      </c>
      <c r="F69" s="10" t="s">
        <v>24</v>
      </c>
      <c r="G69" s="11">
        <v>1135</v>
      </c>
      <c r="H69" s="11">
        <v>1071</v>
      </c>
      <c r="I69" s="11">
        <v>632</v>
      </c>
      <c r="J69" s="11">
        <v>384</v>
      </c>
      <c r="K69" s="11">
        <v>55</v>
      </c>
      <c r="L69" s="11">
        <v>0</v>
      </c>
      <c r="M69" s="11">
        <v>0</v>
      </c>
      <c r="N69" s="11">
        <v>0</v>
      </c>
      <c r="O69" s="11">
        <v>18</v>
      </c>
      <c r="P69" s="11">
        <v>2</v>
      </c>
      <c r="Q69" s="11">
        <f>SUM(I69:P69)</f>
        <v>1091</v>
      </c>
      <c r="R69" s="12">
        <f>H69/G69</f>
        <v>0.9436123348017621</v>
      </c>
      <c r="S69" s="12">
        <f>(SUM(I69:N69))/G69</f>
        <v>0.9436123348017621</v>
      </c>
      <c r="T69" s="10" t="s">
        <v>103</v>
      </c>
    </row>
    <row r="70" spans="1:20" x14ac:dyDescent="0.3">
      <c r="A70" s="10">
        <v>1374</v>
      </c>
      <c r="B70" s="10" t="s">
        <v>101</v>
      </c>
      <c r="C70" s="10">
        <v>63302</v>
      </c>
      <c r="D70" s="10" t="s">
        <v>102</v>
      </c>
      <c r="E70" s="10" t="s">
        <v>105</v>
      </c>
      <c r="F70" s="10" t="s">
        <v>24</v>
      </c>
      <c r="G70" s="11">
        <v>1437</v>
      </c>
      <c r="H70" s="11">
        <v>1282</v>
      </c>
      <c r="I70" s="11">
        <v>403</v>
      </c>
      <c r="J70" s="11">
        <v>722</v>
      </c>
      <c r="K70" s="11">
        <v>155</v>
      </c>
      <c r="L70" s="11">
        <v>2</v>
      </c>
      <c r="M70" s="11">
        <v>0</v>
      </c>
      <c r="N70" s="11">
        <v>0</v>
      </c>
      <c r="O70" s="11">
        <v>32</v>
      </c>
      <c r="P70" s="11">
        <v>2</v>
      </c>
      <c r="Q70" s="11">
        <f>SUM(I70:P70)</f>
        <v>1316</v>
      </c>
      <c r="R70" s="12">
        <f>H70/G70</f>
        <v>0.89213639526791932</v>
      </c>
      <c r="S70" s="12">
        <f>(SUM(I70:N70))/G70</f>
        <v>0.89213639526791932</v>
      </c>
      <c r="T70" s="10" t="s">
        <v>103</v>
      </c>
    </row>
    <row r="71" spans="1:20" x14ac:dyDescent="0.3">
      <c r="A71" s="10">
        <v>1374</v>
      </c>
      <c r="B71" s="10" t="s">
        <v>101</v>
      </c>
      <c r="C71" s="10">
        <v>63548</v>
      </c>
      <c r="D71" s="10" t="s">
        <v>102</v>
      </c>
      <c r="E71" s="10" t="s">
        <v>106</v>
      </c>
      <c r="F71" s="10" t="s">
        <v>24</v>
      </c>
      <c r="G71" s="11">
        <v>982</v>
      </c>
      <c r="H71" s="11">
        <v>938</v>
      </c>
      <c r="I71" s="11">
        <v>730</v>
      </c>
      <c r="J71" s="11">
        <v>194</v>
      </c>
      <c r="K71" s="11">
        <v>10</v>
      </c>
      <c r="L71" s="11">
        <v>3</v>
      </c>
      <c r="M71" s="11">
        <v>0</v>
      </c>
      <c r="N71" s="11">
        <v>0</v>
      </c>
      <c r="O71" s="11">
        <v>22</v>
      </c>
      <c r="P71" s="11">
        <v>2</v>
      </c>
      <c r="Q71" s="11">
        <f>SUM(I71:P71)</f>
        <v>961</v>
      </c>
      <c r="R71" s="12">
        <f>H71/G71</f>
        <v>0.95519348268839099</v>
      </c>
      <c r="S71" s="12">
        <f>(SUM(I71:N71))/G71</f>
        <v>0.95417515274949083</v>
      </c>
      <c r="T71" s="10" t="s">
        <v>103</v>
      </c>
    </row>
    <row r="72" spans="1:20" s="16" customFormat="1" x14ac:dyDescent="0.3">
      <c r="A72" s="13">
        <v>1397</v>
      </c>
      <c r="B72" s="13" t="s">
        <v>107</v>
      </c>
      <c r="C72" s="13">
        <v>18150</v>
      </c>
      <c r="D72" s="13" t="s">
        <v>22</v>
      </c>
      <c r="E72" s="13" t="s">
        <v>108</v>
      </c>
      <c r="F72" s="13" t="s">
        <v>24</v>
      </c>
      <c r="G72" s="14">
        <v>4000</v>
      </c>
      <c r="H72" s="14">
        <v>6</v>
      </c>
      <c r="I72" s="14">
        <v>886</v>
      </c>
      <c r="J72" s="14">
        <v>10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f>SUM(I72:P72)</f>
        <v>896</v>
      </c>
      <c r="R72" s="15">
        <f>H72/G72</f>
        <v>1.5E-3</v>
      </c>
      <c r="S72" s="15">
        <f>(SUM(I72:N72))/G72</f>
        <v>0.224</v>
      </c>
      <c r="T72" s="13" t="s">
        <v>109</v>
      </c>
    </row>
    <row r="73" spans="1:20" x14ac:dyDescent="0.3">
      <c r="A73" s="10">
        <v>1390</v>
      </c>
      <c r="B73" s="10" t="s">
        <v>110</v>
      </c>
      <c r="C73" s="10">
        <v>54051</v>
      </c>
      <c r="D73" s="10" t="s">
        <v>50</v>
      </c>
      <c r="E73" s="10" t="s">
        <v>111</v>
      </c>
      <c r="F73" s="10" t="s">
        <v>24</v>
      </c>
      <c r="G73" s="11">
        <v>1600</v>
      </c>
      <c r="H73" s="11">
        <v>800</v>
      </c>
      <c r="I73" s="11">
        <v>104</v>
      </c>
      <c r="J73" s="11">
        <v>527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f>SUM(I73:P73)</f>
        <v>631</v>
      </c>
      <c r="R73" s="12">
        <f>H73/G73</f>
        <v>0.5</v>
      </c>
      <c r="S73" s="12">
        <f>(SUM(I73:N73))/G73</f>
        <v>0.39437499999999998</v>
      </c>
      <c r="T73" s="10"/>
    </row>
    <row r="74" spans="1:20" x14ac:dyDescent="0.3">
      <c r="A74" s="10">
        <v>1390</v>
      </c>
      <c r="B74" s="10" t="s">
        <v>110</v>
      </c>
      <c r="C74" s="10">
        <v>54128</v>
      </c>
      <c r="D74" s="10" t="s">
        <v>50</v>
      </c>
      <c r="E74" s="10" t="s">
        <v>112</v>
      </c>
      <c r="F74" s="10" t="s">
        <v>24</v>
      </c>
      <c r="G74" s="11">
        <v>900</v>
      </c>
      <c r="H74" s="11">
        <v>450</v>
      </c>
      <c r="I74" s="11">
        <v>23</v>
      </c>
      <c r="J74" s="11">
        <v>301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f>SUM(I74:P74)</f>
        <v>324</v>
      </c>
      <c r="R74" s="12">
        <f>H74/G74</f>
        <v>0.5</v>
      </c>
      <c r="S74" s="12">
        <f>(SUM(I74:N74))/G74</f>
        <v>0.36</v>
      </c>
      <c r="T74" s="10"/>
    </row>
    <row r="75" spans="1:20" x14ac:dyDescent="0.3">
      <c r="A75" s="10">
        <v>1390</v>
      </c>
      <c r="B75" s="10" t="s">
        <v>110</v>
      </c>
      <c r="C75" s="10">
        <v>54223</v>
      </c>
      <c r="D75" s="10" t="s">
        <v>50</v>
      </c>
      <c r="E75" s="10" t="s">
        <v>113</v>
      </c>
      <c r="F75" s="10" t="s">
        <v>24</v>
      </c>
      <c r="G75" s="11">
        <v>1000</v>
      </c>
      <c r="H75" s="11">
        <v>800</v>
      </c>
      <c r="I75" s="11">
        <v>52</v>
      </c>
      <c r="J75" s="11">
        <v>470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f>SUM(I75:P75)</f>
        <v>522</v>
      </c>
      <c r="R75" s="12">
        <f>H75/G75</f>
        <v>0.8</v>
      </c>
      <c r="S75" s="12">
        <f>(SUM(I75:N75))/G75</f>
        <v>0.52200000000000002</v>
      </c>
      <c r="T75" s="10"/>
    </row>
    <row r="76" spans="1:20" x14ac:dyDescent="0.3">
      <c r="A76" s="10">
        <v>1390</v>
      </c>
      <c r="B76" s="10" t="s">
        <v>110</v>
      </c>
      <c r="C76" s="10">
        <v>54660</v>
      </c>
      <c r="D76" s="10" t="s">
        <v>50</v>
      </c>
      <c r="E76" s="10" t="s">
        <v>114</v>
      </c>
      <c r="F76" s="10" t="s">
        <v>24</v>
      </c>
      <c r="G76" s="11">
        <v>1100</v>
      </c>
      <c r="H76" s="11">
        <v>1050</v>
      </c>
      <c r="I76" s="11">
        <v>518</v>
      </c>
      <c r="J76" s="11">
        <v>500</v>
      </c>
      <c r="K76" s="11">
        <v>22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f>SUM(I76:P76)</f>
        <v>1040</v>
      </c>
      <c r="R76" s="12">
        <f>H76/G76</f>
        <v>0.95454545454545459</v>
      </c>
      <c r="S76" s="12">
        <f>(SUM(I76:N76))/G76</f>
        <v>0.94545454545454544</v>
      </c>
      <c r="T76" s="10"/>
    </row>
    <row r="77" spans="1:20" x14ac:dyDescent="0.3">
      <c r="A77" s="10">
        <v>1390</v>
      </c>
      <c r="B77" s="10" t="s">
        <v>110</v>
      </c>
      <c r="C77" s="10">
        <v>54680</v>
      </c>
      <c r="D77" s="10" t="s">
        <v>50</v>
      </c>
      <c r="E77" s="10" t="s">
        <v>115</v>
      </c>
      <c r="F77" s="10" t="s">
        <v>24</v>
      </c>
      <c r="G77" s="11">
        <v>800</v>
      </c>
      <c r="H77" s="11">
        <v>600</v>
      </c>
      <c r="I77" s="11">
        <v>33</v>
      </c>
      <c r="J77" s="11">
        <v>384</v>
      </c>
      <c r="K77" s="11">
        <v>8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f>SUM(I77:P77)</f>
        <v>425</v>
      </c>
      <c r="R77" s="12">
        <f>H77/G77</f>
        <v>0.75</v>
      </c>
      <c r="S77" s="12">
        <f>(SUM(I77:N77))/G77</f>
        <v>0.53125</v>
      </c>
      <c r="T77" s="10"/>
    </row>
    <row r="78" spans="1:20" x14ac:dyDescent="0.3">
      <c r="A78" s="10">
        <v>1356</v>
      </c>
      <c r="B78" s="10" t="s">
        <v>116</v>
      </c>
      <c r="C78" s="10">
        <v>68406</v>
      </c>
      <c r="D78" s="10" t="s">
        <v>117</v>
      </c>
      <c r="E78" s="10" t="s">
        <v>118</v>
      </c>
      <c r="F78" s="10" t="s">
        <v>24</v>
      </c>
      <c r="G78" s="11">
        <v>614</v>
      </c>
      <c r="H78" s="11">
        <v>275</v>
      </c>
      <c r="I78" s="11">
        <v>96</v>
      </c>
      <c r="J78" s="11">
        <v>177</v>
      </c>
      <c r="K78" s="11">
        <v>2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f>SUM(I78:P78)</f>
        <v>275</v>
      </c>
      <c r="R78" s="12">
        <f>H78/G78</f>
        <v>0.44788273615635177</v>
      </c>
      <c r="S78" s="12">
        <f>(SUM(I78:N78))/G78</f>
        <v>0.44788273615635177</v>
      </c>
      <c r="T78" s="10"/>
    </row>
    <row r="79" spans="1:20" x14ac:dyDescent="0.3">
      <c r="A79" s="10">
        <v>1356</v>
      </c>
      <c r="B79" s="10" t="s">
        <v>116</v>
      </c>
      <c r="C79" s="10">
        <v>68655</v>
      </c>
      <c r="D79" s="10" t="s">
        <v>117</v>
      </c>
      <c r="E79" s="10" t="s">
        <v>119</v>
      </c>
      <c r="F79" s="10" t="s">
        <v>24</v>
      </c>
      <c r="G79" s="11">
        <v>3242</v>
      </c>
      <c r="H79" s="11">
        <v>343</v>
      </c>
      <c r="I79" s="11">
        <v>343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f>SUM(I79:P79)</f>
        <v>343</v>
      </c>
      <c r="R79" s="12">
        <f>H79/G79</f>
        <v>0.10579888957433684</v>
      </c>
      <c r="S79" s="12">
        <f>(SUM(I79:N79))/G79</f>
        <v>0.10579888957433684</v>
      </c>
      <c r="T79" s="10"/>
    </row>
    <row r="80" spans="1:20" x14ac:dyDescent="0.3">
      <c r="A80" s="10">
        <v>1356</v>
      </c>
      <c r="B80" s="10" t="s">
        <v>116</v>
      </c>
      <c r="C80" s="10">
        <v>68575</v>
      </c>
      <c r="D80" s="10" t="s">
        <v>117</v>
      </c>
      <c r="E80" s="10" t="s">
        <v>120</v>
      </c>
      <c r="F80" s="10" t="s">
        <v>24</v>
      </c>
      <c r="G80" s="11">
        <v>11507</v>
      </c>
      <c r="H80" s="11">
        <v>752</v>
      </c>
      <c r="I80" s="11">
        <v>750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1</v>
      </c>
      <c r="P80" s="11">
        <v>1</v>
      </c>
      <c r="Q80" s="11">
        <f>SUM(I80:P80)</f>
        <v>752</v>
      </c>
      <c r="R80" s="12">
        <f>H80/G80</f>
        <v>6.5351525158599114E-2</v>
      </c>
      <c r="S80" s="12">
        <f>(SUM(I80:N80))/G80</f>
        <v>6.5177717910836888E-2</v>
      </c>
      <c r="T80" s="10"/>
    </row>
    <row r="81" spans="1:20" x14ac:dyDescent="0.3">
      <c r="A81" s="10">
        <v>1356</v>
      </c>
      <c r="B81" s="10" t="s">
        <v>116</v>
      </c>
      <c r="C81" s="10">
        <v>15537</v>
      </c>
      <c r="D81" s="10" t="s">
        <v>44</v>
      </c>
      <c r="E81" s="10" t="s">
        <v>121</v>
      </c>
      <c r="F81" s="10" t="s">
        <v>24</v>
      </c>
      <c r="G81" s="11">
        <v>2637</v>
      </c>
      <c r="H81" s="11">
        <v>870</v>
      </c>
      <c r="I81" s="11">
        <v>54</v>
      </c>
      <c r="J81" s="11">
        <v>728</v>
      </c>
      <c r="K81" s="11">
        <v>85</v>
      </c>
      <c r="L81" s="11">
        <v>1</v>
      </c>
      <c r="M81" s="11">
        <v>0</v>
      </c>
      <c r="N81" s="11">
        <v>0</v>
      </c>
      <c r="O81" s="11">
        <v>2</v>
      </c>
      <c r="P81" s="11">
        <v>0</v>
      </c>
      <c r="Q81" s="11">
        <f>SUM(I81:P81)</f>
        <v>870</v>
      </c>
      <c r="R81" s="12">
        <f>H81/G81</f>
        <v>0.32992036405005687</v>
      </c>
      <c r="S81" s="12">
        <f>(SUM(I81:N81))/G81</f>
        <v>0.32916192643155101</v>
      </c>
      <c r="T81" s="10"/>
    </row>
    <row r="82" spans="1:20" x14ac:dyDescent="0.3">
      <c r="A82" s="10">
        <v>1356</v>
      </c>
      <c r="B82" s="10" t="s">
        <v>116</v>
      </c>
      <c r="C82" s="10">
        <v>20710</v>
      </c>
      <c r="D82" s="10" t="s">
        <v>122</v>
      </c>
      <c r="E82" s="10" t="s">
        <v>123</v>
      </c>
      <c r="F82" s="10" t="s">
        <v>24</v>
      </c>
      <c r="G82" s="11">
        <v>1749</v>
      </c>
      <c r="H82" s="11">
        <v>487</v>
      </c>
      <c r="I82" s="11">
        <v>482</v>
      </c>
      <c r="J82" s="11">
        <v>2</v>
      </c>
      <c r="K82" s="11">
        <v>0</v>
      </c>
      <c r="L82" s="11">
        <v>0</v>
      </c>
      <c r="M82" s="11">
        <v>0</v>
      </c>
      <c r="N82" s="11">
        <v>0</v>
      </c>
      <c r="O82" s="11">
        <v>1</v>
      </c>
      <c r="P82" s="11">
        <v>2</v>
      </c>
      <c r="Q82" s="11">
        <f>SUM(I82:P82)</f>
        <v>487</v>
      </c>
      <c r="R82" s="12">
        <f>H82/G82</f>
        <v>0.27844482561463696</v>
      </c>
      <c r="S82" s="12">
        <f>(SUM(I82:N82))/G82</f>
        <v>0.27672955974842767</v>
      </c>
      <c r="T82" s="10"/>
    </row>
    <row r="83" spans="1:20" x14ac:dyDescent="0.3">
      <c r="A83" s="10">
        <v>1356</v>
      </c>
      <c r="B83" s="10" t="s">
        <v>116</v>
      </c>
      <c r="C83" s="10">
        <v>20770</v>
      </c>
      <c r="D83" s="10" t="s">
        <v>122</v>
      </c>
      <c r="E83" s="10" t="s">
        <v>124</v>
      </c>
      <c r="F83" s="10" t="s">
        <v>24</v>
      </c>
      <c r="G83" s="11">
        <v>6138</v>
      </c>
      <c r="H83" s="11">
        <v>947</v>
      </c>
      <c r="I83" s="11">
        <v>845</v>
      </c>
      <c r="J83" s="11">
        <v>100</v>
      </c>
      <c r="K83" s="11">
        <v>1</v>
      </c>
      <c r="L83" s="11">
        <v>0</v>
      </c>
      <c r="M83" s="11">
        <v>0</v>
      </c>
      <c r="N83" s="11">
        <v>0</v>
      </c>
      <c r="O83" s="11">
        <v>0</v>
      </c>
      <c r="P83" s="11">
        <v>1</v>
      </c>
      <c r="Q83" s="11">
        <f>SUM(I83:P83)</f>
        <v>947</v>
      </c>
      <c r="R83" s="12">
        <f>H83/G83</f>
        <v>0.15428478331704137</v>
      </c>
      <c r="S83" s="12">
        <f>(SUM(I83:N83))/G83</f>
        <v>0.15412186379928317</v>
      </c>
      <c r="T83" s="10"/>
    </row>
    <row r="84" spans="1:20" x14ac:dyDescent="0.3">
      <c r="A84" s="10">
        <v>1356</v>
      </c>
      <c r="B84" s="10" t="s">
        <v>116</v>
      </c>
      <c r="C84" s="10">
        <v>15790</v>
      </c>
      <c r="D84" s="10" t="s">
        <v>44</v>
      </c>
      <c r="E84" s="10" t="s">
        <v>125</v>
      </c>
      <c r="F84" s="10" t="s">
        <v>24</v>
      </c>
      <c r="G84" s="11">
        <v>1482</v>
      </c>
      <c r="H84" s="11">
        <v>401</v>
      </c>
      <c r="I84" s="11">
        <v>22</v>
      </c>
      <c r="J84" s="11">
        <v>377</v>
      </c>
      <c r="K84" s="11">
        <v>0</v>
      </c>
      <c r="L84" s="11">
        <v>0</v>
      </c>
      <c r="M84" s="11">
        <v>0</v>
      </c>
      <c r="N84" s="11">
        <v>0</v>
      </c>
      <c r="O84" s="11">
        <v>2</v>
      </c>
      <c r="P84" s="11">
        <v>0</v>
      </c>
      <c r="Q84" s="11">
        <f>SUM(I84:P84)</f>
        <v>401</v>
      </c>
      <c r="R84" s="12">
        <f>H84/G84</f>
        <v>0.27058029689608637</v>
      </c>
      <c r="S84" s="12">
        <f>(SUM(I84:N84))/G84</f>
        <v>0.26923076923076922</v>
      </c>
      <c r="T84" s="10"/>
    </row>
    <row r="85" spans="1:20" x14ac:dyDescent="0.3">
      <c r="A85" s="10">
        <v>1356</v>
      </c>
      <c r="B85" s="10" t="s">
        <v>116</v>
      </c>
      <c r="C85" s="10">
        <v>20383</v>
      </c>
      <c r="D85" s="10" t="s">
        <v>122</v>
      </c>
      <c r="E85" s="10" t="s">
        <v>126</v>
      </c>
      <c r="F85" s="10" t="s">
        <v>24</v>
      </c>
      <c r="G85" s="11">
        <v>6433</v>
      </c>
      <c r="H85" s="11">
        <v>393</v>
      </c>
      <c r="I85" s="11">
        <v>374</v>
      </c>
      <c r="J85" s="11">
        <v>18</v>
      </c>
      <c r="K85" s="11">
        <v>0</v>
      </c>
      <c r="L85" s="11">
        <v>0</v>
      </c>
      <c r="M85" s="11">
        <v>0</v>
      </c>
      <c r="N85" s="11">
        <v>0</v>
      </c>
      <c r="O85" s="11">
        <v>1</v>
      </c>
      <c r="P85" s="11">
        <v>0</v>
      </c>
      <c r="Q85" s="11">
        <f>SUM(I85:P85)</f>
        <v>393</v>
      </c>
      <c r="R85" s="12">
        <f>H85/G85</f>
        <v>6.1091248251204724E-2</v>
      </c>
      <c r="S85" s="12">
        <f>(SUM(I85:N85))/G85</f>
        <v>6.0935799782372145E-2</v>
      </c>
      <c r="T85" s="10"/>
    </row>
    <row r="86" spans="1:20" x14ac:dyDescent="0.3">
      <c r="A86" s="10">
        <v>1348</v>
      </c>
      <c r="B86" s="10" t="s">
        <v>127</v>
      </c>
      <c r="C86" s="10">
        <v>52838</v>
      </c>
      <c r="D86" s="10" t="s">
        <v>128</v>
      </c>
      <c r="E86" s="10" t="s">
        <v>129</v>
      </c>
      <c r="F86" s="10" t="s">
        <v>24</v>
      </c>
      <c r="G86" s="11">
        <v>15367</v>
      </c>
      <c r="H86" s="11">
        <v>6650</v>
      </c>
      <c r="I86" s="11">
        <v>1744</v>
      </c>
      <c r="J86" s="11">
        <v>871</v>
      </c>
      <c r="K86" s="11">
        <v>51</v>
      </c>
      <c r="L86" s="11">
        <v>9</v>
      </c>
      <c r="M86" s="11">
        <v>0</v>
      </c>
      <c r="N86" s="11">
        <v>0</v>
      </c>
      <c r="O86" s="11">
        <v>0</v>
      </c>
      <c r="P86" s="11">
        <v>0</v>
      </c>
      <c r="Q86" s="11">
        <f>SUM(I86:P86)</f>
        <v>2675</v>
      </c>
      <c r="R86" s="12">
        <f>H86/G86</f>
        <v>0.43274549359016073</v>
      </c>
      <c r="S86" s="12">
        <f>(SUM(I86:N86))/G86</f>
        <v>0.17407431509077895</v>
      </c>
      <c r="T86" s="10" t="s">
        <v>130</v>
      </c>
    </row>
    <row r="87" spans="1:20" x14ac:dyDescent="0.3">
      <c r="A87" s="10">
        <v>1348</v>
      </c>
      <c r="B87" s="10" t="s">
        <v>127</v>
      </c>
      <c r="C87" s="10">
        <v>52720</v>
      </c>
      <c r="D87" s="10" t="s">
        <v>128</v>
      </c>
      <c r="E87" s="10" t="s">
        <v>131</v>
      </c>
      <c r="F87" s="10" t="s">
        <v>24</v>
      </c>
      <c r="G87" s="11">
        <v>552</v>
      </c>
      <c r="H87" s="11">
        <v>552</v>
      </c>
      <c r="I87" s="11">
        <v>145</v>
      </c>
      <c r="J87" s="11">
        <v>42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f>SUM(I87:P87)</f>
        <v>187</v>
      </c>
      <c r="R87" s="12">
        <f>H87/G87</f>
        <v>1</v>
      </c>
      <c r="S87" s="12">
        <f>(SUM(I87:N87))/G87</f>
        <v>0.33876811594202899</v>
      </c>
      <c r="T87" s="10" t="s">
        <v>132</v>
      </c>
    </row>
    <row r="88" spans="1:20" x14ac:dyDescent="0.3">
      <c r="A88" s="10">
        <v>1348</v>
      </c>
      <c r="B88" s="10" t="s">
        <v>127</v>
      </c>
      <c r="C88" s="10">
        <v>52506</v>
      </c>
      <c r="D88" s="10" t="s">
        <v>128</v>
      </c>
      <c r="E88" s="10" t="s">
        <v>133</v>
      </c>
      <c r="F88" s="10" t="s">
        <v>24</v>
      </c>
      <c r="G88" s="11">
        <v>721</v>
      </c>
      <c r="H88" s="11">
        <v>721</v>
      </c>
      <c r="I88" s="11">
        <v>550</v>
      </c>
      <c r="J88" s="11">
        <v>76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f>SUM(I88:P88)</f>
        <v>626</v>
      </c>
      <c r="R88" s="12">
        <f>H88/G88</f>
        <v>1</v>
      </c>
      <c r="S88" s="12">
        <f>(SUM(I88:N88))/G88</f>
        <v>0.86823855755894586</v>
      </c>
      <c r="T88" s="10" t="s">
        <v>134</v>
      </c>
    </row>
    <row r="89" spans="1:20" x14ac:dyDescent="0.3">
      <c r="A89" s="10">
        <v>1348</v>
      </c>
      <c r="B89" s="10" t="s">
        <v>127</v>
      </c>
      <c r="C89" s="10">
        <v>52323</v>
      </c>
      <c r="D89" s="10" t="s">
        <v>128</v>
      </c>
      <c r="E89" s="10" t="s">
        <v>135</v>
      </c>
      <c r="F89" s="10" t="s">
        <v>24</v>
      </c>
      <c r="G89" s="11">
        <v>956</v>
      </c>
      <c r="H89" s="11">
        <v>849</v>
      </c>
      <c r="I89" s="11">
        <v>308</v>
      </c>
      <c r="J89" s="11">
        <v>236</v>
      </c>
      <c r="K89" s="11">
        <v>2</v>
      </c>
      <c r="L89" s="11">
        <v>1</v>
      </c>
      <c r="M89" s="11">
        <v>0</v>
      </c>
      <c r="N89" s="11">
        <v>0</v>
      </c>
      <c r="O89" s="11">
        <v>1</v>
      </c>
      <c r="P89" s="11">
        <v>0</v>
      </c>
      <c r="Q89" s="11">
        <f>SUM(I89:P89)</f>
        <v>548</v>
      </c>
      <c r="R89" s="12">
        <f>H89/G89</f>
        <v>0.88807531380753135</v>
      </c>
      <c r="S89" s="12">
        <f>(SUM(I89:N89))/G89</f>
        <v>0.57217573221757323</v>
      </c>
      <c r="T89" s="10" t="s">
        <v>136</v>
      </c>
    </row>
    <row r="90" spans="1:20" x14ac:dyDescent="0.3">
      <c r="A90" s="10">
        <v>1348</v>
      </c>
      <c r="B90" s="10" t="s">
        <v>127</v>
      </c>
      <c r="C90" s="10">
        <v>86749</v>
      </c>
      <c r="D90" s="10" t="s">
        <v>137</v>
      </c>
      <c r="E90" s="10" t="s">
        <v>138</v>
      </c>
      <c r="F90" s="10" t="s">
        <v>24</v>
      </c>
      <c r="G90" s="11">
        <v>5197</v>
      </c>
      <c r="H90" s="11">
        <v>4187</v>
      </c>
      <c r="I90" s="11">
        <v>2595</v>
      </c>
      <c r="J90" s="11">
        <v>730</v>
      </c>
      <c r="K90" s="11">
        <v>3</v>
      </c>
      <c r="L90" s="11">
        <v>15</v>
      </c>
      <c r="M90" s="11">
        <v>0</v>
      </c>
      <c r="N90" s="11">
        <v>0</v>
      </c>
      <c r="O90" s="11">
        <v>0</v>
      </c>
      <c r="P90" s="11">
        <v>0</v>
      </c>
      <c r="Q90" s="11">
        <f>SUM(I90:P90)</f>
        <v>3343</v>
      </c>
      <c r="R90" s="12">
        <f>H90/G90</f>
        <v>0.80565710987107952</v>
      </c>
      <c r="S90" s="12">
        <f>(SUM(I90:N90))/G90</f>
        <v>0.64325572445641721</v>
      </c>
      <c r="T90" s="10" t="s">
        <v>139</v>
      </c>
    </row>
    <row r="91" spans="1:20" x14ac:dyDescent="0.3">
      <c r="A91" s="10">
        <v>1348</v>
      </c>
      <c r="B91" s="10" t="s">
        <v>127</v>
      </c>
      <c r="C91" s="10">
        <v>86760</v>
      </c>
      <c r="D91" s="10" t="s">
        <v>137</v>
      </c>
      <c r="E91" s="10" t="s">
        <v>115</v>
      </c>
      <c r="F91" s="10" t="s">
        <v>24</v>
      </c>
      <c r="G91" s="11">
        <v>2748</v>
      </c>
      <c r="H91" s="11">
        <v>1277</v>
      </c>
      <c r="I91" s="11">
        <v>1060</v>
      </c>
      <c r="J91" s="11">
        <v>58</v>
      </c>
      <c r="K91" s="11">
        <v>0</v>
      </c>
      <c r="L91" s="11">
        <v>1</v>
      </c>
      <c r="M91" s="11">
        <v>0</v>
      </c>
      <c r="N91" s="11">
        <v>0</v>
      </c>
      <c r="O91" s="11">
        <v>0</v>
      </c>
      <c r="P91" s="11">
        <v>0</v>
      </c>
      <c r="Q91" s="11">
        <f>SUM(I91:P91)</f>
        <v>1119</v>
      </c>
      <c r="R91" s="12">
        <f>H91/G91</f>
        <v>0.46470160116448328</v>
      </c>
      <c r="S91" s="12">
        <f>(SUM(I91:N91))/G91</f>
        <v>0.40720524017467247</v>
      </c>
      <c r="T91" s="10" t="s">
        <v>140</v>
      </c>
    </row>
    <row r="92" spans="1:20" x14ac:dyDescent="0.3">
      <c r="A92" s="10">
        <v>1348</v>
      </c>
      <c r="B92" s="10" t="s">
        <v>127</v>
      </c>
      <c r="C92" s="10">
        <v>86219</v>
      </c>
      <c r="D92" s="10" t="s">
        <v>137</v>
      </c>
      <c r="E92" s="10" t="s">
        <v>141</v>
      </c>
      <c r="F92" s="10" t="s">
        <v>24</v>
      </c>
      <c r="G92" s="11">
        <v>2029</v>
      </c>
      <c r="H92" s="11">
        <v>1895</v>
      </c>
      <c r="I92" s="11">
        <v>1269</v>
      </c>
      <c r="J92" s="11">
        <v>81</v>
      </c>
      <c r="K92" s="11">
        <v>0</v>
      </c>
      <c r="L92" s="11">
        <v>5</v>
      </c>
      <c r="M92" s="11">
        <v>0</v>
      </c>
      <c r="N92" s="11">
        <v>0</v>
      </c>
      <c r="O92" s="11">
        <v>0</v>
      </c>
      <c r="P92" s="11">
        <v>0</v>
      </c>
      <c r="Q92" s="11">
        <f>SUM(I92:P92)</f>
        <v>1355</v>
      </c>
      <c r="R92" s="12">
        <f>H92/G92</f>
        <v>0.93395761458846727</v>
      </c>
      <c r="S92" s="12">
        <f>(SUM(I92:N92))/G92</f>
        <v>0.66781665845243965</v>
      </c>
      <c r="T92" s="10" t="s">
        <v>142</v>
      </c>
    </row>
    <row r="93" spans="1:20" x14ac:dyDescent="0.3">
      <c r="A93" s="10">
        <v>1348</v>
      </c>
      <c r="B93" s="10" t="s">
        <v>127</v>
      </c>
      <c r="C93" s="10">
        <v>86755</v>
      </c>
      <c r="D93" s="10" t="s">
        <v>137</v>
      </c>
      <c r="E93" s="10" t="s">
        <v>143</v>
      </c>
      <c r="F93" s="10" t="s">
        <v>24</v>
      </c>
      <c r="G93" s="11">
        <v>2141</v>
      </c>
      <c r="H93" s="11">
        <v>1608</v>
      </c>
      <c r="I93" s="11">
        <v>1198</v>
      </c>
      <c r="J93" s="11">
        <v>133</v>
      </c>
      <c r="K93" s="11">
        <v>0</v>
      </c>
      <c r="L93" s="11">
        <v>2</v>
      </c>
      <c r="M93" s="11">
        <v>0</v>
      </c>
      <c r="N93" s="11">
        <v>0</v>
      </c>
      <c r="O93" s="11">
        <v>0</v>
      </c>
      <c r="P93" s="11">
        <v>0</v>
      </c>
      <c r="Q93" s="11">
        <f>SUM(I93:P93)</f>
        <v>1333</v>
      </c>
      <c r="R93" s="12">
        <f>H93/G93</f>
        <v>0.75105091078935082</v>
      </c>
      <c r="S93" s="12">
        <f>(SUM(I93:N93))/G93</f>
        <v>0.6226062587575899</v>
      </c>
      <c r="T93" s="10" t="s">
        <v>144</v>
      </c>
    </row>
    <row r="94" spans="1:20" x14ac:dyDescent="0.3">
      <c r="A94" s="10">
        <v>1348</v>
      </c>
      <c r="B94" s="10" t="s">
        <v>127</v>
      </c>
      <c r="C94" s="10">
        <v>52585</v>
      </c>
      <c r="D94" s="10" t="s">
        <v>128</v>
      </c>
      <c r="E94" s="10" t="s">
        <v>145</v>
      </c>
      <c r="F94" s="10" t="s">
        <v>24</v>
      </c>
      <c r="G94" s="11">
        <v>1840</v>
      </c>
      <c r="H94" s="11">
        <v>1840</v>
      </c>
      <c r="I94" s="11">
        <v>462</v>
      </c>
      <c r="J94" s="11">
        <v>661</v>
      </c>
      <c r="K94" s="11">
        <v>33</v>
      </c>
      <c r="L94" s="11">
        <v>3</v>
      </c>
      <c r="M94" s="11">
        <v>0</v>
      </c>
      <c r="N94" s="11">
        <v>0</v>
      </c>
      <c r="O94" s="11">
        <v>0</v>
      </c>
      <c r="P94" s="11">
        <v>0</v>
      </c>
      <c r="Q94" s="11">
        <f>SUM(I94:P94)</f>
        <v>1159</v>
      </c>
      <c r="R94" s="12">
        <f>H94/G94</f>
        <v>1</v>
      </c>
      <c r="S94" s="12">
        <f>(SUM(I94:N94))/G94</f>
        <v>0.62989130434782614</v>
      </c>
      <c r="T94" s="10" t="s">
        <v>146</v>
      </c>
    </row>
    <row r="95" spans="1:20" x14ac:dyDescent="0.3">
      <c r="A95" s="10">
        <v>1348</v>
      </c>
      <c r="B95" s="10" t="s">
        <v>127</v>
      </c>
      <c r="C95" s="10">
        <v>52320</v>
      </c>
      <c r="D95" s="10" t="s">
        <v>128</v>
      </c>
      <c r="E95" s="10" t="s">
        <v>147</v>
      </c>
      <c r="F95" s="10" t="s">
        <v>24</v>
      </c>
      <c r="G95" s="11">
        <v>1520</v>
      </c>
      <c r="H95" s="11">
        <v>1414</v>
      </c>
      <c r="I95" s="11">
        <v>419</v>
      </c>
      <c r="J95" s="11">
        <v>126</v>
      </c>
      <c r="K95" s="11">
        <v>0</v>
      </c>
      <c r="L95" s="11">
        <v>1</v>
      </c>
      <c r="M95" s="11">
        <v>0</v>
      </c>
      <c r="N95" s="11">
        <v>0</v>
      </c>
      <c r="O95" s="11">
        <v>0</v>
      </c>
      <c r="P95" s="11">
        <v>0</v>
      </c>
      <c r="Q95" s="11">
        <f>SUM(I95:P95)</f>
        <v>546</v>
      </c>
      <c r="R95" s="12">
        <f>H95/G95</f>
        <v>0.93026315789473679</v>
      </c>
      <c r="S95" s="12">
        <f>(SUM(I95:N95))/G95</f>
        <v>0.35921052631578948</v>
      </c>
      <c r="T95" s="10" t="s">
        <v>148</v>
      </c>
    </row>
    <row r="96" spans="1:20" x14ac:dyDescent="0.3">
      <c r="A96" s="10">
        <v>1348</v>
      </c>
      <c r="B96" s="10" t="s">
        <v>127</v>
      </c>
      <c r="C96" s="10">
        <v>52215</v>
      </c>
      <c r="D96" s="10" t="s">
        <v>128</v>
      </c>
      <c r="E96" s="10" t="s">
        <v>104</v>
      </c>
      <c r="F96" s="10" t="s">
        <v>24</v>
      </c>
      <c r="G96" s="11">
        <v>1114</v>
      </c>
      <c r="H96" s="11">
        <v>876</v>
      </c>
      <c r="I96" s="11">
        <v>359</v>
      </c>
      <c r="J96" s="11">
        <v>306</v>
      </c>
      <c r="K96" s="11">
        <v>0</v>
      </c>
      <c r="L96" s="11">
        <v>0</v>
      </c>
      <c r="M96" s="11">
        <v>0</v>
      </c>
      <c r="N96" s="11">
        <v>0</v>
      </c>
      <c r="O96" s="11">
        <v>1</v>
      </c>
      <c r="P96" s="11">
        <v>0</v>
      </c>
      <c r="Q96" s="11">
        <f>SUM(I96:P96)</f>
        <v>666</v>
      </c>
      <c r="R96" s="12">
        <f>H96/G96</f>
        <v>0.78635547576301612</v>
      </c>
      <c r="S96" s="12">
        <f>(SUM(I96:N96))/G96</f>
        <v>0.59694793536804314</v>
      </c>
      <c r="T96" s="10" t="s">
        <v>149</v>
      </c>
    </row>
    <row r="97" spans="1:20" x14ac:dyDescent="0.3">
      <c r="A97" s="10">
        <v>1348</v>
      </c>
      <c r="B97" s="10" t="s">
        <v>127</v>
      </c>
      <c r="C97" s="10">
        <v>52227</v>
      </c>
      <c r="D97" s="10" t="s">
        <v>128</v>
      </c>
      <c r="E97" s="10" t="s">
        <v>150</v>
      </c>
      <c r="F97" s="10" t="s">
        <v>24</v>
      </c>
      <c r="G97" s="11">
        <v>2427</v>
      </c>
      <c r="H97" s="11">
        <v>2100</v>
      </c>
      <c r="I97" s="11">
        <v>1892</v>
      </c>
      <c r="J97" s="11">
        <v>194</v>
      </c>
      <c r="K97" s="11">
        <v>0</v>
      </c>
      <c r="L97" s="11">
        <v>3</v>
      </c>
      <c r="M97" s="11">
        <v>0</v>
      </c>
      <c r="N97" s="11">
        <v>0</v>
      </c>
      <c r="O97" s="11">
        <v>4</v>
      </c>
      <c r="P97" s="11">
        <v>2</v>
      </c>
      <c r="Q97" s="11">
        <f>SUM(I97:P97)</f>
        <v>2095</v>
      </c>
      <c r="R97" s="12">
        <f>H97/G97</f>
        <v>0.86526576019777501</v>
      </c>
      <c r="S97" s="12">
        <f>(SUM(I97:N97))/G97</f>
        <v>0.86073341573959616</v>
      </c>
      <c r="T97" s="10" t="s">
        <v>151</v>
      </c>
    </row>
    <row r="98" spans="1:20" x14ac:dyDescent="0.3">
      <c r="A98" s="10">
        <v>1348</v>
      </c>
      <c r="B98" s="10" t="s">
        <v>127</v>
      </c>
      <c r="C98" s="10">
        <v>52317</v>
      </c>
      <c r="D98" s="10" t="s">
        <v>128</v>
      </c>
      <c r="E98" s="10" t="s">
        <v>152</v>
      </c>
      <c r="F98" s="10" t="s">
        <v>24</v>
      </c>
      <c r="G98" s="11">
        <v>1729</v>
      </c>
      <c r="H98" s="11">
        <v>1218</v>
      </c>
      <c r="I98" s="11">
        <v>779</v>
      </c>
      <c r="J98" s="11">
        <v>224</v>
      </c>
      <c r="K98" s="11">
        <v>0</v>
      </c>
      <c r="L98" s="11">
        <v>0</v>
      </c>
      <c r="M98" s="11">
        <v>0</v>
      </c>
      <c r="N98" s="11">
        <v>0</v>
      </c>
      <c r="O98" s="11">
        <v>1</v>
      </c>
      <c r="P98" s="11">
        <v>0</v>
      </c>
      <c r="Q98" s="11">
        <f>SUM(I98:P98)</f>
        <v>1004</v>
      </c>
      <c r="R98" s="12">
        <f>H98/G98</f>
        <v>0.70445344129554655</v>
      </c>
      <c r="S98" s="12">
        <f>(SUM(I98:N98))/G98</f>
        <v>0.58010410641989585</v>
      </c>
      <c r="T98" s="10" t="s">
        <v>153</v>
      </c>
    </row>
    <row r="99" spans="1:20" x14ac:dyDescent="0.3">
      <c r="A99" s="10">
        <v>1348</v>
      </c>
      <c r="B99" s="10" t="s">
        <v>127</v>
      </c>
      <c r="C99" s="10">
        <v>52560</v>
      </c>
      <c r="D99" s="10" t="s">
        <v>128</v>
      </c>
      <c r="E99" s="10" t="s">
        <v>154</v>
      </c>
      <c r="F99" s="10" t="s">
        <v>24</v>
      </c>
      <c r="G99" s="11">
        <v>741</v>
      </c>
      <c r="H99" s="11">
        <v>617</v>
      </c>
      <c r="I99" s="11">
        <v>377</v>
      </c>
      <c r="J99" s="11">
        <v>238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f>SUM(I99:P99)</f>
        <v>615</v>
      </c>
      <c r="R99" s="12">
        <f>H99/G99</f>
        <v>0.83265856950067474</v>
      </c>
      <c r="S99" s="12">
        <f>(SUM(I99:N99))/G99</f>
        <v>0.82995951417004044</v>
      </c>
      <c r="T99" s="10" t="s">
        <v>155</v>
      </c>
    </row>
    <row r="100" spans="1:20" x14ac:dyDescent="0.3">
      <c r="A100" s="10">
        <v>1348</v>
      </c>
      <c r="B100" s="10" t="s">
        <v>127</v>
      </c>
      <c r="C100" s="10">
        <v>52207</v>
      </c>
      <c r="D100" s="10" t="s">
        <v>128</v>
      </c>
      <c r="E100" s="10" t="s">
        <v>156</v>
      </c>
      <c r="F100" s="10" t="s">
        <v>24</v>
      </c>
      <c r="G100" s="11">
        <v>1053</v>
      </c>
      <c r="H100" s="11">
        <v>1053</v>
      </c>
      <c r="I100" s="11">
        <v>238</v>
      </c>
      <c r="J100" s="11">
        <v>428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f>SUM(I100:P100)</f>
        <v>666</v>
      </c>
      <c r="R100" s="12">
        <f>H100/G100</f>
        <v>1</v>
      </c>
      <c r="S100" s="12">
        <f>(SUM(I100:N100))/G100</f>
        <v>0.63247863247863245</v>
      </c>
      <c r="T100" s="10" t="s">
        <v>157</v>
      </c>
    </row>
    <row r="101" spans="1:20" x14ac:dyDescent="0.3">
      <c r="A101" s="10">
        <v>1348</v>
      </c>
      <c r="B101" s="10" t="s">
        <v>127</v>
      </c>
      <c r="C101" s="10">
        <v>52260</v>
      </c>
      <c r="D101" s="10" t="s">
        <v>128</v>
      </c>
      <c r="E101" s="10" t="s">
        <v>158</v>
      </c>
      <c r="F101" s="10" t="s">
        <v>24</v>
      </c>
      <c r="G101" s="11">
        <v>1920</v>
      </c>
      <c r="H101" s="11">
        <v>1920</v>
      </c>
      <c r="I101" s="11">
        <v>763</v>
      </c>
      <c r="J101" s="11">
        <v>1102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f>SUM(I101:P101)</f>
        <v>1865</v>
      </c>
      <c r="R101" s="12">
        <f>H101/G101</f>
        <v>1</v>
      </c>
      <c r="S101" s="12">
        <f>(SUM(I101:N101))/G101</f>
        <v>0.97135416666666663</v>
      </c>
      <c r="T101" s="10" t="s">
        <v>159</v>
      </c>
    </row>
    <row r="102" spans="1:20" x14ac:dyDescent="0.3">
      <c r="A102" s="10">
        <v>1348</v>
      </c>
      <c r="B102" s="10" t="s">
        <v>127</v>
      </c>
      <c r="C102" s="10">
        <v>52573</v>
      </c>
      <c r="D102" s="10" t="s">
        <v>128</v>
      </c>
      <c r="E102" s="10" t="s">
        <v>160</v>
      </c>
      <c r="F102" s="10" t="s">
        <v>24</v>
      </c>
      <c r="G102" s="11">
        <v>1380</v>
      </c>
      <c r="H102" s="11">
        <v>1275</v>
      </c>
      <c r="I102" s="11">
        <v>776</v>
      </c>
      <c r="J102" s="11">
        <v>362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f>SUM(I102:P102)</f>
        <v>1138</v>
      </c>
      <c r="R102" s="12">
        <f>H102/G102</f>
        <v>0.92391304347826086</v>
      </c>
      <c r="S102" s="12">
        <f>(SUM(I102:N102))/G102</f>
        <v>0.82463768115942027</v>
      </c>
      <c r="T102" s="10" t="s">
        <v>161</v>
      </c>
    </row>
    <row r="103" spans="1:20" x14ac:dyDescent="0.3">
      <c r="A103" s="10">
        <v>1348</v>
      </c>
      <c r="B103" s="10" t="s">
        <v>127</v>
      </c>
      <c r="C103" s="10">
        <v>19100</v>
      </c>
      <c r="D103" s="10" t="s">
        <v>162</v>
      </c>
      <c r="E103" s="10" t="s">
        <v>163</v>
      </c>
      <c r="F103" s="10" t="s">
        <v>24</v>
      </c>
      <c r="G103" s="11">
        <v>1849</v>
      </c>
      <c r="H103" s="11">
        <v>1596</v>
      </c>
      <c r="I103" s="11">
        <v>726</v>
      </c>
      <c r="J103" s="11">
        <v>638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f>SUM(I103:P103)</f>
        <v>1364</v>
      </c>
      <c r="R103" s="12">
        <f>H103/G103</f>
        <v>0.86316928069226606</v>
      </c>
      <c r="S103" s="12">
        <f>(SUM(I103:N103))/G103</f>
        <v>0.73769605191995669</v>
      </c>
      <c r="T103" s="10" t="s">
        <v>164</v>
      </c>
    </row>
    <row r="104" spans="1:20" x14ac:dyDescent="0.3">
      <c r="A104" s="10">
        <v>1348</v>
      </c>
      <c r="B104" s="10" t="s">
        <v>127</v>
      </c>
      <c r="C104" s="10">
        <v>19780</v>
      </c>
      <c r="D104" s="10" t="s">
        <v>162</v>
      </c>
      <c r="E104" s="10" t="s">
        <v>165</v>
      </c>
      <c r="F104" s="10" t="s">
        <v>24</v>
      </c>
      <c r="G104" s="11">
        <v>2162</v>
      </c>
      <c r="H104" s="11">
        <v>1376</v>
      </c>
      <c r="I104" s="11">
        <v>1249</v>
      </c>
      <c r="J104" s="11">
        <v>125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f>SUM(I104:P104)</f>
        <v>1374</v>
      </c>
      <c r="R104" s="12">
        <f>H104/G104</f>
        <v>0.63644773358001849</v>
      </c>
      <c r="S104" s="12">
        <f>(SUM(I104:N104))/G104</f>
        <v>0.63552266419981496</v>
      </c>
      <c r="T104" s="10" t="s">
        <v>166</v>
      </c>
    </row>
    <row r="105" spans="1:20" x14ac:dyDescent="0.3">
      <c r="A105" s="10">
        <v>1348</v>
      </c>
      <c r="B105" s="10" t="s">
        <v>127</v>
      </c>
      <c r="C105" s="10">
        <v>52480</v>
      </c>
      <c r="D105" s="10" t="s">
        <v>128</v>
      </c>
      <c r="E105" s="10" t="s">
        <v>128</v>
      </c>
      <c r="F105" s="10" t="s">
        <v>24</v>
      </c>
      <c r="G105" s="11">
        <v>916</v>
      </c>
      <c r="H105" s="11">
        <v>836</v>
      </c>
      <c r="I105" s="11">
        <v>456</v>
      </c>
      <c r="J105" s="11">
        <v>377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f>SUM(I105:P105)</f>
        <v>833</v>
      </c>
      <c r="R105" s="12">
        <f>H105/G105</f>
        <v>0.9126637554585153</v>
      </c>
      <c r="S105" s="12">
        <f>(SUM(I105:N105))/G105</f>
        <v>0.90938864628820959</v>
      </c>
      <c r="T105" s="10" t="s">
        <v>167</v>
      </c>
    </row>
    <row r="106" spans="1:20" x14ac:dyDescent="0.3">
      <c r="A106" s="10">
        <v>1348</v>
      </c>
      <c r="B106" s="10" t="s">
        <v>127</v>
      </c>
      <c r="C106" s="10">
        <v>19075</v>
      </c>
      <c r="D106" s="10" t="s">
        <v>162</v>
      </c>
      <c r="E106" s="10" t="s">
        <v>168</v>
      </c>
      <c r="F106" s="10" t="s">
        <v>24</v>
      </c>
      <c r="G106" s="11">
        <v>2028</v>
      </c>
      <c r="H106" s="11">
        <v>1566</v>
      </c>
      <c r="I106" s="11">
        <v>1175</v>
      </c>
      <c r="J106" s="11">
        <v>390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f>SUM(I106:P106)</f>
        <v>1565</v>
      </c>
      <c r="R106" s="12">
        <f>H106/G106</f>
        <v>0.77218934911242598</v>
      </c>
      <c r="S106" s="12">
        <f>(SUM(I106:N106))/G106</f>
        <v>0.77169625246548323</v>
      </c>
      <c r="T106" s="10" t="s">
        <v>169</v>
      </c>
    </row>
    <row r="107" spans="1:20" x14ac:dyDescent="0.3">
      <c r="A107" s="10">
        <v>1348</v>
      </c>
      <c r="B107" s="10" t="s">
        <v>127</v>
      </c>
      <c r="C107" s="10">
        <v>52356</v>
      </c>
      <c r="D107" s="10" t="s">
        <v>128</v>
      </c>
      <c r="E107" s="10" t="s">
        <v>170</v>
      </c>
      <c r="F107" s="10" t="s">
        <v>24</v>
      </c>
      <c r="G107" s="11">
        <v>25138</v>
      </c>
      <c r="H107" s="11">
        <v>23402</v>
      </c>
      <c r="I107" s="11">
        <v>2589</v>
      </c>
      <c r="J107" s="11">
        <v>4074</v>
      </c>
      <c r="K107" s="11">
        <v>350</v>
      </c>
      <c r="L107" s="11">
        <v>123</v>
      </c>
      <c r="M107" s="11">
        <v>0</v>
      </c>
      <c r="N107" s="11">
        <v>0</v>
      </c>
      <c r="O107" s="11">
        <v>0</v>
      </c>
      <c r="P107" s="11">
        <v>0</v>
      </c>
      <c r="Q107" s="11">
        <f>SUM(I107:P107)</f>
        <v>7136</v>
      </c>
      <c r="R107" s="12">
        <f>H107/G107</f>
        <v>0.93094120455087914</v>
      </c>
      <c r="S107" s="12">
        <f>(SUM(I107:N107))/G107</f>
        <v>0.28387302092449679</v>
      </c>
      <c r="T107" s="10" t="s">
        <v>171</v>
      </c>
    </row>
    <row r="108" spans="1:20" x14ac:dyDescent="0.3">
      <c r="A108" s="10">
        <v>1357</v>
      </c>
      <c r="B108" s="10" t="s">
        <v>172</v>
      </c>
      <c r="C108" s="10">
        <v>73024</v>
      </c>
      <c r="D108" s="10" t="s">
        <v>90</v>
      </c>
      <c r="E108" s="10" t="s">
        <v>173</v>
      </c>
      <c r="F108" s="10" t="s">
        <v>24</v>
      </c>
      <c r="G108" s="11">
        <v>6259</v>
      </c>
      <c r="H108" s="11">
        <v>1050</v>
      </c>
      <c r="I108" s="11">
        <v>267</v>
      </c>
      <c r="J108" s="11">
        <v>718</v>
      </c>
      <c r="K108" s="11">
        <v>1</v>
      </c>
      <c r="L108" s="11">
        <v>15</v>
      </c>
      <c r="M108" s="11">
        <v>0</v>
      </c>
      <c r="N108" s="11">
        <v>0</v>
      </c>
      <c r="O108" s="11">
        <v>1</v>
      </c>
      <c r="P108" s="11">
        <v>0</v>
      </c>
      <c r="Q108" s="11">
        <f>SUM(I108:P108)</f>
        <v>1002</v>
      </c>
      <c r="R108" s="12">
        <f>H108/G108</f>
        <v>0.16775842786387601</v>
      </c>
      <c r="S108" s="12">
        <f>(SUM(I108:N108))/G108</f>
        <v>0.15992970123022848</v>
      </c>
      <c r="T108" s="10"/>
    </row>
    <row r="109" spans="1:20" x14ac:dyDescent="0.3">
      <c r="A109" s="10">
        <v>1357</v>
      </c>
      <c r="B109" s="10" t="s">
        <v>172</v>
      </c>
      <c r="C109" s="10">
        <v>73616</v>
      </c>
      <c r="D109" s="10" t="s">
        <v>90</v>
      </c>
      <c r="E109" s="10" t="s">
        <v>174</v>
      </c>
      <c r="F109" s="10" t="s">
        <v>24</v>
      </c>
      <c r="G109" s="11">
        <v>25094</v>
      </c>
      <c r="H109" s="11">
        <v>2500</v>
      </c>
      <c r="I109" s="11">
        <v>1867</v>
      </c>
      <c r="J109" s="11">
        <v>587</v>
      </c>
      <c r="K109" s="11">
        <v>6</v>
      </c>
      <c r="L109" s="11">
        <v>1</v>
      </c>
      <c r="M109" s="11">
        <v>0</v>
      </c>
      <c r="N109" s="11">
        <v>0</v>
      </c>
      <c r="O109" s="11">
        <v>5</v>
      </c>
      <c r="P109" s="11">
        <v>0</v>
      </c>
      <c r="Q109" s="11">
        <f>SUM(I109:P109)</f>
        <v>2466</v>
      </c>
      <c r="R109" s="12">
        <f>H109/G109</f>
        <v>9.9625408464174697E-2</v>
      </c>
      <c r="S109" s="12">
        <f>(SUM(I109:N109))/G109</f>
        <v>9.8071252092133576E-2</v>
      </c>
      <c r="T109" s="10"/>
    </row>
    <row r="110" spans="1:20" x14ac:dyDescent="0.3">
      <c r="A110" s="10">
        <v>1357</v>
      </c>
      <c r="B110" s="10" t="s">
        <v>172</v>
      </c>
      <c r="C110" s="10">
        <v>73217</v>
      </c>
      <c r="D110" s="10" t="s">
        <v>90</v>
      </c>
      <c r="E110" s="10" t="s">
        <v>175</v>
      </c>
      <c r="F110" s="10" t="s">
        <v>24</v>
      </c>
      <c r="G110" s="11">
        <v>33150</v>
      </c>
      <c r="H110" s="11">
        <v>2800</v>
      </c>
      <c r="I110" s="11">
        <v>1564</v>
      </c>
      <c r="J110" s="11">
        <v>1163</v>
      </c>
      <c r="K110" s="11">
        <v>2</v>
      </c>
      <c r="L110" s="11">
        <v>2</v>
      </c>
      <c r="M110" s="11">
        <v>0</v>
      </c>
      <c r="N110" s="11">
        <v>0</v>
      </c>
      <c r="O110" s="11">
        <v>0</v>
      </c>
      <c r="P110" s="11">
        <v>0</v>
      </c>
      <c r="Q110" s="11">
        <f>SUM(I110:P110)</f>
        <v>2731</v>
      </c>
      <c r="R110" s="12">
        <f>H110/G110</f>
        <v>8.4464555052790352E-2</v>
      </c>
      <c r="S110" s="12">
        <f>(SUM(I110:N110))/G110</f>
        <v>8.2383107088989438E-2</v>
      </c>
      <c r="T110" s="10"/>
    </row>
    <row r="111" spans="1:20" x14ac:dyDescent="0.3">
      <c r="A111" s="10">
        <v>1357</v>
      </c>
      <c r="B111" s="10" t="s">
        <v>172</v>
      </c>
      <c r="C111" s="10">
        <v>76233</v>
      </c>
      <c r="D111" s="10" t="s">
        <v>176</v>
      </c>
      <c r="E111" s="10" t="s">
        <v>177</v>
      </c>
      <c r="F111" s="10" t="s">
        <v>24</v>
      </c>
      <c r="G111" s="11">
        <v>38825</v>
      </c>
      <c r="H111" s="11">
        <v>2700</v>
      </c>
      <c r="I111" s="11">
        <v>2209</v>
      </c>
      <c r="J111" s="11">
        <v>436</v>
      </c>
      <c r="K111" s="11">
        <v>8</v>
      </c>
      <c r="L111" s="11">
        <v>0</v>
      </c>
      <c r="M111" s="11">
        <v>0</v>
      </c>
      <c r="N111" s="11">
        <v>0</v>
      </c>
      <c r="O111" s="11">
        <v>3</v>
      </c>
      <c r="P111" s="11">
        <v>0</v>
      </c>
      <c r="Q111" s="11">
        <f>SUM(I111:P111)</f>
        <v>2656</v>
      </c>
      <c r="R111" s="12">
        <f>H111/G111</f>
        <v>6.9542820347714099E-2</v>
      </c>
      <c r="S111" s="12">
        <f>(SUM(I111:N111))/G111</f>
        <v>6.83322601416613E-2</v>
      </c>
      <c r="T111" s="10"/>
    </row>
    <row r="112" spans="1:20" x14ac:dyDescent="0.3">
      <c r="A112" s="10">
        <v>1357</v>
      </c>
      <c r="B112" s="10" t="s">
        <v>172</v>
      </c>
      <c r="C112" s="10">
        <v>76606</v>
      </c>
      <c r="D112" s="10" t="s">
        <v>176</v>
      </c>
      <c r="E112" s="10" t="s">
        <v>178</v>
      </c>
      <c r="F112" s="10" t="s">
        <v>24</v>
      </c>
      <c r="G112" s="11">
        <v>17500</v>
      </c>
      <c r="H112" s="11">
        <v>1200</v>
      </c>
      <c r="I112" s="11">
        <v>296</v>
      </c>
      <c r="J112" s="11">
        <v>513</v>
      </c>
      <c r="K112" s="11">
        <v>31</v>
      </c>
      <c r="L112" s="11">
        <v>0</v>
      </c>
      <c r="M112" s="11">
        <v>0</v>
      </c>
      <c r="N112" s="11">
        <v>0</v>
      </c>
      <c r="O112" s="11">
        <v>11</v>
      </c>
      <c r="P112" s="11">
        <v>0</v>
      </c>
      <c r="Q112" s="11">
        <f>SUM(I112:P112)</f>
        <v>851</v>
      </c>
      <c r="R112" s="12">
        <f>H112/G112</f>
        <v>6.8571428571428575E-2</v>
      </c>
      <c r="S112" s="12">
        <f>(SUM(I112:N112))/G112</f>
        <v>4.8000000000000001E-2</v>
      </c>
      <c r="T112" s="10"/>
    </row>
    <row r="113" spans="1:20" x14ac:dyDescent="0.3">
      <c r="A113" s="10">
        <v>1357</v>
      </c>
      <c r="B113" s="10" t="s">
        <v>172</v>
      </c>
      <c r="C113" s="10">
        <v>76377</v>
      </c>
      <c r="D113" s="10" t="s">
        <v>176</v>
      </c>
      <c r="E113" s="10" t="s">
        <v>179</v>
      </c>
      <c r="F113" s="10" t="s">
        <v>24</v>
      </c>
      <c r="G113" s="11">
        <v>10822</v>
      </c>
      <c r="H113" s="11">
        <v>1500</v>
      </c>
      <c r="I113" s="11">
        <v>316</v>
      </c>
      <c r="J113" s="11">
        <v>780</v>
      </c>
      <c r="K113" s="11">
        <v>17</v>
      </c>
      <c r="L113" s="11">
        <v>0</v>
      </c>
      <c r="M113" s="11">
        <v>0</v>
      </c>
      <c r="N113" s="11">
        <v>0</v>
      </c>
      <c r="O113" s="11">
        <v>3</v>
      </c>
      <c r="P113" s="11">
        <v>0</v>
      </c>
      <c r="Q113" s="11">
        <f>SUM(I113:P113)</f>
        <v>1116</v>
      </c>
      <c r="R113" s="12">
        <f>H113/G113</f>
        <v>0.13860654222879321</v>
      </c>
      <c r="S113" s="12">
        <f>(SUM(I113:N113))/G113</f>
        <v>0.10284605433376455</v>
      </c>
      <c r="T113" s="10"/>
    </row>
    <row r="114" spans="1:20" x14ac:dyDescent="0.3">
      <c r="A114" s="10">
        <v>1357</v>
      </c>
      <c r="B114" s="10" t="s">
        <v>172</v>
      </c>
      <c r="C114" s="10">
        <v>73268</v>
      </c>
      <c r="D114" s="10" t="s">
        <v>90</v>
      </c>
      <c r="E114" s="10" t="s">
        <v>94</v>
      </c>
      <c r="F114" s="10" t="s">
        <v>24</v>
      </c>
      <c r="G114" s="11">
        <v>57273</v>
      </c>
      <c r="H114" s="11">
        <v>2000</v>
      </c>
      <c r="I114" s="11">
        <v>649</v>
      </c>
      <c r="J114" s="11">
        <v>974</v>
      </c>
      <c r="K114" s="11">
        <v>8</v>
      </c>
      <c r="L114" s="11">
        <v>3</v>
      </c>
      <c r="M114" s="11">
        <v>0</v>
      </c>
      <c r="N114" s="11">
        <v>0</v>
      </c>
      <c r="O114" s="11">
        <v>0</v>
      </c>
      <c r="P114" s="11">
        <v>0</v>
      </c>
      <c r="Q114" s="11">
        <f>SUM(I114:P114)</f>
        <v>1634</v>
      </c>
      <c r="R114" s="12">
        <f>H114/G114</f>
        <v>3.492046863268905E-2</v>
      </c>
      <c r="S114" s="12">
        <f>(SUM(I114:N114))/G114</f>
        <v>2.8530022872906954E-2</v>
      </c>
      <c r="T114" s="10"/>
    </row>
    <row r="115" spans="1:20" x14ac:dyDescent="0.3">
      <c r="A115" s="10">
        <v>1357</v>
      </c>
      <c r="B115" s="10" t="s">
        <v>172</v>
      </c>
      <c r="C115" s="10">
        <v>73319</v>
      </c>
      <c r="D115" s="10" t="s">
        <v>90</v>
      </c>
      <c r="E115" s="10" t="s">
        <v>180</v>
      </c>
      <c r="F115" s="10" t="s">
        <v>24</v>
      </c>
      <c r="G115" s="11">
        <v>31866</v>
      </c>
      <c r="H115" s="11">
        <v>1200</v>
      </c>
      <c r="I115" s="11">
        <v>128</v>
      </c>
      <c r="J115" s="11">
        <v>151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f>SUM(I115:P115)</f>
        <v>279</v>
      </c>
      <c r="R115" s="12">
        <f>H115/G115</f>
        <v>3.7657691583505931E-2</v>
      </c>
      <c r="S115" s="12">
        <f>(SUM(I115:N115))/G115</f>
        <v>8.7554132931651294E-3</v>
      </c>
      <c r="T115" s="10"/>
    </row>
    <row r="116" spans="1:20" x14ac:dyDescent="0.3">
      <c r="A116" s="10">
        <v>1357</v>
      </c>
      <c r="B116" s="10" t="s">
        <v>172</v>
      </c>
      <c r="C116" s="10">
        <v>76054</v>
      </c>
      <c r="D116" s="10" t="s">
        <v>176</v>
      </c>
      <c r="E116" s="10" t="s">
        <v>181</v>
      </c>
      <c r="F116" s="10" t="s">
        <v>24</v>
      </c>
      <c r="G116" s="11">
        <v>6440</v>
      </c>
      <c r="H116" s="11">
        <v>1100</v>
      </c>
      <c r="I116" s="11">
        <v>172</v>
      </c>
      <c r="J116" s="11">
        <v>383</v>
      </c>
      <c r="K116" s="11">
        <v>11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f>SUM(I116:P116)</f>
        <v>566</v>
      </c>
      <c r="R116" s="12">
        <f>H116/G116</f>
        <v>0.17080745341614906</v>
      </c>
      <c r="S116" s="12">
        <f>(SUM(I116:N116))/G116</f>
        <v>8.7888198757763977E-2</v>
      </c>
      <c r="T116" s="10"/>
    </row>
    <row r="117" spans="1:20" x14ac:dyDescent="0.3">
      <c r="A117" s="10">
        <v>1357</v>
      </c>
      <c r="B117" s="10" t="s">
        <v>172</v>
      </c>
      <c r="C117" s="10">
        <v>76243</v>
      </c>
      <c r="D117" s="10" t="s">
        <v>176</v>
      </c>
      <c r="E117" s="10" t="s">
        <v>182</v>
      </c>
      <c r="F117" s="10" t="s">
        <v>24</v>
      </c>
      <c r="G117" s="11">
        <v>11069</v>
      </c>
      <c r="H117" s="11">
        <v>1000</v>
      </c>
      <c r="I117" s="11">
        <v>401</v>
      </c>
      <c r="J117" s="11">
        <v>502</v>
      </c>
      <c r="K117" s="11">
        <v>49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f>SUM(I117:P117)</f>
        <v>952</v>
      </c>
      <c r="R117" s="12">
        <f>H117/G117</f>
        <v>9.0342397687234621E-2</v>
      </c>
      <c r="S117" s="12">
        <f>(SUM(I117:N117))/G117</f>
        <v>8.600596259824736E-2</v>
      </c>
      <c r="T117" s="10"/>
    </row>
    <row r="118" spans="1:20" x14ac:dyDescent="0.3">
      <c r="A118" s="10">
        <v>1357</v>
      </c>
      <c r="B118" s="10" t="s">
        <v>172</v>
      </c>
      <c r="C118" s="10">
        <v>73275</v>
      </c>
      <c r="D118" s="10" t="s">
        <v>90</v>
      </c>
      <c r="E118" s="10" t="s">
        <v>95</v>
      </c>
      <c r="F118" s="10" t="s">
        <v>24</v>
      </c>
      <c r="G118" s="11">
        <v>29296</v>
      </c>
      <c r="H118" s="11">
        <v>1000</v>
      </c>
      <c r="I118" s="11">
        <v>20</v>
      </c>
      <c r="J118" s="11">
        <v>246</v>
      </c>
      <c r="K118" s="11">
        <v>1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f>SUM(I118:P118)</f>
        <v>267</v>
      </c>
      <c r="R118" s="12">
        <f>H118/G118</f>
        <v>3.4134352812670674E-2</v>
      </c>
      <c r="S118" s="12">
        <f>(SUM(I118:N118))/G118</f>
        <v>9.113872200983069E-3</v>
      </c>
      <c r="T118" s="10"/>
    </row>
    <row r="119" spans="1:20" x14ac:dyDescent="0.3">
      <c r="A119" s="10">
        <v>1357</v>
      </c>
      <c r="B119" s="10" t="s">
        <v>172</v>
      </c>
      <c r="C119" s="10">
        <v>73675</v>
      </c>
      <c r="D119" s="10" t="s">
        <v>90</v>
      </c>
      <c r="E119" s="10" t="s">
        <v>183</v>
      </c>
      <c r="F119" s="10" t="s">
        <v>24</v>
      </c>
      <c r="G119" s="11">
        <v>14970</v>
      </c>
      <c r="H119" s="11">
        <v>1000</v>
      </c>
      <c r="I119" s="11">
        <v>306</v>
      </c>
      <c r="J119" s="11">
        <v>3</v>
      </c>
      <c r="K119" s="11">
        <v>0</v>
      </c>
      <c r="L119" s="11">
        <v>1</v>
      </c>
      <c r="M119" s="11">
        <v>0</v>
      </c>
      <c r="N119" s="11">
        <v>0</v>
      </c>
      <c r="O119" s="11">
        <v>0</v>
      </c>
      <c r="P119" s="11">
        <v>0</v>
      </c>
      <c r="Q119" s="11">
        <f>SUM(I119:P119)</f>
        <v>310</v>
      </c>
      <c r="R119" s="12">
        <f>H119/G119</f>
        <v>6.6800267201068811E-2</v>
      </c>
      <c r="S119" s="12">
        <f>(SUM(I119:N119))/G119</f>
        <v>2.0708082832331328E-2</v>
      </c>
      <c r="T119" s="10"/>
    </row>
    <row r="120" spans="1:20" x14ac:dyDescent="0.3">
      <c r="A120" s="10">
        <v>1357</v>
      </c>
      <c r="B120" s="10" t="s">
        <v>172</v>
      </c>
      <c r="C120" s="10">
        <v>73854</v>
      </c>
      <c r="D120" s="10" t="s">
        <v>90</v>
      </c>
      <c r="E120" s="10" t="s">
        <v>184</v>
      </c>
      <c r="F120" s="10" t="s">
        <v>24</v>
      </c>
      <c r="G120" s="11">
        <v>6178</v>
      </c>
      <c r="H120" s="11">
        <v>800</v>
      </c>
      <c r="I120" s="11">
        <v>85</v>
      </c>
      <c r="J120" s="11">
        <v>299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f>SUM(I120:P120)</f>
        <v>384</v>
      </c>
      <c r="R120" s="12">
        <f>H120/G120</f>
        <v>0.12949174490126256</v>
      </c>
      <c r="S120" s="12">
        <f>(SUM(I120:N120))/G120</f>
        <v>6.2156037552606021E-2</v>
      </c>
      <c r="T120" s="10"/>
    </row>
    <row r="121" spans="1:20" x14ac:dyDescent="0.3">
      <c r="A121" s="10">
        <v>1389</v>
      </c>
      <c r="B121" s="10" t="s">
        <v>185</v>
      </c>
      <c r="C121" s="10">
        <v>23001</v>
      </c>
      <c r="D121" s="10" t="s">
        <v>104</v>
      </c>
      <c r="E121" s="10" t="s">
        <v>186</v>
      </c>
      <c r="F121" s="10" t="s">
        <v>24</v>
      </c>
      <c r="G121" s="11">
        <v>1000</v>
      </c>
      <c r="H121" s="11">
        <v>800</v>
      </c>
      <c r="I121" s="11">
        <v>726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f>SUM(I121:P121)</f>
        <v>726</v>
      </c>
      <c r="R121" s="12">
        <f>H121/G121</f>
        <v>0.8</v>
      </c>
      <c r="S121" s="12">
        <f>(SUM(I121:N121))/G121</f>
        <v>0.72599999999999998</v>
      </c>
      <c r="T121" s="10"/>
    </row>
    <row r="122" spans="1:20" x14ac:dyDescent="0.3">
      <c r="A122" s="10">
        <v>1389</v>
      </c>
      <c r="B122" s="10" t="s">
        <v>185</v>
      </c>
      <c r="C122" s="10">
        <v>23090</v>
      </c>
      <c r="D122" s="10" t="s">
        <v>104</v>
      </c>
      <c r="E122" s="10" t="s">
        <v>187</v>
      </c>
      <c r="F122" s="10" t="s">
        <v>24</v>
      </c>
      <c r="G122" s="11">
        <v>300</v>
      </c>
      <c r="H122" s="11">
        <v>250</v>
      </c>
      <c r="I122" s="11">
        <v>115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f>SUM(I122:P122)</f>
        <v>115</v>
      </c>
      <c r="R122" s="12">
        <f>H122/G122</f>
        <v>0.83333333333333337</v>
      </c>
      <c r="S122" s="12">
        <f>(SUM(I122:N122))/G122</f>
        <v>0.38333333333333336</v>
      </c>
      <c r="T122" s="10" t="s">
        <v>188</v>
      </c>
    </row>
    <row r="123" spans="1:20" x14ac:dyDescent="0.3">
      <c r="A123" s="10">
        <v>1389</v>
      </c>
      <c r="B123" s="10" t="s">
        <v>185</v>
      </c>
      <c r="C123" s="10">
        <v>23162</v>
      </c>
      <c r="D123" s="10" t="s">
        <v>104</v>
      </c>
      <c r="E123" s="10" t="s">
        <v>189</v>
      </c>
      <c r="F123" s="10" t="s">
        <v>24</v>
      </c>
      <c r="G123" s="11">
        <v>1000</v>
      </c>
      <c r="H123" s="11">
        <v>900</v>
      </c>
      <c r="I123" s="11">
        <v>863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f>SUM(I123:P123)</f>
        <v>863</v>
      </c>
      <c r="R123" s="12">
        <f>H123/G123</f>
        <v>0.9</v>
      </c>
      <c r="S123" s="12">
        <f>(SUM(I123:N123))/G123</f>
        <v>0.86299999999999999</v>
      </c>
      <c r="T123" s="10"/>
    </row>
    <row r="124" spans="1:20" x14ac:dyDescent="0.3">
      <c r="A124" s="10">
        <v>1389</v>
      </c>
      <c r="B124" s="10" t="s">
        <v>185</v>
      </c>
      <c r="C124" s="10">
        <v>23686</v>
      </c>
      <c r="D124" s="10" t="s">
        <v>104</v>
      </c>
      <c r="E124" s="10" t="s">
        <v>190</v>
      </c>
      <c r="F124" s="10" t="s">
        <v>24</v>
      </c>
      <c r="G124" s="11">
        <v>500</v>
      </c>
      <c r="H124" s="11">
        <v>300</v>
      </c>
      <c r="I124" s="11">
        <v>291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f>SUM(I124:P124)</f>
        <v>291</v>
      </c>
      <c r="R124" s="12">
        <f>H124/G124</f>
        <v>0.6</v>
      </c>
      <c r="S124" s="12">
        <f>(SUM(I124:N124))/G124</f>
        <v>0.58199999999999996</v>
      </c>
      <c r="T124" s="10"/>
    </row>
    <row r="125" spans="1:20" s="16" customFormat="1" x14ac:dyDescent="0.3">
      <c r="A125" s="13">
        <v>1378</v>
      </c>
      <c r="B125" s="13" t="s">
        <v>191</v>
      </c>
      <c r="C125" s="13">
        <v>25513</v>
      </c>
      <c r="D125" s="13" t="s">
        <v>52</v>
      </c>
      <c r="E125" s="13" t="s">
        <v>192</v>
      </c>
      <c r="F125" s="13" t="s">
        <v>24</v>
      </c>
      <c r="G125" s="14">
        <v>140</v>
      </c>
      <c r="H125" s="14">
        <v>140</v>
      </c>
      <c r="I125" s="14">
        <v>1</v>
      </c>
      <c r="J125" s="14">
        <v>127</v>
      </c>
      <c r="K125" s="14"/>
      <c r="L125" s="14"/>
      <c r="M125" s="14"/>
      <c r="N125" s="14"/>
      <c r="O125" s="14"/>
      <c r="P125" s="14"/>
      <c r="Q125" s="14">
        <f>SUM(I125:P125)</f>
        <v>128</v>
      </c>
      <c r="R125" s="15">
        <f>H125/G125</f>
        <v>1</v>
      </c>
      <c r="S125" s="15">
        <f>(SUM(I125:N125))/G125</f>
        <v>0.91428571428571426</v>
      </c>
      <c r="T125" s="13" t="s">
        <v>193</v>
      </c>
    </row>
    <row r="126" spans="1:20" s="16" customFormat="1" x14ac:dyDescent="0.3">
      <c r="A126" s="13">
        <v>1378</v>
      </c>
      <c r="B126" s="13" t="s">
        <v>191</v>
      </c>
      <c r="C126" s="13">
        <v>73616</v>
      </c>
      <c r="D126" s="13" t="s">
        <v>90</v>
      </c>
      <c r="E126" s="13" t="s">
        <v>174</v>
      </c>
      <c r="F126" s="13" t="s">
        <v>24</v>
      </c>
      <c r="G126" s="14">
        <v>660</v>
      </c>
      <c r="H126" s="14">
        <v>660</v>
      </c>
      <c r="I126" s="14">
        <v>588</v>
      </c>
      <c r="J126" s="14">
        <v>22</v>
      </c>
      <c r="K126" s="14"/>
      <c r="L126" s="14"/>
      <c r="M126" s="14"/>
      <c r="N126" s="14"/>
      <c r="O126" s="14"/>
      <c r="P126" s="14"/>
      <c r="Q126" s="14">
        <f>SUM(I126:P126)</f>
        <v>610</v>
      </c>
      <c r="R126" s="15">
        <f>H126/G126</f>
        <v>1</v>
      </c>
      <c r="S126" s="15">
        <f>(SUM(I126:N126))/G126</f>
        <v>0.9242424242424242</v>
      </c>
      <c r="T126" s="13" t="s">
        <v>193</v>
      </c>
    </row>
    <row r="127" spans="1:20" x14ac:dyDescent="0.3">
      <c r="A127" s="10">
        <v>1395</v>
      </c>
      <c r="B127" s="10" t="s">
        <v>194</v>
      </c>
      <c r="C127" s="10">
        <v>25839</v>
      </c>
      <c r="D127" s="10" t="s">
        <v>52</v>
      </c>
      <c r="E127" s="10" t="s">
        <v>195</v>
      </c>
      <c r="F127" s="10" t="s">
        <v>24</v>
      </c>
      <c r="G127" s="11">
        <v>166</v>
      </c>
      <c r="H127" s="11">
        <v>166</v>
      </c>
      <c r="I127" s="11">
        <v>34</v>
      </c>
      <c r="J127" s="11">
        <v>72</v>
      </c>
      <c r="K127" s="11"/>
      <c r="L127" s="11"/>
      <c r="M127" s="11"/>
      <c r="N127" s="11"/>
      <c r="O127" s="11"/>
      <c r="P127" s="11"/>
      <c r="Q127" s="11">
        <f>SUM(I127:P127)</f>
        <v>106</v>
      </c>
      <c r="R127" s="12">
        <f>H127/G127</f>
        <v>1</v>
      </c>
      <c r="S127" s="12">
        <f>(SUM(I127:N127))/G127</f>
        <v>0.63855421686746983</v>
      </c>
      <c r="T127" s="10"/>
    </row>
    <row r="128" spans="1:20" x14ac:dyDescent="0.3">
      <c r="A128" s="10">
        <v>1395</v>
      </c>
      <c r="B128" s="10" t="s">
        <v>194</v>
      </c>
      <c r="C128" s="10">
        <v>50150</v>
      </c>
      <c r="D128" s="10" t="s">
        <v>41</v>
      </c>
      <c r="E128" s="10" t="s">
        <v>196</v>
      </c>
      <c r="F128" s="10" t="s">
        <v>24</v>
      </c>
      <c r="G128" s="11">
        <v>175</v>
      </c>
      <c r="H128" s="11">
        <v>176</v>
      </c>
      <c r="I128" s="11">
        <v>141</v>
      </c>
      <c r="J128" s="11">
        <v>44</v>
      </c>
      <c r="K128" s="11"/>
      <c r="L128" s="11"/>
      <c r="M128" s="11"/>
      <c r="N128" s="11"/>
      <c r="O128" s="11">
        <v>1</v>
      </c>
      <c r="P128" s="11"/>
      <c r="Q128" s="11">
        <f>SUM(I128:P128)</f>
        <v>186</v>
      </c>
      <c r="R128" s="12">
        <f>H128/G128</f>
        <v>1.0057142857142858</v>
      </c>
      <c r="S128" s="12">
        <f>(SUM(I128:N128))/G128</f>
        <v>1.0571428571428572</v>
      </c>
      <c r="T128" s="10" t="s">
        <v>197</v>
      </c>
    </row>
    <row r="129" spans="1:20" x14ac:dyDescent="0.3">
      <c r="A129" s="10">
        <v>1395</v>
      </c>
      <c r="B129" s="10" t="s">
        <v>194</v>
      </c>
      <c r="C129" s="10">
        <v>50370</v>
      </c>
      <c r="D129" s="10" t="s">
        <v>41</v>
      </c>
      <c r="E129" s="10" t="s">
        <v>198</v>
      </c>
      <c r="F129" s="10" t="s">
        <v>24</v>
      </c>
      <c r="G129" s="11">
        <v>397</v>
      </c>
      <c r="H129" s="11">
        <v>397</v>
      </c>
      <c r="I129" s="11">
        <v>265</v>
      </c>
      <c r="J129" s="11">
        <v>27</v>
      </c>
      <c r="K129" s="11"/>
      <c r="L129" s="11"/>
      <c r="M129" s="11"/>
      <c r="N129" s="11"/>
      <c r="O129" s="11">
        <v>2</v>
      </c>
      <c r="P129" s="11"/>
      <c r="Q129" s="11">
        <f>SUM(I129:P129)</f>
        <v>294</v>
      </c>
      <c r="R129" s="12">
        <f>H129/G129</f>
        <v>1</v>
      </c>
      <c r="S129" s="12">
        <f>(SUM(I129:N129))/G129</f>
        <v>0.73551637279596982</v>
      </c>
      <c r="T129" s="10" t="s">
        <v>197</v>
      </c>
    </row>
    <row r="130" spans="1:20" x14ac:dyDescent="0.3">
      <c r="A130" s="10">
        <v>1395</v>
      </c>
      <c r="B130" s="10" t="s">
        <v>194</v>
      </c>
      <c r="C130" s="10">
        <v>50330</v>
      </c>
      <c r="D130" s="10" t="s">
        <v>41</v>
      </c>
      <c r="E130" s="10" t="s">
        <v>42</v>
      </c>
      <c r="F130" s="10" t="s">
        <v>24</v>
      </c>
      <c r="G130" s="11">
        <v>157</v>
      </c>
      <c r="H130" s="11">
        <v>157</v>
      </c>
      <c r="I130" s="11">
        <v>40</v>
      </c>
      <c r="J130" s="11">
        <v>11</v>
      </c>
      <c r="K130" s="11"/>
      <c r="L130" s="11"/>
      <c r="M130" s="11"/>
      <c r="N130" s="11"/>
      <c r="O130" s="11">
        <v>0</v>
      </c>
      <c r="P130" s="11"/>
      <c r="Q130" s="11">
        <f>SUM(I130:P130)</f>
        <v>51</v>
      </c>
      <c r="R130" s="12">
        <f>H130/G130</f>
        <v>1</v>
      </c>
      <c r="S130" s="12">
        <f>(SUM(I130:N130))/G130</f>
        <v>0.32484076433121017</v>
      </c>
      <c r="T130" s="10" t="s">
        <v>197</v>
      </c>
    </row>
    <row r="131" spans="1:20" x14ac:dyDescent="0.3">
      <c r="A131" s="10">
        <v>1396</v>
      </c>
      <c r="B131" s="10" t="s">
        <v>199</v>
      </c>
      <c r="C131" s="10">
        <v>52210</v>
      </c>
      <c r="D131" s="10" t="s">
        <v>128</v>
      </c>
      <c r="E131" s="10" t="s">
        <v>200</v>
      </c>
      <c r="F131" s="10" t="s">
        <v>24</v>
      </c>
      <c r="G131" s="11">
        <v>544</v>
      </c>
      <c r="H131" s="11">
        <v>477</v>
      </c>
      <c r="I131" s="11">
        <v>161</v>
      </c>
      <c r="J131" s="11">
        <v>121</v>
      </c>
      <c r="K131" s="11">
        <v>1</v>
      </c>
      <c r="L131" s="11"/>
      <c r="M131" s="11">
        <v>1</v>
      </c>
      <c r="N131" s="11"/>
      <c r="O131" s="11">
        <v>1</v>
      </c>
      <c r="P131" s="11"/>
      <c r="Q131" s="11">
        <f>SUM(I131:P131)</f>
        <v>285</v>
      </c>
      <c r="R131" s="12">
        <f>H131/G131</f>
        <v>0.87683823529411764</v>
      </c>
      <c r="S131" s="12">
        <f>(SUM(I131:N131))/G131</f>
        <v>0.5220588235294118</v>
      </c>
      <c r="T131" s="10"/>
    </row>
    <row r="132" spans="1:20" x14ac:dyDescent="0.3">
      <c r="A132" s="10">
        <v>1396</v>
      </c>
      <c r="B132" s="10" t="s">
        <v>199</v>
      </c>
      <c r="C132" s="10">
        <v>52352</v>
      </c>
      <c r="D132" s="10" t="s">
        <v>128</v>
      </c>
      <c r="E132" s="10" t="s">
        <v>201</v>
      </c>
      <c r="F132" s="10" t="s">
        <v>24</v>
      </c>
      <c r="G132" s="11">
        <v>929</v>
      </c>
      <c r="H132" s="11">
        <v>592</v>
      </c>
      <c r="I132" s="11">
        <v>125</v>
      </c>
      <c r="J132" s="11">
        <v>170</v>
      </c>
      <c r="K132" s="11">
        <v>4</v>
      </c>
      <c r="L132" s="11"/>
      <c r="M132" s="11"/>
      <c r="N132" s="11"/>
      <c r="O132" s="11"/>
      <c r="P132" s="11"/>
      <c r="Q132" s="11">
        <f>SUM(I132:P132)</f>
        <v>299</v>
      </c>
      <c r="R132" s="12">
        <f>H132/G132</f>
        <v>0.63724434876210978</v>
      </c>
      <c r="S132" s="12">
        <f>(SUM(I132:N132))/G132</f>
        <v>0.32185145317545749</v>
      </c>
      <c r="T132" s="10"/>
    </row>
    <row r="133" spans="1:20" x14ac:dyDescent="0.3">
      <c r="A133" s="10">
        <v>1396</v>
      </c>
      <c r="B133" s="10" t="s">
        <v>199</v>
      </c>
      <c r="C133" s="10">
        <v>52022</v>
      </c>
      <c r="D133" s="10" t="s">
        <v>128</v>
      </c>
      <c r="E133" s="10" t="s">
        <v>202</v>
      </c>
      <c r="F133" s="10" t="s">
        <v>24</v>
      </c>
      <c r="G133" s="11">
        <v>557</v>
      </c>
      <c r="H133" s="11">
        <v>415</v>
      </c>
      <c r="I133" s="11">
        <v>211</v>
      </c>
      <c r="J133" s="11">
        <v>29</v>
      </c>
      <c r="K133" s="11"/>
      <c r="L133" s="11"/>
      <c r="M133" s="11"/>
      <c r="N133" s="11"/>
      <c r="O133" s="11"/>
      <c r="P133" s="11"/>
      <c r="Q133" s="11">
        <f>SUM(I133:P133)</f>
        <v>240</v>
      </c>
      <c r="R133" s="12">
        <f>H133/G133</f>
        <v>0.74506283662477557</v>
      </c>
      <c r="S133" s="12">
        <f>(SUM(I133:N133))/G133</f>
        <v>0.43087971274685816</v>
      </c>
      <c r="T133" s="10"/>
    </row>
    <row r="134" spans="1:20" x14ac:dyDescent="0.3">
      <c r="A134" s="10">
        <v>1396</v>
      </c>
      <c r="B134" s="10" t="s">
        <v>199</v>
      </c>
      <c r="C134" s="10">
        <v>52019</v>
      </c>
      <c r="D134" s="10" t="s">
        <v>128</v>
      </c>
      <c r="E134" s="10" t="s">
        <v>203</v>
      </c>
      <c r="F134" s="10" t="s">
        <v>24</v>
      </c>
      <c r="G134" s="11">
        <v>1261</v>
      </c>
      <c r="H134" s="11">
        <v>759</v>
      </c>
      <c r="I134" s="11">
        <v>542</v>
      </c>
      <c r="J134" s="11">
        <v>74</v>
      </c>
      <c r="K134" s="11"/>
      <c r="L134" s="11"/>
      <c r="M134" s="11"/>
      <c r="N134" s="11"/>
      <c r="O134" s="11"/>
      <c r="P134" s="11"/>
      <c r="Q134" s="11">
        <f>SUM(I134:P134)</f>
        <v>616</v>
      </c>
      <c r="R134" s="12">
        <f>H134/G134</f>
        <v>0.60190325138778744</v>
      </c>
      <c r="S134" s="12">
        <f>(SUM(I134:N134))/G134</f>
        <v>0.48850118953211735</v>
      </c>
      <c r="T134" s="10"/>
    </row>
    <row r="135" spans="1:20" x14ac:dyDescent="0.3">
      <c r="A135" s="10">
        <v>1396</v>
      </c>
      <c r="B135" s="10" t="s">
        <v>199</v>
      </c>
      <c r="C135" s="10">
        <v>52083</v>
      </c>
      <c r="D135" s="10" t="s">
        <v>128</v>
      </c>
      <c r="E135" s="10" t="s">
        <v>204</v>
      </c>
      <c r="F135" s="10" t="s">
        <v>24</v>
      </c>
      <c r="G135" s="11">
        <v>1284</v>
      </c>
      <c r="H135" s="11">
        <v>696</v>
      </c>
      <c r="I135" s="11">
        <v>587</v>
      </c>
      <c r="J135" s="11">
        <v>150</v>
      </c>
      <c r="K135" s="11">
        <v>1</v>
      </c>
      <c r="L135" s="11"/>
      <c r="M135" s="11"/>
      <c r="N135" s="11"/>
      <c r="O135" s="11"/>
      <c r="P135" s="11"/>
      <c r="Q135" s="11">
        <f>SUM(I135:P135)</f>
        <v>738</v>
      </c>
      <c r="R135" s="12">
        <f>H135/G135</f>
        <v>0.54205607476635509</v>
      </c>
      <c r="S135" s="12">
        <f>(SUM(I135:N135))/G135</f>
        <v>0.57476635514018692</v>
      </c>
      <c r="T135" s="10"/>
    </row>
    <row r="136" spans="1:20" x14ac:dyDescent="0.3">
      <c r="A136" s="10">
        <v>1396</v>
      </c>
      <c r="B136" s="10" t="s">
        <v>199</v>
      </c>
      <c r="C136" s="10">
        <v>52110</v>
      </c>
      <c r="D136" s="10" t="s">
        <v>128</v>
      </c>
      <c r="E136" s="10" t="s">
        <v>205</v>
      </c>
      <c r="F136" s="10" t="s">
        <v>24</v>
      </c>
      <c r="G136" s="11">
        <v>2785</v>
      </c>
      <c r="H136" s="11">
        <v>1967</v>
      </c>
      <c r="I136" s="11">
        <v>2012</v>
      </c>
      <c r="J136" s="11">
        <v>484</v>
      </c>
      <c r="K136" s="11"/>
      <c r="L136" s="11"/>
      <c r="M136" s="11"/>
      <c r="N136" s="11"/>
      <c r="O136" s="11">
        <v>1</v>
      </c>
      <c r="P136" s="11"/>
      <c r="Q136" s="11">
        <f>SUM(I136:P136)</f>
        <v>2497</v>
      </c>
      <c r="R136" s="12">
        <f>H136/G136</f>
        <v>0.70628366247755836</v>
      </c>
      <c r="S136" s="12">
        <f>(SUM(I136:N136))/G136</f>
        <v>0.89622980251346496</v>
      </c>
      <c r="T136" s="10"/>
    </row>
    <row r="137" spans="1:20" x14ac:dyDescent="0.3">
      <c r="A137" s="10">
        <v>1396</v>
      </c>
      <c r="B137" s="10" t="s">
        <v>199</v>
      </c>
      <c r="C137" s="10">
        <v>52233</v>
      </c>
      <c r="D137" s="10" t="s">
        <v>128</v>
      </c>
      <c r="E137" s="10" t="s">
        <v>206</v>
      </c>
      <c r="F137" s="10" t="s">
        <v>24</v>
      </c>
      <c r="G137" s="11">
        <v>675</v>
      </c>
      <c r="H137" s="11">
        <v>675</v>
      </c>
      <c r="I137" s="11">
        <v>388</v>
      </c>
      <c r="J137" s="11">
        <v>88</v>
      </c>
      <c r="K137" s="11"/>
      <c r="L137" s="11"/>
      <c r="M137" s="11"/>
      <c r="N137" s="11"/>
      <c r="O137" s="11">
        <v>2</v>
      </c>
      <c r="P137" s="11"/>
      <c r="Q137" s="11">
        <f>SUM(I137:P137)</f>
        <v>478</v>
      </c>
      <c r="R137" s="12">
        <f>H137/G137</f>
        <v>1</v>
      </c>
      <c r="S137" s="12">
        <f>(SUM(I137:N137))/G137</f>
        <v>0.70518518518518514</v>
      </c>
      <c r="T137" s="10"/>
    </row>
    <row r="138" spans="1:20" x14ac:dyDescent="0.3">
      <c r="A138" s="10">
        <v>1396</v>
      </c>
      <c r="B138" s="10" t="s">
        <v>199</v>
      </c>
      <c r="C138" s="10">
        <v>52256</v>
      </c>
      <c r="D138" s="10" t="s">
        <v>128</v>
      </c>
      <c r="E138" s="10" t="s">
        <v>207</v>
      </c>
      <c r="F138" s="10" t="s">
        <v>24</v>
      </c>
      <c r="G138" s="11">
        <v>864</v>
      </c>
      <c r="H138" s="11">
        <v>549</v>
      </c>
      <c r="I138" s="11">
        <v>454</v>
      </c>
      <c r="J138" s="11">
        <v>79</v>
      </c>
      <c r="K138" s="11"/>
      <c r="L138" s="11"/>
      <c r="M138" s="11"/>
      <c r="N138" s="11"/>
      <c r="O138" s="11"/>
      <c r="P138" s="11"/>
      <c r="Q138" s="11">
        <f>SUM(I138:P138)</f>
        <v>533</v>
      </c>
      <c r="R138" s="12">
        <f>H138/G138</f>
        <v>0.63541666666666663</v>
      </c>
      <c r="S138" s="12">
        <f>(SUM(I138:N138))/G138</f>
        <v>0.61689814814814814</v>
      </c>
      <c r="T138" s="10"/>
    </row>
    <row r="139" spans="1:20" x14ac:dyDescent="0.3">
      <c r="A139" s="10">
        <v>1396</v>
      </c>
      <c r="B139" s="10" t="s">
        <v>199</v>
      </c>
      <c r="C139" s="10">
        <v>52378</v>
      </c>
      <c r="D139" s="10" t="s">
        <v>128</v>
      </c>
      <c r="E139" s="10" t="s">
        <v>208</v>
      </c>
      <c r="F139" s="10" t="s">
        <v>24</v>
      </c>
      <c r="G139" s="11">
        <v>3169</v>
      </c>
      <c r="H139" s="11">
        <v>2499</v>
      </c>
      <c r="I139" s="11">
        <v>1552</v>
      </c>
      <c r="J139" s="11">
        <v>811</v>
      </c>
      <c r="K139" s="11"/>
      <c r="L139" s="11"/>
      <c r="M139" s="11"/>
      <c r="N139" s="11"/>
      <c r="O139" s="11"/>
      <c r="P139" s="11"/>
      <c r="Q139" s="11">
        <f>SUM(I139:P139)</f>
        <v>2363</v>
      </c>
      <c r="R139" s="12">
        <f>H139/G139</f>
        <v>0.78857683811928048</v>
      </c>
      <c r="S139" s="12">
        <f>(SUM(I139:N139))/G139</f>
        <v>0.74566109182707474</v>
      </c>
      <c r="T139" s="10"/>
    </row>
    <row r="140" spans="1:20" x14ac:dyDescent="0.3">
      <c r="A140" s="10">
        <v>1396</v>
      </c>
      <c r="B140" s="10" t="s">
        <v>199</v>
      </c>
      <c r="C140" s="10">
        <v>52411</v>
      </c>
      <c r="D140" s="10" t="s">
        <v>128</v>
      </c>
      <c r="E140" s="10" t="s">
        <v>209</v>
      </c>
      <c r="F140" s="10" t="s">
        <v>24</v>
      </c>
      <c r="G140" s="11">
        <v>1057</v>
      </c>
      <c r="H140" s="11">
        <v>785</v>
      </c>
      <c r="I140" s="11">
        <v>415</v>
      </c>
      <c r="J140" s="11">
        <v>332</v>
      </c>
      <c r="K140" s="11"/>
      <c r="L140" s="11"/>
      <c r="M140" s="11">
        <v>0</v>
      </c>
      <c r="N140" s="11"/>
      <c r="O140" s="11">
        <v>1</v>
      </c>
      <c r="P140" s="11"/>
      <c r="Q140" s="11">
        <f>SUM(I140:P140)</f>
        <v>748</v>
      </c>
      <c r="R140" s="12">
        <f>H140/G140</f>
        <v>0.74266792809839166</v>
      </c>
      <c r="S140" s="12">
        <f>(SUM(I140:N140))/G140</f>
        <v>0.70671712393566699</v>
      </c>
      <c r="T140" s="10"/>
    </row>
    <row r="141" spans="1:20" x14ac:dyDescent="0.3">
      <c r="A141" s="10">
        <v>1396</v>
      </c>
      <c r="B141" s="10" t="s">
        <v>199</v>
      </c>
      <c r="C141" s="10">
        <v>52418</v>
      </c>
      <c r="D141" s="10" t="s">
        <v>128</v>
      </c>
      <c r="E141" s="10" t="s">
        <v>210</v>
      </c>
      <c r="F141" s="10" t="s">
        <v>24</v>
      </c>
      <c r="G141" s="11">
        <v>1721</v>
      </c>
      <c r="H141" s="11">
        <v>1174</v>
      </c>
      <c r="I141" s="11">
        <v>981</v>
      </c>
      <c r="J141" s="11">
        <v>357</v>
      </c>
      <c r="K141" s="11"/>
      <c r="L141" s="11"/>
      <c r="M141" s="11"/>
      <c r="N141" s="11"/>
      <c r="O141" s="11"/>
      <c r="P141" s="11"/>
      <c r="Q141" s="11">
        <f>SUM(I141:P141)</f>
        <v>1338</v>
      </c>
      <c r="R141" s="12">
        <f>H141/G141</f>
        <v>0.68216153399186519</v>
      </c>
      <c r="S141" s="12">
        <f>(SUM(I141:N141))/G141</f>
        <v>0.77745496804183611</v>
      </c>
      <c r="T141" s="10"/>
    </row>
    <row r="142" spans="1:20" x14ac:dyDescent="0.3">
      <c r="A142" s="10">
        <v>1396</v>
      </c>
      <c r="B142" s="10" t="s">
        <v>199</v>
      </c>
      <c r="C142" s="10">
        <v>52685</v>
      </c>
      <c r="D142" s="10" t="s">
        <v>128</v>
      </c>
      <c r="E142" s="10" t="s">
        <v>211</v>
      </c>
      <c r="F142" s="10" t="s">
        <v>24</v>
      </c>
      <c r="G142" s="11">
        <v>1116</v>
      </c>
      <c r="H142" s="11">
        <v>454</v>
      </c>
      <c r="I142" s="11">
        <v>610</v>
      </c>
      <c r="J142" s="11">
        <v>86</v>
      </c>
      <c r="K142" s="11"/>
      <c r="L142" s="11"/>
      <c r="M142" s="11"/>
      <c r="N142" s="11"/>
      <c r="O142" s="11"/>
      <c r="P142" s="11"/>
      <c r="Q142" s="11">
        <f>SUM(I142:P142)</f>
        <v>696</v>
      </c>
      <c r="R142" s="12">
        <f>H142/G142</f>
        <v>0.40681003584229392</v>
      </c>
      <c r="S142" s="12">
        <f>(SUM(I142:N142))/G142</f>
        <v>0.62365591397849462</v>
      </c>
      <c r="T142" s="10"/>
    </row>
    <row r="143" spans="1:20" x14ac:dyDescent="0.3">
      <c r="A143" s="10">
        <v>1396</v>
      </c>
      <c r="B143" s="10" t="s">
        <v>199</v>
      </c>
      <c r="C143" s="10">
        <v>52687</v>
      </c>
      <c r="D143" s="10" t="s">
        <v>128</v>
      </c>
      <c r="E143" s="10" t="s">
        <v>212</v>
      </c>
      <c r="F143" s="10" t="s">
        <v>24</v>
      </c>
      <c r="G143" s="11">
        <v>926</v>
      </c>
      <c r="H143" s="11">
        <v>649</v>
      </c>
      <c r="I143" s="11">
        <v>533</v>
      </c>
      <c r="J143" s="11">
        <v>126</v>
      </c>
      <c r="K143" s="11">
        <v>2</v>
      </c>
      <c r="L143" s="11"/>
      <c r="M143" s="11"/>
      <c r="N143" s="11"/>
      <c r="O143" s="11">
        <v>7</v>
      </c>
      <c r="P143" s="11"/>
      <c r="Q143" s="11">
        <f>SUM(I143:P143)</f>
        <v>668</v>
      </c>
      <c r="R143" s="12">
        <f>H143/G143</f>
        <v>0.70086393088552912</v>
      </c>
      <c r="S143" s="12">
        <f>(SUM(I143:N143))/G143</f>
        <v>0.71382289416846656</v>
      </c>
      <c r="T143" s="10"/>
    </row>
    <row r="144" spans="1:20" x14ac:dyDescent="0.3">
      <c r="A144" s="10">
        <v>1396</v>
      </c>
      <c r="B144" s="10" t="s">
        <v>199</v>
      </c>
      <c r="C144" s="10">
        <v>52240</v>
      </c>
      <c r="D144" s="10" t="s">
        <v>128</v>
      </c>
      <c r="E144" s="10" t="s">
        <v>213</v>
      </c>
      <c r="F144" s="10" t="s">
        <v>24</v>
      </c>
      <c r="G144" s="11">
        <v>1566</v>
      </c>
      <c r="H144" s="11">
        <v>1422</v>
      </c>
      <c r="I144" s="11">
        <v>589</v>
      </c>
      <c r="J144" s="11">
        <v>480</v>
      </c>
      <c r="K144" s="11">
        <v>84</v>
      </c>
      <c r="L144" s="11">
        <v>4</v>
      </c>
      <c r="M144" s="11">
        <v>2</v>
      </c>
      <c r="N144" s="11"/>
      <c r="O144" s="11">
        <v>8</v>
      </c>
      <c r="P144" s="11"/>
      <c r="Q144" s="11">
        <f>SUM(I144:P144)</f>
        <v>1167</v>
      </c>
      <c r="R144" s="12">
        <f>H144/G144</f>
        <v>0.90804597701149425</v>
      </c>
      <c r="S144" s="12">
        <f>(SUM(I144:N144))/G144</f>
        <v>0.74010217113665389</v>
      </c>
      <c r="T144" s="10"/>
    </row>
    <row r="145" spans="1:20" x14ac:dyDescent="0.3">
      <c r="A145" s="10">
        <v>1396</v>
      </c>
      <c r="B145" s="10" t="s">
        <v>199</v>
      </c>
      <c r="C145" s="10">
        <v>52254</v>
      </c>
      <c r="D145" s="10" t="s">
        <v>128</v>
      </c>
      <c r="E145" s="10" t="s">
        <v>214</v>
      </c>
      <c r="F145" s="10" t="s">
        <v>24</v>
      </c>
      <c r="G145" s="11">
        <v>559</v>
      </c>
      <c r="H145" s="11">
        <v>448</v>
      </c>
      <c r="I145" s="11">
        <v>320</v>
      </c>
      <c r="J145" s="11">
        <v>46</v>
      </c>
      <c r="K145" s="11">
        <v>1</v>
      </c>
      <c r="L145" s="11"/>
      <c r="M145" s="11"/>
      <c r="N145" s="11"/>
      <c r="O145" s="11">
        <v>2</v>
      </c>
      <c r="P145" s="11"/>
      <c r="Q145" s="11">
        <f>SUM(I145:P145)</f>
        <v>369</v>
      </c>
      <c r="R145" s="12">
        <f>H145/G145</f>
        <v>0.80143112701252239</v>
      </c>
      <c r="S145" s="12">
        <f>(SUM(I145:N145))/G145</f>
        <v>0.65652951699463324</v>
      </c>
      <c r="T145" s="10"/>
    </row>
    <row r="146" spans="1:20" x14ac:dyDescent="0.3">
      <c r="A146" s="10">
        <v>1396</v>
      </c>
      <c r="B146" s="10" t="s">
        <v>199</v>
      </c>
      <c r="C146" s="10">
        <v>52258</v>
      </c>
      <c r="D146" s="10" t="s">
        <v>128</v>
      </c>
      <c r="E146" s="10" t="s">
        <v>215</v>
      </c>
      <c r="F146" s="10" t="s">
        <v>24</v>
      </c>
      <c r="G146" s="11">
        <v>643</v>
      </c>
      <c r="H146" s="11">
        <v>374</v>
      </c>
      <c r="I146" s="11">
        <v>375</v>
      </c>
      <c r="J146" s="11">
        <v>1</v>
      </c>
      <c r="K146" s="11"/>
      <c r="L146" s="11"/>
      <c r="M146" s="11"/>
      <c r="N146" s="11"/>
      <c r="O146" s="11"/>
      <c r="P146" s="11"/>
      <c r="Q146" s="11">
        <f>SUM(I146:P146)</f>
        <v>376</v>
      </c>
      <c r="R146" s="12">
        <f>H146/G146</f>
        <v>0.58164852255054433</v>
      </c>
      <c r="S146" s="12">
        <f>(SUM(I146:N146))/G146</f>
        <v>0.5847589424572317</v>
      </c>
      <c r="T146" s="10"/>
    </row>
    <row r="147" spans="1:20" x14ac:dyDescent="0.3">
      <c r="A147" s="10">
        <v>1396</v>
      </c>
      <c r="B147" s="10" t="s">
        <v>199</v>
      </c>
      <c r="C147" s="10">
        <v>52287</v>
      </c>
      <c r="D147" s="10" t="s">
        <v>128</v>
      </c>
      <c r="E147" s="10" t="s">
        <v>216</v>
      </c>
      <c r="F147" s="10" t="s">
        <v>24</v>
      </c>
      <c r="G147" s="11">
        <v>1349</v>
      </c>
      <c r="H147" s="11">
        <v>857</v>
      </c>
      <c r="I147" s="11">
        <v>776</v>
      </c>
      <c r="J147" s="11">
        <v>64</v>
      </c>
      <c r="K147" s="11"/>
      <c r="L147" s="11"/>
      <c r="M147" s="11"/>
      <c r="N147" s="11"/>
      <c r="O147" s="11"/>
      <c r="P147" s="11"/>
      <c r="Q147" s="11">
        <f>SUM(I147:P147)</f>
        <v>840</v>
      </c>
      <c r="R147" s="12">
        <f>H147/G147</f>
        <v>0.63528539659006666</v>
      </c>
      <c r="S147" s="12">
        <f>(SUM(I147:N147))/G147</f>
        <v>0.62268346923647144</v>
      </c>
      <c r="T147" s="10"/>
    </row>
    <row r="148" spans="1:20" x14ac:dyDescent="0.3">
      <c r="A148" s="10">
        <v>1396</v>
      </c>
      <c r="B148" s="10" t="s">
        <v>199</v>
      </c>
      <c r="C148" s="10">
        <v>52354</v>
      </c>
      <c r="D148" s="10" t="s">
        <v>128</v>
      </c>
      <c r="E148" s="10" t="s">
        <v>217</v>
      </c>
      <c r="F148" s="10" t="s">
        <v>24</v>
      </c>
      <c r="G148" s="11">
        <v>474</v>
      </c>
      <c r="H148" s="11">
        <v>436</v>
      </c>
      <c r="I148" s="11">
        <v>327</v>
      </c>
      <c r="J148" s="11">
        <v>59</v>
      </c>
      <c r="K148" s="11"/>
      <c r="L148" s="11"/>
      <c r="M148" s="11"/>
      <c r="N148" s="11"/>
      <c r="O148" s="11"/>
      <c r="P148" s="11"/>
      <c r="Q148" s="11">
        <f>SUM(I148:P148)</f>
        <v>386</v>
      </c>
      <c r="R148" s="12">
        <f>H148/G148</f>
        <v>0.91983122362869196</v>
      </c>
      <c r="S148" s="12">
        <f>(SUM(I148:N148))/G148</f>
        <v>0.81434599156118148</v>
      </c>
      <c r="T148" s="10"/>
    </row>
    <row r="149" spans="1:20" x14ac:dyDescent="0.3">
      <c r="A149" s="10">
        <v>1396</v>
      </c>
      <c r="B149" s="10" t="s">
        <v>199</v>
      </c>
      <c r="C149" s="10">
        <v>52683</v>
      </c>
      <c r="D149" s="10" t="s">
        <v>128</v>
      </c>
      <c r="E149" s="10" t="s">
        <v>218</v>
      </c>
      <c r="F149" s="10" t="s">
        <v>24</v>
      </c>
      <c r="G149" s="11">
        <v>4234</v>
      </c>
      <c r="H149" s="11">
        <v>3239</v>
      </c>
      <c r="I149" s="11">
        <v>1287</v>
      </c>
      <c r="J149" s="11">
        <v>1111</v>
      </c>
      <c r="K149" s="11">
        <v>4</v>
      </c>
      <c r="L149" s="11"/>
      <c r="M149" s="11"/>
      <c r="N149" s="11"/>
      <c r="O149" s="11">
        <v>3</v>
      </c>
      <c r="P149" s="11"/>
      <c r="Q149" s="11">
        <f>SUM(I149:P149)</f>
        <v>2405</v>
      </c>
      <c r="R149" s="12">
        <f>H149/G149</f>
        <v>0.76499763816721777</v>
      </c>
      <c r="S149" s="12">
        <f>(SUM(I149:N149))/G149</f>
        <v>0.56731223429381195</v>
      </c>
      <c r="T149" s="10"/>
    </row>
    <row r="150" spans="1:20" x14ac:dyDescent="0.3">
      <c r="A150" s="10">
        <v>1396</v>
      </c>
      <c r="B150" s="10" t="s">
        <v>199</v>
      </c>
      <c r="C150" s="10">
        <v>52788</v>
      </c>
      <c r="D150" s="10" t="s">
        <v>128</v>
      </c>
      <c r="E150" s="10" t="s">
        <v>219</v>
      </c>
      <c r="F150" s="10" t="s">
        <v>24</v>
      </c>
      <c r="G150" s="11">
        <v>1014</v>
      </c>
      <c r="H150" s="11">
        <v>837</v>
      </c>
      <c r="I150" s="11">
        <v>596</v>
      </c>
      <c r="J150" s="11">
        <v>98</v>
      </c>
      <c r="K150" s="11"/>
      <c r="L150" s="11"/>
      <c r="M150" s="11"/>
      <c r="N150" s="11"/>
      <c r="O150" s="11"/>
      <c r="P150" s="11"/>
      <c r="Q150" s="11">
        <f>SUM(I150:P150)</f>
        <v>694</v>
      </c>
      <c r="R150" s="12">
        <f>H150/G150</f>
        <v>0.82544378698224852</v>
      </c>
      <c r="S150" s="12">
        <f>(SUM(I150:N150))/G150</f>
        <v>0.68441814595660755</v>
      </c>
      <c r="T150" s="10"/>
    </row>
    <row r="151" spans="1:20" x14ac:dyDescent="0.3">
      <c r="A151" s="10">
        <v>1396</v>
      </c>
      <c r="B151" s="10" t="s">
        <v>199</v>
      </c>
      <c r="C151" s="10">
        <v>52885</v>
      </c>
      <c r="D151" s="10" t="s">
        <v>128</v>
      </c>
      <c r="E151" s="10" t="s">
        <v>220</v>
      </c>
      <c r="F151" s="10" t="s">
        <v>24</v>
      </c>
      <c r="G151" s="11">
        <v>1258</v>
      </c>
      <c r="H151" s="11">
        <v>882</v>
      </c>
      <c r="I151" s="11">
        <v>962</v>
      </c>
      <c r="J151" s="11">
        <v>100</v>
      </c>
      <c r="K151" s="11"/>
      <c r="L151" s="11"/>
      <c r="M151" s="11"/>
      <c r="N151" s="11"/>
      <c r="O151" s="11">
        <v>4</v>
      </c>
      <c r="P151" s="11"/>
      <c r="Q151" s="11">
        <f>SUM(I151:P151)</f>
        <v>1066</v>
      </c>
      <c r="R151" s="12">
        <f>H151/G151</f>
        <v>0.70111287758346585</v>
      </c>
      <c r="S151" s="12">
        <f>(SUM(I151:N151))/G151</f>
        <v>0.84419713831478538</v>
      </c>
      <c r="T151" s="10"/>
    </row>
    <row r="152" spans="1:20" x14ac:dyDescent="0.3">
      <c r="A152" s="10">
        <v>1396</v>
      </c>
      <c r="B152" s="10" t="s">
        <v>199</v>
      </c>
      <c r="C152" s="10">
        <v>52678</v>
      </c>
      <c r="D152" s="10" t="s">
        <v>128</v>
      </c>
      <c r="E152" s="10" t="s">
        <v>221</v>
      </c>
      <c r="F152" s="10" t="s">
        <v>24</v>
      </c>
      <c r="G152" s="11">
        <v>4823</v>
      </c>
      <c r="H152" s="11">
        <v>2601</v>
      </c>
      <c r="I152" s="11">
        <v>833</v>
      </c>
      <c r="J152" s="11">
        <v>1230</v>
      </c>
      <c r="K152" s="11">
        <v>7</v>
      </c>
      <c r="L152" s="11"/>
      <c r="M152" s="11"/>
      <c r="N152" s="11"/>
      <c r="O152" s="11">
        <v>1</v>
      </c>
      <c r="P152" s="11"/>
      <c r="Q152" s="11">
        <f>SUM(I152:P152)</f>
        <v>2071</v>
      </c>
      <c r="R152" s="12">
        <f>H152/G152</f>
        <v>0.53929089778146377</v>
      </c>
      <c r="S152" s="12">
        <f>(SUM(I152:N152))/G152</f>
        <v>0.42919344806137261</v>
      </c>
      <c r="T152" s="10"/>
    </row>
    <row r="153" spans="1:20" x14ac:dyDescent="0.3">
      <c r="A153" s="10">
        <v>1396</v>
      </c>
      <c r="B153" s="10" t="s">
        <v>199</v>
      </c>
      <c r="C153" s="10">
        <v>52224</v>
      </c>
      <c r="D153" s="10" t="s">
        <v>128</v>
      </c>
      <c r="E153" s="10" t="s">
        <v>222</v>
      </c>
      <c r="F153" s="10" t="s">
        <v>24</v>
      </c>
      <c r="G153" s="11">
        <v>1022</v>
      </c>
      <c r="H153" s="11">
        <v>727</v>
      </c>
      <c r="I153" s="11">
        <v>367</v>
      </c>
      <c r="J153" s="11">
        <v>211</v>
      </c>
      <c r="K153" s="11">
        <v>3</v>
      </c>
      <c r="L153" s="11">
        <v>0</v>
      </c>
      <c r="M153" s="11"/>
      <c r="N153" s="11"/>
      <c r="O153" s="11"/>
      <c r="P153" s="11"/>
      <c r="Q153" s="11">
        <f>SUM(I153:P153)</f>
        <v>581</v>
      </c>
      <c r="R153" s="12">
        <f>H153/G153</f>
        <v>0.71135029354207435</v>
      </c>
      <c r="S153" s="12">
        <f>(SUM(I153:N153))/G153</f>
        <v>0.56849315068493156</v>
      </c>
      <c r="T153" s="10"/>
    </row>
    <row r="154" spans="1:20" x14ac:dyDescent="0.3">
      <c r="A154" s="10">
        <v>1396</v>
      </c>
      <c r="B154" s="10" t="s">
        <v>199</v>
      </c>
      <c r="C154" s="10">
        <v>52036</v>
      </c>
      <c r="D154" s="10" t="s">
        <v>128</v>
      </c>
      <c r="E154" s="10" t="s">
        <v>223</v>
      </c>
      <c r="F154" s="10" t="s">
        <v>24</v>
      </c>
      <c r="G154" s="11">
        <v>1000</v>
      </c>
      <c r="H154" s="11">
        <v>850</v>
      </c>
      <c r="I154" s="11">
        <v>271</v>
      </c>
      <c r="J154" s="11">
        <v>299</v>
      </c>
      <c r="K154" s="11"/>
      <c r="L154" s="11"/>
      <c r="M154" s="11"/>
      <c r="N154" s="11"/>
      <c r="O154" s="11"/>
      <c r="P154" s="11"/>
      <c r="Q154" s="11">
        <f>SUM(I154:P154)</f>
        <v>570</v>
      </c>
      <c r="R154" s="12">
        <f>H154/G154</f>
        <v>0.85</v>
      </c>
      <c r="S154" s="12">
        <f>(SUM(I154:N154))/G154</f>
        <v>0.56999999999999995</v>
      </c>
      <c r="T154" s="10"/>
    </row>
    <row r="155" spans="1:20" x14ac:dyDescent="0.3">
      <c r="A155" s="10">
        <v>1396</v>
      </c>
      <c r="B155" s="10" t="s">
        <v>199</v>
      </c>
      <c r="C155" s="10">
        <v>52565</v>
      </c>
      <c r="D155" s="10" t="s">
        <v>128</v>
      </c>
      <c r="E155" s="10" t="s">
        <v>224</v>
      </c>
      <c r="F155" s="10" t="s">
        <v>24</v>
      </c>
      <c r="G155" s="11">
        <v>763</v>
      </c>
      <c r="H155" s="11">
        <v>528</v>
      </c>
      <c r="I155" s="11">
        <v>289</v>
      </c>
      <c r="J155" s="11">
        <v>94</v>
      </c>
      <c r="K155" s="11"/>
      <c r="L155" s="11"/>
      <c r="M155" s="11"/>
      <c r="N155" s="11"/>
      <c r="O155" s="11"/>
      <c r="P155" s="11"/>
      <c r="Q155" s="11">
        <f>SUM(I155:P155)</f>
        <v>383</v>
      </c>
      <c r="R155" s="12">
        <f>H155/G155</f>
        <v>0.69200524246395811</v>
      </c>
      <c r="S155" s="12">
        <f>(SUM(I155:N155))/G155</f>
        <v>0.50196592398427264</v>
      </c>
      <c r="T155" s="10"/>
    </row>
    <row r="156" spans="1:20" x14ac:dyDescent="0.3">
      <c r="A156" s="10">
        <v>1396</v>
      </c>
      <c r="B156" s="10" t="s">
        <v>199</v>
      </c>
      <c r="C156" s="10">
        <v>52699</v>
      </c>
      <c r="D156" s="10" t="s">
        <v>128</v>
      </c>
      <c r="E156" s="10" t="s">
        <v>225</v>
      </c>
      <c r="F156" s="10" t="s">
        <v>24</v>
      </c>
      <c r="G156" s="11">
        <v>560</v>
      </c>
      <c r="H156" s="11">
        <v>595</v>
      </c>
      <c r="I156" s="11">
        <v>324</v>
      </c>
      <c r="J156" s="11">
        <v>113</v>
      </c>
      <c r="K156" s="11"/>
      <c r="L156" s="11"/>
      <c r="M156" s="11"/>
      <c r="N156" s="11"/>
      <c r="O156" s="11"/>
      <c r="P156" s="11"/>
      <c r="Q156" s="11">
        <f>SUM(I156:P156)</f>
        <v>437</v>
      </c>
      <c r="R156" s="12">
        <f>H156/G156</f>
        <v>1.0625</v>
      </c>
      <c r="S156" s="12">
        <f>(SUM(I156:N156))/G156</f>
        <v>0.78035714285714286</v>
      </c>
      <c r="T156" s="10"/>
    </row>
    <row r="157" spans="1:20" x14ac:dyDescent="0.3">
      <c r="A157" s="10">
        <v>1396</v>
      </c>
      <c r="B157" s="10" t="s">
        <v>199</v>
      </c>
      <c r="C157" s="10">
        <v>52385</v>
      </c>
      <c r="D157" s="10" t="s">
        <v>128</v>
      </c>
      <c r="E157" s="10" t="s">
        <v>226</v>
      </c>
      <c r="F157" s="10" t="s">
        <v>24</v>
      </c>
      <c r="G157" s="11">
        <v>1430</v>
      </c>
      <c r="H157" s="11">
        <v>1346</v>
      </c>
      <c r="I157" s="11">
        <v>657</v>
      </c>
      <c r="J157" s="11">
        <v>48</v>
      </c>
      <c r="K157" s="11"/>
      <c r="L157" s="11"/>
      <c r="M157" s="11"/>
      <c r="N157" s="11"/>
      <c r="O157" s="11"/>
      <c r="P157" s="11"/>
      <c r="Q157" s="11">
        <f>SUM(I157:P157)</f>
        <v>705</v>
      </c>
      <c r="R157" s="12">
        <f>H157/G157</f>
        <v>0.94125874125874121</v>
      </c>
      <c r="S157" s="12">
        <f>(SUM(I157:N157))/G157</f>
        <v>0.49300699300699302</v>
      </c>
      <c r="T157" s="10"/>
    </row>
    <row r="158" spans="1:20" x14ac:dyDescent="0.3">
      <c r="A158" s="10">
        <v>1396</v>
      </c>
      <c r="B158" s="10" t="s">
        <v>199</v>
      </c>
      <c r="C158" s="10">
        <v>52079</v>
      </c>
      <c r="D158" s="10" t="s">
        <v>128</v>
      </c>
      <c r="E158" s="10" t="s">
        <v>227</v>
      </c>
      <c r="F158" s="10" t="s">
        <v>24</v>
      </c>
      <c r="G158" s="11">
        <v>4304</v>
      </c>
      <c r="H158" s="11">
        <v>3651</v>
      </c>
      <c r="I158" s="11">
        <v>90</v>
      </c>
      <c r="J158" s="11">
        <v>1</v>
      </c>
      <c r="K158" s="11"/>
      <c r="L158" s="11"/>
      <c r="M158" s="11"/>
      <c r="N158" s="11"/>
      <c r="O158" s="11"/>
      <c r="P158" s="11"/>
      <c r="Q158" s="11">
        <f>SUM(I158:P158)</f>
        <v>91</v>
      </c>
      <c r="R158" s="12">
        <f>H158/G158</f>
        <v>0.84828066914498146</v>
      </c>
      <c r="S158" s="12">
        <f>(SUM(I158:N158))/G158</f>
        <v>2.1143122676579924E-2</v>
      </c>
      <c r="T158" s="10"/>
    </row>
    <row r="159" spans="1:20" x14ac:dyDescent="0.3">
      <c r="A159" s="10">
        <v>1360</v>
      </c>
      <c r="B159" s="10" t="s">
        <v>228</v>
      </c>
      <c r="C159" s="10">
        <v>68755</v>
      </c>
      <c r="D159" s="10" t="s">
        <v>117</v>
      </c>
      <c r="E159" s="10" t="s">
        <v>229</v>
      </c>
      <c r="F159" s="10" t="s">
        <v>24</v>
      </c>
      <c r="G159" s="11">
        <v>9021</v>
      </c>
      <c r="H159" s="11">
        <v>5680</v>
      </c>
      <c r="I159" s="11">
        <v>187</v>
      </c>
      <c r="J159" s="11">
        <v>4533</v>
      </c>
      <c r="K159" s="11">
        <v>932</v>
      </c>
      <c r="L159" s="11">
        <v>137</v>
      </c>
      <c r="M159" s="11">
        <v>0</v>
      </c>
      <c r="N159" s="11">
        <v>0</v>
      </c>
      <c r="O159" s="11">
        <v>1</v>
      </c>
      <c r="P159" s="11">
        <v>0</v>
      </c>
      <c r="Q159" s="11">
        <f>SUM(I159:P159)</f>
        <v>5790</v>
      </c>
      <c r="R159" s="12">
        <f>H159/G159</f>
        <v>0.62964194656911654</v>
      </c>
      <c r="S159" s="12">
        <f>(SUM(I159:N159))/G159</f>
        <v>0.64172486420574215</v>
      </c>
      <c r="T159" s="10"/>
    </row>
    <row r="160" spans="1:20" x14ac:dyDescent="0.3">
      <c r="A160" s="10">
        <v>1360</v>
      </c>
      <c r="B160" s="10" t="s">
        <v>228</v>
      </c>
      <c r="C160" s="10">
        <v>68679</v>
      </c>
      <c r="D160" s="10" t="s">
        <v>117</v>
      </c>
      <c r="E160" s="10" t="s">
        <v>230</v>
      </c>
      <c r="F160" s="10" t="s">
        <v>24</v>
      </c>
      <c r="G160" s="11">
        <v>18543</v>
      </c>
      <c r="H160" s="11">
        <v>2208</v>
      </c>
      <c r="I160" s="11">
        <v>45</v>
      </c>
      <c r="J160" s="11">
        <v>1569</v>
      </c>
      <c r="K160" s="11">
        <v>1062</v>
      </c>
      <c r="L160" s="11">
        <v>106</v>
      </c>
      <c r="M160" s="11">
        <v>0</v>
      </c>
      <c r="N160" s="11">
        <v>0</v>
      </c>
      <c r="O160" s="11">
        <v>0</v>
      </c>
      <c r="P160" s="11">
        <v>0</v>
      </c>
      <c r="Q160" s="11">
        <f>SUM(I160:P160)</f>
        <v>2782</v>
      </c>
      <c r="R160" s="12">
        <f>H160/G160</f>
        <v>0.11907458340074421</v>
      </c>
      <c r="S160" s="12">
        <f>(SUM(I160:N160))/G160</f>
        <v>0.15002966078843769</v>
      </c>
      <c r="T160" s="10"/>
    </row>
    <row r="161" spans="1:20" x14ac:dyDescent="0.3">
      <c r="A161" s="10">
        <v>1345</v>
      </c>
      <c r="B161" s="10" t="s">
        <v>231</v>
      </c>
      <c r="C161" s="10">
        <v>68679</v>
      </c>
      <c r="D161" s="10" t="s">
        <v>117</v>
      </c>
      <c r="E161" s="10" t="s">
        <v>230</v>
      </c>
      <c r="F161" s="10" t="s">
        <v>24</v>
      </c>
      <c r="G161" s="11">
        <v>22522</v>
      </c>
      <c r="H161" s="11">
        <v>2950</v>
      </c>
      <c r="I161" s="11">
        <v>27</v>
      </c>
      <c r="J161" s="11">
        <v>238</v>
      </c>
      <c r="K161" s="11">
        <v>1995</v>
      </c>
      <c r="L161" s="11">
        <v>361</v>
      </c>
      <c r="M161" s="11">
        <v>117</v>
      </c>
      <c r="N161" s="11"/>
      <c r="O161" s="11">
        <v>35</v>
      </c>
      <c r="P161" s="11"/>
      <c r="Q161" s="11">
        <f>SUM(I161:P161)</f>
        <v>2773</v>
      </c>
      <c r="R161" s="12">
        <f>H161/G161</f>
        <v>0.13098303880650031</v>
      </c>
      <c r="S161" s="12">
        <f>(SUM(I161:N161))/G161</f>
        <v>0.12157002042447385</v>
      </c>
      <c r="T161" s="10"/>
    </row>
    <row r="162" spans="1:20" x14ac:dyDescent="0.3">
      <c r="A162" s="10">
        <v>1345</v>
      </c>
      <c r="B162" s="10" t="s">
        <v>231</v>
      </c>
      <c r="C162" s="10">
        <v>68615</v>
      </c>
      <c r="D162" s="10" t="s">
        <v>117</v>
      </c>
      <c r="E162" s="10" t="s">
        <v>232</v>
      </c>
      <c r="F162" s="10" t="s">
        <v>24</v>
      </c>
      <c r="G162" s="11">
        <v>2734</v>
      </c>
      <c r="H162" s="11">
        <v>180</v>
      </c>
      <c r="I162" s="11">
        <v>6</v>
      </c>
      <c r="J162" s="11">
        <v>9</v>
      </c>
      <c r="K162" s="11">
        <v>139</v>
      </c>
      <c r="L162" s="11"/>
      <c r="M162" s="11"/>
      <c r="N162" s="11"/>
      <c r="O162" s="11"/>
      <c r="P162" s="11"/>
      <c r="Q162" s="11">
        <f>SUM(I162:P162)</f>
        <v>154</v>
      </c>
      <c r="R162" s="12">
        <f>H162/G162</f>
        <v>6.5837600585223116E-2</v>
      </c>
      <c r="S162" s="12">
        <f>(SUM(I162:N162))/G162</f>
        <v>5.6327724945135334E-2</v>
      </c>
      <c r="T162" s="10"/>
    </row>
    <row r="163" spans="1:20" x14ac:dyDescent="0.3">
      <c r="A163" s="10">
        <v>1345</v>
      </c>
      <c r="B163" s="10" t="s">
        <v>231</v>
      </c>
      <c r="C163" s="10">
        <v>68167</v>
      </c>
      <c r="D163" s="10" t="s">
        <v>117</v>
      </c>
      <c r="E163" s="10" t="s">
        <v>233</v>
      </c>
      <c r="F163" s="10" t="s">
        <v>24</v>
      </c>
      <c r="G163" s="11">
        <v>3230</v>
      </c>
      <c r="H163" s="11">
        <v>177</v>
      </c>
      <c r="I163" s="11">
        <v>48</v>
      </c>
      <c r="J163" s="11">
        <v>25</v>
      </c>
      <c r="K163" s="11">
        <v>105</v>
      </c>
      <c r="L163" s="11"/>
      <c r="M163" s="11"/>
      <c r="N163" s="11"/>
      <c r="O163" s="11"/>
      <c r="P163" s="11"/>
      <c r="Q163" s="11">
        <f>SUM(I163:P163)</f>
        <v>178</v>
      </c>
      <c r="R163" s="12">
        <f>H163/G163</f>
        <v>5.4798761609907119E-2</v>
      </c>
      <c r="S163" s="12">
        <f>(SUM(I163:N163))/G163</f>
        <v>5.5108359133126936E-2</v>
      </c>
      <c r="T163" s="10"/>
    </row>
    <row r="164" spans="1:20" x14ac:dyDescent="0.3">
      <c r="A164" s="10">
        <v>1345</v>
      </c>
      <c r="B164" s="10" t="s">
        <v>231</v>
      </c>
      <c r="C164" s="10">
        <v>68229</v>
      </c>
      <c r="D164" s="10" t="s">
        <v>117</v>
      </c>
      <c r="E164" s="10" t="s">
        <v>234</v>
      </c>
      <c r="F164" s="10" t="s">
        <v>24</v>
      </c>
      <c r="G164" s="11">
        <v>2135</v>
      </c>
      <c r="H164" s="11">
        <v>680</v>
      </c>
      <c r="I164" s="11">
        <v>76</v>
      </c>
      <c r="J164" s="11">
        <v>527</v>
      </c>
      <c r="K164" s="11">
        <v>35</v>
      </c>
      <c r="L164" s="11"/>
      <c r="M164" s="11"/>
      <c r="N164" s="11"/>
      <c r="O164" s="11">
        <v>2</v>
      </c>
      <c r="P164" s="11"/>
      <c r="Q164" s="11">
        <f>SUM(I164:P164)</f>
        <v>640</v>
      </c>
      <c r="R164" s="12">
        <f>H164/G164</f>
        <v>0.31850117096018737</v>
      </c>
      <c r="S164" s="12">
        <f>(SUM(I164:N164))/G164</f>
        <v>0.29882903981264636</v>
      </c>
      <c r="T164" s="10"/>
    </row>
    <row r="165" spans="1:20" x14ac:dyDescent="0.3">
      <c r="A165" s="10">
        <v>1345</v>
      </c>
      <c r="B165" s="10" t="s">
        <v>231</v>
      </c>
      <c r="C165" s="10">
        <v>68872</v>
      </c>
      <c r="D165" s="10" t="s">
        <v>117</v>
      </c>
      <c r="E165" s="10" t="s">
        <v>235</v>
      </c>
      <c r="F165" s="10" t="s">
        <v>24</v>
      </c>
      <c r="G165" s="11">
        <v>2107</v>
      </c>
      <c r="H165" s="11">
        <v>1060</v>
      </c>
      <c r="I165" s="11">
        <v>194</v>
      </c>
      <c r="J165" s="11">
        <v>690</v>
      </c>
      <c r="K165" s="11">
        <v>186</v>
      </c>
      <c r="L165" s="11"/>
      <c r="M165" s="11"/>
      <c r="N165" s="11"/>
      <c r="O165" s="11">
        <v>12</v>
      </c>
      <c r="P165" s="11"/>
      <c r="Q165" s="11">
        <f>SUM(I165:P165)</f>
        <v>1082</v>
      </c>
      <c r="R165" s="12">
        <f>H165/G165</f>
        <v>0.5030849549121974</v>
      </c>
      <c r="S165" s="12">
        <f>(SUM(I165:N165))/G165</f>
        <v>0.50783103939250118</v>
      </c>
      <c r="T165" s="10"/>
    </row>
    <row r="166" spans="1:20" x14ac:dyDescent="0.3">
      <c r="A166" s="10">
        <v>1345</v>
      </c>
      <c r="B166" s="10" t="s">
        <v>231</v>
      </c>
      <c r="C166" s="10">
        <v>68533</v>
      </c>
      <c r="D166" s="10" t="s">
        <v>117</v>
      </c>
      <c r="E166" s="10" t="s">
        <v>236</v>
      </c>
      <c r="F166" s="10" t="s">
        <v>24</v>
      </c>
      <c r="G166" s="11">
        <v>575</v>
      </c>
      <c r="H166" s="11">
        <v>30</v>
      </c>
      <c r="I166" s="11"/>
      <c r="J166" s="11">
        <v>27</v>
      </c>
      <c r="K166" s="11"/>
      <c r="L166" s="11"/>
      <c r="M166" s="11"/>
      <c r="N166" s="11"/>
      <c r="O166" s="11"/>
      <c r="P166" s="11"/>
      <c r="Q166" s="11">
        <f>SUM(I166:P166)</f>
        <v>27</v>
      </c>
      <c r="R166" s="12">
        <f>H166/G166</f>
        <v>5.2173913043478258E-2</v>
      </c>
      <c r="S166" s="12">
        <f>(SUM(I166:N166))/G166</f>
        <v>4.6956521739130432E-2</v>
      </c>
      <c r="T166" s="10"/>
    </row>
    <row r="167" spans="1:20" x14ac:dyDescent="0.3">
      <c r="A167" s="10">
        <v>1345</v>
      </c>
      <c r="B167" s="10" t="s">
        <v>231</v>
      </c>
      <c r="C167" s="10">
        <v>68418</v>
      </c>
      <c r="D167" s="10" t="s">
        <v>117</v>
      </c>
      <c r="E167" s="10" t="s">
        <v>237</v>
      </c>
      <c r="F167" s="10" t="s">
        <v>24</v>
      </c>
      <c r="G167" s="11">
        <v>6538</v>
      </c>
      <c r="H167" s="11">
        <v>1569</v>
      </c>
      <c r="I167" s="11">
        <v>929</v>
      </c>
      <c r="J167" s="11">
        <v>550</v>
      </c>
      <c r="K167" s="11">
        <v>66</v>
      </c>
      <c r="L167" s="11">
        <v>24</v>
      </c>
      <c r="M167" s="11"/>
      <c r="N167" s="11"/>
      <c r="O167" s="11"/>
      <c r="P167" s="11"/>
      <c r="Q167" s="11">
        <f>SUM(I167:P167)</f>
        <v>1569</v>
      </c>
      <c r="R167" s="12">
        <f>H167/G167</f>
        <v>0.23998164576323033</v>
      </c>
      <c r="S167" s="12">
        <f>(SUM(I167:N167))/G167</f>
        <v>0.23998164576323033</v>
      </c>
      <c r="T167" s="10" t="s">
        <v>238</v>
      </c>
    </row>
    <row r="168" spans="1:20" x14ac:dyDescent="0.3">
      <c r="A168" s="10">
        <v>1345</v>
      </c>
      <c r="B168" s="10" t="s">
        <v>231</v>
      </c>
      <c r="C168" s="10">
        <v>20710</v>
      </c>
      <c r="D168" s="10" t="s">
        <v>122</v>
      </c>
      <c r="E168" s="10" t="s">
        <v>123</v>
      </c>
      <c r="F168" s="10" t="s">
        <v>24</v>
      </c>
      <c r="G168" s="11">
        <v>2405</v>
      </c>
      <c r="H168" s="11">
        <v>150</v>
      </c>
      <c r="I168" s="11">
        <v>69</v>
      </c>
      <c r="J168" s="11">
        <v>17</v>
      </c>
      <c r="K168" s="11"/>
      <c r="L168" s="11"/>
      <c r="M168" s="11"/>
      <c r="N168" s="11"/>
      <c r="O168" s="11"/>
      <c r="P168" s="11"/>
      <c r="Q168" s="11">
        <f>SUM(I168:P168)</f>
        <v>86</v>
      </c>
      <c r="R168" s="12">
        <f>H168/G168</f>
        <v>6.2370062370062374E-2</v>
      </c>
      <c r="S168" s="12">
        <f>(SUM(I168:N168))/G168</f>
        <v>3.5758835758835761E-2</v>
      </c>
      <c r="T168" s="10" t="s">
        <v>238</v>
      </c>
    </row>
    <row r="169" spans="1:20" x14ac:dyDescent="0.3">
      <c r="A169" s="10">
        <v>1345</v>
      </c>
      <c r="B169" s="10" t="s">
        <v>231</v>
      </c>
      <c r="C169" s="10">
        <v>25320</v>
      </c>
      <c r="D169" s="10" t="s">
        <v>52</v>
      </c>
      <c r="E169" s="10" t="s">
        <v>239</v>
      </c>
      <c r="F169" s="10" t="s">
        <v>24</v>
      </c>
      <c r="G169" s="11">
        <v>6642</v>
      </c>
      <c r="H169" s="11">
        <v>191</v>
      </c>
      <c r="I169" s="11">
        <v>5</v>
      </c>
      <c r="J169" s="11">
        <v>185</v>
      </c>
      <c r="K169" s="11"/>
      <c r="L169" s="11"/>
      <c r="M169" s="11"/>
      <c r="N169" s="11"/>
      <c r="O169" s="11"/>
      <c r="P169" s="11"/>
      <c r="Q169" s="11">
        <f>SUM(I169:P169)</f>
        <v>190</v>
      </c>
      <c r="R169" s="12">
        <f>H169/G169</f>
        <v>2.8756398675097862E-2</v>
      </c>
      <c r="S169" s="12">
        <f>(SUM(I169:N169))/G169</f>
        <v>2.8605841613971696E-2</v>
      </c>
      <c r="T169" s="10" t="s">
        <v>238</v>
      </c>
    </row>
    <row r="170" spans="1:20" x14ac:dyDescent="0.3">
      <c r="A170" s="10">
        <v>1345</v>
      </c>
      <c r="B170" s="10" t="s">
        <v>231</v>
      </c>
      <c r="C170" s="10">
        <v>68464</v>
      </c>
      <c r="D170" s="10" t="s">
        <v>117</v>
      </c>
      <c r="E170" s="10" t="s">
        <v>240</v>
      </c>
      <c r="F170" s="10" t="s">
        <v>24</v>
      </c>
      <c r="G170" s="11">
        <v>2989</v>
      </c>
      <c r="H170" s="11">
        <v>179</v>
      </c>
      <c r="I170" s="11">
        <v>68</v>
      </c>
      <c r="J170" s="11">
        <v>112</v>
      </c>
      <c r="K170" s="11"/>
      <c r="L170" s="11"/>
      <c r="M170" s="11"/>
      <c r="N170" s="11"/>
      <c r="O170" s="11"/>
      <c r="P170" s="11"/>
      <c r="Q170" s="11">
        <f>SUM(I170:P170)</f>
        <v>180</v>
      </c>
      <c r="R170" s="12">
        <f>H170/G170</f>
        <v>5.988624958179993E-2</v>
      </c>
      <c r="S170" s="12">
        <f>(SUM(I170:N170))/G170</f>
        <v>6.0220809635329539E-2</v>
      </c>
      <c r="T170" s="10" t="s">
        <v>238</v>
      </c>
    </row>
    <row r="171" spans="1:20" x14ac:dyDescent="0.3">
      <c r="A171" s="10">
        <v>1345</v>
      </c>
      <c r="B171" s="10" t="s">
        <v>231</v>
      </c>
      <c r="C171" s="10">
        <v>81065</v>
      </c>
      <c r="D171" s="10" t="s">
        <v>37</v>
      </c>
      <c r="E171" s="10" t="s">
        <v>241</v>
      </c>
      <c r="F171" s="10" t="s">
        <v>24</v>
      </c>
      <c r="G171" s="11">
        <v>5794</v>
      </c>
      <c r="H171" s="11">
        <v>3491</v>
      </c>
      <c r="I171" s="11">
        <v>2469</v>
      </c>
      <c r="J171" s="11">
        <v>1020</v>
      </c>
      <c r="K171" s="11">
        <v>2</v>
      </c>
      <c r="L171" s="11"/>
      <c r="M171" s="11"/>
      <c r="N171" s="11"/>
      <c r="O171" s="11"/>
      <c r="P171" s="11"/>
      <c r="Q171" s="11">
        <f>SUM(I171:P171)</f>
        <v>3491</v>
      </c>
      <c r="R171" s="12">
        <f>H171/G171</f>
        <v>0.60251984811874348</v>
      </c>
      <c r="S171" s="12">
        <f>(SUM(I171:N171))/G171</f>
        <v>0.60251984811874348</v>
      </c>
      <c r="T171" s="10"/>
    </row>
    <row r="172" spans="1:20" x14ac:dyDescent="0.3">
      <c r="A172" s="10">
        <v>1345</v>
      </c>
      <c r="B172" s="10" t="s">
        <v>231</v>
      </c>
      <c r="C172" s="10">
        <v>25572</v>
      </c>
      <c r="D172" s="10" t="s">
        <v>52</v>
      </c>
      <c r="E172" s="10" t="s">
        <v>242</v>
      </c>
      <c r="F172" s="10" t="s">
        <v>24</v>
      </c>
      <c r="G172" s="11">
        <v>1806</v>
      </c>
      <c r="H172" s="11">
        <v>255</v>
      </c>
      <c r="I172" s="11">
        <v>235</v>
      </c>
      <c r="J172" s="11">
        <v>20</v>
      </c>
      <c r="K172" s="11"/>
      <c r="L172" s="11"/>
      <c r="M172" s="11"/>
      <c r="N172" s="11"/>
      <c r="O172" s="11"/>
      <c r="P172" s="11"/>
      <c r="Q172" s="11">
        <f>SUM(I172:P172)</f>
        <v>255</v>
      </c>
      <c r="R172" s="12">
        <f>H172/G172</f>
        <v>0.14119601328903655</v>
      </c>
      <c r="S172" s="12">
        <f>(SUM(I172:N172))/G172</f>
        <v>0.14119601328903655</v>
      </c>
      <c r="T172" s="10" t="s">
        <v>238</v>
      </c>
    </row>
    <row r="173" spans="1:20" x14ac:dyDescent="0.3">
      <c r="A173" s="10">
        <v>1345</v>
      </c>
      <c r="B173" s="10" t="s">
        <v>231</v>
      </c>
      <c r="C173" s="10">
        <v>54385</v>
      </c>
      <c r="D173" s="10" t="s">
        <v>50</v>
      </c>
      <c r="E173" s="10" t="s">
        <v>243</v>
      </c>
      <c r="F173" s="10" t="s">
        <v>24</v>
      </c>
      <c r="G173" s="11">
        <v>3623</v>
      </c>
      <c r="H173" s="11">
        <v>334</v>
      </c>
      <c r="I173" s="11">
        <v>301</v>
      </c>
      <c r="J173" s="11">
        <v>33</v>
      </c>
      <c r="K173" s="11"/>
      <c r="L173" s="11"/>
      <c r="M173" s="11"/>
      <c r="N173" s="11"/>
      <c r="O173" s="11"/>
      <c r="P173" s="11"/>
      <c r="Q173" s="11">
        <f>SUM(I173:P173)</f>
        <v>334</v>
      </c>
      <c r="R173" s="12">
        <f>H173/G173</f>
        <v>9.21887938172785E-2</v>
      </c>
      <c r="S173" s="12">
        <f>(SUM(I173:N173))/G173</f>
        <v>9.21887938172785E-2</v>
      </c>
      <c r="T173" s="10" t="s">
        <v>238</v>
      </c>
    </row>
    <row r="174" spans="1:20" x14ac:dyDescent="0.3">
      <c r="A174" s="10">
        <v>1345</v>
      </c>
      <c r="B174" s="10" t="s">
        <v>231</v>
      </c>
      <c r="C174" s="10">
        <v>41006</v>
      </c>
      <c r="D174" s="10" t="s">
        <v>244</v>
      </c>
      <c r="E174" s="10" t="s">
        <v>245</v>
      </c>
      <c r="F174" s="10" t="s">
        <v>24</v>
      </c>
      <c r="G174" s="11">
        <v>8512</v>
      </c>
      <c r="H174" s="11">
        <v>226</v>
      </c>
      <c r="I174" s="11">
        <v>132</v>
      </c>
      <c r="J174" s="11">
        <v>93</v>
      </c>
      <c r="K174" s="11"/>
      <c r="L174" s="11"/>
      <c r="M174" s="11"/>
      <c r="N174" s="11"/>
      <c r="O174" s="11"/>
      <c r="P174" s="11"/>
      <c r="Q174" s="11">
        <f>SUM(I174:P174)</f>
        <v>225</v>
      </c>
      <c r="R174" s="12">
        <f>H174/G174</f>
        <v>2.6550751879699248E-2</v>
      </c>
      <c r="S174" s="12">
        <f>(SUM(I174:N174))/G174</f>
        <v>2.6433270676691729E-2</v>
      </c>
      <c r="T174" s="10" t="s">
        <v>238</v>
      </c>
    </row>
    <row r="175" spans="1:20" x14ac:dyDescent="0.3">
      <c r="A175" s="10">
        <v>1328</v>
      </c>
      <c r="B175" s="10" t="s">
        <v>246</v>
      </c>
      <c r="C175" s="10">
        <v>68432</v>
      </c>
      <c r="D175" s="10" t="s">
        <v>117</v>
      </c>
      <c r="E175" s="10" t="s">
        <v>247</v>
      </c>
      <c r="F175" s="10" t="s">
        <v>24</v>
      </c>
      <c r="G175" s="11">
        <v>5000</v>
      </c>
      <c r="H175" s="11">
        <v>5000</v>
      </c>
      <c r="I175" s="11">
        <v>1466</v>
      </c>
      <c r="J175" s="11">
        <v>3023</v>
      </c>
      <c r="K175" s="11">
        <v>412</v>
      </c>
      <c r="L175" s="11">
        <v>0</v>
      </c>
      <c r="M175" s="11">
        <v>0</v>
      </c>
      <c r="N175" s="11">
        <v>0</v>
      </c>
      <c r="O175" s="11">
        <v>3</v>
      </c>
      <c r="P175" s="11">
        <v>0</v>
      </c>
      <c r="Q175" s="11">
        <f>SUM(I175:P175)</f>
        <v>4904</v>
      </c>
      <c r="R175" s="12">
        <f>H175/G175</f>
        <v>1</v>
      </c>
      <c r="S175" s="12">
        <f>(SUM(I175:N175))/G175</f>
        <v>0.98019999999999996</v>
      </c>
      <c r="T175" s="10"/>
    </row>
    <row r="176" spans="1:20" x14ac:dyDescent="0.3">
      <c r="A176" s="10">
        <v>1328</v>
      </c>
      <c r="B176" s="10" t="s">
        <v>246</v>
      </c>
      <c r="C176" s="10">
        <v>68895</v>
      </c>
      <c r="D176" s="10" t="s">
        <v>117</v>
      </c>
      <c r="E176" s="10" t="s">
        <v>248</v>
      </c>
      <c r="F176" s="10" t="s">
        <v>24</v>
      </c>
      <c r="G176" s="11">
        <v>2600</v>
      </c>
      <c r="H176" s="11">
        <v>2600</v>
      </c>
      <c r="I176" s="11">
        <v>781</v>
      </c>
      <c r="J176" s="11">
        <v>1501</v>
      </c>
      <c r="K176" s="11">
        <v>194</v>
      </c>
      <c r="L176" s="11">
        <v>24</v>
      </c>
      <c r="M176" s="11">
        <v>0</v>
      </c>
      <c r="N176" s="11">
        <v>0</v>
      </c>
      <c r="O176" s="11">
        <v>33</v>
      </c>
      <c r="P176" s="11">
        <v>0</v>
      </c>
      <c r="Q176" s="11">
        <f>SUM(I176:P176)</f>
        <v>2533</v>
      </c>
      <c r="R176" s="12">
        <f>H176/G176</f>
        <v>1</v>
      </c>
      <c r="S176" s="12">
        <f>(SUM(I176:N176))/G176</f>
        <v>0.96153846153846156</v>
      </c>
      <c r="T176" s="10"/>
    </row>
    <row r="177" spans="1:20" x14ac:dyDescent="0.3">
      <c r="A177" s="10">
        <v>1328</v>
      </c>
      <c r="B177" s="10" t="s">
        <v>246</v>
      </c>
      <c r="C177" s="10">
        <v>68255</v>
      </c>
      <c r="D177" s="10" t="s">
        <v>117</v>
      </c>
      <c r="E177" s="10" t="s">
        <v>249</v>
      </c>
      <c r="F177" s="10" t="s">
        <v>24</v>
      </c>
      <c r="G177" s="11">
        <v>2200</v>
      </c>
      <c r="H177" s="11">
        <v>2200</v>
      </c>
      <c r="I177" s="11">
        <v>971</v>
      </c>
      <c r="J177" s="11">
        <v>1123</v>
      </c>
      <c r="K177" s="11">
        <v>18</v>
      </c>
      <c r="L177" s="11">
        <v>0</v>
      </c>
      <c r="M177" s="11">
        <v>0</v>
      </c>
      <c r="N177" s="11">
        <v>0</v>
      </c>
      <c r="O177" s="11">
        <v>7</v>
      </c>
      <c r="P177" s="11">
        <v>0</v>
      </c>
      <c r="Q177" s="11">
        <f>SUM(I177:P177)</f>
        <v>2119</v>
      </c>
      <c r="R177" s="12">
        <f>H177/G177</f>
        <v>1</v>
      </c>
      <c r="S177" s="12">
        <f>(SUM(I177:N177))/G177</f>
        <v>0.96</v>
      </c>
      <c r="T177" s="10"/>
    </row>
    <row r="178" spans="1:20" x14ac:dyDescent="0.3">
      <c r="A178" s="10">
        <v>1328</v>
      </c>
      <c r="B178" s="10" t="s">
        <v>246</v>
      </c>
      <c r="C178" s="10">
        <v>68444</v>
      </c>
      <c r="D178" s="10" t="s">
        <v>117</v>
      </c>
      <c r="E178" s="10" t="s">
        <v>250</v>
      </c>
      <c r="F178" s="10" t="s">
        <v>24</v>
      </c>
      <c r="G178" s="11">
        <v>600</v>
      </c>
      <c r="H178" s="11">
        <v>600</v>
      </c>
      <c r="I178" s="11">
        <v>164</v>
      </c>
      <c r="J178" s="11">
        <v>375</v>
      </c>
      <c r="K178" s="11">
        <v>59</v>
      </c>
      <c r="L178" s="11">
        <v>0</v>
      </c>
      <c r="M178" s="11">
        <v>0</v>
      </c>
      <c r="N178" s="11">
        <v>0</v>
      </c>
      <c r="O178" s="11">
        <v>2</v>
      </c>
      <c r="P178" s="11">
        <v>0</v>
      </c>
      <c r="Q178" s="11">
        <f>SUM(I178:P178)</f>
        <v>600</v>
      </c>
      <c r="R178" s="12">
        <f>H178/G178</f>
        <v>1</v>
      </c>
      <c r="S178" s="12">
        <f>(SUM(I178:N178))/G178</f>
        <v>0.9966666666666667</v>
      </c>
      <c r="T178" s="10"/>
    </row>
    <row r="179" spans="1:20" x14ac:dyDescent="0.3">
      <c r="A179" s="10">
        <v>1328</v>
      </c>
      <c r="B179" s="10" t="s">
        <v>246</v>
      </c>
      <c r="C179" s="10">
        <v>68092</v>
      </c>
      <c r="D179" s="10" t="s">
        <v>117</v>
      </c>
      <c r="E179" s="10" t="s">
        <v>251</v>
      </c>
      <c r="F179" s="10" t="s">
        <v>24</v>
      </c>
      <c r="G179" s="11">
        <v>700</v>
      </c>
      <c r="H179" s="11">
        <v>700</v>
      </c>
      <c r="I179" s="11">
        <v>188</v>
      </c>
      <c r="J179" s="11">
        <v>438</v>
      </c>
      <c r="K179" s="11">
        <v>36</v>
      </c>
      <c r="L179" s="11">
        <v>0</v>
      </c>
      <c r="M179" s="11">
        <v>0</v>
      </c>
      <c r="N179" s="11">
        <v>0</v>
      </c>
      <c r="O179" s="11">
        <v>3</v>
      </c>
      <c r="P179" s="11">
        <v>0</v>
      </c>
      <c r="Q179" s="11">
        <f>SUM(I179:P179)</f>
        <v>665</v>
      </c>
      <c r="R179" s="12">
        <f>H179/G179</f>
        <v>1</v>
      </c>
      <c r="S179" s="12">
        <f>(SUM(I179:N179))/G179</f>
        <v>0.94571428571428573</v>
      </c>
      <c r="T179" s="10"/>
    </row>
    <row r="180" spans="1:20" x14ac:dyDescent="0.3">
      <c r="A180" s="10">
        <v>1328</v>
      </c>
      <c r="B180" s="10" t="s">
        <v>246</v>
      </c>
      <c r="C180" s="10">
        <v>68079</v>
      </c>
      <c r="D180" s="10" t="s">
        <v>117</v>
      </c>
      <c r="E180" s="10" t="s">
        <v>252</v>
      </c>
      <c r="F180" s="10" t="s">
        <v>24</v>
      </c>
      <c r="G180" s="11">
        <v>1053</v>
      </c>
      <c r="H180" s="11">
        <v>1053</v>
      </c>
      <c r="I180" s="11">
        <v>45</v>
      </c>
      <c r="J180" s="11">
        <v>521</v>
      </c>
      <c r="K180" s="11">
        <v>368</v>
      </c>
      <c r="L180" s="11">
        <v>3</v>
      </c>
      <c r="M180" s="11">
        <v>0</v>
      </c>
      <c r="N180" s="11">
        <v>0</v>
      </c>
      <c r="O180" s="11">
        <v>36</v>
      </c>
      <c r="P180" s="11">
        <v>0</v>
      </c>
      <c r="Q180" s="11">
        <f>SUM(I180:P180)</f>
        <v>973</v>
      </c>
      <c r="R180" s="12">
        <f>H180/G180</f>
        <v>1</v>
      </c>
      <c r="S180" s="12">
        <f>(SUM(I180:N180))/G180</f>
        <v>0.88983855650522314</v>
      </c>
      <c r="T180" s="10"/>
    </row>
    <row r="181" spans="1:20" x14ac:dyDescent="0.3">
      <c r="A181" s="10">
        <v>1328</v>
      </c>
      <c r="B181" s="10" t="s">
        <v>246</v>
      </c>
      <c r="C181" s="10">
        <v>54003</v>
      </c>
      <c r="D181" s="10" t="s">
        <v>50</v>
      </c>
      <c r="E181" s="10" t="s">
        <v>253</v>
      </c>
      <c r="F181" s="10" t="s">
        <v>24</v>
      </c>
      <c r="G181" s="11">
        <v>3018</v>
      </c>
      <c r="H181" s="11">
        <v>3018</v>
      </c>
      <c r="I181" s="11">
        <v>2219</v>
      </c>
      <c r="J181" s="11">
        <v>758</v>
      </c>
      <c r="K181" s="11">
        <v>3</v>
      </c>
      <c r="L181" s="11">
        <v>0</v>
      </c>
      <c r="M181" s="11">
        <v>0</v>
      </c>
      <c r="N181" s="11">
        <v>0</v>
      </c>
      <c r="O181" s="11">
        <v>6</v>
      </c>
      <c r="P181" s="11">
        <v>0</v>
      </c>
      <c r="Q181" s="11">
        <f>SUM(I181:P181)</f>
        <v>2986</v>
      </c>
      <c r="R181" s="12">
        <f>H181/G181</f>
        <v>1</v>
      </c>
      <c r="S181" s="12">
        <f>(SUM(I181:N181))/G181</f>
        <v>0.98740888005301519</v>
      </c>
      <c r="T181" s="10"/>
    </row>
    <row r="182" spans="1:20" x14ac:dyDescent="0.3">
      <c r="A182" s="10">
        <v>1328</v>
      </c>
      <c r="B182" s="10" t="s">
        <v>246</v>
      </c>
      <c r="C182" s="10">
        <v>68296</v>
      </c>
      <c r="D182" s="10" t="s">
        <v>117</v>
      </c>
      <c r="E182" s="10" t="s">
        <v>254</v>
      </c>
      <c r="F182" s="10" t="s">
        <v>24</v>
      </c>
      <c r="G182" s="11">
        <v>901</v>
      </c>
      <c r="H182" s="11">
        <v>901</v>
      </c>
      <c r="I182" s="11">
        <v>153</v>
      </c>
      <c r="J182" s="11">
        <v>352</v>
      </c>
      <c r="K182" s="11">
        <v>8</v>
      </c>
      <c r="L182" s="11">
        <v>0</v>
      </c>
      <c r="M182" s="11">
        <v>0</v>
      </c>
      <c r="N182" s="11">
        <v>0</v>
      </c>
      <c r="O182" s="11">
        <v>1</v>
      </c>
      <c r="P182" s="11">
        <v>0</v>
      </c>
      <c r="Q182" s="11">
        <f>SUM(I182:P182)</f>
        <v>514</v>
      </c>
      <c r="R182" s="12">
        <f>H182/G182</f>
        <v>1</v>
      </c>
      <c r="S182" s="12">
        <f>(SUM(I182:N182))/G182</f>
        <v>0.5693673695893452</v>
      </c>
      <c r="T182" s="10"/>
    </row>
    <row r="183" spans="1:20" x14ac:dyDescent="0.3">
      <c r="A183" s="10">
        <v>1328</v>
      </c>
      <c r="B183" s="10" t="s">
        <v>246</v>
      </c>
      <c r="C183" s="10">
        <v>54385</v>
      </c>
      <c r="D183" s="10" t="s">
        <v>50</v>
      </c>
      <c r="E183" s="10" t="s">
        <v>243</v>
      </c>
      <c r="F183" s="10" t="s">
        <v>24</v>
      </c>
      <c r="G183" s="11">
        <v>1050</v>
      </c>
      <c r="H183" s="11">
        <v>1050</v>
      </c>
      <c r="I183" s="11">
        <v>642</v>
      </c>
      <c r="J183" s="11">
        <v>356</v>
      </c>
      <c r="K183" s="11">
        <v>3</v>
      </c>
      <c r="L183" s="11">
        <v>0</v>
      </c>
      <c r="M183" s="11">
        <v>0</v>
      </c>
      <c r="N183" s="11">
        <v>0</v>
      </c>
      <c r="O183" s="11">
        <v>1</v>
      </c>
      <c r="P183" s="11">
        <v>0</v>
      </c>
      <c r="Q183" s="11">
        <f>SUM(I183:P183)</f>
        <v>1002</v>
      </c>
      <c r="R183" s="12">
        <f>H183/G183</f>
        <v>1</v>
      </c>
      <c r="S183" s="12">
        <f>(SUM(I183:N183))/G183</f>
        <v>0.95333333333333337</v>
      </c>
      <c r="T183" s="10"/>
    </row>
    <row r="184" spans="1:20" x14ac:dyDescent="0.3">
      <c r="A184" s="10">
        <v>1328</v>
      </c>
      <c r="B184" s="10" t="s">
        <v>246</v>
      </c>
      <c r="C184" s="10">
        <v>13810</v>
      </c>
      <c r="D184" s="10" t="s">
        <v>163</v>
      </c>
      <c r="E184" s="10" t="s">
        <v>255</v>
      </c>
      <c r="F184" s="10" t="s">
        <v>24</v>
      </c>
      <c r="G184" s="11">
        <v>1241</v>
      </c>
      <c r="H184" s="11">
        <v>1241</v>
      </c>
      <c r="I184" s="11">
        <v>714</v>
      </c>
      <c r="J184" s="11">
        <v>2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f>SUM(I184:P184)</f>
        <v>716</v>
      </c>
      <c r="R184" s="12">
        <f>H184/G184</f>
        <v>1</v>
      </c>
      <c r="S184" s="12">
        <f>(SUM(I184:N184))/G184</f>
        <v>0.57695406929895243</v>
      </c>
      <c r="T184" s="10"/>
    </row>
    <row r="185" spans="1:20" x14ac:dyDescent="0.3">
      <c r="A185" s="10">
        <v>1328</v>
      </c>
      <c r="B185" s="10" t="s">
        <v>246</v>
      </c>
      <c r="C185" s="10">
        <v>13473</v>
      </c>
      <c r="D185" s="10" t="s">
        <v>163</v>
      </c>
      <c r="E185" s="10" t="s">
        <v>256</v>
      </c>
      <c r="F185" s="10" t="s">
        <v>24</v>
      </c>
      <c r="G185" s="11">
        <v>1850</v>
      </c>
      <c r="H185" s="11">
        <v>1850</v>
      </c>
      <c r="I185" s="11">
        <v>1054</v>
      </c>
      <c r="J185" s="11">
        <v>547</v>
      </c>
      <c r="K185" s="11">
        <v>2</v>
      </c>
      <c r="L185" s="11">
        <v>0</v>
      </c>
      <c r="M185" s="11">
        <v>0</v>
      </c>
      <c r="N185" s="11">
        <v>0</v>
      </c>
      <c r="O185" s="11">
        <v>1</v>
      </c>
      <c r="P185" s="11">
        <v>0</v>
      </c>
      <c r="Q185" s="11">
        <f>SUM(I185:P185)</f>
        <v>1604</v>
      </c>
      <c r="R185" s="12">
        <f>H185/G185</f>
        <v>1</v>
      </c>
      <c r="S185" s="12">
        <f>(SUM(I185:N185))/G185</f>
        <v>0.86648648648648652</v>
      </c>
      <c r="T185" s="10"/>
    </row>
    <row r="186" spans="1:20" x14ac:dyDescent="0.3">
      <c r="A186" s="10">
        <v>1328</v>
      </c>
      <c r="B186" s="10" t="s">
        <v>246</v>
      </c>
      <c r="C186" s="10">
        <v>54128</v>
      </c>
      <c r="D186" s="10" t="s">
        <v>50</v>
      </c>
      <c r="E186" s="10" t="s">
        <v>112</v>
      </c>
      <c r="F186" s="10" t="s">
        <v>24</v>
      </c>
      <c r="G186" s="11">
        <v>630</v>
      </c>
      <c r="H186" s="11">
        <v>630</v>
      </c>
      <c r="I186" s="11">
        <v>5</v>
      </c>
      <c r="J186" s="11">
        <v>608</v>
      </c>
      <c r="K186" s="11">
        <v>0</v>
      </c>
      <c r="L186" s="11">
        <v>0</v>
      </c>
      <c r="M186" s="11">
        <v>0</v>
      </c>
      <c r="N186" s="11">
        <v>0</v>
      </c>
      <c r="O186" s="11">
        <v>1</v>
      </c>
      <c r="P186" s="11">
        <v>0</v>
      </c>
      <c r="Q186" s="11">
        <f>SUM(I186:P186)</f>
        <v>614</v>
      </c>
      <c r="R186" s="12">
        <f>H186/G186</f>
        <v>1</v>
      </c>
      <c r="S186" s="12">
        <f>(SUM(I186:N186))/G186</f>
        <v>0.973015873015873</v>
      </c>
      <c r="T186" s="10"/>
    </row>
    <row r="187" spans="1:20" x14ac:dyDescent="0.3">
      <c r="A187" s="10">
        <v>1328</v>
      </c>
      <c r="B187" s="10" t="s">
        <v>246</v>
      </c>
      <c r="C187" s="10">
        <v>66456</v>
      </c>
      <c r="D187" s="10" t="s">
        <v>257</v>
      </c>
      <c r="E187" s="10" t="s">
        <v>258</v>
      </c>
      <c r="F187" s="10" t="s">
        <v>24</v>
      </c>
      <c r="G187" s="11">
        <v>1110</v>
      </c>
      <c r="H187" s="11">
        <v>1110</v>
      </c>
      <c r="I187" s="11">
        <v>124</v>
      </c>
      <c r="J187" s="11">
        <v>465</v>
      </c>
      <c r="K187" s="11">
        <v>26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f>SUM(I187:P187)</f>
        <v>615</v>
      </c>
      <c r="R187" s="12">
        <f>H187/G187</f>
        <v>1</v>
      </c>
      <c r="S187" s="12">
        <f>(SUM(I187:N187))/G187</f>
        <v>0.55405405405405406</v>
      </c>
      <c r="T187" s="10"/>
    </row>
    <row r="188" spans="1:20" x14ac:dyDescent="0.3">
      <c r="A188" s="10">
        <v>1328</v>
      </c>
      <c r="B188" s="10" t="s">
        <v>246</v>
      </c>
      <c r="C188" s="10">
        <v>20310</v>
      </c>
      <c r="D188" s="10" t="s">
        <v>122</v>
      </c>
      <c r="E188" s="10" t="s">
        <v>259</v>
      </c>
      <c r="F188" s="10" t="s">
        <v>24</v>
      </c>
      <c r="G188" s="11">
        <v>600</v>
      </c>
      <c r="H188" s="11">
        <v>600</v>
      </c>
      <c r="I188" s="11">
        <v>68</v>
      </c>
      <c r="J188" s="11">
        <v>454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v>0</v>
      </c>
      <c r="Q188" s="11">
        <f>SUM(I188:P188)</f>
        <v>522</v>
      </c>
      <c r="R188" s="12">
        <f>H188/G188</f>
        <v>1</v>
      </c>
      <c r="S188" s="12">
        <f>(SUM(I188:N188))/G188</f>
        <v>0.87</v>
      </c>
      <c r="T188" s="10"/>
    </row>
    <row r="189" spans="1:20" x14ac:dyDescent="0.3">
      <c r="A189" s="10">
        <v>1328</v>
      </c>
      <c r="B189" s="10" t="s">
        <v>246</v>
      </c>
      <c r="C189" s="10">
        <v>66572</v>
      </c>
      <c r="D189" s="10" t="s">
        <v>257</v>
      </c>
      <c r="E189" s="10" t="s">
        <v>260</v>
      </c>
      <c r="F189" s="10" t="s">
        <v>24</v>
      </c>
      <c r="G189" s="11">
        <v>1171</v>
      </c>
      <c r="H189" s="11">
        <v>1171</v>
      </c>
      <c r="I189" s="11">
        <v>576</v>
      </c>
      <c r="J189" s="11">
        <v>74</v>
      </c>
      <c r="K189" s="11">
        <v>4</v>
      </c>
      <c r="L189" s="11">
        <v>0</v>
      </c>
      <c r="M189" s="11">
        <v>0</v>
      </c>
      <c r="N189" s="11">
        <v>0</v>
      </c>
      <c r="O189" s="11">
        <v>4</v>
      </c>
      <c r="P189" s="11">
        <v>0</v>
      </c>
      <c r="Q189" s="11">
        <f>SUM(I189:P189)</f>
        <v>658</v>
      </c>
      <c r="R189" s="12">
        <f>H189/G189</f>
        <v>1</v>
      </c>
      <c r="S189" s="12">
        <f>(SUM(I189:N189))/G189</f>
        <v>0.55849701110162253</v>
      </c>
      <c r="T189" s="10"/>
    </row>
    <row r="190" spans="1:20" x14ac:dyDescent="0.3">
      <c r="A190" s="10">
        <v>1328</v>
      </c>
      <c r="B190" s="10" t="s">
        <v>246</v>
      </c>
      <c r="C190" s="10">
        <v>20570</v>
      </c>
      <c r="D190" s="10" t="s">
        <v>122</v>
      </c>
      <c r="E190" s="10" t="s">
        <v>261</v>
      </c>
      <c r="F190" s="10" t="s">
        <v>24</v>
      </c>
      <c r="G190" s="11">
        <v>3100</v>
      </c>
      <c r="H190" s="11">
        <v>3100</v>
      </c>
      <c r="I190" s="11">
        <v>1817</v>
      </c>
      <c r="J190" s="11">
        <v>567</v>
      </c>
      <c r="K190" s="11">
        <v>13</v>
      </c>
      <c r="L190" s="11">
        <v>0</v>
      </c>
      <c r="M190" s="11">
        <v>0</v>
      </c>
      <c r="N190" s="11">
        <v>0</v>
      </c>
      <c r="O190" s="11">
        <v>5</v>
      </c>
      <c r="P190" s="11">
        <v>0</v>
      </c>
      <c r="Q190" s="11">
        <f>SUM(I190:P190)</f>
        <v>2402</v>
      </c>
      <c r="R190" s="12">
        <f>H190/G190</f>
        <v>1</v>
      </c>
      <c r="S190" s="12">
        <f>(SUM(I190:N190))/G190</f>
        <v>0.77322580645161287</v>
      </c>
      <c r="T190" s="10"/>
    </row>
    <row r="191" spans="1:20" x14ac:dyDescent="0.3">
      <c r="A191" s="10">
        <v>1361</v>
      </c>
      <c r="B191" s="10" t="s">
        <v>262</v>
      </c>
      <c r="C191" s="10">
        <v>68167</v>
      </c>
      <c r="D191" s="10" t="s">
        <v>117</v>
      </c>
      <c r="E191" s="10" t="s">
        <v>233</v>
      </c>
      <c r="F191" s="10" t="s">
        <v>24</v>
      </c>
      <c r="G191" s="11">
        <v>2652</v>
      </c>
      <c r="H191" s="11">
        <v>2310</v>
      </c>
      <c r="I191" s="11">
        <v>57</v>
      </c>
      <c r="J191" s="11">
        <v>1383</v>
      </c>
      <c r="K191" s="11">
        <v>1063</v>
      </c>
      <c r="L191" s="11">
        <v>91</v>
      </c>
      <c r="M191" s="11">
        <v>0</v>
      </c>
      <c r="N191" s="11">
        <v>0</v>
      </c>
      <c r="O191" s="11">
        <v>0</v>
      </c>
      <c r="P191" s="11">
        <v>0</v>
      </c>
      <c r="Q191" s="11">
        <f>SUM(I191:P191)</f>
        <v>2594</v>
      </c>
      <c r="R191" s="12">
        <f>H191/G191</f>
        <v>0.87104072398190047</v>
      </c>
      <c r="S191" s="12">
        <f>(SUM(I191:N191))/G191</f>
        <v>0.97812971342383104</v>
      </c>
      <c r="T191" s="10"/>
    </row>
    <row r="192" spans="1:20" x14ac:dyDescent="0.3">
      <c r="A192" s="10">
        <v>1361</v>
      </c>
      <c r="B192" s="10" t="s">
        <v>262</v>
      </c>
      <c r="C192" s="10">
        <v>68679</v>
      </c>
      <c r="D192" s="10" t="s">
        <v>117</v>
      </c>
      <c r="E192" s="10" t="s">
        <v>230</v>
      </c>
      <c r="F192" s="10" t="s">
        <v>24</v>
      </c>
      <c r="G192" s="11">
        <v>18543</v>
      </c>
      <c r="H192" s="11">
        <v>5820</v>
      </c>
      <c r="I192" s="11">
        <v>50</v>
      </c>
      <c r="J192" s="11">
        <v>3352</v>
      </c>
      <c r="K192" s="11">
        <v>3372</v>
      </c>
      <c r="L192" s="11">
        <v>59</v>
      </c>
      <c r="M192" s="11">
        <v>0</v>
      </c>
      <c r="N192" s="11">
        <v>0</v>
      </c>
      <c r="O192" s="11">
        <v>0</v>
      </c>
      <c r="P192" s="11">
        <v>0</v>
      </c>
      <c r="Q192" s="11">
        <f>SUM(I192:P192)</f>
        <v>6833</v>
      </c>
      <c r="R192" s="12">
        <f>H192/G192</f>
        <v>0.31386507037696165</v>
      </c>
      <c r="S192" s="12">
        <f>(SUM(I192:N192))/G192</f>
        <v>0.36849484980855307</v>
      </c>
      <c r="T192" s="10"/>
    </row>
    <row r="193" spans="1:20" x14ac:dyDescent="0.3">
      <c r="A193" s="10">
        <v>1361</v>
      </c>
      <c r="B193" s="10" t="s">
        <v>262</v>
      </c>
      <c r="C193" s="10">
        <v>68615</v>
      </c>
      <c r="D193" s="10" t="s">
        <v>117</v>
      </c>
      <c r="E193" s="10" t="s">
        <v>232</v>
      </c>
      <c r="F193" s="10" t="s">
        <v>24</v>
      </c>
      <c r="G193" s="11">
        <v>7944</v>
      </c>
      <c r="H193" s="11">
        <v>2262</v>
      </c>
      <c r="I193" s="11">
        <v>364</v>
      </c>
      <c r="J193" s="11">
        <v>2038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f>SUM(I193:P193)</f>
        <v>2402</v>
      </c>
      <c r="R193" s="12">
        <f>H193/G193</f>
        <v>0.28474320241691842</v>
      </c>
      <c r="S193" s="12">
        <f>(SUM(I193:N193))/G193</f>
        <v>0.30236656596173211</v>
      </c>
      <c r="T193" s="10"/>
    </row>
    <row r="194" spans="1:20" x14ac:dyDescent="0.3">
      <c r="A194" s="10">
        <v>1361</v>
      </c>
      <c r="B194" s="10" t="s">
        <v>262</v>
      </c>
      <c r="C194" s="10">
        <v>68406</v>
      </c>
      <c r="D194" s="10" t="s">
        <v>117</v>
      </c>
      <c r="E194" s="10" t="s">
        <v>118</v>
      </c>
      <c r="F194" s="10" t="s">
        <v>24</v>
      </c>
      <c r="G194" s="11">
        <v>5113</v>
      </c>
      <c r="H194" s="11">
        <v>474</v>
      </c>
      <c r="I194" s="11">
        <v>185</v>
      </c>
      <c r="J194" s="11">
        <v>203</v>
      </c>
      <c r="K194" s="11">
        <v>73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f>SUM(I194:P194)</f>
        <v>461</v>
      </c>
      <c r="R194" s="12">
        <f>H194/G194</f>
        <v>9.270486993937023E-2</v>
      </c>
      <c r="S194" s="12">
        <f>(SUM(I194:N194))/G194</f>
        <v>9.0162331312341096E-2</v>
      </c>
      <c r="T194" s="10"/>
    </row>
    <row r="195" spans="1:20" x14ac:dyDescent="0.3">
      <c r="A195" s="10">
        <v>1379</v>
      </c>
      <c r="B195" s="10" t="s">
        <v>263</v>
      </c>
      <c r="C195" s="10">
        <v>68705</v>
      </c>
      <c r="D195" s="10" t="s">
        <v>117</v>
      </c>
      <c r="E195" s="10" t="s">
        <v>264</v>
      </c>
      <c r="F195" s="10" t="s">
        <v>24</v>
      </c>
      <c r="G195" s="11">
        <v>168</v>
      </c>
      <c r="H195" s="11">
        <v>160</v>
      </c>
      <c r="I195" s="11">
        <v>64</v>
      </c>
      <c r="J195" s="11">
        <v>91</v>
      </c>
      <c r="K195" s="11">
        <v>2</v>
      </c>
      <c r="L195" s="11"/>
      <c r="M195" s="11"/>
      <c r="N195" s="11"/>
      <c r="O195" s="11">
        <v>0</v>
      </c>
      <c r="P195" s="11">
        <v>0</v>
      </c>
      <c r="Q195" s="11">
        <f>SUM(I195:P195)</f>
        <v>157</v>
      </c>
      <c r="R195" s="12">
        <f>H195/G195</f>
        <v>0.95238095238095233</v>
      </c>
      <c r="S195" s="12">
        <f>(SUM(I195:N195))/G195</f>
        <v>0.93452380952380953</v>
      </c>
      <c r="T195" s="10"/>
    </row>
    <row r="196" spans="1:20" x14ac:dyDescent="0.3">
      <c r="A196" s="10">
        <v>1379</v>
      </c>
      <c r="B196" s="10" t="s">
        <v>263</v>
      </c>
      <c r="C196" s="10">
        <v>68500</v>
      </c>
      <c r="D196" s="10" t="s">
        <v>117</v>
      </c>
      <c r="E196" s="10" t="s">
        <v>265</v>
      </c>
      <c r="F196" s="10" t="s">
        <v>24</v>
      </c>
      <c r="G196" s="11">
        <v>1755</v>
      </c>
      <c r="H196" s="11">
        <v>1736</v>
      </c>
      <c r="I196" s="11">
        <v>265</v>
      </c>
      <c r="J196" s="11">
        <v>1133</v>
      </c>
      <c r="K196" s="11">
        <v>301</v>
      </c>
      <c r="L196" s="11"/>
      <c r="M196" s="11"/>
      <c r="N196" s="11"/>
      <c r="O196" s="11">
        <v>11</v>
      </c>
      <c r="P196" s="11">
        <v>0</v>
      </c>
      <c r="Q196" s="11">
        <f>SUM(I196:P196)</f>
        <v>1710</v>
      </c>
      <c r="R196" s="12">
        <f>H196/G196</f>
        <v>0.98917378917378918</v>
      </c>
      <c r="S196" s="12">
        <f>(SUM(I196:N196))/G196</f>
        <v>0.96809116809116813</v>
      </c>
      <c r="T196" s="10"/>
    </row>
    <row r="197" spans="1:20" x14ac:dyDescent="0.3">
      <c r="A197" s="10">
        <v>1379</v>
      </c>
      <c r="B197" s="10" t="s">
        <v>263</v>
      </c>
      <c r="C197" s="10">
        <v>68498</v>
      </c>
      <c r="D197" s="10" t="s">
        <v>117</v>
      </c>
      <c r="E197" s="10" t="s">
        <v>266</v>
      </c>
      <c r="F197" s="10" t="s">
        <v>24</v>
      </c>
      <c r="G197" s="11">
        <v>359</v>
      </c>
      <c r="H197" s="11">
        <v>339</v>
      </c>
      <c r="I197" s="11">
        <v>108</v>
      </c>
      <c r="J197" s="11">
        <v>253</v>
      </c>
      <c r="K197" s="11">
        <v>0</v>
      </c>
      <c r="L197" s="11"/>
      <c r="M197" s="11"/>
      <c r="N197" s="11"/>
      <c r="O197" s="11">
        <v>1</v>
      </c>
      <c r="P197" s="11">
        <v>0</v>
      </c>
      <c r="Q197" s="11">
        <f>SUM(I197:P197)</f>
        <v>362</v>
      </c>
      <c r="R197" s="12">
        <f>H197/G197</f>
        <v>0.94428969359331472</v>
      </c>
      <c r="S197" s="12">
        <f>(SUM(I197:N197))/G197</f>
        <v>1.0055710306406684</v>
      </c>
      <c r="T197" s="10"/>
    </row>
    <row r="198" spans="1:20" x14ac:dyDescent="0.3">
      <c r="A198" s="10">
        <v>1379</v>
      </c>
      <c r="B198" s="10" t="s">
        <v>263</v>
      </c>
      <c r="C198" s="10">
        <v>68176</v>
      </c>
      <c r="D198" s="10" t="s">
        <v>117</v>
      </c>
      <c r="E198" s="10" t="s">
        <v>267</v>
      </c>
      <c r="F198" s="10" t="s">
        <v>24</v>
      </c>
      <c r="G198" s="11">
        <v>373</v>
      </c>
      <c r="H198" s="11">
        <v>358</v>
      </c>
      <c r="I198" s="11">
        <v>145</v>
      </c>
      <c r="J198" s="11">
        <v>213</v>
      </c>
      <c r="K198" s="11">
        <v>0</v>
      </c>
      <c r="L198" s="11"/>
      <c r="M198" s="11"/>
      <c r="N198" s="11"/>
      <c r="O198" s="11">
        <v>0</v>
      </c>
      <c r="P198" s="11">
        <v>0</v>
      </c>
      <c r="Q198" s="11">
        <f>SUM(I198:P198)</f>
        <v>358</v>
      </c>
      <c r="R198" s="12">
        <f>H198/G198</f>
        <v>0.95978552278820373</v>
      </c>
      <c r="S198" s="12">
        <f>(SUM(I198:N198))/G198</f>
        <v>0.95978552278820373</v>
      </c>
      <c r="T198" s="10"/>
    </row>
    <row r="199" spans="1:20" x14ac:dyDescent="0.3">
      <c r="A199" s="10">
        <v>1379</v>
      </c>
      <c r="B199" s="10" t="s">
        <v>263</v>
      </c>
      <c r="C199" s="10">
        <v>68209</v>
      </c>
      <c r="D199" s="10" t="s">
        <v>117</v>
      </c>
      <c r="E199" s="10" t="s">
        <v>268</v>
      </c>
      <c r="F199" s="10" t="s">
        <v>24</v>
      </c>
      <c r="G199" s="11">
        <v>312</v>
      </c>
      <c r="H199" s="11">
        <v>218</v>
      </c>
      <c r="I199" s="11">
        <v>36</v>
      </c>
      <c r="J199" s="11">
        <v>160</v>
      </c>
      <c r="K199" s="11">
        <v>1</v>
      </c>
      <c r="L199" s="11"/>
      <c r="M199" s="11"/>
      <c r="N199" s="11"/>
      <c r="O199" s="11">
        <v>2</v>
      </c>
      <c r="P199" s="11">
        <v>0</v>
      </c>
      <c r="Q199" s="11">
        <f>SUM(I199:P199)</f>
        <v>199</v>
      </c>
      <c r="R199" s="12">
        <f>H199/G199</f>
        <v>0.69871794871794868</v>
      </c>
      <c r="S199" s="12">
        <f>(SUM(I199:N199))/G199</f>
        <v>0.63141025641025639</v>
      </c>
      <c r="T199" s="10"/>
    </row>
    <row r="200" spans="1:20" x14ac:dyDescent="0.3">
      <c r="A200" s="10">
        <v>1379</v>
      </c>
      <c r="B200" s="10" t="s">
        <v>263</v>
      </c>
      <c r="C200" s="10">
        <v>68264</v>
      </c>
      <c r="D200" s="10" t="s">
        <v>117</v>
      </c>
      <c r="E200" s="10" t="s">
        <v>269</v>
      </c>
      <c r="F200" s="10" t="s">
        <v>24</v>
      </c>
      <c r="G200" s="11">
        <v>256</v>
      </c>
      <c r="H200" s="11">
        <v>256</v>
      </c>
      <c r="I200" s="11">
        <v>108</v>
      </c>
      <c r="J200" s="11">
        <v>128</v>
      </c>
      <c r="K200" s="11">
        <v>0</v>
      </c>
      <c r="L200" s="11"/>
      <c r="M200" s="11"/>
      <c r="N200" s="11"/>
      <c r="O200" s="11">
        <v>0</v>
      </c>
      <c r="P200" s="11">
        <v>0</v>
      </c>
      <c r="Q200" s="11">
        <f>SUM(I200:P200)</f>
        <v>236</v>
      </c>
      <c r="R200" s="12">
        <f>H200/G200</f>
        <v>1</v>
      </c>
      <c r="S200" s="12">
        <f>(SUM(I200:N200))/G200</f>
        <v>0.921875</v>
      </c>
      <c r="T200" s="10"/>
    </row>
    <row r="201" spans="1:20" x14ac:dyDescent="0.3">
      <c r="A201" s="10">
        <v>1379</v>
      </c>
      <c r="B201" s="10" t="s">
        <v>263</v>
      </c>
      <c r="C201" s="10">
        <v>68217</v>
      </c>
      <c r="D201" s="10" t="s">
        <v>117</v>
      </c>
      <c r="E201" s="10" t="s">
        <v>270</v>
      </c>
      <c r="F201" s="10" t="s">
        <v>24</v>
      </c>
      <c r="G201" s="11">
        <v>495</v>
      </c>
      <c r="H201" s="11">
        <v>398</v>
      </c>
      <c r="I201" s="11">
        <v>80</v>
      </c>
      <c r="J201" s="11">
        <v>316</v>
      </c>
      <c r="K201" s="11">
        <v>2</v>
      </c>
      <c r="L201" s="11"/>
      <c r="M201" s="11"/>
      <c r="N201" s="11"/>
      <c r="O201" s="11">
        <v>0</v>
      </c>
      <c r="P201" s="11">
        <v>0</v>
      </c>
      <c r="Q201" s="11">
        <f>SUM(I201:P201)</f>
        <v>398</v>
      </c>
      <c r="R201" s="12">
        <f>H201/G201</f>
        <v>0.804040404040404</v>
      </c>
      <c r="S201" s="12">
        <f>(SUM(I201:N201))/G201</f>
        <v>0.804040404040404</v>
      </c>
      <c r="T201" s="10" t="s">
        <v>271</v>
      </c>
    </row>
    <row r="202" spans="1:20" x14ac:dyDescent="0.3">
      <c r="A202" s="10">
        <v>1379</v>
      </c>
      <c r="B202" s="10" t="s">
        <v>263</v>
      </c>
      <c r="C202" s="10">
        <v>68464</v>
      </c>
      <c r="D202" s="10" t="s">
        <v>117</v>
      </c>
      <c r="E202" s="10" t="s">
        <v>240</v>
      </c>
      <c r="F202" s="10" t="s">
        <v>24</v>
      </c>
      <c r="G202" s="11">
        <v>1766</v>
      </c>
      <c r="H202" s="11">
        <v>1371</v>
      </c>
      <c r="I202" s="11">
        <v>660</v>
      </c>
      <c r="J202" s="11">
        <v>693</v>
      </c>
      <c r="K202" s="11">
        <v>11</v>
      </c>
      <c r="L202" s="11"/>
      <c r="M202" s="11"/>
      <c r="N202" s="11"/>
      <c r="O202" s="11">
        <v>9</v>
      </c>
      <c r="P202" s="11">
        <v>0</v>
      </c>
      <c r="Q202" s="11">
        <f>SUM(I202:P202)</f>
        <v>1373</v>
      </c>
      <c r="R202" s="12">
        <f>H202/G202</f>
        <v>0.77633069082672712</v>
      </c>
      <c r="S202" s="12">
        <f>(SUM(I202:N202))/G202</f>
        <v>0.77236693091732733</v>
      </c>
      <c r="T202" s="10"/>
    </row>
    <row r="203" spans="1:20" x14ac:dyDescent="0.3">
      <c r="A203" s="10">
        <v>1379</v>
      </c>
      <c r="B203" s="10" t="s">
        <v>263</v>
      </c>
      <c r="C203" s="10">
        <v>68320</v>
      </c>
      <c r="D203" s="10" t="s">
        <v>117</v>
      </c>
      <c r="E203" s="10" t="s">
        <v>272</v>
      </c>
      <c r="F203" s="10" t="s">
        <v>24</v>
      </c>
      <c r="G203" s="11">
        <v>693</v>
      </c>
      <c r="H203" s="11">
        <v>693</v>
      </c>
      <c r="I203" s="11">
        <v>245</v>
      </c>
      <c r="J203" s="11">
        <v>421</v>
      </c>
      <c r="K203" s="11">
        <v>7</v>
      </c>
      <c r="L203" s="11"/>
      <c r="M203" s="11"/>
      <c r="N203" s="11"/>
      <c r="O203" s="11">
        <v>4</v>
      </c>
      <c r="P203" s="11">
        <v>0</v>
      </c>
      <c r="Q203" s="11">
        <f>SUM(I203:P203)</f>
        <v>677</v>
      </c>
      <c r="R203" s="12">
        <f>H203/G203</f>
        <v>1</v>
      </c>
      <c r="S203" s="12">
        <f>(SUM(I203:N203))/G203</f>
        <v>0.97113997113997119</v>
      </c>
      <c r="T203" s="10"/>
    </row>
    <row r="204" spans="1:20" x14ac:dyDescent="0.3">
      <c r="A204" s="10">
        <v>1379</v>
      </c>
      <c r="B204" s="10" t="s">
        <v>263</v>
      </c>
      <c r="C204" s="10">
        <v>68147</v>
      </c>
      <c r="D204" s="10" t="s">
        <v>117</v>
      </c>
      <c r="E204" s="10" t="s">
        <v>273</v>
      </c>
      <c r="F204" s="10" t="s">
        <v>24</v>
      </c>
      <c r="G204" s="11">
        <v>1571</v>
      </c>
      <c r="H204" s="11">
        <v>1180</v>
      </c>
      <c r="I204" s="11">
        <v>530</v>
      </c>
      <c r="J204" s="11">
        <v>728</v>
      </c>
      <c r="K204" s="11">
        <v>1</v>
      </c>
      <c r="L204" s="11"/>
      <c r="M204" s="11"/>
      <c r="N204" s="11"/>
      <c r="O204" s="11">
        <v>10</v>
      </c>
      <c r="P204" s="11">
        <v>0</v>
      </c>
      <c r="Q204" s="11">
        <f>SUM(I204:P204)</f>
        <v>1269</v>
      </c>
      <c r="R204" s="12">
        <f>H204/G204</f>
        <v>0.7511139401654997</v>
      </c>
      <c r="S204" s="12">
        <f>(SUM(I204:N204))/G204</f>
        <v>0.80140038192234242</v>
      </c>
      <c r="T204" s="10"/>
    </row>
    <row r="205" spans="1:20" x14ac:dyDescent="0.3">
      <c r="A205" s="10">
        <v>1379</v>
      </c>
      <c r="B205" s="10" t="s">
        <v>263</v>
      </c>
      <c r="C205" s="10">
        <v>68855</v>
      </c>
      <c r="D205" s="10" t="s">
        <v>117</v>
      </c>
      <c r="E205" s="10" t="s">
        <v>274</v>
      </c>
      <c r="F205" s="10" t="s">
        <v>24</v>
      </c>
      <c r="G205" s="11">
        <v>825</v>
      </c>
      <c r="H205" s="11">
        <v>723</v>
      </c>
      <c r="I205" s="11">
        <v>25</v>
      </c>
      <c r="J205" s="11">
        <v>332</v>
      </c>
      <c r="K205" s="11">
        <v>2</v>
      </c>
      <c r="L205" s="11"/>
      <c r="M205" s="11"/>
      <c r="N205" s="11"/>
      <c r="O205" s="11">
        <v>2</v>
      </c>
      <c r="P205" s="11">
        <v>0</v>
      </c>
      <c r="Q205" s="11">
        <f>SUM(I205:P205)</f>
        <v>361</v>
      </c>
      <c r="R205" s="12">
        <f>H205/G205</f>
        <v>0.87636363636363634</v>
      </c>
      <c r="S205" s="12">
        <f>(SUM(I205:N205))/G205</f>
        <v>0.43515151515151518</v>
      </c>
      <c r="T205" s="10"/>
    </row>
    <row r="206" spans="1:20" x14ac:dyDescent="0.3">
      <c r="A206" s="10">
        <v>1379</v>
      </c>
      <c r="B206" s="10" t="s">
        <v>263</v>
      </c>
      <c r="C206" s="10">
        <v>68745</v>
      </c>
      <c r="D206" s="10" t="s">
        <v>117</v>
      </c>
      <c r="E206" s="10" t="s">
        <v>275</v>
      </c>
      <c r="F206" s="10" t="s">
        <v>24</v>
      </c>
      <c r="G206" s="11">
        <v>1098</v>
      </c>
      <c r="H206" s="11">
        <v>912</v>
      </c>
      <c r="I206" s="11">
        <v>289</v>
      </c>
      <c r="J206" s="11">
        <v>647</v>
      </c>
      <c r="K206" s="11">
        <v>0</v>
      </c>
      <c r="L206" s="11"/>
      <c r="M206" s="11"/>
      <c r="N206" s="11"/>
      <c r="O206" s="11">
        <v>7</v>
      </c>
      <c r="P206" s="11">
        <v>0</v>
      </c>
      <c r="Q206" s="11">
        <f>SUM(I206:P206)</f>
        <v>943</v>
      </c>
      <c r="R206" s="12">
        <f>H206/G206</f>
        <v>0.8306010928961749</v>
      </c>
      <c r="S206" s="12">
        <f>(SUM(I206:N206))/G206</f>
        <v>0.85245901639344257</v>
      </c>
      <c r="T206" s="10" t="s">
        <v>276</v>
      </c>
    </row>
    <row r="207" spans="1:20" x14ac:dyDescent="0.3">
      <c r="A207" s="10">
        <v>1379</v>
      </c>
      <c r="B207" s="10" t="s">
        <v>263</v>
      </c>
      <c r="C207" s="10">
        <v>68669</v>
      </c>
      <c r="D207" s="10" t="s">
        <v>117</v>
      </c>
      <c r="E207" s="10" t="s">
        <v>277</v>
      </c>
      <c r="F207" s="10" t="s">
        <v>24</v>
      </c>
      <c r="G207" s="11">
        <v>1215</v>
      </c>
      <c r="H207" s="11">
        <v>1073</v>
      </c>
      <c r="I207" s="11">
        <v>313</v>
      </c>
      <c r="J207" s="11">
        <v>697</v>
      </c>
      <c r="K207" s="11">
        <v>1</v>
      </c>
      <c r="L207" s="11"/>
      <c r="M207" s="11"/>
      <c r="N207" s="11"/>
      <c r="O207" s="11">
        <v>8</v>
      </c>
      <c r="P207" s="11">
        <v>0</v>
      </c>
      <c r="Q207" s="11">
        <f>SUM(I207:P207)</f>
        <v>1019</v>
      </c>
      <c r="R207" s="12">
        <f>H207/G207</f>
        <v>0.88312757201646086</v>
      </c>
      <c r="S207" s="12">
        <f>(SUM(I207:N207))/G207</f>
        <v>0.83209876543209882</v>
      </c>
      <c r="T207" s="10" t="s">
        <v>278</v>
      </c>
    </row>
    <row r="208" spans="1:20" x14ac:dyDescent="0.3">
      <c r="A208" s="10">
        <v>1379</v>
      </c>
      <c r="B208" s="10" t="s">
        <v>263</v>
      </c>
      <c r="C208" s="10">
        <v>68418</v>
      </c>
      <c r="D208" s="10" t="s">
        <v>117</v>
      </c>
      <c r="E208" s="10" t="s">
        <v>237</v>
      </c>
      <c r="F208" s="10" t="s">
        <v>24</v>
      </c>
      <c r="G208" s="11">
        <v>595</v>
      </c>
      <c r="H208" s="11">
        <v>580</v>
      </c>
      <c r="I208" s="11">
        <v>208</v>
      </c>
      <c r="J208" s="11">
        <v>335</v>
      </c>
      <c r="K208" s="11">
        <v>6</v>
      </c>
      <c r="L208" s="11"/>
      <c r="M208" s="11"/>
      <c r="N208" s="11"/>
      <c r="O208" s="11">
        <v>3</v>
      </c>
      <c r="P208" s="11">
        <v>0</v>
      </c>
      <c r="Q208" s="11">
        <f>SUM(I208:P208)</f>
        <v>552</v>
      </c>
      <c r="R208" s="12">
        <f>H208/G208</f>
        <v>0.97478991596638653</v>
      </c>
      <c r="S208" s="12">
        <f>(SUM(I208:N208))/G208</f>
        <v>0.92268907563025215</v>
      </c>
      <c r="T208" s="10"/>
    </row>
    <row r="209" spans="1:20" x14ac:dyDescent="0.3">
      <c r="A209" s="10">
        <v>1379</v>
      </c>
      <c r="B209" s="10" t="s">
        <v>263</v>
      </c>
      <c r="C209" s="10">
        <v>68318</v>
      </c>
      <c r="D209" s="10" t="s">
        <v>117</v>
      </c>
      <c r="E209" s="10" t="s">
        <v>279</v>
      </c>
      <c r="F209" s="10" t="s">
        <v>24</v>
      </c>
      <c r="G209" s="11">
        <v>903</v>
      </c>
      <c r="H209" s="11">
        <v>526</v>
      </c>
      <c r="I209" s="11">
        <v>71</v>
      </c>
      <c r="J209" s="11">
        <v>454</v>
      </c>
      <c r="K209" s="11">
        <v>0</v>
      </c>
      <c r="L209" s="11"/>
      <c r="M209" s="11"/>
      <c r="N209" s="11"/>
      <c r="O209" s="11">
        <v>2</v>
      </c>
      <c r="P209" s="11">
        <v>0</v>
      </c>
      <c r="Q209" s="11">
        <f>SUM(I209:P209)</f>
        <v>527</v>
      </c>
      <c r="R209" s="12">
        <f>H209/G209</f>
        <v>0.58250276854928018</v>
      </c>
      <c r="S209" s="12">
        <f>(SUM(I209:N209))/G209</f>
        <v>0.58139534883720934</v>
      </c>
      <c r="T209" s="10"/>
    </row>
    <row r="210" spans="1:20" x14ac:dyDescent="0.3">
      <c r="A210" s="10">
        <v>1379</v>
      </c>
      <c r="B210" s="10" t="s">
        <v>263</v>
      </c>
      <c r="C210" s="10">
        <v>68211</v>
      </c>
      <c r="D210" s="10" t="s">
        <v>117</v>
      </c>
      <c r="E210" s="10" t="s">
        <v>280</v>
      </c>
      <c r="F210" s="10" t="s">
        <v>24</v>
      </c>
      <c r="G210" s="11">
        <v>1125</v>
      </c>
      <c r="H210" s="11">
        <v>1071</v>
      </c>
      <c r="I210" s="11">
        <v>130</v>
      </c>
      <c r="J210" s="11">
        <v>811</v>
      </c>
      <c r="K210" s="11">
        <v>3</v>
      </c>
      <c r="L210" s="11"/>
      <c r="M210" s="11"/>
      <c r="N210" s="11"/>
      <c r="O210" s="11">
        <v>3</v>
      </c>
      <c r="P210" s="11">
        <v>0</v>
      </c>
      <c r="Q210" s="11">
        <f>SUM(I210:P210)</f>
        <v>947</v>
      </c>
      <c r="R210" s="12">
        <f>H210/G210</f>
        <v>0.95199999999999996</v>
      </c>
      <c r="S210" s="12">
        <f>(SUM(I210:N210))/G210</f>
        <v>0.83911111111111114</v>
      </c>
      <c r="T210" s="10"/>
    </row>
    <row r="211" spans="1:20" x14ac:dyDescent="0.3">
      <c r="A211" s="10">
        <v>1379</v>
      </c>
      <c r="B211" s="10" t="s">
        <v>263</v>
      </c>
      <c r="C211" s="10">
        <v>68051</v>
      </c>
      <c r="D211" s="10" t="s">
        <v>117</v>
      </c>
      <c r="E211" s="10" t="s">
        <v>281</v>
      </c>
      <c r="F211" s="10" t="s">
        <v>24</v>
      </c>
      <c r="G211" s="11">
        <v>850</v>
      </c>
      <c r="H211" s="11">
        <v>845</v>
      </c>
      <c r="I211" s="11">
        <v>294</v>
      </c>
      <c r="J211" s="11">
        <v>535</v>
      </c>
      <c r="K211" s="11">
        <v>9</v>
      </c>
      <c r="L211" s="11"/>
      <c r="M211" s="11"/>
      <c r="N211" s="11"/>
      <c r="O211" s="11">
        <v>6</v>
      </c>
      <c r="P211" s="11">
        <v>0</v>
      </c>
      <c r="Q211" s="11">
        <f>SUM(I211:P211)</f>
        <v>844</v>
      </c>
      <c r="R211" s="12">
        <f>H211/G211</f>
        <v>0.99411764705882355</v>
      </c>
      <c r="S211" s="12">
        <f>(SUM(I211:N211))/G211</f>
        <v>0.98588235294117643</v>
      </c>
      <c r="T211" s="10"/>
    </row>
    <row r="212" spans="1:20" x14ac:dyDescent="0.3">
      <c r="A212" s="10">
        <v>1379</v>
      </c>
      <c r="B212" s="10" t="s">
        <v>263</v>
      </c>
      <c r="C212" s="10">
        <v>15814</v>
      </c>
      <c r="D212" s="10" t="s">
        <v>44</v>
      </c>
      <c r="E212" s="10" t="s">
        <v>282</v>
      </c>
      <c r="F212" s="10" t="s">
        <v>24</v>
      </c>
      <c r="G212" s="11">
        <v>1640</v>
      </c>
      <c r="H212" s="11">
        <v>1362</v>
      </c>
      <c r="I212" s="11">
        <v>72</v>
      </c>
      <c r="J212" s="11">
        <v>1187</v>
      </c>
      <c r="K212" s="11">
        <v>6</v>
      </c>
      <c r="L212" s="11"/>
      <c r="M212" s="11"/>
      <c r="N212" s="11"/>
      <c r="O212" s="11">
        <v>4</v>
      </c>
      <c r="P212" s="11">
        <v>0</v>
      </c>
      <c r="Q212" s="11">
        <f>SUM(I212:P212)</f>
        <v>1269</v>
      </c>
      <c r="R212" s="12">
        <f>H212/G212</f>
        <v>0.83048780487804874</v>
      </c>
      <c r="S212" s="12">
        <f>(SUM(I212:N212))/G212</f>
        <v>0.77134146341463417</v>
      </c>
      <c r="T212" s="10"/>
    </row>
    <row r="213" spans="1:20" x14ac:dyDescent="0.3">
      <c r="A213" s="10">
        <v>1379</v>
      </c>
      <c r="B213" s="10" t="s">
        <v>263</v>
      </c>
      <c r="C213" s="10">
        <v>68682</v>
      </c>
      <c r="D213" s="10" t="s">
        <v>117</v>
      </c>
      <c r="E213" s="10" t="s">
        <v>283</v>
      </c>
      <c r="F213" s="10" t="s">
        <v>24</v>
      </c>
      <c r="G213" s="11">
        <v>377</v>
      </c>
      <c r="H213" s="11">
        <v>347</v>
      </c>
      <c r="I213" s="11">
        <v>131</v>
      </c>
      <c r="J213" s="11">
        <v>213</v>
      </c>
      <c r="K213" s="11">
        <v>0</v>
      </c>
      <c r="L213" s="11"/>
      <c r="M213" s="11"/>
      <c r="N213" s="11"/>
      <c r="O213" s="11">
        <v>3</v>
      </c>
      <c r="P213" s="11">
        <v>0</v>
      </c>
      <c r="Q213" s="11">
        <f>SUM(I213:P213)</f>
        <v>347</v>
      </c>
      <c r="R213" s="12">
        <f>H213/G213</f>
        <v>0.92042440318302388</v>
      </c>
      <c r="S213" s="12">
        <f>(SUM(I213:N213))/G213</f>
        <v>0.91246684350132623</v>
      </c>
      <c r="T213" s="10"/>
    </row>
    <row r="214" spans="1:20" x14ac:dyDescent="0.3">
      <c r="A214" s="10">
        <v>1379</v>
      </c>
      <c r="B214" s="10" t="s">
        <v>263</v>
      </c>
      <c r="C214" s="10">
        <v>68245</v>
      </c>
      <c r="D214" s="10" t="s">
        <v>117</v>
      </c>
      <c r="E214" s="10" t="s">
        <v>284</v>
      </c>
      <c r="F214" s="10" t="s">
        <v>24</v>
      </c>
      <c r="G214" s="11">
        <v>231</v>
      </c>
      <c r="H214" s="11">
        <v>231</v>
      </c>
      <c r="I214" s="11">
        <v>41</v>
      </c>
      <c r="J214" s="11">
        <v>127</v>
      </c>
      <c r="K214" s="11">
        <v>0</v>
      </c>
      <c r="L214" s="11"/>
      <c r="M214" s="11"/>
      <c r="N214" s="11"/>
      <c r="O214" s="11">
        <v>0</v>
      </c>
      <c r="P214" s="11">
        <v>0</v>
      </c>
      <c r="Q214" s="11">
        <f>SUM(I214:P214)</f>
        <v>168</v>
      </c>
      <c r="R214" s="12">
        <f>H214/G214</f>
        <v>1</v>
      </c>
      <c r="S214" s="12">
        <f>(SUM(I214:N214))/G214</f>
        <v>0.72727272727272729</v>
      </c>
      <c r="T214" s="10"/>
    </row>
    <row r="215" spans="1:20" x14ac:dyDescent="0.3">
      <c r="A215" s="10">
        <v>1379</v>
      </c>
      <c r="B215" s="10" t="s">
        <v>263</v>
      </c>
      <c r="C215" s="10">
        <v>68190</v>
      </c>
      <c r="D215" s="10" t="s">
        <v>117</v>
      </c>
      <c r="E215" s="10" t="s">
        <v>285</v>
      </c>
      <c r="F215" s="10" t="s">
        <v>24</v>
      </c>
      <c r="G215" s="11">
        <v>5223</v>
      </c>
      <c r="H215" s="11">
        <v>4964</v>
      </c>
      <c r="I215" s="11">
        <v>2467</v>
      </c>
      <c r="J215" s="11">
        <v>2380</v>
      </c>
      <c r="K215" s="11">
        <v>419</v>
      </c>
      <c r="L215" s="11"/>
      <c r="M215" s="11"/>
      <c r="N215" s="11"/>
      <c r="O215" s="11">
        <v>17</v>
      </c>
      <c r="P215" s="11">
        <v>0</v>
      </c>
      <c r="Q215" s="11">
        <f>SUM(I215:P215)</f>
        <v>5283</v>
      </c>
      <c r="R215" s="12">
        <f>H215/G215</f>
        <v>0.9504116408194524</v>
      </c>
      <c r="S215" s="12">
        <f>(SUM(I215:N215))/G215</f>
        <v>1.0082328163890484</v>
      </c>
      <c r="T215" s="10"/>
    </row>
    <row r="216" spans="1:20" x14ac:dyDescent="0.3">
      <c r="A216" s="10">
        <v>1379</v>
      </c>
      <c r="B216" s="10" t="s">
        <v>263</v>
      </c>
      <c r="C216" s="10">
        <v>68385</v>
      </c>
      <c r="D216" s="10" t="s">
        <v>117</v>
      </c>
      <c r="E216" s="10" t="s">
        <v>286</v>
      </c>
      <c r="F216" s="10" t="s">
        <v>24</v>
      </c>
      <c r="G216" s="11">
        <v>1890</v>
      </c>
      <c r="H216" s="11">
        <v>1258</v>
      </c>
      <c r="I216" s="11">
        <v>1160</v>
      </c>
      <c r="J216" s="11">
        <v>274</v>
      </c>
      <c r="K216" s="11">
        <v>8</v>
      </c>
      <c r="L216" s="11"/>
      <c r="M216" s="11"/>
      <c r="N216" s="11"/>
      <c r="O216" s="11">
        <v>3</v>
      </c>
      <c r="P216" s="11">
        <v>0</v>
      </c>
      <c r="Q216" s="11">
        <f>SUM(I216:P216)</f>
        <v>1445</v>
      </c>
      <c r="R216" s="12">
        <f>H216/G216</f>
        <v>0.66560846560846565</v>
      </c>
      <c r="S216" s="12">
        <f>(SUM(I216:N216))/G216</f>
        <v>0.76296296296296295</v>
      </c>
      <c r="T216" s="10"/>
    </row>
    <row r="217" spans="1:20" x14ac:dyDescent="0.3">
      <c r="A217" s="10">
        <v>1379</v>
      </c>
      <c r="B217" s="10" t="s">
        <v>263</v>
      </c>
      <c r="C217" s="10">
        <v>27245</v>
      </c>
      <c r="D217" s="10" t="s">
        <v>287</v>
      </c>
      <c r="E217" s="10" t="s">
        <v>288</v>
      </c>
      <c r="F217" s="10" t="s">
        <v>24</v>
      </c>
      <c r="G217" s="11">
        <v>2503</v>
      </c>
      <c r="H217" s="11">
        <v>1790</v>
      </c>
      <c r="I217" s="11">
        <v>448</v>
      </c>
      <c r="J217" s="11">
        <v>789</v>
      </c>
      <c r="K217" s="11">
        <v>3</v>
      </c>
      <c r="L217" s="11"/>
      <c r="M217" s="11"/>
      <c r="N217" s="11"/>
      <c r="O217" s="11">
        <v>2</v>
      </c>
      <c r="P217" s="11">
        <v>0</v>
      </c>
      <c r="Q217" s="11">
        <f>SUM(I217:P217)</f>
        <v>1242</v>
      </c>
      <c r="R217" s="12">
        <f>H217/G217</f>
        <v>0.71514182980423491</v>
      </c>
      <c r="S217" s="12">
        <f>(SUM(I217:N217))/G217</f>
        <v>0.49540551338393929</v>
      </c>
      <c r="T217" s="10"/>
    </row>
    <row r="218" spans="1:20" x14ac:dyDescent="0.3">
      <c r="A218" s="10">
        <v>1379</v>
      </c>
      <c r="B218" s="10" t="s">
        <v>263</v>
      </c>
      <c r="C218" s="10">
        <v>73624</v>
      </c>
      <c r="D218" s="10" t="s">
        <v>90</v>
      </c>
      <c r="E218" s="10" t="s">
        <v>289</v>
      </c>
      <c r="F218" s="10" t="s">
        <v>24</v>
      </c>
      <c r="G218" s="11">
        <v>5448</v>
      </c>
      <c r="H218" s="11">
        <v>3343</v>
      </c>
      <c r="I218" s="11">
        <v>3060</v>
      </c>
      <c r="J218" s="11">
        <v>752</v>
      </c>
      <c r="K218" s="11">
        <v>86</v>
      </c>
      <c r="L218" s="11"/>
      <c r="M218" s="11"/>
      <c r="N218" s="11"/>
      <c r="O218" s="11">
        <v>11</v>
      </c>
      <c r="P218" s="11">
        <v>0</v>
      </c>
      <c r="Q218" s="11">
        <f>SUM(I218:P218)</f>
        <v>3909</v>
      </c>
      <c r="R218" s="12">
        <f>H218/G218</f>
        <v>0.6136196769456681</v>
      </c>
      <c r="S218" s="12">
        <f>(SUM(I218:N218))/G218</f>
        <v>0.71549192364170333</v>
      </c>
      <c r="T218" s="10"/>
    </row>
    <row r="219" spans="1:20" x14ac:dyDescent="0.3">
      <c r="A219" s="10">
        <v>1379</v>
      </c>
      <c r="B219" s="10" t="s">
        <v>263</v>
      </c>
      <c r="C219" s="10">
        <v>73067</v>
      </c>
      <c r="D219" s="10" t="s">
        <v>90</v>
      </c>
      <c r="E219" s="10" t="s">
        <v>290</v>
      </c>
      <c r="F219" s="10" t="s">
        <v>24</v>
      </c>
      <c r="G219" s="11">
        <v>2913</v>
      </c>
      <c r="H219" s="11">
        <v>1517</v>
      </c>
      <c r="I219" s="11">
        <v>882</v>
      </c>
      <c r="J219" s="11">
        <v>693</v>
      </c>
      <c r="K219" s="11">
        <v>4</v>
      </c>
      <c r="L219" s="11"/>
      <c r="M219" s="11"/>
      <c r="N219" s="11"/>
      <c r="O219" s="11">
        <v>3</v>
      </c>
      <c r="P219" s="11">
        <v>0</v>
      </c>
      <c r="Q219" s="11">
        <f>SUM(I219:P219)</f>
        <v>1582</v>
      </c>
      <c r="R219" s="12">
        <f>H219/G219</f>
        <v>0.52076896670099548</v>
      </c>
      <c r="S219" s="12">
        <f>(SUM(I219:N219))/G219</f>
        <v>0.54205286646069339</v>
      </c>
      <c r="T219" s="10"/>
    </row>
    <row r="220" spans="1:20" x14ac:dyDescent="0.3">
      <c r="A220" s="10">
        <v>1379</v>
      </c>
      <c r="B220" s="10" t="s">
        <v>263</v>
      </c>
      <c r="C220" s="10">
        <v>73043</v>
      </c>
      <c r="D220" s="10" t="s">
        <v>90</v>
      </c>
      <c r="E220" s="10" t="s">
        <v>291</v>
      </c>
      <c r="F220" s="10" t="s">
        <v>24</v>
      </c>
      <c r="G220" s="11">
        <v>759</v>
      </c>
      <c r="H220" s="11">
        <v>614</v>
      </c>
      <c r="I220" s="11">
        <v>338</v>
      </c>
      <c r="J220" s="11">
        <v>305</v>
      </c>
      <c r="K220" s="11">
        <v>2</v>
      </c>
      <c r="L220" s="11"/>
      <c r="M220" s="11"/>
      <c r="N220" s="11"/>
      <c r="O220" s="11">
        <v>2</v>
      </c>
      <c r="P220" s="11">
        <v>0</v>
      </c>
      <c r="Q220" s="11">
        <f>SUM(I220:P220)</f>
        <v>647</v>
      </c>
      <c r="R220" s="12">
        <f>H220/G220</f>
        <v>0.80895915678524377</v>
      </c>
      <c r="S220" s="12">
        <f>(SUM(I220:N220))/G220</f>
        <v>0.84980237154150196</v>
      </c>
      <c r="T220" s="10"/>
    </row>
    <row r="221" spans="1:20" x14ac:dyDescent="0.3">
      <c r="A221" s="10">
        <v>1379</v>
      </c>
      <c r="B221" s="10" t="s">
        <v>263</v>
      </c>
      <c r="C221" s="10">
        <v>73555</v>
      </c>
      <c r="D221" s="10" t="s">
        <v>90</v>
      </c>
      <c r="E221" s="10" t="s">
        <v>292</v>
      </c>
      <c r="F221" s="10" t="s">
        <v>24</v>
      </c>
      <c r="G221" s="11">
        <v>3340</v>
      </c>
      <c r="H221" s="11">
        <v>2105</v>
      </c>
      <c r="I221" s="11">
        <v>1027</v>
      </c>
      <c r="J221" s="11">
        <v>1177</v>
      </c>
      <c r="K221" s="11">
        <v>38</v>
      </c>
      <c r="L221" s="11"/>
      <c r="M221" s="11"/>
      <c r="N221" s="11"/>
      <c r="O221" s="11">
        <v>10</v>
      </c>
      <c r="P221" s="11">
        <v>0</v>
      </c>
      <c r="Q221" s="11">
        <f>SUM(I221:P221)</f>
        <v>2252</v>
      </c>
      <c r="R221" s="12">
        <f>H221/G221</f>
        <v>0.63023952095808389</v>
      </c>
      <c r="S221" s="12">
        <f>(SUM(I221:N221))/G221</f>
        <v>0.67125748502994009</v>
      </c>
      <c r="T221" s="10"/>
    </row>
    <row r="222" spans="1:20" x14ac:dyDescent="0.3">
      <c r="A222" s="10">
        <v>1379</v>
      </c>
      <c r="B222" s="10" t="s">
        <v>263</v>
      </c>
      <c r="C222" s="10">
        <v>18610</v>
      </c>
      <c r="D222" s="10" t="s">
        <v>22</v>
      </c>
      <c r="E222" s="10" t="s">
        <v>35</v>
      </c>
      <c r="F222" s="10" t="s">
        <v>24</v>
      </c>
      <c r="G222" s="11">
        <v>3092</v>
      </c>
      <c r="H222" s="11">
        <v>2813</v>
      </c>
      <c r="I222" s="11">
        <v>2018</v>
      </c>
      <c r="J222" s="11">
        <v>406</v>
      </c>
      <c r="K222" s="11">
        <v>0</v>
      </c>
      <c r="L222" s="11"/>
      <c r="M222" s="11"/>
      <c r="N222" s="11"/>
      <c r="O222" s="11">
        <v>1</v>
      </c>
      <c r="P222" s="11">
        <v>0</v>
      </c>
      <c r="Q222" s="11">
        <f>SUM(I222:P222)</f>
        <v>2425</v>
      </c>
      <c r="R222" s="12">
        <f>H222/G222</f>
        <v>0.90976714100905565</v>
      </c>
      <c r="S222" s="12">
        <f>(SUM(I222:N222))/G222</f>
        <v>0.78395860284605434</v>
      </c>
      <c r="T222" s="10"/>
    </row>
    <row r="223" spans="1:20" x14ac:dyDescent="0.3">
      <c r="A223" s="10">
        <v>1379</v>
      </c>
      <c r="B223" s="10" t="s">
        <v>263</v>
      </c>
      <c r="C223" s="10">
        <v>18256</v>
      </c>
      <c r="D223" s="10" t="s">
        <v>22</v>
      </c>
      <c r="E223" s="10" t="s">
        <v>293</v>
      </c>
      <c r="F223" s="10" t="s">
        <v>24</v>
      </c>
      <c r="G223" s="11">
        <v>3241</v>
      </c>
      <c r="H223" s="11">
        <v>2113</v>
      </c>
      <c r="I223" s="11">
        <v>1454</v>
      </c>
      <c r="J223" s="11">
        <v>775</v>
      </c>
      <c r="K223" s="11">
        <v>37</v>
      </c>
      <c r="L223" s="11"/>
      <c r="M223" s="11"/>
      <c r="N223" s="11"/>
      <c r="O223" s="11">
        <v>0</v>
      </c>
      <c r="P223" s="11">
        <v>0</v>
      </c>
      <c r="Q223" s="11">
        <f>SUM(I223:P223)</f>
        <v>2266</v>
      </c>
      <c r="R223" s="12">
        <f>H223/G223</f>
        <v>0.65195927182968216</v>
      </c>
      <c r="S223" s="12">
        <f>(SUM(I223:N223))/G223</f>
        <v>0.69916692378895406</v>
      </c>
      <c r="T223" s="10"/>
    </row>
    <row r="224" spans="1:20" x14ac:dyDescent="0.3">
      <c r="A224" s="10">
        <v>1379</v>
      </c>
      <c r="B224" s="10" t="s">
        <v>263</v>
      </c>
      <c r="C224" s="10">
        <v>73483</v>
      </c>
      <c r="D224" s="10" t="s">
        <v>90</v>
      </c>
      <c r="E224" s="10" t="s">
        <v>96</v>
      </c>
      <c r="F224" s="10" t="s">
        <v>24</v>
      </c>
      <c r="G224" s="11">
        <v>5701</v>
      </c>
      <c r="H224" s="11">
        <v>932</v>
      </c>
      <c r="I224" s="11">
        <v>531</v>
      </c>
      <c r="J224" s="11">
        <v>334</v>
      </c>
      <c r="K224" s="11">
        <v>0</v>
      </c>
      <c r="L224" s="11"/>
      <c r="M224" s="11"/>
      <c r="N224" s="11"/>
      <c r="O224" s="11">
        <v>0</v>
      </c>
      <c r="P224" s="11">
        <v>0</v>
      </c>
      <c r="Q224" s="11">
        <f>SUM(I224:P224)</f>
        <v>865</v>
      </c>
      <c r="R224" s="12">
        <f>H224/G224</f>
        <v>0.16348009121206805</v>
      </c>
      <c r="S224" s="12">
        <f>(SUM(I224:N224))/G224</f>
        <v>0.15172776705841082</v>
      </c>
      <c r="T224" s="10" t="s">
        <v>294</v>
      </c>
    </row>
    <row r="225" spans="1:20" x14ac:dyDescent="0.3">
      <c r="A225" s="10">
        <v>1379</v>
      </c>
      <c r="B225" s="10" t="s">
        <v>263</v>
      </c>
      <c r="C225" s="10">
        <v>73555</v>
      </c>
      <c r="D225" s="10" t="s">
        <v>90</v>
      </c>
      <c r="E225" s="10" t="s">
        <v>292</v>
      </c>
      <c r="F225" s="10" t="s">
        <v>24</v>
      </c>
      <c r="G225" s="11">
        <v>6888</v>
      </c>
      <c r="H225" s="11">
        <v>682</v>
      </c>
      <c r="I225" s="11">
        <v>300</v>
      </c>
      <c r="J225" s="11">
        <v>373</v>
      </c>
      <c r="K225" s="11">
        <v>1</v>
      </c>
      <c r="L225" s="11"/>
      <c r="M225" s="11"/>
      <c r="N225" s="11"/>
      <c r="O225" s="11">
        <v>0</v>
      </c>
      <c r="P225" s="11">
        <v>0</v>
      </c>
      <c r="Q225" s="11">
        <f>SUM(I225:P225)</f>
        <v>674</v>
      </c>
      <c r="R225" s="12">
        <f>H225/G225</f>
        <v>9.901277584204414E-2</v>
      </c>
      <c r="S225" s="12">
        <f>(SUM(I225:N225))/G225</f>
        <v>9.7851335656213706E-2</v>
      </c>
      <c r="T225" s="10"/>
    </row>
    <row r="226" spans="1:20" x14ac:dyDescent="0.3">
      <c r="A226" s="10">
        <v>1379</v>
      </c>
      <c r="B226" s="10" t="s">
        <v>263</v>
      </c>
      <c r="C226" s="10">
        <v>73067</v>
      </c>
      <c r="D226" s="10" t="s">
        <v>90</v>
      </c>
      <c r="E226" s="10" t="s">
        <v>290</v>
      </c>
      <c r="F226" s="10" t="s">
        <v>24</v>
      </c>
      <c r="G226" s="11">
        <v>6693</v>
      </c>
      <c r="H226" s="11">
        <v>346</v>
      </c>
      <c r="I226" s="11">
        <v>270</v>
      </c>
      <c r="J226" s="11">
        <v>76</v>
      </c>
      <c r="K226" s="11">
        <v>1</v>
      </c>
      <c r="L226" s="11"/>
      <c r="M226" s="11"/>
      <c r="N226" s="11"/>
      <c r="O226" s="11">
        <v>0</v>
      </c>
      <c r="P226" s="11">
        <v>0</v>
      </c>
      <c r="Q226" s="11">
        <f>SUM(I226:P226)</f>
        <v>347</v>
      </c>
      <c r="R226" s="12">
        <f>H226/G226</f>
        <v>5.1695801583744212E-2</v>
      </c>
      <c r="S226" s="12">
        <f>(SUM(I226:N226))/G226</f>
        <v>5.1845211414911101E-2</v>
      </c>
      <c r="T226" s="10"/>
    </row>
    <row r="227" spans="1:20" x14ac:dyDescent="0.3">
      <c r="A227" s="10">
        <v>1379</v>
      </c>
      <c r="B227" s="10" t="s">
        <v>263</v>
      </c>
      <c r="C227" s="10">
        <v>73622</v>
      </c>
      <c r="D227" s="10" t="s">
        <v>90</v>
      </c>
      <c r="E227" s="10" t="s">
        <v>295</v>
      </c>
      <c r="F227" s="10" t="s">
        <v>24</v>
      </c>
      <c r="G227" s="11">
        <v>847</v>
      </c>
      <c r="H227" s="11">
        <v>796</v>
      </c>
      <c r="I227" s="11">
        <v>342</v>
      </c>
      <c r="J227" s="11">
        <v>428</v>
      </c>
      <c r="K227" s="11">
        <v>1</v>
      </c>
      <c r="L227" s="11"/>
      <c r="M227" s="11"/>
      <c r="N227" s="11"/>
      <c r="O227" s="11">
        <v>7</v>
      </c>
      <c r="P227" s="11">
        <v>0</v>
      </c>
      <c r="Q227" s="11">
        <f>SUM(I227:P227)</f>
        <v>778</v>
      </c>
      <c r="R227" s="12">
        <f>H227/G227</f>
        <v>0.93978748524203071</v>
      </c>
      <c r="S227" s="12">
        <f>(SUM(I227:N227))/G227</f>
        <v>0.91027154663518295</v>
      </c>
      <c r="T227" s="10" t="s">
        <v>296</v>
      </c>
    </row>
    <row r="228" spans="1:20" x14ac:dyDescent="0.3">
      <c r="A228" s="10">
        <v>1379</v>
      </c>
      <c r="B228" s="10" t="s">
        <v>263</v>
      </c>
      <c r="C228" s="10">
        <v>25339</v>
      </c>
      <c r="D228" s="10" t="s">
        <v>52</v>
      </c>
      <c r="E228" s="10" t="s">
        <v>297</v>
      </c>
      <c r="F228" s="10" t="s">
        <v>24</v>
      </c>
      <c r="G228" s="11">
        <v>505</v>
      </c>
      <c r="H228" s="11">
        <v>428</v>
      </c>
      <c r="I228" s="11">
        <v>109</v>
      </c>
      <c r="J228" s="11">
        <v>398</v>
      </c>
      <c r="K228" s="11">
        <v>0</v>
      </c>
      <c r="L228" s="11"/>
      <c r="M228" s="11"/>
      <c r="N228" s="11"/>
      <c r="O228" s="11">
        <v>6</v>
      </c>
      <c r="P228" s="11">
        <v>0</v>
      </c>
      <c r="Q228" s="11">
        <f>SUM(I228:P228)</f>
        <v>513</v>
      </c>
      <c r="R228" s="12">
        <f>H228/G228</f>
        <v>0.8475247524752475</v>
      </c>
      <c r="S228" s="12">
        <f>(SUM(I228:N228))/G228</f>
        <v>1.003960396039604</v>
      </c>
      <c r="T228" s="10" t="s">
        <v>298</v>
      </c>
    </row>
    <row r="229" spans="1:20" x14ac:dyDescent="0.3">
      <c r="A229" s="10">
        <v>1379</v>
      </c>
      <c r="B229" s="10" t="s">
        <v>263</v>
      </c>
      <c r="C229" s="10">
        <v>25154</v>
      </c>
      <c r="D229" s="10" t="s">
        <v>52</v>
      </c>
      <c r="E229" s="10" t="s">
        <v>299</v>
      </c>
      <c r="F229" s="10" t="s">
        <v>24</v>
      </c>
      <c r="G229" s="11">
        <v>908</v>
      </c>
      <c r="H229" s="11">
        <v>690</v>
      </c>
      <c r="I229" s="11">
        <v>26</v>
      </c>
      <c r="J229" s="11">
        <v>636</v>
      </c>
      <c r="K229" s="11">
        <v>3</v>
      </c>
      <c r="L229" s="11"/>
      <c r="M229" s="11"/>
      <c r="N229" s="11"/>
      <c r="O229" s="11">
        <v>3</v>
      </c>
      <c r="P229" s="11">
        <v>0</v>
      </c>
      <c r="Q229" s="11">
        <f>SUM(I229:P229)</f>
        <v>668</v>
      </c>
      <c r="R229" s="12">
        <f>H229/G229</f>
        <v>0.75991189427312777</v>
      </c>
      <c r="S229" s="12">
        <f>(SUM(I229:N229))/G229</f>
        <v>0.73237885462555063</v>
      </c>
      <c r="T229" s="10"/>
    </row>
    <row r="230" spans="1:20" x14ac:dyDescent="0.3">
      <c r="A230" s="10">
        <v>1379</v>
      </c>
      <c r="B230" s="10" t="s">
        <v>263</v>
      </c>
      <c r="C230" s="10">
        <v>25653</v>
      </c>
      <c r="D230" s="10" t="s">
        <v>52</v>
      </c>
      <c r="E230" s="10" t="s">
        <v>300</v>
      </c>
      <c r="F230" s="10" t="s">
        <v>24</v>
      </c>
      <c r="G230" s="11">
        <v>449</v>
      </c>
      <c r="H230" s="11">
        <v>427</v>
      </c>
      <c r="I230" s="11">
        <v>14</v>
      </c>
      <c r="J230" s="11">
        <v>321</v>
      </c>
      <c r="K230" s="11">
        <v>1</v>
      </c>
      <c r="L230" s="11"/>
      <c r="M230" s="11"/>
      <c r="N230" s="11"/>
      <c r="O230" s="11">
        <v>0</v>
      </c>
      <c r="P230" s="11">
        <v>0</v>
      </c>
      <c r="Q230" s="11">
        <f>SUM(I230:P230)</f>
        <v>336</v>
      </c>
      <c r="R230" s="12">
        <f>H230/G230</f>
        <v>0.95100222717149219</v>
      </c>
      <c r="S230" s="12">
        <f>(SUM(I230:N230))/G230</f>
        <v>0.74832962138084635</v>
      </c>
      <c r="T230" s="10" t="s">
        <v>301</v>
      </c>
    </row>
    <row r="231" spans="1:20" x14ac:dyDescent="0.3">
      <c r="A231" s="10">
        <v>1379</v>
      </c>
      <c r="B231" s="10" t="s">
        <v>263</v>
      </c>
      <c r="C231" s="10">
        <v>20400</v>
      </c>
      <c r="D231" s="10" t="s">
        <v>122</v>
      </c>
      <c r="E231" s="10" t="s">
        <v>302</v>
      </c>
      <c r="F231" s="10" t="s">
        <v>24</v>
      </c>
      <c r="G231" s="11">
        <v>2526</v>
      </c>
      <c r="H231" s="11">
        <v>704</v>
      </c>
      <c r="I231" s="11">
        <v>667</v>
      </c>
      <c r="J231" s="11">
        <v>12</v>
      </c>
      <c r="K231" s="11">
        <v>0</v>
      </c>
      <c r="L231" s="11"/>
      <c r="M231" s="11"/>
      <c r="N231" s="11"/>
      <c r="O231" s="11">
        <v>0</v>
      </c>
      <c r="P231" s="11">
        <v>0</v>
      </c>
      <c r="Q231" s="11">
        <f>SUM(I231:P231)</f>
        <v>679</v>
      </c>
      <c r="R231" s="12">
        <f>H231/G231</f>
        <v>0.27870150435471103</v>
      </c>
      <c r="S231" s="12">
        <f>(SUM(I231:N231))/G231</f>
        <v>0.26880443388756931</v>
      </c>
      <c r="T231" s="10"/>
    </row>
    <row r="232" spans="1:20" x14ac:dyDescent="0.3">
      <c r="A232" s="10">
        <v>1379</v>
      </c>
      <c r="B232" s="10" t="s">
        <v>263</v>
      </c>
      <c r="C232" s="10">
        <v>5250</v>
      </c>
      <c r="D232" s="10" t="s">
        <v>303</v>
      </c>
      <c r="E232" s="10" t="s">
        <v>304</v>
      </c>
      <c r="F232" s="10" t="s">
        <v>24</v>
      </c>
      <c r="G232" s="11">
        <v>2914</v>
      </c>
      <c r="H232" s="11">
        <v>2914</v>
      </c>
      <c r="I232" s="11">
        <v>1232</v>
      </c>
      <c r="J232" s="11">
        <v>16</v>
      </c>
      <c r="K232" s="11">
        <v>0</v>
      </c>
      <c r="L232" s="11"/>
      <c r="M232" s="11"/>
      <c r="N232" s="11"/>
      <c r="O232" s="11">
        <v>0</v>
      </c>
      <c r="P232" s="11">
        <v>0</v>
      </c>
      <c r="Q232" s="11">
        <f>SUM(I232:P232)</f>
        <v>1248</v>
      </c>
      <c r="R232" s="12">
        <f>H232/G232</f>
        <v>1</v>
      </c>
      <c r="S232" s="12">
        <f>(SUM(I232:N232))/G232</f>
        <v>0.42827728208647908</v>
      </c>
      <c r="T232" s="10" t="s">
        <v>305</v>
      </c>
    </row>
    <row r="233" spans="1:20" x14ac:dyDescent="0.3">
      <c r="A233" s="10">
        <v>1379</v>
      </c>
      <c r="B233" s="10" t="s">
        <v>263</v>
      </c>
      <c r="C233" s="10">
        <v>15572</v>
      </c>
      <c r="D233" s="10" t="s">
        <v>44</v>
      </c>
      <c r="E233" s="10" t="s">
        <v>306</v>
      </c>
      <c r="F233" s="10" t="s">
        <v>24</v>
      </c>
      <c r="G233" s="11">
        <v>3523</v>
      </c>
      <c r="H233" s="11">
        <v>268</v>
      </c>
      <c r="I233" s="11">
        <v>239</v>
      </c>
      <c r="J233" s="11">
        <v>7</v>
      </c>
      <c r="K233" s="11">
        <v>1</v>
      </c>
      <c r="L233" s="11"/>
      <c r="M233" s="11"/>
      <c r="N233" s="11"/>
      <c r="O233" s="11">
        <v>0</v>
      </c>
      <c r="P233" s="11">
        <v>0</v>
      </c>
      <c r="Q233" s="11">
        <f>SUM(I233:P233)</f>
        <v>247</v>
      </c>
      <c r="R233" s="12">
        <f>H233/G233</f>
        <v>7.6071529946068694E-2</v>
      </c>
      <c r="S233" s="12">
        <f>(SUM(I233:N233))/G233</f>
        <v>7.0110701107011064E-2</v>
      </c>
      <c r="T233" s="10"/>
    </row>
    <row r="234" spans="1:20" x14ac:dyDescent="0.3">
      <c r="A234" s="10">
        <v>1379</v>
      </c>
      <c r="B234" s="10" t="s">
        <v>263</v>
      </c>
      <c r="C234" s="10">
        <v>5495</v>
      </c>
      <c r="D234" s="10" t="s">
        <v>303</v>
      </c>
      <c r="E234" s="10" t="s">
        <v>307</v>
      </c>
      <c r="F234" s="10" t="s">
        <v>24</v>
      </c>
      <c r="G234" s="11">
        <v>3627</v>
      </c>
      <c r="H234" s="11">
        <v>1679</v>
      </c>
      <c r="I234" s="11">
        <v>1280</v>
      </c>
      <c r="J234" s="11">
        <v>4</v>
      </c>
      <c r="K234" s="11">
        <v>3</v>
      </c>
      <c r="L234" s="11"/>
      <c r="M234" s="11"/>
      <c r="N234" s="11"/>
      <c r="O234" s="11">
        <v>4</v>
      </c>
      <c r="P234" s="11">
        <v>0</v>
      </c>
      <c r="Q234" s="11">
        <f>SUM(I234:P234)</f>
        <v>1291</v>
      </c>
      <c r="R234" s="12">
        <f>H234/G234</f>
        <v>0.46291701130410806</v>
      </c>
      <c r="S234" s="12">
        <f>(SUM(I234:N234))/G234</f>
        <v>0.35483870967741937</v>
      </c>
      <c r="T234" s="10"/>
    </row>
    <row r="235" spans="1:20" x14ac:dyDescent="0.3">
      <c r="A235" s="10">
        <v>1379</v>
      </c>
      <c r="B235" s="10" t="s">
        <v>263</v>
      </c>
      <c r="C235" s="10">
        <v>68522</v>
      </c>
      <c r="D235" s="10" t="s">
        <v>117</v>
      </c>
      <c r="E235" s="10" t="s">
        <v>308</v>
      </c>
      <c r="F235" s="10" t="s">
        <v>24</v>
      </c>
      <c r="G235" s="11">
        <v>255</v>
      </c>
      <c r="H235" s="11">
        <v>255</v>
      </c>
      <c r="I235" s="11">
        <v>219</v>
      </c>
      <c r="J235" s="11">
        <v>1</v>
      </c>
      <c r="K235" s="11">
        <v>1</v>
      </c>
      <c r="L235" s="11"/>
      <c r="M235" s="11"/>
      <c r="N235" s="11"/>
      <c r="O235" s="11">
        <v>0</v>
      </c>
      <c r="P235" s="11">
        <v>0</v>
      </c>
      <c r="Q235" s="11">
        <f>SUM(I235:P235)</f>
        <v>221</v>
      </c>
      <c r="R235" s="12">
        <f>H235/G235</f>
        <v>1</v>
      </c>
      <c r="S235" s="12">
        <f>(SUM(I235:N235))/G235</f>
        <v>0.8666666666666667</v>
      </c>
      <c r="T235" s="10"/>
    </row>
    <row r="236" spans="1:20" x14ac:dyDescent="0.3">
      <c r="A236" s="10">
        <v>1379</v>
      </c>
      <c r="B236" s="10" t="s">
        <v>263</v>
      </c>
      <c r="C236" s="10">
        <v>68190</v>
      </c>
      <c r="D236" s="10" t="s">
        <v>117</v>
      </c>
      <c r="E236" s="10" t="s">
        <v>285</v>
      </c>
      <c r="F236" s="10" t="s">
        <v>24</v>
      </c>
      <c r="G236" s="11">
        <v>2139</v>
      </c>
      <c r="H236" s="11">
        <v>358</v>
      </c>
      <c r="I236" s="11">
        <v>279</v>
      </c>
      <c r="J236" s="11">
        <v>2</v>
      </c>
      <c r="K236" s="11">
        <v>0</v>
      </c>
      <c r="L236" s="11"/>
      <c r="M236" s="11"/>
      <c r="N236" s="11"/>
      <c r="O236" s="11">
        <v>0</v>
      </c>
      <c r="P236" s="11">
        <v>0</v>
      </c>
      <c r="Q236" s="11">
        <f>SUM(I236:P236)</f>
        <v>281</v>
      </c>
      <c r="R236" s="12">
        <f>H236/G236</f>
        <v>0.16736792893875643</v>
      </c>
      <c r="S236" s="12">
        <f>(SUM(I236:N236))/G236</f>
        <v>0.13136979897148199</v>
      </c>
      <c r="T236" s="10"/>
    </row>
    <row r="237" spans="1:20" x14ac:dyDescent="0.3">
      <c r="A237" s="10">
        <v>1379</v>
      </c>
      <c r="B237" s="10" t="s">
        <v>263</v>
      </c>
      <c r="C237" s="10">
        <v>68344</v>
      </c>
      <c r="D237" s="10" t="s">
        <v>117</v>
      </c>
      <c r="E237" s="10" t="s">
        <v>309</v>
      </c>
      <c r="F237" s="10" t="s">
        <v>24</v>
      </c>
      <c r="G237" s="11">
        <v>273</v>
      </c>
      <c r="H237" s="11">
        <v>230</v>
      </c>
      <c r="I237" s="11">
        <v>230</v>
      </c>
      <c r="J237" s="11">
        <v>3</v>
      </c>
      <c r="K237" s="11">
        <v>0</v>
      </c>
      <c r="L237" s="11"/>
      <c r="M237" s="11"/>
      <c r="N237" s="11"/>
      <c r="O237" s="11">
        <v>0</v>
      </c>
      <c r="P237" s="11">
        <v>0</v>
      </c>
      <c r="Q237" s="11">
        <f>SUM(I237:P237)</f>
        <v>233</v>
      </c>
      <c r="R237" s="12">
        <f>H237/G237</f>
        <v>0.8424908424908425</v>
      </c>
      <c r="S237" s="12">
        <f>(SUM(I237:N237))/G237</f>
        <v>0.85347985347985345</v>
      </c>
      <c r="T237" s="10"/>
    </row>
    <row r="238" spans="1:20" x14ac:dyDescent="0.3">
      <c r="A238" s="10">
        <v>1379</v>
      </c>
      <c r="B238" s="10" t="s">
        <v>263</v>
      </c>
      <c r="C238" s="10">
        <v>68266</v>
      </c>
      <c r="D238" s="10" t="s">
        <v>117</v>
      </c>
      <c r="E238" s="10" t="s">
        <v>310</v>
      </c>
      <c r="F238" s="10" t="s">
        <v>24</v>
      </c>
      <c r="G238" s="11">
        <v>399</v>
      </c>
      <c r="H238" s="11">
        <v>278</v>
      </c>
      <c r="I238" s="11">
        <v>51</v>
      </c>
      <c r="J238" s="11">
        <v>216</v>
      </c>
      <c r="K238" s="11">
        <v>7</v>
      </c>
      <c r="L238" s="11"/>
      <c r="M238" s="11"/>
      <c r="N238" s="11"/>
      <c r="O238" s="11">
        <v>1</v>
      </c>
      <c r="P238" s="11">
        <v>0</v>
      </c>
      <c r="Q238" s="11">
        <f>SUM(I238:P238)</f>
        <v>275</v>
      </c>
      <c r="R238" s="12">
        <f>H238/G238</f>
        <v>0.69674185463659144</v>
      </c>
      <c r="S238" s="12">
        <f>(SUM(I238:N238))/G238</f>
        <v>0.68671679197994984</v>
      </c>
      <c r="T238" s="10"/>
    </row>
    <row r="239" spans="1:20" x14ac:dyDescent="0.3">
      <c r="A239" s="10">
        <v>1379</v>
      </c>
      <c r="B239" s="10" t="s">
        <v>263</v>
      </c>
      <c r="C239" s="10">
        <v>5134</v>
      </c>
      <c r="D239" s="10" t="s">
        <v>303</v>
      </c>
      <c r="E239" s="10" t="s">
        <v>311</v>
      </c>
      <c r="F239" s="10" t="s">
        <v>24</v>
      </c>
      <c r="G239" s="11">
        <v>729</v>
      </c>
      <c r="H239" s="11">
        <v>700</v>
      </c>
      <c r="I239" s="11">
        <v>93</v>
      </c>
      <c r="J239" s="11">
        <v>621</v>
      </c>
      <c r="K239" s="11">
        <v>5</v>
      </c>
      <c r="L239" s="11"/>
      <c r="M239" s="11"/>
      <c r="N239" s="11"/>
      <c r="O239" s="11">
        <v>5</v>
      </c>
      <c r="P239" s="11">
        <v>0</v>
      </c>
      <c r="Q239" s="11">
        <f>SUM(I239:P239)</f>
        <v>724</v>
      </c>
      <c r="R239" s="12">
        <f>H239/G239</f>
        <v>0.96021947873799729</v>
      </c>
      <c r="S239" s="12">
        <f>(SUM(I239:N239))/G239</f>
        <v>0.98628257887517146</v>
      </c>
      <c r="T239" s="10"/>
    </row>
    <row r="240" spans="1:20" x14ac:dyDescent="0.3">
      <c r="A240" s="10">
        <v>1379</v>
      </c>
      <c r="B240" s="10" t="s">
        <v>263</v>
      </c>
      <c r="C240" s="10">
        <v>20550</v>
      </c>
      <c r="D240" s="10" t="s">
        <v>122</v>
      </c>
      <c r="E240" s="10" t="s">
        <v>312</v>
      </c>
      <c r="F240" s="10" t="s">
        <v>24</v>
      </c>
      <c r="G240" s="11">
        <v>979</v>
      </c>
      <c r="H240" s="11">
        <v>552</v>
      </c>
      <c r="I240" s="11">
        <v>549</v>
      </c>
      <c r="J240" s="11">
        <v>0</v>
      </c>
      <c r="K240" s="11">
        <v>0</v>
      </c>
      <c r="L240" s="11"/>
      <c r="M240" s="11"/>
      <c r="N240" s="11"/>
      <c r="O240" s="11">
        <v>0</v>
      </c>
      <c r="P240" s="11">
        <v>0</v>
      </c>
      <c r="Q240" s="11">
        <f>SUM(I240:P240)</f>
        <v>549</v>
      </c>
      <c r="R240" s="12">
        <f>H240/G240</f>
        <v>0.56384065372829417</v>
      </c>
      <c r="S240" s="12">
        <f>(SUM(I240:N240))/G240</f>
        <v>0.56077630234933606</v>
      </c>
      <c r="T240" s="10"/>
    </row>
    <row r="241" spans="1:20" x14ac:dyDescent="0.3">
      <c r="A241" s="10">
        <v>1379</v>
      </c>
      <c r="B241" s="10" t="s">
        <v>263</v>
      </c>
      <c r="C241" s="10">
        <v>17662</v>
      </c>
      <c r="D241" s="10" t="s">
        <v>313</v>
      </c>
      <c r="E241" s="10" t="s">
        <v>314</v>
      </c>
      <c r="F241" s="10" t="s">
        <v>24</v>
      </c>
      <c r="G241" s="11">
        <v>2501</v>
      </c>
      <c r="H241" s="11">
        <v>1600</v>
      </c>
      <c r="I241" s="11">
        <v>350</v>
      </c>
      <c r="J241" s="11">
        <v>622</v>
      </c>
      <c r="K241" s="11">
        <v>155</v>
      </c>
      <c r="L241" s="11"/>
      <c r="M241" s="11"/>
      <c r="N241" s="11"/>
      <c r="O241" s="11">
        <v>13</v>
      </c>
      <c r="P241" s="11">
        <v>0</v>
      </c>
      <c r="Q241" s="11">
        <f>SUM(I241:P241)</f>
        <v>1140</v>
      </c>
      <c r="R241" s="12">
        <f>H241/G241</f>
        <v>0.63974410235905643</v>
      </c>
      <c r="S241" s="12">
        <f>(SUM(I241:N241))/G241</f>
        <v>0.45061975209916033</v>
      </c>
      <c r="T241" s="10"/>
    </row>
    <row r="242" spans="1:20" x14ac:dyDescent="0.3">
      <c r="A242" s="10">
        <v>1379</v>
      </c>
      <c r="B242" s="10" t="s">
        <v>263</v>
      </c>
      <c r="C242" s="10">
        <v>5038</v>
      </c>
      <c r="D242" s="10" t="s">
        <v>303</v>
      </c>
      <c r="E242" s="10" t="s">
        <v>315</v>
      </c>
      <c r="F242" s="10" t="s">
        <v>24</v>
      </c>
      <c r="G242" s="11">
        <v>1005</v>
      </c>
      <c r="H242" s="11">
        <v>720</v>
      </c>
      <c r="I242" s="11">
        <v>197</v>
      </c>
      <c r="J242" s="11">
        <v>525</v>
      </c>
      <c r="K242" s="11">
        <v>13</v>
      </c>
      <c r="L242" s="11"/>
      <c r="M242" s="11"/>
      <c r="N242" s="11"/>
      <c r="O242" s="11">
        <v>7</v>
      </c>
      <c r="P242" s="11">
        <v>0</v>
      </c>
      <c r="Q242" s="11">
        <f>SUM(I242:P242)</f>
        <v>742</v>
      </c>
      <c r="R242" s="12">
        <f>H242/G242</f>
        <v>0.71641791044776115</v>
      </c>
      <c r="S242" s="12">
        <f>(SUM(I242:N242))/G242</f>
        <v>0.73134328358208955</v>
      </c>
      <c r="T242" s="10"/>
    </row>
    <row r="243" spans="1:20" x14ac:dyDescent="0.3">
      <c r="A243" s="10">
        <v>1379</v>
      </c>
      <c r="B243" s="10" t="s">
        <v>263</v>
      </c>
      <c r="C243" s="10">
        <v>68190</v>
      </c>
      <c r="D243" s="10" t="s">
        <v>117</v>
      </c>
      <c r="E243" s="10" t="s">
        <v>285</v>
      </c>
      <c r="F243" s="10" t="s">
        <v>24</v>
      </c>
      <c r="G243" s="11">
        <v>2139</v>
      </c>
      <c r="H243" s="11">
        <v>430</v>
      </c>
      <c r="I243" s="11">
        <v>375</v>
      </c>
      <c r="J243" s="11">
        <v>3</v>
      </c>
      <c r="K243" s="11">
        <v>0</v>
      </c>
      <c r="L243" s="11"/>
      <c r="M243" s="11"/>
      <c r="N243" s="11"/>
      <c r="O243" s="11">
        <v>0</v>
      </c>
      <c r="P243" s="11">
        <v>0</v>
      </c>
      <c r="Q243" s="11">
        <f>SUM(I243:P243)</f>
        <v>378</v>
      </c>
      <c r="R243" s="12">
        <f>H243/G243</f>
        <v>0.20102851799906499</v>
      </c>
      <c r="S243" s="12">
        <f>(SUM(I243:N243))/G243</f>
        <v>0.17671809256661991</v>
      </c>
      <c r="T243" s="10"/>
    </row>
    <row r="244" spans="1:20" x14ac:dyDescent="0.3">
      <c r="A244" s="10">
        <v>1379</v>
      </c>
      <c r="B244" s="10" t="s">
        <v>263</v>
      </c>
      <c r="C244" s="10">
        <v>68720</v>
      </c>
      <c r="D244" s="10" t="s">
        <v>117</v>
      </c>
      <c r="E244" s="10" t="s">
        <v>316</v>
      </c>
      <c r="F244" s="10" t="s">
        <v>24</v>
      </c>
      <c r="G244" s="11">
        <v>1468</v>
      </c>
      <c r="H244" s="11">
        <v>282</v>
      </c>
      <c r="I244" s="11">
        <v>221</v>
      </c>
      <c r="J244" s="11">
        <v>1</v>
      </c>
      <c r="K244" s="11">
        <v>0</v>
      </c>
      <c r="L244" s="11"/>
      <c r="M244" s="11"/>
      <c r="N244" s="11"/>
      <c r="O244" s="11">
        <v>1</v>
      </c>
      <c r="P244" s="11">
        <v>0</v>
      </c>
      <c r="Q244" s="11">
        <f>SUM(I244:P244)</f>
        <v>223</v>
      </c>
      <c r="R244" s="12">
        <f>H244/G244</f>
        <v>0.19209809264305178</v>
      </c>
      <c r="S244" s="12">
        <f>(SUM(I244:N244))/G244</f>
        <v>0.15122615803814715</v>
      </c>
      <c r="T244" s="10"/>
    </row>
    <row r="245" spans="1:20" x14ac:dyDescent="0.3">
      <c r="A245" s="10">
        <v>1379</v>
      </c>
      <c r="B245" s="10" t="s">
        <v>263</v>
      </c>
      <c r="C245" s="10">
        <v>20295</v>
      </c>
      <c r="D245" s="10" t="s">
        <v>122</v>
      </c>
      <c r="E245" s="10" t="s">
        <v>317</v>
      </c>
      <c r="F245" s="10" t="s">
        <v>24</v>
      </c>
      <c r="G245" s="11">
        <v>935</v>
      </c>
      <c r="H245" s="11">
        <v>300</v>
      </c>
      <c r="I245" s="11">
        <v>55</v>
      </c>
      <c r="J245" s="11">
        <v>122</v>
      </c>
      <c r="K245" s="11">
        <v>0</v>
      </c>
      <c r="L245" s="11"/>
      <c r="M245" s="11"/>
      <c r="N245" s="11"/>
      <c r="O245" s="11">
        <v>0</v>
      </c>
      <c r="P245" s="11">
        <v>0</v>
      </c>
      <c r="Q245" s="11">
        <f>SUM(I245:P245)</f>
        <v>177</v>
      </c>
      <c r="R245" s="12">
        <f>H245/G245</f>
        <v>0.32085561497326204</v>
      </c>
      <c r="S245" s="12">
        <f>(SUM(I245:N245))/G245</f>
        <v>0.1893048128342246</v>
      </c>
      <c r="T245" s="10" t="s">
        <v>318</v>
      </c>
    </row>
    <row r="246" spans="1:20" x14ac:dyDescent="0.3">
      <c r="A246" s="10">
        <v>1379</v>
      </c>
      <c r="B246" s="10" t="s">
        <v>263</v>
      </c>
      <c r="C246" s="10">
        <v>20295</v>
      </c>
      <c r="D246" s="10" t="s">
        <v>122</v>
      </c>
      <c r="E246" s="10" t="s">
        <v>317</v>
      </c>
      <c r="F246" s="10" t="s">
        <v>24</v>
      </c>
      <c r="G246" s="11">
        <v>935</v>
      </c>
      <c r="H246" s="11">
        <v>270</v>
      </c>
      <c r="I246" s="11">
        <v>57</v>
      </c>
      <c r="J246" s="11">
        <v>87</v>
      </c>
      <c r="K246" s="11">
        <v>0</v>
      </c>
      <c r="L246" s="11"/>
      <c r="M246" s="11"/>
      <c r="N246" s="11"/>
      <c r="O246" s="11">
        <v>0</v>
      </c>
      <c r="P246" s="11">
        <v>0</v>
      </c>
      <c r="Q246" s="11">
        <f>SUM(I246:P246)</f>
        <v>144</v>
      </c>
      <c r="R246" s="12">
        <f>H246/G246</f>
        <v>0.28877005347593582</v>
      </c>
      <c r="S246" s="12">
        <f>(SUM(I246:N246))/G246</f>
        <v>0.15401069518716579</v>
      </c>
      <c r="T246" s="10" t="s">
        <v>318</v>
      </c>
    </row>
    <row r="247" spans="1:20" x14ac:dyDescent="0.3">
      <c r="A247" s="10">
        <v>1379</v>
      </c>
      <c r="B247" s="10" t="s">
        <v>263</v>
      </c>
      <c r="C247" s="10">
        <v>68720</v>
      </c>
      <c r="D247" s="10" t="s">
        <v>117</v>
      </c>
      <c r="E247" s="10" t="s">
        <v>316</v>
      </c>
      <c r="F247" s="10" t="s">
        <v>24</v>
      </c>
      <c r="G247" s="11">
        <v>474</v>
      </c>
      <c r="H247" s="11">
        <v>357</v>
      </c>
      <c r="I247" s="11">
        <v>48</v>
      </c>
      <c r="J247" s="11">
        <v>227</v>
      </c>
      <c r="K247" s="11">
        <v>0</v>
      </c>
      <c r="L247" s="11"/>
      <c r="M247" s="11"/>
      <c r="N247" s="11"/>
      <c r="O247" s="11">
        <v>0</v>
      </c>
      <c r="P247" s="11">
        <v>0</v>
      </c>
      <c r="Q247" s="11">
        <f>SUM(I247:P247)</f>
        <v>275</v>
      </c>
      <c r="R247" s="12">
        <f>H247/G247</f>
        <v>0.75316455696202533</v>
      </c>
      <c r="S247" s="12">
        <f>(SUM(I247:N247))/G247</f>
        <v>0.58016877637130804</v>
      </c>
      <c r="T247" s="10"/>
    </row>
    <row r="248" spans="1:20" x14ac:dyDescent="0.3">
      <c r="A248" s="10">
        <v>1379</v>
      </c>
      <c r="B248" s="10" t="s">
        <v>263</v>
      </c>
      <c r="C248" s="10">
        <v>5040</v>
      </c>
      <c r="D248" s="10" t="s">
        <v>303</v>
      </c>
      <c r="E248" s="10" t="s">
        <v>319</v>
      </c>
      <c r="F248" s="10" t="s">
        <v>24</v>
      </c>
      <c r="G248" s="11">
        <v>2795</v>
      </c>
      <c r="H248" s="11">
        <v>2186</v>
      </c>
      <c r="I248" s="11">
        <v>376</v>
      </c>
      <c r="J248" s="11">
        <v>970</v>
      </c>
      <c r="K248" s="11">
        <v>1</v>
      </c>
      <c r="L248" s="11"/>
      <c r="M248" s="11"/>
      <c r="N248" s="11"/>
      <c r="O248" s="11">
        <v>8</v>
      </c>
      <c r="P248" s="11">
        <v>0</v>
      </c>
      <c r="Q248" s="11">
        <f>SUM(I248:P248)</f>
        <v>1355</v>
      </c>
      <c r="R248" s="12">
        <f>H248/G248</f>
        <v>0.78211091234347052</v>
      </c>
      <c r="S248" s="12">
        <f>(SUM(I248:N248))/G248</f>
        <v>0.48193202146690517</v>
      </c>
      <c r="T248" s="10"/>
    </row>
    <row r="249" spans="1:20" x14ac:dyDescent="0.3">
      <c r="A249" s="10">
        <v>1379</v>
      </c>
      <c r="B249" s="10" t="s">
        <v>263</v>
      </c>
      <c r="C249" s="10">
        <v>20550</v>
      </c>
      <c r="D249" s="10" t="s">
        <v>122</v>
      </c>
      <c r="E249" s="10" t="s">
        <v>312</v>
      </c>
      <c r="F249" s="10" t="s">
        <v>24</v>
      </c>
      <c r="G249" s="11">
        <v>979</v>
      </c>
      <c r="H249" s="11">
        <v>556</v>
      </c>
      <c r="I249" s="11">
        <v>532</v>
      </c>
      <c r="J249" s="11">
        <v>0</v>
      </c>
      <c r="K249" s="11">
        <v>0</v>
      </c>
      <c r="L249" s="11"/>
      <c r="M249" s="11"/>
      <c r="N249" s="11"/>
      <c r="O249" s="11">
        <v>0</v>
      </c>
      <c r="P249" s="11">
        <v>0</v>
      </c>
      <c r="Q249" s="11">
        <f>SUM(I249:P249)</f>
        <v>532</v>
      </c>
      <c r="R249" s="12">
        <f>H249/G249</f>
        <v>0.56792645556690502</v>
      </c>
      <c r="S249" s="12">
        <f>(SUM(I249:N249))/G249</f>
        <v>0.54341164453524005</v>
      </c>
      <c r="T249" s="10"/>
    </row>
    <row r="250" spans="1:20" x14ac:dyDescent="0.3">
      <c r="A250" s="10">
        <v>1379</v>
      </c>
      <c r="B250" s="10" t="s">
        <v>263</v>
      </c>
      <c r="C250" s="10">
        <v>5240</v>
      </c>
      <c r="D250" s="10" t="s">
        <v>303</v>
      </c>
      <c r="E250" s="10" t="s">
        <v>320</v>
      </c>
      <c r="F250" s="10" t="s">
        <v>24</v>
      </c>
      <c r="G250" s="11">
        <v>1137</v>
      </c>
      <c r="H250" s="11">
        <v>1137</v>
      </c>
      <c r="I250" s="11">
        <v>308</v>
      </c>
      <c r="J250" s="11">
        <v>833</v>
      </c>
      <c r="K250" s="11">
        <v>4</v>
      </c>
      <c r="L250" s="11"/>
      <c r="M250" s="11"/>
      <c r="N250" s="11"/>
      <c r="O250" s="11">
        <v>18</v>
      </c>
      <c r="P250" s="11">
        <v>0</v>
      </c>
      <c r="Q250" s="11">
        <f>SUM(I250:P250)</f>
        <v>1163</v>
      </c>
      <c r="R250" s="12">
        <f>H250/G250</f>
        <v>1</v>
      </c>
      <c r="S250" s="12">
        <f>(SUM(I250:N250))/G250</f>
        <v>1.0070360598065085</v>
      </c>
      <c r="T250" s="10" t="s">
        <v>321</v>
      </c>
    </row>
    <row r="251" spans="1:20" x14ac:dyDescent="0.3">
      <c r="A251" s="10">
        <v>1379</v>
      </c>
      <c r="B251" s="10" t="s">
        <v>263</v>
      </c>
      <c r="C251" s="10">
        <v>20295</v>
      </c>
      <c r="D251" s="10" t="s">
        <v>122</v>
      </c>
      <c r="E251" s="10" t="s">
        <v>317</v>
      </c>
      <c r="F251" s="10" t="s">
        <v>24</v>
      </c>
      <c r="G251" s="11">
        <v>935</v>
      </c>
      <c r="H251" s="11">
        <v>206</v>
      </c>
      <c r="I251" s="11">
        <v>36</v>
      </c>
      <c r="J251" s="11">
        <v>150</v>
      </c>
      <c r="K251" s="11">
        <v>0</v>
      </c>
      <c r="L251" s="11"/>
      <c r="M251" s="11"/>
      <c r="N251" s="11"/>
      <c r="O251" s="11">
        <v>0</v>
      </c>
      <c r="P251" s="11">
        <v>0</v>
      </c>
      <c r="Q251" s="11">
        <f>SUM(I251:P251)</f>
        <v>186</v>
      </c>
      <c r="R251" s="12">
        <f>H251/G251</f>
        <v>0.22032085561497325</v>
      </c>
      <c r="S251" s="12">
        <f>(SUM(I251:N251))/G251</f>
        <v>0.19893048128342247</v>
      </c>
      <c r="T251" s="10" t="s">
        <v>318</v>
      </c>
    </row>
    <row r="252" spans="1:20" x14ac:dyDescent="0.3">
      <c r="A252" s="10">
        <v>1379</v>
      </c>
      <c r="B252" s="10" t="s">
        <v>263</v>
      </c>
      <c r="C252" s="10">
        <v>73678</v>
      </c>
      <c r="D252" s="10" t="s">
        <v>90</v>
      </c>
      <c r="E252" s="10" t="s">
        <v>91</v>
      </c>
      <c r="F252" s="10" t="s">
        <v>24</v>
      </c>
      <c r="G252" s="11">
        <v>4466</v>
      </c>
      <c r="H252" s="11">
        <v>1176</v>
      </c>
      <c r="I252" s="11">
        <v>1454</v>
      </c>
      <c r="J252" s="11">
        <v>0</v>
      </c>
      <c r="K252" s="11">
        <v>2</v>
      </c>
      <c r="L252" s="11"/>
      <c r="M252" s="11"/>
      <c r="N252" s="11"/>
      <c r="O252" s="11">
        <v>0</v>
      </c>
      <c r="P252" s="11">
        <v>0</v>
      </c>
      <c r="Q252" s="11">
        <f>SUM(I252:P252)</f>
        <v>1456</v>
      </c>
      <c r="R252" s="12">
        <f>H252/G252</f>
        <v>0.26332288401253917</v>
      </c>
      <c r="S252" s="12">
        <f>(SUM(I252:N252))/G252</f>
        <v>0.32601880877742945</v>
      </c>
      <c r="T252" s="10" t="s">
        <v>322</v>
      </c>
    </row>
    <row r="253" spans="1:20" x14ac:dyDescent="0.3">
      <c r="A253" s="10">
        <v>1379</v>
      </c>
      <c r="B253" s="10" t="s">
        <v>263</v>
      </c>
      <c r="C253" s="10">
        <v>68121</v>
      </c>
      <c r="D253" s="10" t="s">
        <v>117</v>
      </c>
      <c r="E253" s="10" t="s">
        <v>323</v>
      </c>
      <c r="F253" s="10" t="s">
        <v>24</v>
      </c>
      <c r="G253" s="11">
        <v>104</v>
      </c>
      <c r="H253" s="11">
        <v>104</v>
      </c>
      <c r="I253" s="11">
        <v>97</v>
      </c>
      <c r="J253" s="11">
        <v>0</v>
      </c>
      <c r="K253" s="11">
        <v>3</v>
      </c>
      <c r="L253" s="11"/>
      <c r="M253" s="11"/>
      <c r="N253" s="11"/>
      <c r="O253" s="11">
        <v>1</v>
      </c>
      <c r="P253" s="11">
        <v>0</v>
      </c>
      <c r="Q253" s="11">
        <f>SUM(I253:P253)</f>
        <v>101</v>
      </c>
      <c r="R253" s="12">
        <f>H253/G253</f>
        <v>1</v>
      </c>
      <c r="S253" s="12">
        <f>(SUM(I253:N253))/G253</f>
        <v>0.96153846153846156</v>
      </c>
      <c r="T253" s="10"/>
    </row>
    <row r="254" spans="1:20" x14ac:dyDescent="0.3">
      <c r="A254" s="10">
        <v>1379</v>
      </c>
      <c r="B254" s="10" t="s">
        <v>263</v>
      </c>
      <c r="C254" s="10">
        <v>15572</v>
      </c>
      <c r="D254" s="10" t="s">
        <v>44</v>
      </c>
      <c r="E254" s="10" t="s">
        <v>306</v>
      </c>
      <c r="F254" s="10" t="s">
        <v>24</v>
      </c>
      <c r="G254" s="11">
        <v>3523</v>
      </c>
      <c r="H254" s="11">
        <v>776</v>
      </c>
      <c r="I254" s="11">
        <v>527</v>
      </c>
      <c r="J254" s="11">
        <v>237</v>
      </c>
      <c r="K254" s="11">
        <v>0</v>
      </c>
      <c r="L254" s="11"/>
      <c r="M254" s="11"/>
      <c r="N254" s="11"/>
      <c r="O254" s="11">
        <v>0</v>
      </c>
      <c r="P254" s="11">
        <v>0</v>
      </c>
      <c r="Q254" s="11">
        <f>SUM(I254:P254)</f>
        <v>764</v>
      </c>
      <c r="R254" s="12">
        <f>H254/G254</f>
        <v>0.22026681805279591</v>
      </c>
      <c r="S254" s="12">
        <f>(SUM(I254:N254))/G254</f>
        <v>0.21686063014476298</v>
      </c>
      <c r="T254" s="10"/>
    </row>
    <row r="255" spans="1:20" x14ac:dyDescent="0.3">
      <c r="A255" s="10">
        <v>1379</v>
      </c>
      <c r="B255" s="10" t="s">
        <v>263</v>
      </c>
      <c r="C255" s="10">
        <v>20295</v>
      </c>
      <c r="D255" s="10" t="s">
        <v>122</v>
      </c>
      <c r="E255" s="10" t="s">
        <v>317</v>
      </c>
      <c r="F255" s="10" t="s">
        <v>24</v>
      </c>
      <c r="G255" s="11">
        <v>935</v>
      </c>
      <c r="H255" s="11">
        <v>200</v>
      </c>
      <c r="I255" s="11">
        <v>56</v>
      </c>
      <c r="J255" s="11">
        <v>59</v>
      </c>
      <c r="K255" s="11">
        <v>0</v>
      </c>
      <c r="L255" s="11"/>
      <c r="M255" s="11"/>
      <c r="N255" s="11"/>
      <c r="O255" s="11">
        <v>0</v>
      </c>
      <c r="P255" s="11">
        <v>0</v>
      </c>
      <c r="Q255" s="11">
        <f>SUM(I255:P255)</f>
        <v>115</v>
      </c>
      <c r="R255" s="12">
        <f>H255/G255</f>
        <v>0.21390374331550802</v>
      </c>
      <c r="S255" s="12">
        <f>(SUM(I255:N255))/G255</f>
        <v>0.12299465240641712</v>
      </c>
      <c r="T255" s="10" t="s">
        <v>318</v>
      </c>
    </row>
    <row r="256" spans="1:20" x14ac:dyDescent="0.3">
      <c r="A256" s="10">
        <v>1379</v>
      </c>
      <c r="B256" s="10" t="s">
        <v>263</v>
      </c>
      <c r="C256" s="10">
        <v>73217</v>
      </c>
      <c r="D256" s="10" t="s">
        <v>90</v>
      </c>
      <c r="E256" s="10" t="s">
        <v>175</v>
      </c>
      <c r="F256" s="10" t="s">
        <v>24</v>
      </c>
      <c r="G256" s="11">
        <v>3250</v>
      </c>
      <c r="H256" s="11">
        <v>1196</v>
      </c>
      <c r="I256" s="11">
        <v>3462</v>
      </c>
      <c r="J256" s="11">
        <v>0</v>
      </c>
      <c r="K256" s="11">
        <v>29</v>
      </c>
      <c r="L256" s="11"/>
      <c r="M256" s="11"/>
      <c r="N256" s="11"/>
      <c r="O256" s="11">
        <v>0</v>
      </c>
      <c r="P256" s="11">
        <v>0</v>
      </c>
      <c r="Q256" s="11">
        <f>SUM(I256:P256)</f>
        <v>3491</v>
      </c>
      <c r="R256" s="12">
        <f>H256/G256</f>
        <v>0.36799999999999999</v>
      </c>
      <c r="S256" s="12">
        <f>(SUM(I256:N256))/G256</f>
        <v>1.0741538461538462</v>
      </c>
      <c r="T256" s="10" t="s">
        <v>324</v>
      </c>
    </row>
    <row r="257" spans="1:20" x14ac:dyDescent="0.3">
      <c r="A257" s="10">
        <v>1379</v>
      </c>
      <c r="B257" s="10" t="s">
        <v>263</v>
      </c>
      <c r="C257" s="10">
        <v>19533</v>
      </c>
      <c r="D257" s="10" t="s">
        <v>162</v>
      </c>
      <c r="E257" s="10" t="s">
        <v>325</v>
      </c>
      <c r="F257" s="10" t="s">
        <v>24</v>
      </c>
      <c r="G257" s="11">
        <v>1009</v>
      </c>
      <c r="H257" s="11">
        <v>1009</v>
      </c>
      <c r="I257" s="11">
        <v>998</v>
      </c>
      <c r="J257" s="11">
        <v>0</v>
      </c>
      <c r="K257" s="11">
        <v>0</v>
      </c>
      <c r="L257" s="11"/>
      <c r="M257" s="11"/>
      <c r="N257" s="11"/>
      <c r="O257" s="11">
        <v>0</v>
      </c>
      <c r="P257" s="11">
        <v>0</v>
      </c>
      <c r="Q257" s="11">
        <f>SUM(I257:P257)</f>
        <v>998</v>
      </c>
      <c r="R257" s="12">
        <f>H257/G257</f>
        <v>1</v>
      </c>
      <c r="S257" s="12">
        <f>(SUM(I257:N257))/G257</f>
        <v>0.98909811694747274</v>
      </c>
      <c r="T257" s="10"/>
    </row>
    <row r="258" spans="1:20" x14ac:dyDescent="0.3">
      <c r="A258" s="10">
        <v>1379</v>
      </c>
      <c r="B258" s="10" t="s">
        <v>263</v>
      </c>
      <c r="C258" s="10">
        <v>17446</v>
      </c>
      <c r="D258" s="10" t="s">
        <v>313</v>
      </c>
      <c r="E258" s="10" t="s">
        <v>326</v>
      </c>
      <c r="F258" s="10" t="s">
        <v>24</v>
      </c>
      <c r="G258" s="11">
        <v>559</v>
      </c>
      <c r="H258" s="11">
        <v>346</v>
      </c>
      <c r="I258" s="11">
        <v>20</v>
      </c>
      <c r="J258" s="11">
        <v>103</v>
      </c>
      <c r="K258" s="11">
        <v>5</v>
      </c>
      <c r="L258" s="11"/>
      <c r="M258" s="11"/>
      <c r="N258" s="11"/>
      <c r="O258" s="11">
        <v>1</v>
      </c>
      <c r="P258" s="11">
        <v>0</v>
      </c>
      <c r="Q258" s="11">
        <f>SUM(I258:P258)</f>
        <v>129</v>
      </c>
      <c r="R258" s="12">
        <f>H258/G258</f>
        <v>0.61896243291592123</v>
      </c>
      <c r="S258" s="12">
        <f>(SUM(I258:N258))/G258</f>
        <v>0.22898032200357782</v>
      </c>
      <c r="T258" s="10"/>
    </row>
    <row r="259" spans="1:20" x14ac:dyDescent="0.3">
      <c r="A259" s="10">
        <v>1379</v>
      </c>
      <c r="B259" s="10" t="s">
        <v>263</v>
      </c>
      <c r="C259" s="10">
        <v>23168</v>
      </c>
      <c r="D259" s="10" t="s">
        <v>104</v>
      </c>
      <c r="E259" s="10" t="s">
        <v>267</v>
      </c>
      <c r="F259" s="10" t="s">
        <v>24</v>
      </c>
      <c r="G259" s="11">
        <v>2235</v>
      </c>
      <c r="H259" s="11">
        <v>1325</v>
      </c>
      <c r="I259" s="11">
        <v>1165</v>
      </c>
      <c r="J259" s="11">
        <v>102</v>
      </c>
      <c r="K259" s="11">
        <v>1</v>
      </c>
      <c r="L259" s="11"/>
      <c r="M259" s="11"/>
      <c r="N259" s="11"/>
      <c r="O259" s="11">
        <v>1</v>
      </c>
      <c r="P259" s="11">
        <v>0</v>
      </c>
      <c r="Q259" s="11">
        <f>SUM(I259:P259)</f>
        <v>1269</v>
      </c>
      <c r="R259" s="12">
        <f>H259/G259</f>
        <v>0.59284116331096193</v>
      </c>
      <c r="S259" s="12">
        <f>(SUM(I259:N259))/G259</f>
        <v>0.56733780760626396</v>
      </c>
      <c r="T259" s="10" t="s">
        <v>327</v>
      </c>
    </row>
    <row r="260" spans="1:20" x14ac:dyDescent="0.3">
      <c r="A260" s="10">
        <v>1379</v>
      </c>
      <c r="B260" s="10" t="s">
        <v>263</v>
      </c>
      <c r="C260" s="10">
        <v>70678</v>
      </c>
      <c r="D260" s="10" t="s">
        <v>328</v>
      </c>
      <c r="E260" s="10" t="s">
        <v>329</v>
      </c>
      <c r="F260" s="10" t="s">
        <v>24</v>
      </c>
      <c r="G260" s="11">
        <v>3095</v>
      </c>
      <c r="H260" s="11">
        <v>600</v>
      </c>
      <c r="I260" s="11">
        <v>583</v>
      </c>
      <c r="J260" s="11">
        <v>2</v>
      </c>
      <c r="K260" s="11">
        <v>0</v>
      </c>
      <c r="L260" s="11"/>
      <c r="M260" s="11"/>
      <c r="N260" s="11"/>
      <c r="O260" s="11">
        <v>0</v>
      </c>
      <c r="P260" s="11">
        <v>0</v>
      </c>
      <c r="Q260" s="11">
        <f>SUM(I260:P260)</f>
        <v>585</v>
      </c>
      <c r="R260" s="12">
        <f>H260/G260</f>
        <v>0.1938610662358643</v>
      </c>
      <c r="S260" s="12">
        <f>(SUM(I260:N260))/G260</f>
        <v>0.18901453957996769</v>
      </c>
      <c r="T260" s="10" t="s">
        <v>330</v>
      </c>
    </row>
    <row r="261" spans="1:20" x14ac:dyDescent="0.3">
      <c r="A261" s="10">
        <v>1379</v>
      </c>
      <c r="B261" s="10" t="s">
        <v>263</v>
      </c>
      <c r="C261" s="10">
        <v>23675</v>
      </c>
      <c r="D261" s="10" t="s">
        <v>104</v>
      </c>
      <c r="E261" s="10" t="s">
        <v>331</v>
      </c>
      <c r="F261" s="10" t="s">
        <v>24</v>
      </c>
      <c r="G261" s="11">
        <v>5107</v>
      </c>
      <c r="H261" s="11">
        <v>535</v>
      </c>
      <c r="I261" s="11">
        <v>526</v>
      </c>
      <c r="J261" s="11">
        <v>4</v>
      </c>
      <c r="K261" s="11">
        <v>0</v>
      </c>
      <c r="L261" s="11"/>
      <c r="M261" s="11"/>
      <c r="N261" s="11"/>
      <c r="O261" s="11">
        <v>0</v>
      </c>
      <c r="P261" s="11">
        <v>0</v>
      </c>
      <c r="Q261" s="11">
        <f>SUM(I261:P261)</f>
        <v>530</v>
      </c>
      <c r="R261" s="12">
        <f>H261/G261</f>
        <v>0.10475817505384766</v>
      </c>
      <c r="S261" s="12">
        <f>(SUM(I261:N261))/G261</f>
        <v>0.10377912668885843</v>
      </c>
      <c r="T261" s="10" t="s">
        <v>332</v>
      </c>
    </row>
    <row r="262" spans="1:20" x14ac:dyDescent="0.3">
      <c r="A262" s="10">
        <v>1379</v>
      </c>
      <c r="B262" s="10" t="s">
        <v>263</v>
      </c>
      <c r="C262" s="10">
        <v>5347</v>
      </c>
      <c r="D262" s="10" t="s">
        <v>303</v>
      </c>
      <c r="E262" s="10" t="s">
        <v>333</v>
      </c>
      <c r="F262" s="10" t="s">
        <v>24</v>
      </c>
      <c r="G262" s="11">
        <v>940</v>
      </c>
      <c r="H262" s="11">
        <v>940</v>
      </c>
      <c r="I262" s="11">
        <v>301</v>
      </c>
      <c r="J262" s="11">
        <v>644</v>
      </c>
      <c r="K262" s="11">
        <v>1</v>
      </c>
      <c r="L262" s="11"/>
      <c r="M262" s="11"/>
      <c r="N262" s="11"/>
      <c r="O262" s="11">
        <v>4</v>
      </c>
      <c r="P262" s="11">
        <v>0</v>
      </c>
      <c r="Q262" s="11">
        <f>SUM(I262:P262)</f>
        <v>950</v>
      </c>
      <c r="R262" s="12">
        <f>H262/G262</f>
        <v>1</v>
      </c>
      <c r="S262" s="12">
        <f>(SUM(I262:N262))/G262</f>
        <v>1.0063829787234042</v>
      </c>
      <c r="T262" s="10" t="s">
        <v>334</v>
      </c>
    </row>
    <row r="263" spans="1:20" x14ac:dyDescent="0.3">
      <c r="A263" s="10">
        <v>1379</v>
      </c>
      <c r="B263" s="10" t="s">
        <v>263</v>
      </c>
      <c r="C263" s="10">
        <v>20614</v>
      </c>
      <c r="D263" s="10" t="s">
        <v>122</v>
      </c>
      <c r="E263" s="10" t="s">
        <v>335</v>
      </c>
      <c r="F263" s="10" t="s">
        <v>24</v>
      </c>
      <c r="G263" s="11">
        <v>1900</v>
      </c>
      <c r="H263" s="11">
        <v>1900</v>
      </c>
      <c r="I263" s="11">
        <v>743</v>
      </c>
      <c r="J263" s="11">
        <v>892</v>
      </c>
      <c r="K263" s="11">
        <v>153</v>
      </c>
      <c r="L263" s="11"/>
      <c r="M263" s="11"/>
      <c r="N263" s="11"/>
      <c r="O263" s="11">
        <v>4</v>
      </c>
      <c r="P263" s="11">
        <v>0</v>
      </c>
      <c r="Q263" s="11">
        <f>SUM(I263:P263)</f>
        <v>1792</v>
      </c>
      <c r="R263" s="12">
        <f>H263/G263</f>
        <v>1</v>
      </c>
      <c r="S263" s="12">
        <f>(SUM(I263:N263))/G263</f>
        <v>0.94105263157894736</v>
      </c>
      <c r="T263" s="10"/>
    </row>
    <row r="264" spans="1:20" x14ac:dyDescent="0.3">
      <c r="A264" s="10">
        <v>1379</v>
      </c>
      <c r="B264" s="10" t="s">
        <v>263</v>
      </c>
      <c r="C264" s="10">
        <v>54673</v>
      </c>
      <c r="D264" s="10" t="s">
        <v>50</v>
      </c>
      <c r="E264" s="10" t="s">
        <v>300</v>
      </c>
      <c r="F264" s="10" t="s">
        <v>24</v>
      </c>
      <c r="G264" s="11">
        <v>1186</v>
      </c>
      <c r="H264" s="11">
        <v>1186</v>
      </c>
      <c r="I264" s="11">
        <v>898</v>
      </c>
      <c r="J264" s="11">
        <v>161</v>
      </c>
      <c r="K264" s="11">
        <v>2</v>
      </c>
      <c r="L264" s="11"/>
      <c r="M264" s="11"/>
      <c r="N264" s="11"/>
      <c r="O264" s="11">
        <v>2</v>
      </c>
      <c r="P264" s="11">
        <v>0</v>
      </c>
      <c r="Q264" s="11">
        <f>SUM(I264:P264)</f>
        <v>1063</v>
      </c>
      <c r="R264" s="12">
        <f>H264/G264</f>
        <v>1</v>
      </c>
      <c r="S264" s="12">
        <f>(SUM(I264:N264))/G264</f>
        <v>0.89460370994940974</v>
      </c>
      <c r="T264" s="10"/>
    </row>
    <row r="265" spans="1:20" x14ac:dyDescent="0.3">
      <c r="A265" s="10">
        <v>1379</v>
      </c>
      <c r="B265" s="10" t="s">
        <v>263</v>
      </c>
      <c r="C265" s="10">
        <v>23464</v>
      </c>
      <c r="D265" s="10" t="s">
        <v>104</v>
      </c>
      <c r="E265" s="10" t="s">
        <v>336</v>
      </c>
      <c r="F265" s="10" t="s">
        <v>24</v>
      </c>
      <c r="G265" s="11">
        <v>1383</v>
      </c>
      <c r="H265" s="11">
        <v>574</v>
      </c>
      <c r="I265" s="11">
        <v>588</v>
      </c>
      <c r="J265" s="11">
        <v>16</v>
      </c>
      <c r="K265" s="11">
        <v>0</v>
      </c>
      <c r="L265" s="11"/>
      <c r="M265" s="11"/>
      <c r="N265" s="11"/>
      <c r="O265" s="11">
        <v>0</v>
      </c>
      <c r="P265" s="11">
        <v>0</v>
      </c>
      <c r="Q265" s="11">
        <f>SUM(I265:P265)</f>
        <v>604</v>
      </c>
      <c r="R265" s="12">
        <f>H265/G265</f>
        <v>0.41503976861894432</v>
      </c>
      <c r="S265" s="12">
        <f>(SUM(I265:N265))/G265</f>
        <v>0.43673174258857556</v>
      </c>
      <c r="T265" s="10" t="s">
        <v>337</v>
      </c>
    </row>
    <row r="266" spans="1:20" x14ac:dyDescent="0.3">
      <c r="A266" s="10">
        <v>1379</v>
      </c>
      <c r="B266" s="10" t="s">
        <v>263</v>
      </c>
      <c r="C266" s="10">
        <v>23417</v>
      </c>
      <c r="D266" s="10" t="s">
        <v>104</v>
      </c>
      <c r="E266" s="10" t="s">
        <v>338</v>
      </c>
      <c r="F266" s="10" t="s">
        <v>24</v>
      </c>
      <c r="G266" s="11">
        <v>10901</v>
      </c>
      <c r="H266" s="11">
        <v>746</v>
      </c>
      <c r="I266" s="11">
        <v>756</v>
      </c>
      <c r="J266" s="11">
        <v>2</v>
      </c>
      <c r="K266" s="11">
        <v>0</v>
      </c>
      <c r="L266" s="11"/>
      <c r="M266" s="11"/>
      <c r="N266" s="11"/>
      <c r="O266" s="11">
        <v>0</v>
      </c>
      <c r="P266" s="11">
        <v>0</v>
      </c>
      <c r="Q266" s="11">
        <f>SUM(I266:P266)</f>
        <v>758</v>
      </c>
      <c r="R266" s="12">
        <f>H266/G266</f>
        <v>6.8434088615723324E-2</v>
      </c>
      <c r="S266" s="12">
        <f>(SUM(I266:N266))/G266</f>
        <v>6.9534905054582152E-2</v>
      </c>
      <c r="T266" s="10" t="s">
        <v>339</v>
      </c>
    </row>
    <row r="267" spans="1:20" x14ac:dyDescent="0.3">
      <c r="A267" s="10">
        <v>1379</v>
      </c>
      <c r="B267" s="10" t="s">
        <v>263</v>
      </c>
      <c r="C267" s="10">
        <v>5059</v>
      </c>
      <c r="D267" s="10" t="s">
        <v>303</v>
      </c>
      <c r="E267" s="10" t="s">
        <v>340</v>
      </c>
      <c r="F267" s="10" t="s">
        <v>24</v>
      </c>
      <c r="G267" s="11">
        <v>472</v>
      </c>
      <c r="H267" s="11">
        <v>443</v>
      </c>
      <c r="I267" s="11">
        <v>67</v>
      </c>
      <c r="J267" s="11">
        <v>500</v>
      </c>
      <c r="K267" s="11">
        <v>15</v>
      </c>
      <c r="L267" s="11"/>
      <c r="M267" s="11"/>
      <c r="N267" s="11"/>
      <c r="O267" s="11">
        <v>3</v>
      </c>
      <c r="P267" s="11">
        <v>0</v>
      </c>
      <c r="Q267" s="11">
        <f>SUM(I267:P267)</f>
        <v>585</v>
      </c>
      <c r="R267" s="12">
        <f>H267/G267</f>
        <v>0.93855932203389836</v>
      </c>
      <c r="S267" s="12">
        <f>(SUM(I267:N267))/G267</f>
        <v>1.2330508474576272</v>
      </c>
      <c r="T267" s="10" t="s">
        <v>341</v>
      </c>
    </row>
    <row r="268" spans="1:20" x14ac:dyDescent="0.3">
      <c r="A268" s="10">
        <v>1379</v>
      </c>
      <c r="B268" s="10" t="s">
        <v>263</v>
      </c>
      <c r="C268" s="10">
        <v>19785</v>
      </c>
      <c r="D268" s="10" t="s">
        <v>162</v>
      </c>
      <c r="E268" s="10" t="s">
        <v>328</v>
      </c>
      <c r="F268" s="10" t="s">
        <v>24</v>
      </c>
      <c r="G268" s="11">
        <v>572</v>
      </c>
      <c r="H268" s="11">
        <v>400</v>
      </c>
      <c r="I268" s="11">
        <v>450</v>
      </c>
      <c r="J268" s="11">
        <v>0</v>
      </c>
      <c r="K268" s="11">
        <v>0</v>
      </c>
      <c r="L268" s="11"/>
      <c r="M268" s="11"/>
      <c r="N268" s="11"/>
      <c r="O268" s="11">
        <v>0</v>
      </c>
      <c r="P268" s="11">
        <v>0</v>
      </c>
      <c r="Q268" s="11">
        <f>SUM(I268:P268)</f>
        <v>450</v>
      </c>
      <c r="R268" s="12">
        <f>H268/G268</f>
        <v>0.69930069930069927</v>
      </c>
      <c r="S268" s="12">
        <f>(SUM(I268:N268))/G268</f>
        <v>0.78671328671328666</v>
      </c>
      <c r="T268" s="10"/>
    </row>
    <row r="269" spans="1:20" x14ac:dyDescent="0.3">
      <c r="A269" s="10">
        <v>1379</v>
      </c>
      <c r="B269" s="10" t="s">
        <v>263</v>
      </c>
      <c r="C269" s="10">
        <v>18150</v>
      </c>
      <c r="D269" s="10" t="s">
        <v>22</v>
      </c>
      <c r="E269" s="10" t="s">
        <v>108</v>
      </c>
      <c r="F269" s="10" t="s">
        <v>24</v>
      </c>
      <c r="G269" s="11">
        <v>6166</v>
      </c>
      <c r="H269" s="11">
        <v>1645</v>
      </c>
      <c r="I269" s="11">
        <v>969</v>
      </c>
      <c r="J269" s="11">
        <v>11</v>
      </c>
      <c r="K269" s="11">
        <v>0</v>
      </c>
      <c r="L269" s="11"/>
      <c r="M269" s="11"/>
      <c r="N269" s="11"/>
      <c r="O269" s="11">
        <v>0</v>
      </c>
      <c r="P269" s="11">
        <v>0</v>
      </c>
      <c r="Q269" s="11">
        <f>SUM(I269:P269)</f>
        <v>980</v>
      </c>
      <c r="R269" s="12">
        <f>H269/G269</f>
        <v>0.26678559844307492</v>
      </c>
      <c r="S269" s="12">
        <f>(SUM(I269:N269))/G269</f>
        <v>0.15893610120012974</v>
      </c>
      <c r="T269" s="10"/>
    </row>
    <row r="270" spans="1:20" x14ac:dyDescent="0.3">
      <c r="A270" s="10">
        <v>1400</v>
      </c>
      <c r="B270" s="10" t="s">
        <v>342</v>
      </c>
      <c r="C270" s="10">
        <v>70265</v>
      </c>
      <c r="D270" s="10" t="s">
        <v>328</v>
      </c>
      <c r="E270" s="10" t="s">
        <v>343</v>
      </c>
      <c r="F270" s="10" t="s">
        <v>24</v>
      </c>
      <c r="G270" s="11">
        <v>2258</v>
      </c>
      <c r="H270" s="11">
        <v>2258</v>
      </c>
      <c r="I270" s="11">
        <v>1095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14</v>
      </c>
      <c r="P270" s="11">
        <v>0</v>
      </c>
      <c r="Q270" s="11">
        <f>SUM(I270:P270)</f>
        <v>1109</v>
      </c>
      <c r="R270" s="12">
        <f>H270/G270</f>
        <v>1</v>
      </c>
      <c r="S270" s="12">
        <f>(SUM(I270:N270))/G270</f>
        <v>0.48494242692648359</v>
      </c>
      <c r="T270" s="10"/>
    </row>
    <row r="271" spans="1:20" x14ac:dyDescent="0.3">
      <c r="A271" s="10">
        <v>1341</v>
      </c>
      <c r="B271" s="10" t="s">
        <v>344</v>
      </c>
      <c r="C271" s="10">
        <v>68162</v>
      </c>
      <c r="D271" s="10" t="s">
        <v>117</v>
      </c>
      <c r="E271" s="10" t="s">
        <v>345</v>
      </c>
      <c r="F271" s="10" t="s">
        <v>24</v>
      </c>
      <c r="G271" s="11">
        <v>2328</v>
      </c>
      <c r="H271" s="11">
        <v>767</v>
      </c>
      <c r="I271" s="11">
        <v>362</v>
      </c>
      <c r="J271" s="11">
        <v>389</v>
      </c>
      <c r="K271" s="11">
        <v>6</v>
      </c>
      <c r="L271" s="11">
        <v>0</v>
      </c>
      <c r="M271" s="11">
        <v>0</v>
      </c>
      <c r="N271" s="11">
        <v>0</v>
      </c>
      <c r="O271" s="11">
        <v>1</v>
      </c>
      <c r="P271" s="11">
        <v>0</v>
      </c>
      <c r="Q271" s="11">
        <f>SUM(I271:P271)</f>
        <v>758</v>
      </c>
      <c r="R271" s="12">
        <f>H271/G271</f>
        <v>0.32946735395189003</v>
      </c>
      <c r="S271" s="12">
        <f>(SUM(I271:N271))/G271</f>
        <v>0.32517182130584193</v>
      </c>
      <c r="T271" s="10"/>
    </row>
    <row r="272" spans="1:20" x14ac:dyDescent="0.3">
      <c r="A272" s="10">
        <v>1341</v>
      </c>
      <c r="B272" s="10" t="s">
        <v>344</v>
      </c>
      <c r="C272" s="10">
        <v>68207</v>
      </c>
      <c r="D272" s="10" t="s">
        <v>117</v>
      </c>
      <c r="E272" s="10" t="s">
        <v>346</v>
      </c>
      <c r="F272" s="10" t="s">
        <v>24</v>
      </c>
      <c r="G272" s="11">
        <v>2215</v>
      </c>
      <c r="H272" s="11">
        <v>942</v>
      </c>
      <c r="I272" s="11">
        <v>107</v>
      </c>
      <c r="J272" s="11">
        <v>826</v>
      </c>
      <c r="K272" s="11">
        <v>4</v>
      </c>
      <c r="L272" s="11">
        <v>0</v>
      </c>
      <c r="M272" s="11">
        <v>0</v>
      </c>
      <c r="N272" s="11">
        <v>0</v>
      </c>
      <c r="O272" s="11">
        <v>3</v>
      </c>
      <c r="P272" s="11">
        <v>0</v>
      </c>
      <c r="Q272" s="11">
        <f>SUM(I272:P272)</f>
        <v>940</v>
      </c>
      <c r="R272" s="12">
        <f>H272/G272</f>
        <v>0.4252821670428894</v>
      </c>
      <c r="S272" s="12">
        <f>(SUM(I272:N272))/G272</f>
        <v>0.42302483069977426</v>
      </c>
      <c r="T272" s="10"/>
    </row>
    <row r="273" spans="1:20" x14ac:dyDescent="0.3">
      <c r="A273" s="10">
        <v>1341</v>
      </c>
      <c r="B273" s="10" t="s">
        <v>344</v>
      </c>
      <c r="C273" s="10">
        <v>68468</v>
      </c>
      <c r="D273" s="10" t="s">
        <v>117</v>
      </c>
      <c r="E273" s="10" t="s">
        <v>347</v>
      </c>
      <c r="F273" s="10" t="s">
        <v>24</v>
      </c>
      <c r="G273" s="11">
        <v>1791</v>
      </c>
      <c r="H273" s="11">
        <v>337</v>
      </c>
      <c r="I273" s="11">
        <v>18</v>
      </c>
      <c r="J273" s="11">
        <v>185</v>
      </c>
      <c r="K273" s="11">
        <v>7</v>
      </c>
      <c r="L273" s="11">
        <v>0</v>
      </c>
      <c r="M273" s="11">
        <v>0</v>
      </c>
      <c r="N273" s="11">
        <v>0</v>
      </c>
      <c r="O273" s="11">
        <v>0</v>
      </c>
      <c r="P273" s="11">
        <v>0</v>
      </c>
      <c r="Q273" s="11">
        <f>SUM(I273:P273)</f>
        <v>210</v>
      </c>
      <c r="R273" s="12">
        <f>H273/G273</f>
        <v>0.18816303740926857</v>
      </c>
      <c r="S273" s="12">
        <f>(SUM(I273:N273))/G273</f>
        <v>0.11725293132328309</v>
      </c>
      <c r="T273" s="10"/>
    </row>
    <row r="274" spans="1:20" x14ac:dyDescent="0.3">
      <c r="A274" s="10">
        <v>1341</v>
      </c>
      <c r="B274" s="10" t="s">
        <v>344</v>
      </c>
      <c r="C274" s="10">
        <v>68684</v>
      </c>
      <c r="D274" s="10" t="s">
        <v>117</v>
      </c>
      <c r="E274" s="10" t="s">
        <v>348</v>
      </c>
      <c r="F274" s="10" t="s">
        <v>24</v>
      </c>
      <c r="G274" s="11">
        <v>1964</v>
      </c>
      <c r="H274" s="11">
        <v>410</v>
      </c>
      <c r="I274" s="11">
        <v>73</v>
      </c>
      <c r="J274" s="11">
        <v>326</v>
      </c>
      <c r="K274" s="11">
        <v>6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f>SUM(I274:P274)</f>
        <v>405</v>
      </c>
      <c r="R274" s="12">
        <f>H274/G274</f>
        <v>0.20875763747454176</v>
      </c>
      <c r="S274" s="12">
        <f>(SUM(I274:N274))/G274</f>
        <v>0.20621181262729124</v>
      </c>
      <c r="T274" s="10"/>
    </row>
    <row r="275" spans="1:20" x14ac:dyDescent="0.3">
      <c r="A275" s="10">
        <v>1341</v>
      </c>
      <c r="B275" s="10" t="s">
        <v>344</v>
      </c>
      <c r="C275" s="10">
        <v>68502</v>
      </c>
      <c r="D275" s="10" t="s">
        <v>117</v>
      </c>
      <c r="E275" s="10" t="s">
        <v>349</v>
      </c>
      <c r="F275" s="10" t="s">
        <v>24</v>
      </c>
      <c r="G275" s="11">
        <v>4583</v>
      </c>
      <c r="H275" s="11">
        <v>512</v>
      </c>
      <c r="I275" s="11">
        <v>31</v>
      </c>
      <c r="J275" s="11">
        <v>468</v>
      </c>
      <c r="K275" s="11">
        <v>8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f>SUM(I275:P275)</f>
        <v>507</v>
      </c>
      <c r="R275" s="12">
        <f>H275/G275</f>
        <v>0.11171721579751255</v>
      </c>
      <c r="S275" s="12">
        <f>(SUM(I275:N275))/G275</f>
        <v>0.11062622736198996</v>
      </c>
      <c r="T275" s="10"/>
    </row>
    <row r="276" spans="1:20" x14ac:dyDescent="0.3">
      <c r="A276" s="10">
        <v>1341</v>
      </c>
      <c r="B276" s="10" t="s">
        <v>344</v>
      </c>
      <c r="C276" s="10">
        <v>68524</v>
      </c>
      <c r="D276" s="10" t="s">
        <v>117</v>
      </c>
      <c r="E276" s="10" t="s">
        <v>350</v>
      </c>
      <c r="F276" s="10" t="s">
        <v>24</v>
      </c>
      <c r="G276" s="11">
        <v>1103</v>
      </c>
      <c r="H276" s="11">
        <v>312</v>
      </c>
      <c r="I276" s="11">
        <v>40</v>
      </c>
      <c r="J276" s="11">
        <v>266</v>
      </c>
      <c r="K276" s="11">
        <v>1</v>
      </c>
      <c r="L276" s="11">
        <v>0</v>
      </c>
      <c r="M276" s="11">
        <v>0</v>
      </c>
      <c r="N276" s="11">
        <v>0</v>
      </c>
      <c r="O276" s="11">
        <v>1</v>
      </c>
      <c r="P276" s="11">
        <v>0</v>
      </c>
      <c r="Q276" s="11">
        <f>SUM(I276:P276)</f>
        <v>308</v>
      </c>
      <c r="R276" s="12">
        <f>H276/G276</f>
        <v>0.28286491387126023</v>
      </c>
      <c r="S276" s="12">
        <f>(SUM(I276:N276))/G276</f>
        <v>0.27833182230281051</v>
      </c>
      <c r="T276" s="10"/>
    </row>
    <row r="277" spans="1:20" x14ac:dyDescent="0.3">
      <c r="A277" s="10">
        <v>1341</v>
      </c>
      <c r="B277" s="10" t="s">
        <v>344</v>
      </c>
      <c r="C277" s="10">
        <v>15218</v>
      </c>
      <c r="D277" s="10" t="s">
        <v>44</v>
      </c>
      <c r="E277" s="10" t="s">
        <v>351</v>
      </c>
      <c r="F277" s="10" t="s">
        <v>24</v>
      </c>
      <c r="G277" s="11">
        <v>1543</v>
      </c>
      <c r="H277" s="11">
        <v>211</v>
      </c>
      <c r="I277" s="11">
        <v>4</v>
      </c>
      <c r="J277" s="11">
        <v>199</v>
      </c>
      <c r="K277" s="11">
        <v>3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f>SUM(I277:P277)</f>
        <v>206</v>
      </c>
      <c r="R277" s="12">
        <f>H277/G277</f>
        <v>0.13674659753726506</v>
      </c>
      <c r="S277" s="12">
        <f>(SUM(I277:N277))/G277</f>
        <v>0.13350615683732989</v>
      </c>
      <c r="T277" s="10"/>
    </row>
    <row r="278" spans="1:20" x14ac:dyDescent="0.3">
      <c r="A278" s="10">
        <v>1341</v>
      </c>
      <c r="B278" s="10" t="s">
        <v>344</v>
      </c>
      <c r="C278" s="10">
        <v>15810</v>
      </c>
      <c r="D278" s="10" t="s">
        <v>44</v>
      </c>
      <c r="E278" s="10" t="s">
        <v>88</v>
      </c>
      <c r="F278" s="10" t="s">
        <v>24</v>
      </c>
      <c r="G278" s="11">
        <v>1447</v>
      </c>
      <c r="H278" s="11">
        <v>422</v>
      </c>
      <c r="I278" s="11">
        <v>86</v>
      </c>
      <c r="J278" s="11">
        <v>331</v>
      </c>
      <c r="K278" s="11">
        <v>0</v>
      </c>
      <c r="L278" s="11">
        <v>0</v>
      </c>
      <c r="M278" s="11">
        <v>0</v>
      </c>
      <c r="N278" s="11">
        <v>0</v>
      </c>
      <c r="O278" s="11">
        <v>2</v>
      </c>
      <c r="P278" s="11">
        <v>0</v>
      </c>
      <c r="Q278" s="11">
        <f>SUM(I278:P278)</f>
        <v>419</v>
      </c>
      <c r="R278" s="12">
        <f>H278/G278</f>
        <v>0.29163787145818937</v>
      </c>
      <c r="S278" s="12">
        <f>(SUM(I278:N278))/G278</f>
        <v>0.28818244644091223</v>
      </c>
      <c r="T278" s="10"/>
    </row>
    <row r="279" spans="1:20" x14ac:dyDescent="0.3">
      <c r="A279" s="10">
        <v>1335</v>
      </c>
      <c r="B279" s="10" t="s">
        <v>352</v>
      </c>
      <c r="C279" s="10">
        <v>41006</v>
      </c>
      <c r="D279" s="10" t="s">
        <v>244</v>
      </c>
      <c r="E279" s="10" t="s">
        <v>245</v>
      </c>
      <c r="F279" s="10" t="s">
        <v>24</v>
      </c>
      <c r="G279" s="11">
        <v>3648</v>
      </c>
      <c r="H279" s="11">
        <v>3257</v>
      </c>
      <c r="I279" s="11">
        <v>2025</v>
      </c>
      <c r="J279" s="11">
        <v>1191</v>
      </c>
      <c r="K279" s="11">
        <v>1</v>
      </c>
      <c r="L279" s="11"/>
      <c r="M279" s="11"/>
      <c r="N279" s="11"/>
      <c r="O279" s="11">
        <v>4</v>
      </c>
      <c r="P279" s="11"/>
      <c r="Q279" s="11">
        <f>SUM(I279:P279)</f>
        <v>3221</v>
      </c>
      <c r="R279" s="12">
        <f>H279/G279</f>
        <v>0.8928179824561403</v>
      </c>
      <c r="S279" s="12">
        <f>(SUM(I279:N279))/G279</f>
        <v>0.88185307017543857</v>
      </c>
      <c r="T279" s="10"/>
    </row>
    <row r="280" spans="1:20" x14ac:dyDescent="0.3">
      <c r="A280" s="10">
        <v>1335</v>
      </c>
      <c r="B280" s="10" t="s">
        <v>352</v>
      </c>
      <c r="C280" s="10">
        <v>41378</v>
      </c>
      <c r="D280" s="10" t="s">
        <v>244</v>
      </c>
      <c r="E280" s="10" t="s">
        <v>353</v>
      </c>
      <c r="F280" s="10" t="s">
        <v>24</v>
      </c>
      <c r="G280" s="11">
        <v>2294</v>
      </c>
      <c r="H280" s="11">
        <v>1843</v>
      </c>
      <c r="I280" s="11">
        <v>1028</v>
      </c>
      <c r="J280" s="11">
        <v>809</v>
      </c>
      <c r="K280" s="11">
        <v>2</v>
      </c>
      <c r="L280" s="11"/>
      <c r="M280" s="11"/>
      <c r="N280" s="11"/>
      <c r="O280" s="11">
        <v>1</v>
      </c>
      <c r="P280" s="11"/>
      <c r="Q280" s="11">
        <f>SUM(I280:P280)</f>
        <v>1840</v>
      </c>
      <c r="R280" s="12">
        <f>H280/G280</f>
        <v>0.80340017436791633</v>
      </c>
      <c r="S280" s="12">
        <f>(SUM(I280:N280))/G280</f>
        <v>0.80165649520488225</v>
      </c>
      <c r="T280" s="10"/>
    </row>
    <row r="281" spans="1:20" x14ac:dyDescent="0.3">
      <c r="A281" s="10">
        <v>1335</v>
      </c>
      <c r="B281" s="10" t="s">
        <v>352</v>
      </c>
      <c r="C281" s="10">
        <v>41244</v>
      </c>
      <c r="D281" s="10" t="s">
        <v>244</v>
      </c>
      <c r="E281" s="10" t="s">
        <v>354</v>
      </c>
      <c r="F281" s="10" t="s">
        <v>24</v>
      </c>
      <c r="G281" s="11">
        <v>1111</v>
      </c>
      <c r="H281" s="11">
        <v>975</v>
      </c>
      <c r="I281" s="11">
        <v>731</v>
      </c>
      <c r="J281" s="11">
        <v>229</v>
      </c>
      <c r="K281" s="11">
        <v>2</v>
      </c>
      <c r="L281" s="11"/>
      <c r="M281" s="11"/>
      <c r="N281" s="11"/>
      <c r="O281" s="11">
        <v>7</v>
      </c>
      <c r="P281" s="11"/>
      <c r="Q281" s="11">
        <f>SUM(I281:P281)</f>
        <v>969</v>
      </c>
      <c r="R281" s="12">
        <f>H281/G281</f>
        <v>0.87758775877587758</v>
      </c>
      <c r="S281" s="12">
        <f>(SUM(I281:N281))/G281</f>
        <v>0.86588658865886592</v>
      </c>
      <c r="T281" s="10"/>
    </row>
    <row r="282" spans="1:20" x14ac:dyDescent="0.3">
      <c r="A282" s="10">
        <v>1335</v>
      </c>
      <c r="B282" s="10" t="s">
        <v>352</v>
      </c>
      <c r="C282" s="10">
        <v>41357</v>
      </c>
      <c r="D282" s="10" t="s">
        <v>244</v>
      </c>
      <c r="E282" s="10" t="s">
        <v>355</v>
      </c>
      <c r="F282" s="10" t="s">
        <v>24</v>
      </c>
      <c r="G282" s="11">
        <v>2189</v>
      </c>
      <c r="H282" s="11">
        <v>1933</v>
      </c>
      <c r="I282" s="11">
        <v>940</v>
      </c>
      <c r="J282" s="11">
        <v>1103</v>
      </c>
      <c r="K282" s="11">
        <v>3</v>
      </c>
      <c r="L282" s="11"/>
      <c r="M282" s="11"/>
      <c r="N282" s="11"/>
      <c r="O282" s="11">
        <v>2</v>
      </c>
      <c r="P282" s="11"/>
      <c r="Q282" s="11">
        <f>SUM(I282:P282)</f>
        <v>2048</v>
      </c>
      <c r="R282" s="12">
        <f>H282/G282</f>
        <v>0.88305162174508911</v>
      </c>
      <c r="S282" s="12">
        <f>(SUM(I282:N282))/G282</f>
        <v>0.9346733668341709</v>
      </c>
      <c r="T282" s="10"/>
    </row>
    <row r="283" spans="1:20" x14ac:dyDescent="0.3">
      <c r="A283" s="10">
        <v>1335</v>
      </c>
      <c r="B283" s="10" t="s">
        <v>352</v>
      </c>
      <c r="C283" s="10">
        <v>41359</v>
      </c>
      <c r="D283" s="10" t="s">
        <v>244</v>
      </c>
      <c r="E283" s="10" t="s">
        <v>356</v>
      </c>
      <c r="F283" s="10" t="s">
        <v>24</v>
      </c>
      <c r="G283" s="11">
        <v>4563</v>
      </c>
      <c r="H283" s="11">
        <v>4082</v>
      </c>
      <c r="I283" s="11">
        <v>1770</v>
      </c>
      <c r="J283" s="11">
        <v>805</v>
      </c>
      <c r="K283" s="11">
        <v>54</v>
      </c>
      <c r="L283" s="11"/>
      <c r="M283" s="11"/>
      <c r="N283" s="11"/>
      <c r="O283" s="11">
        <v>16</v>
      </c>
      <c r="P283" s="11"/>
      <c r="Q283" s="11">
        <f>SUM(I283:P283)</f>
        <v>2645</v>
      </c>
      <c r="R283" s="12">
        <f>H283/G283</f>
        <v>0.89458689458689455</v>
      </c>
      <c r="S283" s="12">
        <f>(SUM(I283:N283))/G283</f>
        <v>0.57615603769449919</v>
      </c>
      <c r="T283" s="10"/>
    </row>
    <row r="284" spans="1:20" x14ac:dyDescent="0.3">
      <c r="A284" s="10">
        <v>1335</v>
      </c>
      <c r="B284" s="10" t="s">
        <v>352</v>
      </c>
      <c r="C284" s="10">
        <v>41503</v>
      </c>
      <c r="D284" s="10" t="s">
        <v>244</v>
      </c>
      <c r="E284" s="10" t="s">
        <v>357</v>
      </c>
      <c r="F284" s="10" t="s">
        <v>24</v>
      </c>
      <c r="G284" s="11">
        <v>2103</v>
      </c>
      <c r="H284" s="11">
        <v>1626</v>
      </c>
      <c r="I284" s="11">
        <v>1141</v>
      </c>
      <c r="J284" s="11">
        <v>512</v>
      </c>
      <c r="K284" s="11"/>
      <c r="L284" s="11"/>
      <c r="M284" s="11"/>
      <c r="N284" s="11"/>
      <c r="O284" s="11">
        <v>3</v>
      </c>
      <c r="P284" s="11"/>
      <c r="Q284" s="11">
        <f>SUM(I284:P284)</f>
        <v>1656</v>
      </c>
      <c r="R284" s="12">
        <f>H284/G284</f>
        <v>0.77318116975748929</v>
      </c>
      <c r="S284" s="12">
        <f>(SUM(I284:N284))/G284</f>
        <v>0.78601997146932956</v>
      </c>
      <c r="T284" s="10"/>
    </row>
    <row r="285" spans="1:20" x14ac:dyDescent="0.3">
      <c r="A285" s="10">
        <v>1335</v>
      </c>
      <c r="B285" s="10" t="s">
        <v>352</v>
      </c>
      <c r="C285" s="10">
        <v>41676</v>
      </c>
      <c r="D285" s="10" t="s">
        <v>244</v>
      </c>
      <c r="E285" s="10" t="s">
        <v>82</v>
      </c>
      <c r="F285" s="10" t="s">
        <v>24</v>
      </c>
      <c r="G285" s="11">
        <v>1949</v>
      </c>
      <c r="H285" s="11">
        <v>1456</v>
      </c>
      <c r="I285" s="11">
        <v>665</v>
      </c>
      <c r="J285" s="11">
        <v>811</v>
      </c>
      <c r="K285" s="11">
        <v>3</v>
      </c>
      <c r="L285" s="11"/>
      <c r="M285" s="11"/>
      <c r="N285" s="11"/>
      <c r="O285" s="11">
        <v>3</v>
      </c>
      <c r="P285" s="11"/>
      <c r="Q285" s="11">
        <f>SUM(I285:P285)</f>
        <v>1482</v>
      </c>
      <c r="R285" s="12">
        <f>H285/G285</f>
        <v>0.74704976911236531</v>
      </c>
      <c r="S285" s="12">
        <f>(SUM(I285:N285))/G285</f>
        <v>0.75885069266290406</v>
      </c>
      <c r="T285" s="10"/>
    </row>
    <row r="286" spans="1:20" x14ac:dyDescent="0.3">
      <c r="A286" s="10">
        <v>1335</v>
      </c>
      <c r="B286" s="10" t="s">
        <v>352</v>
      </c>
      <c r="C286" s="10">
        <v>41483</v>
      </c>
      <c r="D286" s="10" t="s">
        <v>244</v>
      </c>
      <c r="E286" s="10" t="s">
        <v>358</v>
      </c>
      <c r="F286" s="10" t="s">
        <v>24</v>
      </c>
      <c r="G286" s="11">
        <v>1146</v>
      </c>
      <c r="H286" s="11">
        <v>877</v>
      </c>
      <c r="I286" s="11">
        <v>354</v>
      </c>
      <c r="J286" s="11">
        <v>586</v>
      </c>
      <c r="K286" s="11">
        <v>23</v>
      </c>
      <c r="L286" s="11"/>
      <c r="M286" s="11"/>
      <c r="N286" s="11"/>
      <c r="O286" s="11">
        <v>1</v>
      </c>
      <c r="P286" s="11"/>
      <c r="Q286" s="11">
        <f>SUM(I286:P286)</f>
        <v>964</v>
      </c>
      <c r="R286" s="12">
        <f>H286/G286</f>
        <v>0.76527050610820246</v>
      </c>
      <c r="S286" s="12">
        <f>(SUM(I286:N286))/G286</f>
        <v>0.84031413612565442</v>
      </c>
      <c r="T286" s="10"/>
    </row>
    <row r="287" spans="1:20" x14ac:dyDescent="0.3">
      <c r="A287" s="10">
        <v>1335</v>
      </c>
      <c r="B287" s="10" t="s">
        <v>352</v>
      </c>
      <c r="C287" s="10">
        <v>41206</v>
      </c>
      <c r="D287" s="10" t="s">
        <v>244</v>
      </c>
      <c r="E287" s="10" t="s">
        <v>359</v>
      </c>
      <c r="F287" s="10" t="s">
        <v>24</v>
      </c>
      <c r="G287" s="11">
        <v>1032</v>
      </c>
      <c r="H287" s="11">
        <v>825</v>
      </c>
      <c r="I287" s="11">
        <v>445</v>
      </c>
      <c r="J287" s="11">
        <v>392</v>
      </c>
      <c r="K287" s="11">
        <v>3</v>
      </c>
      <c r="L287" s="11"/>
      <c r="M287" s="11"/>
      <c r="N287" s="11"/>
      <c r="O287" s="11">
        <v>6</v>
      </c>
      <c r="P287" s="11"/>
      <c r="Q287" s="11">
        <f>SUM(I287:P287)</f>
        <v>846</v>
      </c>
      <c r="R287" s="12">
        <f>H287/G287</f>
        <v>0.79941860465116277</v>
      </c>
      <c r="S287" s="12">
        <f>(SUM(I287:N287))/G287</f>
        <v>0.81395348837209303</v>
      </c>
      <c r="T287" s="10"/>
    </row>
    <row r="288" spans="1:20" x14ac:dyDescent="0.3">
      <c r="A288" s="10">
        <v>1335</v>
      </c>
      <c r="B288" s="10" t="s">
        <v>352</v>
      </c>
      <c r="C288" s="10">
        <v>41530</v>
      </c>
      <c r="D288" s="10" t="s">
        <v>244</v>
      </c>
      <c r="E288" s="10" t="s">
        <v>360</v>
      </c>
      <c r="F288" s="10" t="s">
        <v>24</v>
      </c>
      <c r="G288" s="11">
        <v>1334</v>
      </c>
      <c r="H288" s="11">
        <v>853</v>
      </c>
      <c r="I288" s="11">
        <v>464</v>
      </c>
      <c r="J288" s="11">
        <v>429</v>
      </c>
      <c r="K288" s="11">
        <v>12</v>
      </c>
      <c r="L288" s="11"/>
      <c r="M288" s="11"/>
      <c r="N288" s="11"/>
      <c r="O288" s="11">
        <v>5</v>
      </c>
      <c r="P288" s="11"/>
      <c r="Q288" s="11">
        <f>SUM(I288:P288)</f>
        <v>910</v>
      </c>
      <c r="R288" s="12">
        <f>H288/G288</f>
        <v>0.63943028485757125</v>
      </c>
      <c r="S288" s="12">
        <f>(SUM(I288:N288))/G288</f>
        <v>0.6784107946026986</v>
      </c>
      <c r="T288" s="10"/>
    </row>
    <row r="289" spans="1:20" x14ac:dyDescent="0.3">
      <c r="A289" s="10">
        <v>1335</v>
      </c>
      <c r="B289" s="10" t="s">
        <v>352</v>
      </c>
      <c r="C289" s="10">
        <v>41660</v>
      </c>
      <c r="D289" s="10" t="s">
        <v>244</v>
      </c>
      <c r="E289" s="10" t="s">
        <v>361</v>
      </c>
      <c r="F289" s="10" t="s">
        <v>24</v>
      </c>
      <c r="G289" s="11">
        <v>2079</v>
      </c>
      <c r="H289" s="11">
        <v>1826</v>
      </c>
      <c r="I289" s="11">
        <v>958</v>
      </c>
      <c r="J289" s="11">
        <v>582</v>
      </c>
      <c r="K289" s="11"/>
      <c r="L289" s="11"/>
      <c r="M289" s="11"/>
      <c r="N289" s="11"/>
      <c r="O289" s="11"/>
      <c r="P289" s="11"/>
      <c r="Q289" s="11">
        <f>SUM(I289:P289)</f>
        <v>1540</v>
      </c>
      <c r="R289" s="12">
        <f>H289/G289</f>
        <v>0.87830687830687826</v>
      </c>
      <c r="S289" s="12">
        <f>(SUM(I289:N289))/G289</f>
        <v>0.7407407407407407</v>
      </c>
      <c r="T289" s="10"/>
    </row>
    <row r="290" spans="1:20" x14ac:dyDescent="0.3">
      <c r="A290" s="10">
        <v>1335</v>
      </c>
      <c r="B290" s="10" t="s">
        <v>352</v>
      </c>
      <c r="C290" s="10">
        <v>41668</v>
      </c>
      <c r="D290" s="10" t="s">
        <v>244</v>
      </c>
      <c r="E290" s="10" t="s">
        <v>362</v>
      </c>
      <c r="F290" s="10" t="s">
        <v>24</v>
      </c>
      <c r="G290" s="11">
        <v>600</v>
      </c>
      <c r="H290" s="11">
        <v>476</v>
      </c>
      <c r="I290" s="11">
        <v>239</v>
      </c>
      <c r="J290" s="11">
        <v>279</v>
      </c>
      <c r="K290" s="11"/>
      <c r="L290" s="11"/>
      <c r="M290" s="11"/>
      <c r="N290" s="11"/>
      <c r="O290" s="11"/>
      <c r="P290" s="11"/>
      <c r="Q290" s="11">
        <f>SUM(I290:P290)</f>
        <v>518</v>
      </c>
      <c r="R290" s="12">
        <f>H290/G290</f>
        <v>0.79333333333333333</v>
      </c>
      <c r="S290" s="12">
        <f>(SUM(I290:N290))/G290</f>
        <v>0.86333333333333329</v>
      </c>
      <c r="T290" s="10" t="s">
        <v>363</v>
      </c>
    </row>
    <row r="291" spans="1:20" x14ac:dyDescent="0.3">
      <c r="A291" s="10">
        <v>1335</v>
      </c>
      <c r="B291" s="10" t="s">
        <v>352</v>
      </c>
      <c r="C291" s="10">
        <v>19355</v>
      </c>
      <c r="D291" s="10" t="s">
        <v>162</v>
      </c>
      <c r="E291" s="10" t="s">
        <v>364</v>
      </c>
      <c r="F291" s="10" t="s">
        <v>24</v>
      </c>
      <c r="G291" s="11">
        <v>407</v>
      </c>
      <c r="H291" s="11">
        <v>385</v>
      </c>
      <c r="I291" s="11">
        <v>178</v>
      </c>
      <c r="J291" s="11">
        <v>188</v>
      </c>
      <c r="K291" s="11">
        <v>2</v>
      </c>
      <c r="L291" s="11"/>
      <c r="M291" s="11"/>
      <c r="N291" s="11"/>
      <c r="O291" s="11">
        <v>1</v>
      </c>
      <c r="P291" s="11"/>
      <c r="Q291" s="11">
        <f>SUM(I291:P291)</f>
        <v>369</v>
      </c>
      <c r="R291" s="12">
        <f>H291/G291</f>
        <v>0.94594594594594594</v>
      </c>
      <c r="S291" s="12">
        <f>(SUM(I291:N291))/G291</f>
        <v>0.90417690417690422</v>
      </c>
      <c r="T291" s="10"/>
    </row>
    <row r="292" spans="1:20" x14ac:dyDescent="0.3">
      <c r="A292" s="10">
        <v>1335</v>
      </c>
      <c r="B292" s="10" t="s">
        <v>352</v>
      </c>
      <c r="C292" s="10">
        <v>19517</v>
      </c>
      <c r="D292" s="10" t="s">
        <v>162</v>
      </c>
      <c r="E292" s="10" t="s">
        <v>365</v>
      </c>
      <c r="F292" s="10" t="s">
        <v>24</v>
      </c>
      <c r="G292" s="11">
        <v>1614</v>
      </c>
      <c r="H292" s="11">
        <v>1539</v>
      </c>
      <c r="I292" s="11">
        <v>897</v>
      </c>
      <c r="J292" s="11">
        <v>573</v>
      </c>
      <c r="K292" s="11">
        <v>2</v>
      </c>
      <c r="L292" s="11"/>
      <c r="M292" s="11"/>
      <c r="N292" s="11"/>
      <c r="O292" s="11">
        <v>2</v>
      </c>
      <c r="P292" s="11"/>
      <c r="Q292" s="11">
        <f>SUM(I292:P292)</f>
        <v>1474</v>
      </c>
      <c r="R292" s="12">
        <f>H292/G292</f>
        <v>0.95353159851301117</v>
      </c>
      <c r="S292" s="12">
        <f>(SUM(I292:N292))/G292</f>
        <v>0.91201982651796776</v>
      </c>
      <c r="T292" s="10" t="s">
        <v>366</v>
      </c>
    </row>
    <row r="293" spans="1:20" x14ac:dyDescent="0.3">
      <c r="A293" s="10">
        <v>1335</v>
      </c>
      <c r="B293" s="10" t="s">
        <v>352</v>
      </c>
      <c r="C293" s="10">
        <v>41548</v>
      </c>
      <c r="D293" s="10" t="s">
        <v>244</v>
      </c>
      <c r="E293" s="10" t="s">
        <v>367</v>
      </c>
      <c r="F293" s="10" t="s">
        <v>24</v>
      </c>
      <c r="G293" s="11">
        <v>222</v>
      </c>
      <c r="H293" s="11">
        <v>220</v>
      </c>
      <c r="I293" s="11">
        <v>150</v>
      </c>
      <c r="J293" s="11">
        <v>49</v>
      </c>
      <c r="K293" s="11"/>
      <c r="L293" s="11"/>
      <c r="M293" s="11"/>
      <c r="N293" s="11"/>
      <c r="O293" s="11">
        <v>1</v>
      </c>
      <c r="P293" s="11"/>
      <c r="Q293" s="11">
        <f>SUM(I293:P293)</f>
        <v>200</v>
      </c>
      <c r="R293" s="12">
        <f>H293/G293</f>
        <v>0.99099099099099097</v>
      </c>
      <c r="S293" s="12">
        <f>(SUM(I293:N293))/G293</f>
        <v>0.89639639639639634</v>
      </c>
      <c r="T293" s="10" t="s">
        <v>368</v>
      </c>
    </row>
    <row r="294" spans="1:20" x14ac:dyDescent="0.3">
      <c r="A294" s="10">
        <v>1335</v>
      </c>
      <c r="B294" s="10" t="s">
        <v>352</v>
      </c>
      <c r="C294" s="10">
        <v>41026</v>
      </c>
      <c r="D294" s="10" t="s">
        <v>244</v>
      </c>
      <c r="E294" s="10" t="s">
        <v>369</v>
      </c>
      <c r="F294" s="10" t="s">
        <v>24</v>
      </c>
      <c r="G294" s="11">
        <v>240</v>
      </c>
      <c r="H294" s="11">
        <v>230</v>
      </c>
      <c r="I294" s="11">
        <v>146</v>
      </c>
      <c r="J294" s="11">
        <v>78</v>
      </c>
      <c r="K294" s="11"/>
      <c r="L294" s="11"/>
      <c r="M294" s="11"/>
      <c r="N294" s="11"/>
      <c r="O294" s="11"/>
      <c r="P294" s="11"/>
      <c r="Q294" s="11">
        <f>SUM(I294:P294)</f>
        <v>224</v>
      </c>
      <c r="R294" s="12">
        <f>H294/G294</f>
        <v>0.95833333333333337</v>
      </c>
      <c r="S294" s="12">
        <f>(SUM(I294:N294))/G294</f>
        <v>0.93333333333333335</v>
      </c>
      <c r="T294" s="10"/>
    </row>
    <row r="295" spans="1:20" x14ac:dyDescent="0.3">
      <c r="A295" s="10">
        <v>1335</v>
      </c>
      <c r="B295" s="10" t="s">
        <v>352</v>
      </c>
      <c r="C295" s="10">
        <v>41503</v>
      </c>
      <c r="D295" s="10" t="s">
        <v>244</v>
      </c>
      <c r="E295" s="10" t="s">
        <v>357</v>
      </c>
      <c r="F295" s="10" t="s">
        <v>24</v>
      </c>
      <c r="G295" s="11">
        <v>300</v>
      </c>
      <c r="H295" s="11">
        <v>300</v>
      </c>
      <c r="I295" s="11">
        <v>279</v>
      </c>
      <c r="J295" s="11">
        <v>15</v>
      </c>
      <c r="K295" s="11"/>
      <c r="L295" s="11"/>
      <c r="M295" s="11"/>
      <c r="N295" s="11"/>
      <c r="O295" s="11"/>
      <c r="P295" s="11"/>
      <c r="Q295" s="11">
        <f>SUM(I295:P295)</f>
        <v>294</v>
      </c>
      <c r="R295" s="12">
        <f>H295/G295</f>
        <v>1</v>
      </c>
      <c r="S295" s="12">
        <f>(SUM(I295:N295))/G295</f>
        <v>0.98</v>
      </c>
      <c r="T295" s="10" t="s">
        <v>370</v>
      </c>
    </row>
    <row r="296" spans="1:20" x14ac:dyDescent="0.3">
      <c r="A296" s="10">
        <v>1335</v>
      </c>
      <c r="B296" s="10" t="s">
        <v>352</v>
      </c>
      <c r="C296" s="10">
        <v>41668</v>
      </c>
      <c r="D296" s="10" t="s">
        <v>244</v>
      </c>
      <c r="E296" s="10" t="s">
        <v>362</v>
      </c>
      <c r="F296" s="10" t="s">
        <v>24</v>
      </c>
      <c r="G296" s="11">
        <v>500</v>
      </c>
      <c r="H296" s="11">
        <v>470</v>
      </c>
      <c r="I296" s="11">
        <v>440</v>
      </c>
      <c r="J296" s="11">
        <v>39</v>
      </c>
      <c r="K296" s="11"/>
      <c r="L296" s="11"/>
      <c r="M296" s="11"/>
      <c r="N296" s="11"/>
      <c r="O296" s="11">
        <v>1</v>
      </c>
      <c r="P296" s="11"/>
      <c r="Q296" s="11">
        <f>SUM(I296:P296)</f>
        <v>480</v>
      </c>
      <c r="R296" s="12">
        <f>H296/G296</f>
        <v>0.94</v>
      </c>
      <c r="S296" s="12">
        <f>(SUM(I296:N296))/G296</f>
        <v>0.95799999999999996</v>
      </c>
      <c r="T296" s="10" t="s">
        <v>371</v>
      </c>
    </row>
    <row r="297" spans="1:20" x14ac:dyDescent="0.3">
      <c r="A297" s="10">
        <v>1335</v>
      </c>
      <c r="B297" s="10" t="s">
        <v>352</v>
      </c>
      <c r="C297" s="10">
        <v>41548</v>
      </c>
      <c r="D297" s="10" t="s">
        <v>244</v>
      </c>
      <c r="E297" s="10" t="s">
        <v>367</v>
      </c>
      <c r="F297" s="10" t="s">
        <v>24</v>
      </c>
      <c r="G297" s="11">
        <v>181</v>
      </c>
      <c r="H297" s="11">
        <v>172</v>
      </c>
      <c r="I297" s="11">
        <v>133</v>
      </c>
      <c r="J297" s="11">
        <v>28</v>
      </c>
      <c r="K297" s="11"/>
      <c r="L297" s="11"/>
      <c r="M297" s="11"/>
      <c r="N297" s="11"/>
      <c r="O297" s="11"/>
      <c r="P297" s="11"/>
      <c r="Q297" s="11">
        <f>SUM(I297:P297)</f>
        <v>161</v>
      </c>
      <c r="R297" s="12">
        <f>H297/G297</f>
        <v>0.95027624309392267</v>
      </c>
      <c r="S297" s="12">
        <f>(SUM(I297:N297))/G297</f>
        <v>0.88950276243093918</v>
      </c>
      <c r="T297" s="10" t="s">
        <v>371</v>
      </c>
    </row>
    <row r="298" spans="1:20" x14ac:dyDescent="0.3">
      <c r="A298" s="10">
        <v>1335</v>
      </c>
      <c r="B298" s="10" t="s">
        <v>352</v>
      </c>
      <c r="C298" s="10">
        <v>41530</v>
      </c>
      <c r="D298" s="10" t="s">
        <v>244</v>
      </c>
      <c r="E298" s="10" t="s">
        <v>360</v>
      </c>
      <c r="F298" s="10" t="s">
        <v>24</v>
      </c>
      <c r="G298" s="11">
        <v>532</v>
      </c>
      <c r="H298" s="11">
        <v>392</v>
      </c>
      <c r="I298" s="11">
        <v>313</v>
      </c>
      <c r="J298" s="11">
        <v>74</v>
      </c>
      <c r="K298" s="11"/>
      <c r="L298" s="11"/>
      <c r="M298" s="11"/>
      <c r="N298" s="11"/>
      <c r="O298" s="11">
        <v>1</v>
      </c>
      <c r="P298" s="11"/>
      <c r="Q298" s="11">
        <f>SUM(I298:P298)</f>
        <v>388</v>
      </c>
      <c r="R298" s="12">
        <f>H298/G298</f>
        <v>0.73684210526315785</v>
      </c>
      <c r="S298" s="12">
        <f>(SUM(I298:N298))/G298</f>
        <v>0.72744360902255634</v>
      </c>
      <c r="T298" s="10" t="s">
        <v>371</v>
      </c>
    </row>
    <row r="299" spans="1:20" x14ac:dyDescent="0.3">
      <c r="A299" s="10">
        <v>1335</v>
      </c>
      <c r="B299" s="10" t="s">
        <v>352</v>
      </c>
      <c r="C299" s="10">
        <v>41206</v>
      </c>
      <c r="D299" s="10" t="s">
        <v>244</v>
      </c>
      <c r="E299" s="10" t="s">
        <v>359</v>
      </c>
      <c r="F299" s="10" t="s">
        <v>24</v>
      </c>
      <c r="G299" s="11">
        <v>118</v>
      </c>
      <c r="H299" s="11">
        <v>108</v>
      </c>
      <c r="I299" s="11">
        <v>107</v>
      </c>
      <c r="J299" s="11">
        <v>3</v>
      </c>
      <c r="K299" s="11"/>
      <c r="L299" s="11"/>
      <c r="M299" s="11"/>
      <c r="N299" s="11"/>
      <c r="O299" s="11">
        <v>1</v>
      </c>
      <c r="P299" s="11"/>
      <c r="Q299" s="11">
        <f>SUM(I299:P299)</f>
        <v>111</v>
      </c>
      <c r="R299" s="12">
        <f>H299/G299</f>
        <v>0.9152542372881356</v>
      </c>
      <c r="S299" s="12">
        <f>(SUM(I299:N299))/G299</f>
        <v>0.93220338983050843</v>
      </c>
      <c r="T299" s="10" t="s">
        <v>371</v>
      </c>
    </row>
    <row r="300" spans="1:20" x14ac:dyDescent="0.3">
      <c r="A300" s="10">
        <v>1335</v>
      </c>
      <c r="B300" s="10" t="s">
        <v>352</v>
      </c>
      <c r="C300" s="10">
        <v>41359</v>
      </c>
      <c r="D300" s="10" t="s">
        <v>244</v>
      </c>
      <c r="E300" s="10" t="s">
        <v>356</v>
      </c>
      <c r="F300" s="10" t="s">
        <v>24</v>
      </c>
      <c r="G300" s="11">
        <v>269</v>
      </c>
      <c r="H300" s="11">
        <v>241</v>
      </c>
      <c r="I300" s="11">
        <v>180</v>
      </c>
      <c r="J300" s="11">
        <v>31</v>
      </c>
      <c r="K300" s="11"/>
      <c r="L300" s="11"/>
      <c r="M300" s="11"/>
      <c r="N300" s="11"/>
      <c r="O300" s="11"/>
      <c r="P300" s="11"/>
      <c r="Q300" s="11">
        <f>SUM(I300:P300)</f>
        <v>211</v>
      </c>
      <c r="R300" s="12">
        <f>H300/G300</f>
        <v>0.89591078066914498</v>
      </c>
      <c r="S300" s="12">
        <f>(SUM(I300:N300))/G300</f>
        <v>0.78438661710037172</v>
      </c>
      <c r="T300" s="10" t="s">
        <v>371</v>
      </c>
    </row>
    <row r="301" spans="1:20" x14ac:dyDescent="0.3">
      <c r="A301" s="10">
        <v>1335</v>
      </c>
      <c r="B301" s="10" t="s">
        <v>352</v>
      </c>
      <c r="C301" s="10">
        <v>19355</v>
      </c>
      <c r="D301" s="10" t="s">
        <v>162</v>
      </c>
      <c r="E301" s="10" t="s">
        <v>364</v>
      </c>
      <c r="F301" s="10" t="s">
        <v>24</v>
      </c>
      <c r="G301" s="11">
        <v>258</v>
      </c>
      <c r="H301" s="11">
        <v>254</v>
      </c>
      <c r="I301" s="11">
        <v>206</v>
      </c>
      <c r="J301" s="11">
        <v>2</v>
      </c>
      <c r="K301" s="11"/>
      <c r="L301" s="11"/>
      <c r="M301" s="11"/>
      <c r="N301" s="11"/>
      <c r="O301" s="11">
        <v>1</v>
      </c>
      <c r="P301" s="11"/>
      <c r="Q301" s="11">
        <f>SUM(I301:P301)</f>
        <v>209</v>
      </c>
      <c r="R301" s="12">
        <f>H301/G301</f>
        <v>0.98449612403100772</v>
      </c>
      <c r="S301" s="12">
        <f>(SUM(I301:N301))/G301</f>
        <v>0.80620155038759689</v>
      </c>
      <c r="T301" s="10" t="s">
        <v>371</v>
      </c>
    </row>
    <row r="302" spans="1:20" x14ac:dyDescent="0.3">
      <c r="A302" s="10">
        <v>1335</v>
      </c>
      <c r="B302" s="10" t="s">
        <v>352</v>
      </c>
      <c r="C302" s="10">
        <v>41244</v>
      </c>
      <c r="D302" s="10" t="s">
        <v>244</v>
      </c>
      <c r="E302" s="10" t="s">
        <v>354</v>
      </c>
      <c r="F302" s="10" t="s">
        <v>24</v>
      </c>
      <c r="G302" s="11">
        <v>76</v>
      </c>
      <c r="H302" s="11">
        <v>73</v>
      </c>
      <c r="I302" s="11">
        <v>71</v>
      </c>
      <c r="J302" s="11">
        <v>2</v>
      </c>
      <c r="K302" s="11"/>
      <c r="L302" s="11"/>
      <c r="M302" s="11"/>
      <c r="N302" s="11"/>
      <c r="O302" s="11"/>
      <c r="P302" s="11"/>
      <c r="Q302" s="11">
        <f>SUM(I302:P302)</f>
        <v>73</v>
      </c>
      <c r="R302" s="12">
        <f>H302/G302</f>
        <v>0.96052631578947367</v>
      </c>
      <c r="S302" s="12">
        <f>(SUM(I302:N302))/G302</f>
        <v>0.96052631578947367</v>
      </c>
      <c r="T302" s="10" t="s">
        <v>372</v>
      </c>
    </row>
    <row r="303" spans="1:20" x14ac:dyDescent="0.3">
      <c r="A303" s="10">
        <v>1335</v>
      </c>
      <c r="B303" s="10" t="s">
        <v>352</v>
      </c>
      <c r="C303" s="10">
        <v>41359</v>
      </c>
      <c r="D303" s="10" t="s">
        <v>244</v>
      </c>
      <c r="E303" s="10" t="s">
        <v>356</v>
      </c>
      <c r="F303" s="10" t="s">
        <v>24</v>
      </c>
      <c r="G303" s="11">
        <v>1100</v>
      </c>
      <c r="H303" s="11">
        <v>1050</v>
      </c>
      <c r="I303" s="11">
        <v>758</v>
      </c>
      <c r="J303" s="11">
        <v>277</v>
      </c>
      <c r="K303" s="11">
        <v>1</v>
      </c>
      <c r="L303" s="11">
        <v>1</v>
      </c>
      <c r="M303" s="11"/>
      <c r="N303" s="11"/>
      <c r="O303" s="11"/>
      <c r="P303" s="11"/>
      <c r="Q303" s="11">
        <f>SUM(I303:P303)</f>
        <v>1037</v>
      </c>
      <c r="R303" s="12">
        <f>H303/G303</f>
        <v>0.95454545454545459</v>
      </c>
      <c r="S303" s="12">
        <f>(SUM(I303:N303))/G303</f>
        <v>0.94272727272727275</v>
      </c>
      <c r="T303" s="10" t="s">
        <v>372</v>
      </c>
    </row>
    <row r="304" spans="1:20" x14ac:dyDescent="0.3">
      <c r="A304" s="10">
        <v>1335</v>
      </c>
      <c r="B304" s="10" t="s">
        <v>352</v>
      </c>
      <c r="C304" s="10">
        <v>41548</v>
      </c>
      <c r="D304" s="10" t="s">
        <v>244</v>
      </c>
      <c r="E304" s="10" t="s">
        <v>367</v>
      </c>
      <c r="F304" s="10" t="s">
        <v>24</v>
      </c>
      <c r="G304" s="11">
        <v>194</v>
      </c>
      <c r="H304" s="11">
        <v>173</v>
      </c>
      <c r="I304" s="11">
        <v>168</v>
      </c>
      <c r="J304" s="11">
        <v>5</v>
      </c>
      <c r="K304" s="11">
        <v>1</v>
      </c>
      <c r="L304" s="11"/>
      <c r="M304" s="11"/>
      <c r="N304" s="11"/>
      <c r="O304" s="11"/>
      <c r="P304" s="11"/>
      <c r="Q304" s="11">
        <f>SUM(I304:P304)</f>
        <v>174</v>
      </c>
      <c r="R304" s="12">
        <f>H304/G304</f>
        <v>0.89175257731958768</v>
      </c>
      <c r="S304" s="12">
        <f>(SUM(I304:N304))/G304</f>
        <v>0.89690721649484539</v>
      </c>
      <c r="T304" s="10" t="s">
        <v>372</v>
      </c>
    </row>
    <row r="305" spans="1:20" x14ac:dyDescent="0.3">
      <c r="A305" s="10">
        <v>1335</v>
      </c>
      <c r="B305" s="10" t="s">
        <v>352</v>
      </c>
      <c r="C305" s="10">
        <v>41006</v>
      </c>
      <c r="D305" s="10" t="s">
        <v>244</v>
      </c>
      <c r="E305" s="10" t="s">
        <v>245</v>
      </c>
      <c r="F305" s="10" t="s">
        <v>24</v>
      </c>
      <c r="G305" s="11">
        <v>350</v>
      </c>
      <c r="H305" s="11">
        <v>320</v>
      </c>
      <c r="I305" s="11">
        <v>281</v>
      </c>
      <c r="J305" s="11">
        <v>45</v>
      </c>
      <c r="K305" s="11"/>
      <c r="L305" s="11"/>
      <c r="M305" s="11"/>
      <c r="N305" s="11"/>
      <c r="O305" s="11"/>
      <c r="P305" s="11"/>
      <c r="Q305" s="11">
        <f>SUM(I305:P305)</f>
        <v>326</v>
      </c>
      <c r="R305" s="12">
        <f>H305/G305</f>
        <v>0.91428571428571426</v>
      </c>
      <c r="S305" s="12">
        <f>(SUM(I305:N305))/G305</f>
        <v>0.93142857142857138</v>
      </c>
      <c r="T305" s="10" t="s">
        <v>373</v>
      </c>
    </row>
    <row r="306" spans="1:20" x14ac:dyDescent="0.3">
      <c r="A306" s="10">
        <v>1335</v>
      </c>
      <c r="B306" s="10" t="s">
        <v>352</v>
      </c>
      <c r="C306" s="10">
        <v>41660</v>
      </c>
      <c r="D306" s="10" t="s">
        <v>244</v>
      </c>
      <c r="E306" s="10" t="s">
        <v>361</v>
      </c>
      <c r="F306" s="10" t="s">
        <v>24</v>
      </c>
      <c r="G306" s="11">
        <v>210</v>
      </c>
      <c r="H306" s="11">
        <v>202</v>
      </c>
      <c r="I306" s="11">
        <v>112</v>
      </c>
      <c r="J306" s="11">
        <v>66</v>
      </c>
      <c r="K306" s="11"/>
      <c r="L306" s="11"/>
      <c r="M306" s="11"/>
      <c r="N306" s="11"/>
      <c r="O306" s="11"/>
      <c r="P306" s="11"/>
      <c r="Q306" s="11">
        <f>SUM(I306:P306)</f>
        <v>178</v>
      </c>
      <c r="R306" s="12">
        <f>H306/G306</f>
        <v>0.96190476190476193</v>
      </c>
      <c r="S306" s="12">
        <f>(SUM(I306:N306))/G306</f>
        <v>0.84761904761904761</v>
      </c>
      <c r="T306" s="10" t="s">
        <v>373</v>
      </c>
    </row>
    <row r="307" spans="1:20" x14ac:dyDescent="0.3">
      <c r="A307" s="10">
        <v>1335</v>
      </c>
      <c r="B307" s="10" t="s">
        <v>352</v>
      </c>
      <c r="C307" s="10">
        <v>41770</v>
      </c>
      <c r="D307" s="10" t="s">
        <v>244</v>
      </c>
      <c r="E307" s="10" t="s">
        <v>374</v>
      </c>
      <c r="F307" s="10" t="s">
        <v>24</v>
      </c>
      <c r="G307" s="11">
        <v>891</v>
      </c>
      <c r="H307" s="11">
        <v>880</v>
      </c>
      <c r="I307" s="11">
        <v>784</v>
      </c>
      <c r="J307" s="11">
        <v>87</v>
      </c>
      <c r="K307" s="11"/>
      <c r="L307" s="11"/>
      <c r="M307" s="11"/>
      <c r="N307" s="11"/>
      <c r="O307" s="11"/>
      <c r="P307" s="11"/>
      <c r="Q307" s="11">
        <f>SUM(I307:P307)</f>
        <v>871</v>
      </c>
      <c r="R307" s="12">
        <f>H307/G307</f>
        <v>0.98765432098765427</v>
      </c>
      <c r="S307" s="12">
        <f>(SUM(I307:N307))/G307</f>
        <v>0.97755331088664421</v>
      </c>
      <c r="T307" s="10" t="s">
        <v>373</v>
      </c>
    </row>
    <row r="308" spans="1:20" x14ac:dyDescent="0.3">
      <c r="A308" s="10">
        <v>1335</v>
      </c>
      <c r="B308" s="10" t="s">
        <v>352</v>
      </c>
      <c r="C308" s="10">
        <v>41551</v>
      </c>
      <c r="D308" s="10" t="s">
        <v>244</v>
      </c>
      <c r="E308" s="10" t="s">
        <v>375</v>
      </c>
      <c r="F308" s="10" t="s">
        <v>24</v>
      </c>
      <c r="G308" s="11">
        <v>250</v>
      </c>
      <c r="H308" s="11">
        <v>220</v>
      </c>
      <c r="I308" s="11">
        <v>109</v>
      </c>
      <c r="J308" s="11">
        <v>111</v>
      </c>
      <c r="K308" s="11"/>
      <c r="L308" s="11"/>
      <c r="M308" s="11"/>
      <c r="N308" s="11"/>
      <c r="O308" s="11"/>
      <c r="P308" s="11"/>
      <c r="Q308" s="11">
        <f>SUM(I308:P308)</f>
        <v>220</v>
      </c>
      <c r="R308" s="12">
        <f>H308/G308</f>
        <v>0.88</v>
      </c>
      <c r="S308" s="12">
        <f>(SUM(I308:N308))/G308</f>
        <v>0.88</v>
      </c>
      <c r="T308" s="10" t="s">
        <v>376</v>
      </c>
    </row>
    <row r="309" spans="1:20" x14ac:dyDescent="0.3">
      <c r="A309" s="10">
        <v>1335</v>
      </c>
      <c r="B309" s="10" t="s">
        <v>352</v>
      </c>
      <c r="C309" s="10">
        <v>41006</v>
      </c>
      <c r="D309" s="10" t="s">
        <v>244</v>
      </c>
      <c r="E309" s="10" t="s">
        <v>245</v>
      </c>
      <c r="F309" s="10" t="s">
        <v>24</v>
      </c>
      <c r="G309" s="11">
        <v>66</v>
      </c>
      <c r="H309" s="11">
        <v>66</v>
      </c>
      <c r="I309" s="11">
        <v>30</v>
      </c>
      <c r="J309" s="11">
        <v>10</v>
      </c>
      <c r="K309" s="11"/>
      <c r="L309" s="11"/>
      <c r="M309" s="11"/>
      <c r="N309" s="11"/>
      <c r="O309" s="11"/>
      <c r="P309" s="11"/>
      <c r="Q309" s="11">
        <f>SUM(I309:P309)</f>
        <v>40</v>
      </c>
      <c r="R309" s="12">
        <f>H309/G309</f>
        <v>1</v>
      </c>
      <c r="S309" s="12">
        <f>(SUM(I309:N309))/G309</f>
        <v>0.60606060606060608</v>
      </c>
      <c r="T309" s="10" t="s">
        <v>377</v>
      </c>
    </row>
    <row r="310" spans="1:20" x14ac:dyDescent="0.3">
      <c r="A310" s="10">
        <v>1335</v>
      </c>
      <c r="B310" s="10" t="s">
        <v>352</v>
      </c>
      <c r="C310" s="10">
        <v>41013</v>
      </c>
      <c r="D310" s="10" t="s">
        <v>244</v>
      </c>
      <c r="E310" s="10" t="s">
        <v>378</v>
      </c>
      <c r="F310" s="10" t="s">
        <v>24</v>
      </c>
      <c r="G310" s="11">
        <v>168</v>
      </c>
      <c r="H310" s="11">
        <v>168</v>
      </c>
      <c r="I310" s="11">
        <v>94</v>
      </c>
      <c r="J310" s="11">
        <v>16</v>
      </c>
      <c r="K310" s="11"/>
      <c r="L310" s="11"/>
      <c r="M310" s="11"/>
      <c r="N310" s="11"/>
      <c r="O310" s="11"/>
      <c r="P310" s="11"/>
      <c r="Q310" s="11">
        <f>SUM(I310:P310)</f>
        <v>110</v>
      </c>
      <c r="R310" s="12">
        <f>H310/G310</f>
        <v>1</v>
      </c>
      <c r="S310" s="12">
        <f>(SUM(I310:N310))/G310</f>
        <v>0.65476190476190477</v>
      </c>
      <c r="T310" s="10" t="s">
        <v>377</v>
      </c>
    </row>
    <row r="311" spans="1:20" x14ac:dyDescent="0.3">
      <c r="A311" s="10">
        <v>1335</v>
      </c>
      <c r="B311" s="10" t="s">
        <v>352</v>
      </c>
      <c r="C311" s="10">
        <v>41676</v>
      </c>
      <c r="D311" s="10" t="s">
        <v>244</v>
      </c>
      <c r="E311" s="10" t="s">
        <v>82</v>
      </c>
      <c r="F311" s="10" t="s">
        <v>24</v>
      </c>
      <c r="G311" s="11">
        <v>49</v>
      </c>
      <c r="H311" s="11">
        <v>49</v>
      </c>
      <c r="I311" s="11">
        <v>24</v>
      </c>
      <c r="J311" s="11">
        <v>10</v>
      </c>
      <c r="K311" s="11"/>
      <c r="L311" s="11"/>
      <c r="M311" s="11"/>
      <c r="N311" s="11"/>
      <c r="O311" s="11"/>
      <c r="P311" s="11"/>
      <c r="Q311" s="11">
        <f>SUM(I311:P311)</f>
        <v>34</v>
      </c>
      <c r="R311" s="12">
        <f>H311/G311</f>
        <v>1</v>
      </c>
      <c r="S311" s="12">
        <f>(SUM(I311:N311))/G311</f>
        <v>0.69387755102040816</v>
      </c>
      <c r="T311" s="10" t="s">
        <v>377</v>
      </c>
    </row>
    <row r="312" spans="1:20" x14ac:dyDescent="0.3">
      <c r="A312" s="10">
        <v>1335</v>
      </c>
      <c r="B312" s="10" t="s">
        <v>352</v>
      </c>
      <c r="C312" s="10">
        <v>41548</v>
      </c>
      <c r="D312" s="10" t="s">
        <v>244</v>
      </c>
      <c r="E312" s="10" t="s">
        <v>367</v>
      </c>
      <c r="F312" s="10" t="s">
        <v>24</v>
      </c>
      <c r="G312" s="11">
        <v>169</v>
      </c>
      <c r="H312" s="11">
        <v>169</v>
      </c>
      <c r="I312" s="11">
        <v>148</v>
      </c>
      <c r="J312" s="11">
        <v>2</v>
      </c>
      <c r="K312" s="11"/>
      <c r="L312" s="11"/>
      <c r="M312" s="11"/>
      <c r="N312" s="11"/>
      <c r="O312" s="11"/>
      <c r="P312" s="11"/>
      <c r="Q312" s="11">
        <f>SUM(I312:P312)</f>
        <v>150</v>
      </c>
      <c r="R312" s="12">
        <f>H312/G312</f>
        <v>1</v>
      </c>
      <c r="S312" s="12">
        <f>(SUM(I312:N312))/G312</f>
        <v>0.8875739644970414</v>
      </c>
      <c r="T312" s="10" t="s">
        <v>379</v>
      </c>
    </row>
    <row r="313" spans="1:20" x14ac:dyDescent="0.3">
      <c r="A313" s="10">
        <v>1335</v>
      </c>
      <c r="B313" s="10" t="s">
        <v>352</v>
      </c>
      <c r="C313" s="10">
        <v>41359</v>
      </c>
      <c r="D313" s="10" t="s">
        <v>244</v>
      </c>
      <c r="E313" s="10" t="s">
        <v>356</v>
      </c>
      <c r="F313" s="10" t="s">
        <v>24</v>
      </c>
      <c r="G313" s="11">
        <v>430</v>
      </c>
      <c r="H313" s="11">
        <v>430</v>
      </c>
      <c r="I313" s="11">
        <v>293</v>
      </c>
      <c r="J313" s="11">
        <v>111</v>
      </c>
      <c r="K313" s="11"/>
      <c r="L313" s="11"/>
      <c r="M313" s="11"/>
      <c r="N313" s="11"/>
      <c r="O313" s="11"/>
      <c r="P313" s="11"/>
      <c r="Q313" s="11">
        <f>SUM(I313:P313)</f>
        <v>404</v>
      </c>
      <c r="R313" s="12">
        <f>H313/G313</f>
        <v>1</v>
      </c>
      <c r="S313" s="12">
        <f>(SUM(I313:N313))/G313</f>
        <v>0.93953488372093019</v>
      </c>
      <c r="T313" s="10" t="s">
        <v>380</v>
      </c>
    </row>
    <row r="314" spans="1:20" x14ac:dyDescent="0.3">
      <c r="A314" s="10">
        <v>1335</v>
      </c>
      <c r="B314" s="10" t="s">
        <v>352</v>
      </c>
      <c r="C314" s="10">
        <v>41378</v>
      </c>
      <c r="D314" s="10" t="s">
        <v>244</v>
      </c>
      <c r="E314" s="10" t="s">
        <v>353</v>
      </c>
      <c r="F314" s="10" t="s">
        <v>24</v>
      </c>
      <c r="G314" s="11">
        <v>139</v>
      </c>
      <c r="H314" s="11">
        <v>139</v>
      </c>
      <c r="I314" s="11">
        <v>82</v>
      </c>
      <c r="J314" s="11">
        <v>50</v>
      </c>
      <c r="K314" s="11"/>
      <c r="L314" s="11"/>
      <c r="M314" s="11"/>
      <c r="N314" s="11"/>
      <c r="O314" s="11"/>
      <c r="P314" s="11"/>
      <c r="Q314" s="11">
        <f>SUM(I314:P314)</f>
        <v>132</v>
      </c>
      <c r="R314" s="12">
        <f>H314/G314</f>
        <v>1</v>
      </c>
      <c r="S314" s="12">
        <f>(SUM(I314:N314))/G314</f>
        <v>0.94964028776978415</v>
      </c>
      <c r="T314" s="10" t="s">
        <v>380</v>
      </c>
    </row>
    <row r="315" spans="1:20" x14ac:dyDescent="0.3">
      <c r="A315" s="10">
        <v>1335</v>
      </c>
      <c r="B315" s="10" t="s">
        <v>352</v>
      </c>
      <c r="C315" s="10">
        <v>41503</v>
      </c>
      <c r="D315" s="10" t="s">
        <v>244</v>
      </c>
      <c r="E315" s="10" t="s">
        <v>357</v>
      </c>
      <c r="F315" s="10" t="s">
        <v>24</v>
      </c>
      <c r="G315" s="11">
        <v>473</v>
      </c>
      <c r="H315" s="11">
        <v>473</v>
      </c>
      <c r="I315" s="11">
        <v>350</v>
      </c>
      <c r="J315" s="11">
        <v>93</v>
      </c>
      <c r="K315" s="11"/>
      <c r="L315" s="11"/>
      <c r="M315" s="11"/>
      <c r="N315" s="11"/>
      <c r="O315" s="11"/>
      <c r="P315" s="11"/>
      <c r="Q315" s="11">
        <f>SUM(I315:P315)</f>
        <v>443</v>
      </c>
      <c r="R315" s="12">
        <f>H315/G315</f>
        <v>1</v>
      </c>
      <c r="S315" s="12">
        <f>(SUM(I315:N315))/G315</f>
        <v>0.93657505285412257</v>
      </c>
      <c r="T315" s="10" t="s">
        <v>380</v>
      </c>
    </row>
    <row r="316" spans="1:20" x14ac:dyDescent="0.3">
      <c r="A316" s="10">
        <v>1335</v>
      </c>
      <c r="B316" s="10" t="s">
        <v>352</v>
      </c>
      <c r="C316" s="10">
        <v>41548</v>
      </c>
      <c r="D316" s="10" t="s">
        <v>244</v>
      </c>
      <c r="E316" s="10" t="s">
        <v>367</v>
      </c>
      <c r="F316" s="10" t="s">
        <v>24</v>
      </c>
      <c r="G316" s="11">
        <v>92</v>
      </c>
      <c r="H316" s="11">
        <v>92</v>
      </c>
      <c r="I316" s="11">
        <v>70</v>
      </c>
      <c r="J316" s="11">
        <v>16</v>
      </c>
      <c r="K316" s="11"/>
      <c r="L316" s="11"/>
      <c r="M316" s="11"/>
      <c r="N316" s="11"/>
      <c r="O316" s="11"/>
      <c r="P316" s="11"/>
      <c r="Q316" s="11">
        <f>SUM(I316:P316)</f>
        <v>86</v>
      </c>
      <c r="R316" s="12">
        <f>H316/G316</f>
        <v>1</v>
      </c>
      <c r="S316" s="12">
        <f>(SUM(I316:N316))/G316</f>
        <v>0.93478260869565222</v>
      </c>
      <c r="T316" s="10" t="s">
        <v>380</v>
      </c>
    </row>
    <row r="317" spans="1:20" x14ac:dyDescent="0.3">
      <c r="A317" s="10">
        <v>1335</v>
      </c>
      <c r="B317" s="10" t="s">
        <v>352</v>
      </c>
      <c r="C317" s="10">
        <v>41660</v>
      </c>
      <c r="D317" s="10" t="s">
        <v>244</v>
      </c>
      <c r="E317" s="10" t="s">
        <v>361</v>
      </c>
      <c r="F317" s="10" t="s">
        <v>24</v>
      </c>
      <c r="G317" s="11">
        <v>241</v>
      </c>
      <c r="H317" s="11">
        <v>241</v>
      </c>
      <c r="I317" s="11">
        <v>182</v>
      </c>
      <c r="J317" s="11">
        <v>38</v>
      </c>
      <c r="K317" s="11"/>
      <c r="L317" s="11"/>
      <c r="M317" s="11"/>
      <c r="N317" s="11"/>
      <c r="O317" s="11"/>
      <c r="P317" s="11"/>
      <c r="Q317" s="11">
        <f>SUM(I317:P317)</f>
        <v>220</v>
      </c>
      <c r="R317" s="12">
        <f>H317/G317</f>
        <v>1</v>
      </c>
      <c r="S317" s="12">
        <f>(SUM(I317:N317))/G317</f>
        <v>0.91286307053941906</v>
      </c>
      <c r="T317" s="10" t="s">
        <v>380</v>
      </c>
    </row>
    <row r="318" spans="1:20" x14ac:dyDescent="0.3">
      <c r="A318" s="10">
        <v>1335</v>
      </c>
      <c r="B318" s="10" t="s">
        <v>352</v>
      </c>
      <c r="C318" s="10">
        <v>41770</v>
      </c>
      <c r="D318" s="10" t="s">
        <v>244</v>
      </c>
      <c r="E318" s="10" t="s">
        <v>374</v>
      </c>
      <c r="F318" s="10" t="s">
        <v>24</v>
      </c>
      <c r="G318" s="11">
        <v>424</v>
      </c>
      <c r="H318" s="11">
        <v>350</v>
      </c>
      <c r="I318" s="11">
        <v>248</v>
      </c>
      <c r="J318" s="11">
        <v>80</v>
      </c>
      <c r="K318" s="11"/>
      <c r="L318" s="11"/>
      <c r="M318" s="11"/>
      <c r="N318" s="11"/>
      <c r="O318" s="11"/>
      <c r="P318" s="11"/>
      <c r="Q318" s="11">
        <f>SUM(I318:P318)</f>
        <v>328</v>
      </c>
      <c r="R318" s="12">
        <f>H318/G318</f>
        <v>0.82547169811320753</v>
      </c>
      <c r="S318" s="12">
        <f>(SUM(I318:N318))/G318</f>
        <v>0.77358490566037741</v>
      </c>
      <c r="T318" s="10" t="s">
        <v>380</v>
      </c>
    </row>
    <row r="319" spans="1:20" x14ac:dyDescent="0.3">
      <c r="A319" s="10">
        <v>1335</v>
      </c>
      <c r="B319" s="10" t="s">
        <v>352</v>
      </c>
      <c r="C319" s="10">
        <v>41668</v>
      </c>
      <c r="D319" s="10" t="s">
        <v>244</v>
      </c>
      <c r="E319" s="10" t="s">
        <v>362</v>
      </c>
      <c r="F319" s="10" t="s">
        <v>24</v>
      </c>
      <c r="G319" s="11">
        <v>209</v>
      </c>
      <c r="H319" s="11">
        <v>209</v>
      </c>
      <c r="I319" s="11">
        <v>116</v>
      </c>
      <c r="J319" s="11">
        <v>77</v>
      </c>
      <c r="K319" s="11"/>
      <c r="L319" s="11"/>
      <c r="M319" s="11"/>
      <c r="N319" s="11"/>
      <c r="O319" s="11"/>
      <c r="P319" s="11"/>
      <c r="Q319" s="11">
        <f>SUM(I319:P319)</f>
        <v>193</v>
      </c>
      <c r="R319" s="12">
        <f>H319/G319</f>
        <v>1</v>
      </c>
      <c r="S319" s="12">
        <f>(SUM(I319:N319))/G319</f>
        <v>0.92344497607655507</v>
      </c>
      <c r="T319" s="10" t="s">
        <v>380</v>
      </c>
    </row>
    <row r="320" spans="1:20" x14ac:dyDescent="0.3">
      <c r="A320" s="10">
        <v>1335</v>
      </c>
      <c r="B320" s="10" t="s">
        <v>352</v>
      </c>
      <c r="C320" s="10">
        <v>41396</v>
      </c>
      <c r="D320" s="10" t="s">
        <v>244</v>
      </c>
      <c r="E320" s="10" t="s">
        <v>381</v>
      </c>
      <c r="F320" s="10" t="s">
        <v>24</v>
      </c>
      <c r="G320" s="11">
        <v>458</v>
      </c>
      <c r="H320" s="11">
        <v>458</v>
      </c>
      <c r="I320" s="11">
        <v>237</v>
      </c>
      <c r="J320" s="11">
        <v>173</v>
      </c>
      <c r="K320" s="11">
        <v>1</v>
      </c>
      <c r="L320" s="11"/>
      <c r="M320" s="11"/>
      <c r="N320" s="11"/>
      <c r="O320" s="11"/>
      <c r="P320" s="11"/>
      <c r="Q320" s="11">
        <f>SUM(I320:P320)</f>
        <v>411</v>
      </c>
      <c r="R320" s="12">
        <f>H320/G320</f>
        <v>1</v>
      </c>
      <c r="S320" s="12">
        <f>(SUM(I320:N320))/G320</f>
        <v>0.8973799126637555</v>
      </c>
      <c r="T320" s="10" t="s">
        <v>380</v>
      </c>
    </row>
    <row r="321" spans="1:20" x14ac:dyDescent="0.3">
      <c r="A321" s="10">
        <v>1335</v>
      </c>
      <c r="B321" s="10" t="s">
        <v>352</v>
      </c>
      <c r="C321" s="10">
        <v>41357</v>
      </c>
      <c r="D321" s="10" t="s">
        <v>244</v>
      </c>
      <c r="E321" s="10" t="s">
        <v>355</v>
      </c>
      <c r="F321" s="10" t="s">
        <v>24</v>
      </c>
      <c r="G321" s="11">
        <v>150</v>
      </c>
      <c r="H321" s="11">
        <v>140</v>
      </c>
      <c r="I321" s="11">
        <v>96</v>
      </c>
      <c r="J321" s="11">
        <v>35</v>
      </c>
      <c r="K321" s="11"/>
      <c r="L321" s="11"/>
      <c r="M321" s="11"/>
      <c r="N321" s="11"/>
      <c r="O321" s="11"/>
      <c r="P321" s="11"/>
      <c r="Q321" s="11">
        <f>SUM(I321:P321)</f>
        <v>131</v>
      </c>
      <c r="R321" s="12">
        <f>H321/G321</f>
        <v>0.93333333333333335</v>
      </c>
      <c r="S321" s="12">
        <f>(SUM(I321:N321))/G321</f>
        <v>0.87333333333333329</v>
      </c>
      <c r="T321" s="10" t="s">
        <v>380</v>
      </c>
    </row>
    <row r="322" spans="1:20" x14ac:dyDescent="0.3">
      <c r="A322" s="10">
        <v>1335</v>
      </c>
      <c r="B322" s="10" t="s">
        <v>352</v>
      </c>
      <c r="C322" s="10">
        <v>41206</v>
      </c>
      <c r="D322" s="10" t="s">
        <v>244</v>
      </c>
      <c r="E322" s="10" t="s">
        <v>359</v>
      </c>
      <c r="F322" s="10" t="s">
        <v>24</v>
      </c>
      <c r="G322" s="11">
        <v>167</v>
      </c>
      <c r="H322" s="11">
        <v>167</v>
      </c>
      <c r="I322" s="11">
        <v>78</v>
      </c>
      <c r="J322" s="11">
        <v>83</v>
      </c>
      <c r="K322" s="11"/>
      <c r="L322" s="11"/>
      <c r="M322" s="11"/>
      <c r="N322" s="11"/>
      <c r="O322" s="11">
        <v>4</v>
      </c>
      <c r="P322" s="11"/>
      <c r="Q322" s="11">
        <f>SUM(I322:P322)</f>
        <v>165</v>
      </c>
      <c r="R322" s="12">
        <f>H322/G322</f>
        <v>1</v>
      </c>
      <c r="S322" s="12">
        <f>(SUM(I322:N322))/G322</f>
        <v>0.9640718562874252</v>
      </c>
      <c r="T322" s="10" t="s">
        <v>380</v>
      </c>
    </row>
    <row r="323" spans="1:20" x14ac:dyDescent="0.3">
      <c r="A323" s="10">
        <v>1407</v>
      </c>
      <c r="B323" s="10" t="s">
        <v>382</v>
      </c>
      <c r="C323" s="10">
        <v>68655</v>
      </c>
      <c r="D323" s="10" t="s">
        <v>117</v>
      </c>
      <c r="E323" s="10" t="s">
        <v>119</v>
      </c>
      <c r="F323" s="10" t="s">
        <v>24</v>
      </c>
      <c r="G323" s="11">
        <v>1224</v>
      </c>
      <c r="H323" s="11">
        <v>202</v>
      </c>
      <c r="I323" s="11">
        <v>802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f>SUM(I323:P323)</f>
        <v>802</v>
      </c>
      <c r="R323" s="12">
        <f>H323/G323</f>
        <v>0.16503267973856209</v>
      </c>
      <c r="S323" s="12">
        <f>(SUM(I323:N323))/G323</f>
        <v>0.65522875816993464</v>
      </c>
      <c r="T323" s="10"/>
    </row>
    <row r="324" spans="1:20" x14ac:dyDescent="0.3">
      <c r="A324" s="10">
        <v>1393</v>
      </c>
      <c r="B324" s="10" t="s">
        <v>383</v>
      </c>
      <c r="C324" s="10">
        <v>52835</v>
      </c>
      <c r="D324" s="10" t="s">
        <v>128</v>
      </c>
      <c r="E324" s="10" t="s">
        <v>384</v>
      </c>
      <c r="F324" s="10" t="s">
        <v>24</v>
      </c>
      <c r="G324" s="11">
        <v>27746</v>
      </c>
      <c r="H324" s="11">
        <v>1524</v>
      </c>
      <c r="I324" s="11">
        <v>1217</v>
      </c>
      <c r="J324" s="11">
        <v>277</v>
      </c>
      <c r="K324" s="11">
        <v>26</v>
      </c>
      <c r="L324" s="11">
        <v>4</v>
      </c>
      <c r="M324" s="11"/>
      <c r="N324" s="11"/>
      <c r="O324" s="11">
        <v>18</v>
      </c>
      <c r="P324" s="11"/>
      <c r="Q324" s="11">
        <f>SUM(I324:P324)</f>
        <v>1542</v>
      </c>
      <c r="R324" s="12">
        <f>H324/G324</f>
        <v>5.4926836300728032E-2</v>
      </c>
      <c r="S324" s="12">
        <f>(SUM(I324:N324))/G324</f>
        <v>5.4926836300728032E-2</v>
      </c>
      <c r="T324" s="10" t="s">
        <v>385</v>
      </c>
    </row>
    <row r="325" spans="1:20" x14ac:dyDescent="0.3">
      <c r="A325" s="10">
        <v>1368</v>
      </c>
      <c r="B325" s="10" t="s">
        <v>386</v>
      </c>
      <c r="C325" s="10">
        <v>15212</v>
      </c>
      <c r="D325" s="10" t="s">
        <v>44</v>
      </c>
      <c r="E325" s="10" t="s">
        <v>63</v>
      </c>
      <c r="F325" s="10" t="s">
        <v>24</v>
      </c>
      <c r="G325" s="11">
        <v>3742</v>
      </c>
      <c r="H325" s="11">
        <v>338</v>
      </c>
      <c r="I325" s="11">
        <v>238</v>
      </c>
      <c r="J325" s="11">
        <v>100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f>SUM(I325:P325)</f>
        <v>338</v>
      </c>
      <c r="R325" s="12">
        <f>H325/G325</f>
        <v>9.0326028861571359E-2</v>
      </c>
      <c r="S325" s="12">
        <f>(SUM(I325:N325))/G325</f>
        <v>9.0326028861571359E-2</v>
      </c>
      <c r="T325" s="10"/>
    </row>
    <row r="326" spans="1:20" x14ac:dyDescent="0.3">
      <c r="A326" s="10">
        <v>1368</v>
      </c>
      <c r="B326" s="10" t="s">
        <v>386</v>
      </c>
      <c r="C326" s="10">
        <v>15480</v>
      </c>
      <c r="D326" s="10" t="s">
        <v>44</v>
      </c>
      <c r="E326" s="10" t="s">
        <v>45</v>
      </c>
      <c r="F326" s="10" t="s">
        <v>24</v>
      </c>
      <c r="G326" s="11">
        <v>9040</v>
      </c>
      <c r="H326" s="11">
        <v>484</v>
      </c>
      <c r="I326" s="11">
        <v>445</v>
      </c>
      <c r="J326" s="11">
        <v>37</v>
      </c>
      <c r="K326" s="11">
        <v>2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f>SUM(I326:P326)</f>
        <v>484</v>
      </c>
      <c r="R326" s="12">
        <f>H326/G326</f>
        <v>5.353982300884956E-2</v>
      </c>
      <c r="S326" s="12">
        <f>(SUM(I326:N326))/G326</f>
        <v>5.353982300884956E-2</v>
      </c>
      <c r="T326" s="10"/>
    </row>
    <row r="327" spans="1:20" s="16" customFormat="1" x14ac:dyDescent="0.3">
      <c r="A327" s="13">
        <v>1387</v>
      </c>
      <c r="B327" s="13" t="s">
        <v>387</v>
      </c>
      <c r="C327" s="13">
        <v>13780</v>
      </c>
      <c r="D327" s="13" t="s">
        <v>163</v>
      </c>
      <c r="E327" s="13" t="s">
        <v>388</v>
      </c>
      <c r="F327" s="13" t="s">
        <v>24</v>
      </c>
      <c r="G327" s="14">
        <v>566</v>
      </c>
      <c r="H327" s="14">
        <v>550</v>
      </c>
      <c r="I327" s="14">
        <v>211</v>
      </c>
      <c r="J327" s="14">
        <v>0</v>
      </c>
      <c r="K327" s="14">
        <v>0</v>
      </c>
      <c r="L327" s="14">
        <v>1</v>
      </c>
      <c r="M327" s="14">
        <v>0</v>
      </c>
      <c r="N327" s="14">
        <v>0</v>
      </c>
      <c r="O327" s="14">
        <v>0</v>
      </c>
      <c r="P327" s="14">
        <v>0</v>
      </c>
      <c r="Q327" s="14">
        <f>SUM(I327:P327)</f>
        <v>212</v>
      </c>
      <c r="R327" s="15">
        <f>H327/G327</f>
        <v>0.9717314487632509</v>
      </c>
      <c r="S327" s="15">
        <f>(SUM(I327:N327))/G327</f>
        <v>0.37455830388692579</v>
      </c>
      <c r="T327" s="13" t="s">
        <v>389</v>
      </c>
    </row>
    <row r="328" spans="1:20" x14ac:dyDescent="0.3">
      <c r="A328" s="10">
        <v>1384</v>
      </c>
      <c r="B328" s="10" t="s">
        <v>390</v>
      </c>
      <c r="C328" s="10">
        <v>73283</v>
      </c>
      <c r="D328" s="10" t="s">
        <v>90</v>
      </c>
      <c r="E328" s="10" t="s">
        <v>391</v>
      </c>
      <c r="F328" s="10" t="s">
        <v>24</v>
      </c>
      <c r="G328" s="11">
        <v>15356</v>
      </c>
      <c r="H328" s="11">
        <v>600</v>
      </c>
      <c r="I328" s="11">
        <v>598</v>
      </c>
      <c r="J328" s="11">
        <v>2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v>0</v>
      </c>
      <c r="Q328" s="11">
        <f>SUM(I328:P328)</f>
        <v>600</v>
      </c>
      <c r="R328" s="12">
        <f>H328/G328</f>
        <v>3.9072675175827042E-2</v>
      </c>
      <c r="S328" s="12">
        <f>(SUM(I328:N328))/G328</f>
        <v>3.9072675175827042E-2</v>
      </c>
      <c r="T328" s="10"/>
    </row>
    <row r="329" spans="1:20" x14ac:dyDescent="0.3">
      <c r="A329" s="10">
        <v>1384</v>
      </c>
      <c r="B329" s="10" t="s">
        <v>390</v>
      </c>
      <c r="C329" s="10">
        <v>73283</v>
      </c>
      <c r="D329" s="10" t="s">
        <v>90</v>
      </c>
      <c r="E329" s="10" t="s">
        <v>391</v>
      </c>
      <c r="F329" s="10" t="s">
        <v>24</v>
      </c>
      <c r="G329" s="11">
        <v>15356</v>
      </c>
      <c r="H329" s="11">
        <v>5</v>
      </c>
      <c r="I329" s="11">
        <v>5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f>SUM(I329:P329)</f>
        <v>5</v>
      </c>
      <c r="R329" s="12">
        <f>H329/G329</f>
        <v>3.2560562646522531E-4</v>
      </c>
      <c r="S329" s="12">
        <f>(SUM(I329:N329))/G329</f>
        <v>3.2560562646522531E-4</v>
      </c>
      <c r="T329" s="10"/>
    </row>
    <row r="330" spans="1:20" x14ac:dyDescent="0.3">
      <c r="A330" s="10">
        <v>1384</v>
      </c>
      <c r="B330" s="10" t="s">
        <v>390</v>
      </c>
      <c r="C330" s="10">
        <v>73443</v>
      </c>
      <c r="D330" s="10" t="s">
        <v>90</v>
      </c>
      <c r="E330" s="10" t="s">
        <v>392</v>
      </c>
      <c r="F330" s="10" t="s">
        <v>24</v>
      </c>
      <c r="G330" s="11">
        <v>9863</v>
      </c>
      <c r="H330" s="11">
        <v>905</v>
      </c>
      <c r="I330" s="11">
        <v>905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f>SUM(I330:P330)</f>
        <v>905</v>
      </c>
      <c r="R330" s="12">
        <f>H330/G330</f>
        <v>9.1757071884822058E-2</v>
      </c>
      <c r="S330" s="12">
        <f>(SUM(I330:N330))/G330</f>
        <v>9.1757071884822058E-2</v>
      </c>
      <c r="T330" s="10"/>
    </row>
    <row r="331" spans="1:20" x14ac:dyDescent="0.3">
      <c r="A331" s="10">
        <v>1384</v>
      </c>
      <c r="B331" s="10" t="s">
        <v>390</v>
      </c>
      <c r="C331" s="10">
        <v>73443</v>
      </c>
      <c r="D331" s="10" t="s">
        <v>90</v>
      </c>
      <c r="E331" s="10" t="s">
        <v>392</v>
      </c>
      <c r="F331" s="10" t="s">
        <v>24</v>
      </c>
      <c r="G331" s="11">
        <v>9863</v>
      </c>
      <c r="H331" s="11">
        <v>2</v>
      </c>
      <c r="I331" s="11">
        <v>2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f>SUM(I331:P331)</f>
        <v>2</v>
      </c>
      <c r="R331" s="12">
        <f>H331/G331</f>
        <v>2.0277805941397141E-4</v>
      </c>
      <c r="S331" s="12">
        <f>(SUM(I331:N331))/G331</f>
        <v>2.0277805941397141E-4</v>
      </c>
      <c r="T331" s="10"/>
    </row>
    <row r="332" spans="1:20" x14ac:dyDescent="0.3">
      <c r="A332" s="10">
        <v>1384</v>
      </c>
      <c r="B332" s="10" t="s">
        <v>390</v>
      </c>
      <c r="C332" s="10">
        <v>73283</v>
      </c>
      <c r="D332" s="10" t="s">
        <v>90</v>
      </c>
      <c r="E332" s="10" t="s">
        <v>391</v>
      </c>
      <c r="F332" s="10" t="s">
        <v>24</v>
      </c>
      <c r="G332" s="11">
        <v>15356</v>
      </c>
      <c r="H332" s="11">
        <v>775</v>
      </c>
      <c r="I332" s="11">
        <v>775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f>SUM(I332:P332)</f>
        <v>775</v>
      </c>
      <c r="R332" s="12">
        <f>H332/G332</f>
        <v>5.0468872102109923E-2</v>
      </c>
      <c r="S332" s="12">
        <f>(SUM(I332:N332))/G332</f>
        <v>5.0468872102109923E-2</v>
      </c>
      <c r="T332" s="10"/>
    </row>
    <row r="333" spans="1:20" x14ac:dyDescent="0.3">
      <c r="A333" s="10">
        <v>1384</v>
      </c>
      <c r="B333" s="10" t="s">
        <v>390</v>
      </c>
      <c r="C333" s="10">
        <v>73283</v>
      </c>
      <c r="D333" s="10" t="s">
        <v>90</v>
      </c>
      <c r="E333" s="10" t="s">
        <v>391</v>
      </c>
      <c r="F333" s="10" t="s">
        <v>24</v>
      </c>
      <c r="G333" s="11">
        <v>15356</v>
      </c>
      <c r="H333" s="11">
        <v>4</v>
      </c>
      <c r="I333" s="11">
        <v>4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f>SUM(I333:P333)</f>
        <v>4</v>
      </c>
      <c r="R333" s="12">
        <f>H333/G333</f>
        <v>2.6048450117218026E-4</v>
      </c>
      <c r="S333" s="12">
        <f>(SUM(I333:N333))/G333</f>
        <v>2.6048450117218026E-4</v>
      </c>
      <c r="T333" s="10"/>
    </row>
    <row r="334" spans="1:20" x14ac:dyDescent="0.3">
      <c r="A334" s="10">
        <v>1384</v>
      </c>
      <c r="B334" s="10" t="s">
        <v>390</v>
      </c>
      <c r="C334" s="10">
        <v>73283</v>
      </c>
      <c r="D334" s="10" t="s">
        <v>90</v>
      </c>
      <c r="E334" s="10" t="s">
        <v>391</v>
      </c>
      <c r="F334" s="10" t="s">
        <v>24</v>
      </c>
      <c r="G334" s="11">
        <v>15356</v>
      </c>
      <c r="H334" s="11">
        <v>454</v>
      </c>
      <c r="I334" s="11">
        <v>452</v>
      </c>
      <c r="J334" s="11">
        <v>2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f>SUM(I334:P334)</f>
        <v>454</v>
      </c>
      <c r="R334" s="12">
        <f>H334/G334</f>
        <v>2.9564990883042458E-2</v>
      </c>
      <c r="S334" s="12">
        <f>(SUM(I334:N334))/G334</f>
        <v>2.9564990883042458E-2</v>
      </c>
      <c r="T334" s="10"/>
    </row>
    <row r="335" spans="1:20" x14ac:dyDescent="0.3">
      <c r="A335" s="10">
        <v>1384</v>
      </c>
      <c r="B335" s="10" t="s">
        <v>390</v>
      </c>
      <c r="C335" s="10">
        <v>73283</v>
      </c>
      <c r="D335" s="10" t="s">
        <v>90</v>
      </c>
      <c r="E335" s="10" t="s">
        <v>391</v>
      </c>
      <c r="F335" s="10" t="s">
        <v>24</v>
      </c>
      <c r="G335" s="11">
        <v>15356</v>
      </c>
      <c r="H335" s="11">
        <v>28</v>
      </c>
      <c r="I335" s="11">
        <v>28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f>SUM(I335:P335)</f>
        <v>28</v>
      </c>
      <c r="R335" s="12">
        <f>H335/G335</f>
        <v>1.8233915082052619E-3</v>
      </c>
      <c r="S335" s="12">
        <f>(SUM(I335:N335))/G335</f>
        <v>1.8233915082052619E-3</v>
      </c>
      <c r="T335" s="10"/>
    </row>
    <row r="336" spans="1:20" s="16" customFormat="1" x14ac:dyDescent="0.3">
      <c r="A336" s="13">
        <v>1406</v>
      </c>
      <c r="B336" s="13" t="s">
        <v>393</v>
      </c>
      <c r="C336" s="13">
        <v>52693</v>
      </c>
      <c r="D336" s="13" t="s">
        <v>128</v>
      </c>
      <c r="E336" s="13" t="s">
        <v>394</v>
      </c>
      <c r="F336" s="13" t="s">
        <v>24</v>
      </c>
      <c r="G336" s="14">
        <v>1359</v>
      </c>
      <c r="H336" s="14">
        <v>260</v>
      </c>
      <c r="I336" s="14"/>
      <c r="J336" s="14">
        <v>432</v>
      </c>
      <c r="K336" s="14"/>
      <c r="L336" s="14"/>
      <c r="M336" s="14"/>
      <c r="N336" s="14"/>
      <c r="O336" s="14">
        <v>1</v>
      </c>
      <c r="P336" s="14"/>
      <c r="Q336" s="14">
        <f>SUM(I336:P336)</f>
        <v>433</v>
      </c>
      <c r="R336" s="15">
        <f>H336/G336</f>
        <v>0.19131714495952906</v>
      </c>
      <c r="S336" s="15">
        <f>(SUM(I336:N336))/G336</f>
        <v>0.31788079470198677</v>
      </c>
      <c r="T336" s="13"/>
    </row>
    <row r="337" spans="1:20" x14ac:dyDescent="0.3">
      <c r="A337" s="10">
        <v>1403</v>
      </c>
      <c r="B337" s="10" t="s">
        <v>395</v>
      </c>
      <c r="C337" s="10">
        <v>54670</v>
      </c>
      <c r="D337" s="10" t="s">
        <v>50</v>
      </c>
      <c r="E337" s="10" t="s">
        <v>396</v>
      </c>
      <c r="F337" s="10" t="s">
        <v>24</v>
      </c>
      <c r="G337" s="11">
        <v>1200</v>
      </c>
      <c r="H337" s="11">
        <v>587</v>
      </c>
      <c r="I337" s="11">
        <v>500</v>
      </c>
      <c r="J337" s="11">
        <v>86</v>
      </c>
      <c r="K337" s="11">
        <v>0</v>
      </c>
      <c r="L337" s="11">
        <v>0</v>
      </c>
      <c r="M337" s="11">
        <v>0</v>
      </c>
      <c r="N337" s="11">
        <v>0</v>
      </c>
      <c r="O337" s="11">
        <v>1</v>
      </c>
      <c r="P337" s="11">
        <v>0</v>
      </c>
      <c r="Q337" s="11">
        <f>SUM(I337:P337)</f>
        <v>587</v>
      </c>
      <c r="R337" s="12">
        <f>H337/G337</f>
        <v>0.48916666666666669</v>
      </c>
      <c r="S337" s="12">
        <f>(SUM(I337:N337))/G337</f>
        <v>0.48833333333333334</v>
      </c>
      <c r="T337" s="10"/>
    </row>
    <row r="338" spans="1:20" x14ac:dyDescent="0.3">
      <c r="A338" s="10">
        <v>1403</v>
      </c>
      <c r="B338" s="10" t="s">
        <v>395</v>
      </c>
      <c r="C338" s="10">
        <v>54871</v>
      </c>
      <c r="D338" s="10" t="s">
        <v>50</v>
      </c>
      <c r="E338" s="10" t="s">
        <v>397</v>
      </c>
      <c r="F338" s="10" t="s">
        <v>24</v>
      </c>
      <c r="G338" s="11">
        <v>900</v>
      </c>
      <c r="H338" s="11">
        <v>600</v>
      </c>
      <c r="I338" s="11"/>
      <c r="J338" s="11">
        <v>600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f>SUM(I338:P338)</f>
        <v>600</v>
      </c>
      <c r="R338" s="12">
        <f>H338/G338</f>
        <v>0.66666666666666663</v>
      </c>
      <c r="S338" s="12">
        <f>(SUM(I338:N338))/G338</f>
        <v>0.66666666666666663</v>
      </c>
      <c r="T338" s="10"/>
    </row>
    <row r="339" spans="1:20" x14ac:dyDescent="0.3">
      <c r="A339" s="10">
        <v>1403</v>
      </c>
      <c r="B339" s="10" t="s">
        <v>395</v>
      </c>
      <c r="C339" s="10">
        <v>20228</v>
      </c>
      <c r="D339" s="10" t="s">
        <v>122</v>
      </c>
      <c r="E339" s="10" t="s">
        <v>398</v>
      </c>
      <c r="F339" s="10" t="s">
        <v>24</v>
      </c>
      <c r="G339" s="11">
        <v>150</v>
      </c>
      <c r="H339" s="11">
        <v>52</v>
      </c>
      <c r="I339" s="11">
        <v>52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f>SUM(I339:P339)</f>
        <v>52</v>
      </c>
      <c r="R339" s="12">
        <f>H339/G339</f>
        <v>0.34666666666666668</v>
      </c>
      <c r="S339" s="12">
        <f>(SUM(I339:N339))/G339</f>
        <v>0.34666666666666668</v>
      </c>
      <c r="T339" s="10"/>
    </row>
    <row r="340" spans="1:20" x14ac:dyDescent="0.3">
      <c r="A340" s="10">
        <v>1414</v>
      </c>
      <c r="B340" s="10" t="s">
        <v>399</v>
      </c>
      <c r="C340" s="10">
        <v>73168</v>
      </c>
      <c r="D340" s="10" t="s">
        <v>90</v>
      </c>
      <c r="E340" s="10" t="s">
        <v>400</v>
      </c>
      <c r="F340" s="10" t="s">
        <v>24</v>
      </c>
      <c r="G340" s="11">
        <v>313</v>
      </c>
      <c r="H340" s="11">
        <v>313</v>
      </c>
      <c r="I340" s="11">
        <v>156</v>
      </c>
      <c r="J340" s="11">
        <v>157</v>
      </c>
      <c r="K340" s="11">
        <v>0</v>
      </c>
      <c r="L340" s="11"/>
      <c r="M340" s="11"/>
      <c r="N340" s="11"/>
      <c r="O340" s="11"/>
      <c r="P340" s="11"/>
      <c r="Q340" s="11">
        <f>SUM(I340:P340)</f>
        <v>313</v>
      </c>
      <c r="R340" s="12">
        <f>H340/G340</f>
        <v>1</v>
      </c>
      <c r="S340" s="12">
        <f>(SUM(I340:N340))/G340</f>
        <v>1</v>
      </c>
      <c r="T340" s="10"/>
    </row>
    <row r="341" spans="1:20" x14ac:dyDescent="0.3">
      <c r="A341" s="10">
        <v>1414</v>
      </c>
      <c r="B341" s="10" t="s">
        <v>399</v>
      </c>
      <c r="C341" s="10">
        <v>73671</v>
      </c>
      <c r="D341" s="10" t="s">
        <v>90</v>
      </c>
      <c r="E341" s="10" t="s">
        <v>401</v>
      </c>
      <c r="F341" s="10" t="s">
        <v>24</v>
      </c>
      <c r="G341" s="11">
        <v>525</v>
      </c>
      <c r="H341" s="11">
        <v>525</v>
      </c>
      <c r="I341" s="11">
        <v>362</v>
      </c>
      <c r="J341" s="11">
        <v>163</v>
      </c>
      <c r="K341" s="11"/>
      <c r="L341" s="11"/>
      <c r="M341" s="11"/>
      <c r="N341" s="11"/>
      <c r="O341" s="11"/>
      <c r="P341" s="11"/>
      <c r="Q341" s="11">
        <f>SUM(I341:P341)</f>
        <v>525</v>
      </c>
      <c r="R341" s="12">
        <f>H341/G341</f>
        <v>1</v>
      </c>
      <c r="S341" s="12">
        <f>(SUM(I341:N341))/G341</f>
        <v>1</v>
      </c>
      <c r="T341" s="10"/>
    </row>
    <row r="342" spans="1:20" x14ac:dyDescent="0.3">
      <c r="A342" s="10">
        <v>1414</v>
      </c>
      <c r="B342" s="10" t="s">
        <v>399</v>
      </c>
      <c r="C342" s="10">
        <v>73200</v>
      </c>
      <c r="D342" s="10" t="s">
        <v>90</v>
      </c>
      <c r="E342" s="10" t="s">
        <v>402</v>
      </c>
      <c r="F342" s="10" t="s">
        <v>24</v>
      </c>
      <c r="G342" s="11">
        <v>967</v>
      </c>
      <c r="H342" s="11">
        <v>967</v>
      </c>
      <c r="I342" s="11">
        <v>722</v>
      </c>
      <c r="J342" s="11">
        <v>245</v>
      </c>
      <c r="K342" s="11"/>
      <c r="L342" s="11"/>
      <c r="M342" s="11"/>
      <c r="N342" s="11"/>
      <c r="O342" s="11"/>
      <c r="P342" s="11"/>
      <c r="Q342" s="11">
        <f>SUM(I342:P342)</f>
        <v>967</v>
      </c>
      <c r="R342" s="12">
        <f>H342/G342</f>
        <v>1</v>
      </c>
      <c r="S342" s="12">
        <f>(SUM(I342:N342))/G342</f>
        <v>1</v>
      </c>
      <c r="T342" s="10"/>
    </row>
    <row r="343" spans="1:20" x14ac:dyDescent="0.3">
      <c r="A343" s="10">
        <v>1414</v>
      </c>
      <c r="B343" s="10" t="s">
        <v>399</v>
      </c>
      <c r="C343" s="10">
        <v>73861</v>
      </c>
      <c r="D343" s="10" t="s">
        <v>90</v>
      </c>
      <c r="E343" s="10" t="s">
        <v>403</v>
      </c>
      <c r="F343" s="10" t="s">
        <v>24</v>
      </c>
      <c r="G343" s="11">
        <v>193</v>
      </c>
      <c r="H343" s="11">
        <v>193</v>
      </c>
      <c r="I343" s="11">
        <v>133</v>
      </c>
      <c r="J343" s="11">
        <v>30</v>
      </c>
      <c r="K343" s="11"/>
      <c r="L343" s="11"/>
      <c r="M343" s="11"/>
      <c r="N343" s="11"/>
      <c r="O343" s="11"/>
      <c r="P343" s="11"/>
      <c r="Q343" s="11">
        <f>SUM(I343:P343)</f>
        <v>163</v>
      </c>
      <c r="R343" s="12">
        <f>H343/G343</f>
        <v>1</v>
      </c>
      <c r="S343" s="12">
        <f>(SUM(I343:N343))/G343</f>
        <v>0.84455958549222798</v>
      </c>
      <c r="T343" s="10"/>
    </row>
    <row r="344" spans="1:20" x14ac:dyDescent="0.3">
      <c r="A344" s="10">
        <v>1414</v>
      </c>
      <c r="B344" s="10" t="s">
        <v>399</v>
      </c>
      <c r="C344" s="10">
        <v>5756</v>
      </c>
      <c r="D344" s="10" t="s">
        <v>303</v>
      </c>
      <c r="E344" s="10" t="s">
        <v>404</v>
      </c>
      <c r="F344" s="10" t="s">
        <v>24</v>
      </c>
      <c r="G344" s="11">
        <v>945</v>
      </c>
      <c r="H344" s="11">
        <v>945</v>
      </c>
      <c r="I344" s="11">
        <v>389</v>
      </c>
      <c r="J344" s="11">
        <v>556</v>
      </c>
      <c r="K344" s="11"/>
      <c r="L344" s="11"/>
      <c r="M344" s="11"/>
      <c r="N344" s="11"/>
      <c r="O344" s="11"/>
      <c r="P344" s="11"/>
      <c r="Q344" s="11">
        <f>SUM(I344:P344)</f>
        <v>945</v>
      </c>
      <c r="R344" s="12">
        <f>H344/G344</f>
        <v>1</v>
      </c>
      <c r="S344" s="12">
        <f>(SUM(I344:N344))/G344</f>
        <v>1</v>
      </c>
      <c r="T344" s="10"/>
    </row>
    <row r="345" spans="1:20" x14ac:dyDescent="0.3">
      <c r="A345" s="10">
        <v>1414</v>
      </c>
      <c r="B345" s="10" t="s">
        <v>399</v>
      </c>
      <c r="C345" s="10">
        <v>73067</v>
      </c>
      <c r="D345" s="10" t="s">
        <v>90</v>
      </c>
      <c r="E345" s="10" t="s">
        <v>290</v>
      </c>
      <c r="F345" s="10" t="s">
        <v>24</v>
      </c>
      <c r="G345" s="11">
        <v>169</v>
      </c>
      <c r="H345" s="11">
        <v>169</v>
      </c>
      <c r="I345" s="11">
        <v>169</v>
      </c>
      <c r="J345" s="11">
        <v>0</v>
      </c>
      <c r="K345" s="11"/>
      <c r="L345" s="11"/>
      <c r="M345" s="11"/>
      <c r="N345" s="11"/>
      <c r="O345" s="11"/>
      <c r="P345" s="11"/>
      <c r="Q345" s="11">
        <f>SUM(I345:P345)</f>
        <v>169</v>
      </c>
      <c r="R345" s="12">
        <f>H345/G345</f>
        <v>1</v>
      </c>
      <c r="S345" s="12">
        <f>(SUM(I345:N345))/G345</f>
        <v>1</v>
      </c>
      <c r="T345" s="10"/>
    </row>
    <row r="346" spans="1:20" x14ac:dyDescent="0.3">
      <c r="A346" s="10">
        <v>1414</v>
      </c>
      <c r="B346" s="10" t="s">
        <v>399</v>
      </c>
      <c r="C346" s="10">
        <v>25040</v>
      </c>
      <c r="D346" s="10" t="s">
        <v>52</v>
      </c>
      <c r="E346" s="10" t="s">
        <v>405</v>
      </c>
      <c r="F346" s="10" t="s">
        <v>24</v>
      </c>
      <c r="G346" s="11">
        <v>399</v>
      </c>
      <c r="H346" s="11">
        <v>399</v>
      </c>
      <c r="I346" s="11">
        <v>12</v>
      </c>
      <c r="J346" s="11">
        <v>387</v>
      </c>
      <c r="K346" s="11"/>
      <c r="L346" s="11"/>
      <c r="M346" s="11"/>
      <c r="N346" s="11"/>
      <c r="O346" s="11"/>
      <c r="P346" s="11"/>
      <c r="Q346" s="11">
        <f>SUM(I346:P346)</f>
        <v>399</v>
      </c>
      <c r="R346" s="12">
        <f>H346/G346</f>
        <v>1</v>
      </c>
      <c r="S346" s="12">
        <f>(SUM(I346:N346))/G346</f>
        <v>1</v>
      </c>
      <c r="T346" s="10"/>
    </row>
    <row r="347" spans="1:20" x14ac:dyDescent="0.3">
      <c r="A347" s="10">
        <v>1414</v>
      </c>
      <c r="B347" s="10" t="s">
        <v>399</v>
      </c>
      <c r="C347" s="10">
        <v>25386</v>
      </c>
      <c r="D347" s="10" t="s">
        <v>52</v>
      </c>
      <c r="E347" s="10" t="s">
        <v>406</v>
      </c>
      <c r="F347" s="10" t="s">
        <v>24</v>
      </c>
      <c r="G347" s="11">
        <v>586</v>
      </c>
      <c r="H347" s="11">
        <v>586</v>
      </c>
      <c r="I347" s="11">
        <v>77</v>
      </c>
      <c r="J347" s="11">
        <v>441</v>
      </c>
      <c r="K347" s="11">
        <v>68</v>
      </c>
      <c r="L347" s="11"/>
      <c r="M347" s="11"/>
      <c r="N347" s="11"/>
      <c r="O347" s="11"/>
      <c r="P347" s="11"/>
      <c r="Q347" s="11">
        <f>SUM(I347:P347)</f>
        <v>586</v>
      </c>
      <c r="R347" s="12">
        <f>H347/G347</f>
        <v>1</v>
      </c>
      <c r="S347" s="12">
        <f>(SUM(I347:N347))/G347</f>
        <v>1</v>
      </c>
      <c r="T347" s="10"/>
    </row>
    <row r="348" spans="1:20" x14ac:dyDescent="0.3">
      <c r="A348" s="10">
        <v>1414</v>
      </c>
      <c r="B348" s="10" t="s">
        <v>399</v>
      </c>
      <c r="C348" s="10">
        <v>5055</v>
      </c>
      <c r="D348" s="10" t="s">
        <v>303</v>
      </c>
      <c r="E348" s="10" t="s">
        <v>181</v>
      </c>
      <c r="F348" s="10" t="s">
        <v>24</v>
      </c>
      <c r="G348" s="11">
        <v>848</v>
      </c>
      <c r="H348" s="11">
        <v>848</v>
      </c>
      <c r="I348" s="11">
        <v>753</v>
      </c>
      <c r="J348" s="11">
        <v>95</v>
      </c>
      <c r="K348" s="11"/>
      <c r="L348" s="11"/>
      <c r="M348" s="11"/>
      <c r="N348" s="11"/>
      <c r="O348" s="11"/>
      <c r="P348" s="11"/>
      <c r="Q348" s="11">
        <f>SUM(I348:P348)</f>
        <v>848</v>
      </c>
      <c r="R348" s="12">
        <f>H348/G348</f>
        <v>1</v>
      </c>
      <c r="S348" s="12">
        <f>(SUM(I348:N348))/G348</f>
        <v>1</v>
      </c>
      <c r="T348" s="10"/>
    </row>
    <row r="349" spans="1:20" x14ac:dyDescent="0.3">
      <c r="A349" s="10">
        <v>1414</v>
      </c>
      <c r="B349" s="10" t="s">
        <v>399</v>
      </c>
      <c r="C349" s="10">
        <v>5591</v>
      </c>
      <c r="D349" s="10" t="s">
        <v>303</v>
      </c>
      <c r="E349" s="10" t="s">
        <v>407</v>
      </c>
      <c r="F349" s="10" t="s">
        <v>24</v>
      </c>
      <c r="G349" s="11">
        <v>380</v>
      </c>
      <c r="H349" s="11">
        <v>380</v>
      </c>
      <c r="I349" s="11">
        <v>115</v>
      </c>
      <c r="J349" s="11">
        <v>265</v>
      </c>
      <c r="K349" s="11"/>
      <c r="L349" s="11"/>
      <c r="M349" s="11"/>
      <c r="N349" s="11"/>
      <c r="O349" s="11"/>
      <c r="P349" s="11"/>
      <c r="Q349" s="11">
        <f>SUM(I349:P349)</f>
        <v>380</v>
      </c>
      <c r="R349" s="12">
        <f>H349/G349</f>
        <v>1</v>
      </c>
      <c r="S349" s="12">
        <f>(SUM(I349:N349))/G349</f>
        <v>1</v>
      </c>
      <c r="T349" s="10" t="s">
        <v>408</v>
      </c>
    </row>
    <row r="350" spans="1:20" x14ac:dyDescent="0.3">
      <c r="A350" s="10">
        <v>1414</v>
      </c>
      <c r="B350" s="10" t="s">
        <v>399</v>
      </c>
      <c r="C350" s="10">
        <v>73411</v>
      </c>
      <c r="D350" s="10" t="s">
        <v>90</v>
      </c>
      <c r="E350" s="10" t="s">
        <v>409</v>
      </c>
      <c r="F350" s="10" t="s">
        <v>24</v>
      </c>
      <c r="G350" s="11">
        <v>912</v>
      </c>
      <c r="H350" s="11">
        <v>912</v>
      </c>
      <c r="I350" s="11">
        <v>222</v>
      </c>
      <c r="J350" s="11">
        <v>685</v>
      </c>
      <c r="K350" s="11">
        <v>5</v>
      </c>
      <c r="L350" s="11"/>
      <c r="M350" s="11"/>
      <c r="N350" s="11"/>
      <c r="O350" s="11"/>
      <c r="P350" s="11"/>
      <c r="Q350" s="11">
        <f>SUM(I350:P350)</f>
        <v>912</v>
      </c>
      <c r="R350" s="12">
        <f>H350/G350</f>
        <v>1</v>
      </c>
      <c r="S350" s="12">
        <f>(SUM(I350:N350))/G350</f>
        <v>1</v>
      </c>
      <c r="T350" s="10" t="s">
        <v>410</v>
      </c>
    </row>
    <row r="351" spans="1:20" x14ac:dyDescent="0.3">
      <c r="A351" s="10">
        <v>1410</v>
      </c>
      <c r="B351" s="10" t="s">
        <v>411</v>
      </c>
      <c r="C351" s="10">
        <v>50325</v>
      </c>
      <c r="D351" s="10" t="s">
        <v>41</v>
      </c>
      <c r="E351" s="10" t="s">
        <v>412</v>
      </c>
      <c r="F351" s="10" t="s">
        <v>24</v>
      </c>
      <c r="G351" s="11">
        <v>2502</v>
      </c>
      <c r="H351" s="11">
        <v>700</v>
      </c>
      <c r="I351" s="11">
        <v>329</v>
      </c>
      <c r="J351" s="11">
        <v>67</v>
      </c>
      <c r="K351" s="11"/>
      <c r="L351" s="11"/>
      <c r="M351" s="11"/>
      <c r="N351" s="11"/>
      <c r="O351" s="11">
        <v>7</v>
      </c>
      <c r="P351" s="11">
        <v>0</v>
      </c>
      <c r="Q351" s="11">
        <f>SUM(I351:P351)</f>
        <v>403</v>
      </c>
      <c r="R351" s="12">
        <f>H351/G351</f>
        <v>0.27977617905675461</v>
      </c>
      <c r="S351" s="12">
        <f>(SUM(I351:N351))/G351</f>
        <v>0.15827338129496402</v>
      </c>
      <c r="T351" s="10"/>
    </row>
    <row r="352" spans="1:20" x14ac:dyDescent="0.3">
      <c r="A352" s="10">
        <v>1410</v>
      </c>
      <c r="B352" s="10" t="s">
        <v>411</v>
      </c>
      <c r="C352" s="10">
        <v>50350</v>
      </c>
      <c r="D352" s="10" t="s">
        <v>41</v>
      </c>
      <c r="E352" s="10" t="s">
        <v>413</v>
      </c>
      <c r="F352" s="10" t="s">
        <v>24</v>
      </c>
      <c r="G352" s="11">
        <v>4701</v>
      </c>
      <c r="H352" s="11">
        <v>400</v>
      </c>
      <c r="I352" s="11">
        <v>135</v>
      </c>
      <c r="J352" s="11">
        <v>41</v>
      </c>
      <c r="K352" s="11"/>
      <c r="L352" s="11"/>
      <c r="M352" s="11"/>
      <c r="N352" s="11"/>
      <c r="O352" s="11">
        <v>0</v>
      </c>
      <c r="P352" s="11">
        <v>0</v>
      </c>
      <c r="Q352" s="11">
        <f>SUM(I352:P352)</f>
        <v>176</v>
      </c>
      <c r="R352" s="12">
        <f>H352/G352</f>
        <v>8.5088279089555408E-2</v>
      </c>
      <c r="S352" s="12">
        <f>(SUM(I352:N352))/G352</f>
        <v>3.7438842799404383E-2</v>
      </c>
      <c r="T352" s="10"/>
    </row>
    <row r="353" spans="1:20" x14ac:dyDescent="0.3">
      <c r="A353" s="10">
        <v>1416</v>
      </c>
      <c r="B353" s="10" t="s">
        <v>414</v>
      </c>
      <c r="C353" s="10">
        <v>20178</v>
      </c>
      <c r="D353" s="10" t="s">
        <v>122</v>
      </c>
      <c r="E353" s="10" t="s">
        <v>415</v>
      </c>
      <c r="F353" s="10" t="s">
        <v>24</v>
      </c>
      <c r="G353" s="11">
        <v>2500</v>
      </c>
      <c r="H353" s="11">
        <v>2000</v>
      </c>
      <c r="I353" s="11">
        <v>1777</v>
      </c>
      <c r="J353" s="11">
        <v>0</v>
      </c>
      <c r="K353" s="11">
        <v>0</v>
      </c>
      <c r="L353" s="11">
        <v>0</v>
      </c>
      <c r="M353" s="11">
        <v>0</v>
      </c>
      <c r="N353" s="11">
        <v>0</v>
      </c>
      <c r="O353" s="11">
        <v>0</v>
      </c>
      <c r="P353" s="11">
        <v>0</v>
      </c>
      <c r="Q353" s="11">
        <f>SUM(I353:P353)</f>
        <v>1777</v>
      </c>
      <c r="R353" s="12">
        <f>H353/G353</f>
        <v>0.8</v>
      </c>
      <c r="S353" s="12">
        <f>(SUM(I353:N353))/G353</f>
        <v>0.71079999999999999</v>
      </c>
      <c r="T353" s="10"/>
    </row>
    <row r="354" spans="1:20" x14ac:dyDescent="0.3">
      <c r="Q354" s="17"/>
      <c r="R354" s="18"/>
      <c r="S354" s="18"/>
    </row>
    <row r="356" spans="1:20" x14ac:dyDescent="0.3">
      <c r="B356" s="19" t="s">
        <v>416</v>
      </c>
    </row>
    <row r="359" spans="1:20" ht="35.4" thickBot="1" x14ac:dyDescent="0.35">
      <c r="B359" s="21" t="s">
        <v>417</v>
      </c>
      <c r="C359" s="21" t="s">
        <v>418</v>
      </c>
      <c r="D359" s="21" t="s">
        <v>419</v>
      </c>
      <c r="F359" s="17"/>
      <c r="G359" s="17"/>
      <c r="H359" s="17"/>
      <c r="J359" s="17"/>
    </row>
    <row r="360" spans="1:20" x14ac:dyDescent="0.3">
      <c r="B360" s="22" t="s">
        <v>420</v>
      </c>
      <c r="C360" s="23">
        <f>SUBTOTAL(9,I5:I353)</f>
        <v>174204</v>
      </c>
      <c r="D360" s="24">
        <f>C360/$C$369</f>
        <v>0.56027118818504607</v>
      </c>
      <c r="F360" s="17"/>
      <c r="G360" s="17"/>
      <c r="H360" s="17"/>
    </row>
    <row r="361" spans="1:20" x14ac:dyDescent="0.3">
      <c r="B361" s="25" t="s">
        <v>421</v>
      </c>
      <c r="C361" s="26">
        <f>SUBTOTAL(9,J5:J353)</f>
        <v>121898</v>
      </c>
      <c r="D361" s="27">
        <f t="shared" ref="D361:D368" si="0">C361/$C$369</f>
        <v>0.39204574692533317</v>
      </c>
      <c r="F361" s="17"/>
      <c r="G361" s="17"/>
      <c r="H361" s="17"/>
    </row>
    <row r="362" spans="1:20" x14ac:dyDescent="0.3">
      <c r="B362" s="25" t="s">
        <v>422</v>
      </c>
      <c r="C362" s="26">
        <f>SUBTOTAL(9,K5:K353)</f>
        <v>13054</v>
      </c>
      <c r="D362" s="27">
        <f t="shared" si="0"/>
        <v>4.1983996294962175E-2</v>
      </c>
      <c r="F362" s="17"/>
      <c r="G362" s="17"/>
      <c r="H362" s="17"/>
    </row>
    <row r="363" spans="1:20" x14ac:dyDescent="0.3">
      <c r="B363" s="25" t="s">
        <v>423</v>
      </c>
      <c r="C363" s="26">
        <f>SUBTOTAL(9,L5:L353)</f>
        <v>1006</v>
      </c>
      <c r="D363" s="27">
        <f t="shared" si="0"/>
        <v>3.2354757371481501E-3</v>
      </c>
      <c r="F363" s="17"/>
      <c r="G363" s="17"/>
      <c r="H363" s="17"/>
    </row>
    <row r="364" spans="1:20" x14ac:dyDescent="0.3">
      <c r="B364" s="25" t="s">
        <v>424</v>
      </c>
      <c r="C364" s="26">
        <f>SUBTOTAL(9,M5:M353)</f>
        <v>120</v>
      </c>
      <c r="D364" s="27">
        <f t="shared" si="0"/>
        <v>3.8594143981886481E-4</v>
      </c>
      <c r="F364" s="17"/>
      <c r="G364" s="17"/>
      <c r="H364" s="17"/>
    </row>
    <row r="365" spans="1:20" ht="15" thickBot="1" x14ac:dyDescent="0.35">
      <c r="B365" s="28" t="s">
        <v>425</v>
      </c>
      <c r="C365" s="29">
        <f>SUBTOTAL(9,N5:N353)</f>
        <v>0</v>
      </c>
      <c r="D365" s="30">
        <f t="shared" si="0"/>
        <v>0</v>
      </c>
      <c r="F365" s="17"/>
      <c r="G365" s="17"/>
      <c r="H365" s="17"/>
    </row>
    <row r="366" spans="1:20" x14ac:dyDescent="0.3">
      <c r="B366" s="22" t="s">
        <v>426</v>
      </c>
      <c r="C366" s="23">
        <f>SUM(C360:C365)</f>
        <v>310282</v>
      </c>
      <c r="D366" s="24">
        <f t="shared" si="0"/>
        <v>0.99792234858230844</v>
      </c>
      <c r="F366" s="17"/>
      <c r="G366" s="17"/>
      <c r="H366" s="17"/>
    </row>
    <row r="367" spans="1:20" x14ac:dyDescent="0.3">
      <c r="B367" s="25" t="s">
        <v>427</v>
      </c>
      <c r="C367" s="26">
        <f>SUBTOTAL(9,O5:O353)</f>
        <v>630</v>
      </c>
      <c r="D367" s="27">
        <f t="shared" si="0"/>
        <v>2.0261925590490401E-3</v>
      </c>
      <c r="F367" s="17"/>
      <c r="G367" s="17"/>
      <c r="H367" s="17"/>
    </row>
    <row r="368" spans="1:20" ht="15" thickBot="1" x14ac:dyDescent="0.35">
      <c r="B368" s="31" t="s">
        <v>428</v>
      </c>
      <c r="C368" s="32">
        <f>SUBTOTAL(9,P5:P353)</f>
        <v>16</v>
      </c>
      <c r="D368" s="33">
        <f t="shared" si="0"/>
        <v>5.1458858642515312E-5</v>
      </c>
      <c r="F368" s="17"/>
      <c r="G368" s="17"/>
      <c r="H368" s="17"/>
    </row>
    <row r="369" spans="2:8" ht="15" thickBot="1" x14ac:dyDescent="0.35">
      <c r="B369" s="34" t="s">
        <v>429</v>
      </c>
      <c r="C369" s="35">
        <f>SUM(C366:C368)</f>
        <v>310928</v>
      </c>
      <c r="D369" s="36">
        <f>SUM(D366:D368)</f>
        <v>1</v>
      </c>
      <c r="E369" s="17"/>
      <c r="F369" s="17"/>
      <c r="G369" s="17"/>
      <c r="H369" s="17"/>
    </row>
    <row r="371" spans="2:8" x14ac:dyDescent="0.3">
      <c r="B371" t="s">
        <v>430</v>
      </c>
    </row>
    <row r="372" spans="2:8" x14ac:dyDescent="0.3">
      <c r="C372" s="17"/>
    </row>
    <row r="374" spans="2:8" x14ac:dyDescent="0.3">
      <c r="C374" s="17"/>
    </row>
    <row r="375" spans="2:8" x14ac:dyDescent="0.3">
      <c r="C375" s="17"/>
    </row>
    <row r="376" spans="2:8" x14ac:dyDescent="0.3">
      <c r="D376" s="37"/>
    </row>
    <row r="378" spans="2:8" x14ac:dyDescent="0.3">
      <c r="D378" s="17"/>
    </row>
    <row r="380" spans="2:8" x14ac:dyDescent="0.3">
      <c r="D380" s="17"/>
    </row>
  </sheetData>
  <autoFilter ref="A4:U353" xr:uid="{1B424B24-4EE5-42F6-8655-323871646546}"/>
  <mergeCells count="1">
    <mergeCell ref="D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CobGLPRed_2024-3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2024-11-05T17:58:04Z</dcterms:created>
  <dcterms:modified xsi:type="dcterms:W3CDTF">2024-11-05T17:58:30Z</dcterms:modified>
</cp:coreProperties>
</file>