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6.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C:\GGYD 2024\PLANEACIÓN\"/>
    </mc:Choice>
  </mc:AlternateContent>
  <xr:revisionPtr revIDLastSave="0" documentId="8_{E58CC28A-BA16-4416-A3BE-66C3FCAB3DDD}" xr6:coauthVersionLast="47" xr6:coauthVersionMax="47" xr10:uidLastSave="{00000000-0000-0000-0000-000000000000}"/>
  <bookViews>
    <workbookView xWindow="-120" yWindow="-120" windowWidth="29040" windowHeight="15720" xr2:uid="{00000000-000D-0000-FFFF-FFFF00000000}"/>
  </bookViews>
  <sheets>
    <sheet name="Datos" sheetId="11" r:id="rId1"/>
    <sheet name="Datos %" sheetId="14" state="hidden" r:id="rId2"/>
    <sheet name="Dependencia" sheetId="15" r:id="rId3"/>
    <sheet name="Objetivos del SIG" sheetId="16" state="hidden" r:id="rId4"/>
    <sheet name="Tipo de indicador" sheetId="17" state="hidden" r:id="rId5"/>
    <sheet name="Por proceso" sheetId="18" state="hidden" r:id="rId6"/>
    <sheet name="Por tipo de proceso" sheetId="19" state="hidden" r:id="rId7"/>
  </sheets>
  <definedNames>
    <definedName name="_xlnm._FilterDatabase" localSheetId="0" hidden="1">Datos!$AG$252:$AG$252</definedName>
    <definedName name="_xlnm._FilterDatabase" localSheetId="2" hidden="1">Dependencia!$E$3:$G$25</definedName>
    <definedName name="_xlnm._FilterDatabase" localSheetId="5" hidden="1">'Por proceso'!$E$3:$G$21</definedName>
    <definedName name="DatosExternos_1" localSheetId="0" hidden="1">Datos!$A$4:$AJ$246</definedName>
    <definedName name="DatosExternos_1" localSheetId="1" hidden="1">'Datos %'!$A$1:$AJ$243</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8" l="1"/>
  <c r="B9" i="19"/>
  <c r="B12" i="17"/>
  <c r="B14" i="16"/>
  <c r="G5" i="18"/>
  <c r="G7" i="18"/>
  <c r="G8" i="18"/>
  <c r="G9" i="18"/>
  <c r="G10" i="18"/>
  <c r="G11" i="18"/>
  <c r="G12" i="18"/>
  <c r="G13" i="18"/>
  <c r="G14" i="18"/>
  <c r="G15" i="18"/>
  <c r="G16" i="18"/>
  <c r="G17" i="18"/>
  <c r="G18" i="18"/>
  <c r="G19" i="18"/>
  <c r="G20" i="18"/>
  <c r="G21" i="18"/>
  <c r="G4" i="18"/>
  <c r="C23" i="18"/>
  <c r="B23" i="18"/>
  <c r="G5" i="15"/>
  <c r="G6" i="15"/>
  <c r="G7" i="15"/>
  <c r="G8" i="15"/>
  <c r="G9" i="15"/>
  <c r="G10" i="15"/>
  <c r="G11" i="15"/>
  <c r="G12" i="15"/>
  <c r="G13" i="15"/>
  <c r="G14" i="15"/>
  <c r="G15" i="15"/>
  <c r="G16" i="15"/>
  <c r="G17" i="15"/>
  <c r="G18" i="15"/>
  <c r="G19" i="15"/>
  <c r="G20" i="15"/>
  <c r="G21" i="15"/>
  <c r="G22" i="15"/>
  <c r="G23" i="15"/>
  <c r="G24" i="15"/>
  <c r="G25" i="15"/>
  <c r="G4" i="15"/>
  <c r="C27" i="15" l="1"/>
  <c r="C30" i="15" s="1"/>
  <c r="B27" i="15"/>
  <c r="C29" i="15" s="1"/>
  <c r="C31" i="15"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1FB2001-5F9E-4E8C-AE53-89BFAE907004}" keepAlive="1" name="172.17.0.137 sgestion_P vRptPlaneacion11111111" type="5" refreshedVersion="8"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4&quot;" commandType="3"/>
  </connection>
  <connection id="2" xr16:uid="{D6DFA286-D361-440E-9337-5CBAAE2E9334}" keepAlive="1" name="172.17.0.137 sgestion_P vRptPlaneacion111111111" type="5" refreshedVersion="8"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4&quot;" commandType="3"/>
  </connection>
</connections>
</file>

<file path=xl/sharedStrings.xml><?xml version="1.0" encoding="utf-8"?>
<sst xmlns="http://schemas.openxmlformats.org/spreadsheetml/2006/main" count="10123" uniqueCount="1493">
  <si>
    <t>Nombre_Dependencia</t>
  </si>
  <si>
    <t>NombreTransformacion</t>
  </si>
  <si>
    <t>NombreNombreCatalizador</t>
  </si>
  <si>
    <t>NombreComponente</t>
  </si>
  <si>
    <t>NombreTematicaLineaAccion</t>
  </si>
  <si>
    <t>NombreProposito</t>
  </si>
  <si>
    <t>Codigo_Indicador</t>
  </si>
  <si>
    <t>Nombre_Indicador</t>
  </si>
  <si>
    <t>Año_IndResultado</t>
  </si>
  <si>
    <t>PonderacionIndicador</t>
  </si>
  <si>
    <t>MetaIndicador</t>
  </si>
  <si>
    <t>Formula_Indicador</t>
  </si>
  <si>
    <t>Nombre_UnidadMedida</t>
  </si>
  <si>
    <t>TipoIndicador</t>
  </si>
  <si>
    <t>ClasificadoresIndicadorResultado</t>
  </si>
  <si>
    <t>ObjetivoCalidad</t>
  </si>
  <si>
    <t>ProcesoSGC</t>
  </si>
  <si>
    <t>Tipo de proceso</t>
  </si>
  <si>
    <t>Codigo_Producto</t>
  </si>
  <si>
    <t>Nombre_Producto</t>
  </si>
  <si>
    <t>ClasificadoresIndicadorProducto</t>
  </si>
  <si>
    <t>UnidadMedidaProducto</t>
  </si>
  <si>
    <t>PonderacionProducto</t>
  </si>
  <si>
    <t>MetaProducto</t>
  </si>
  <si>
    <t>Planeado_Marzo</t>
  </si>
  <si>
    <t>ValorEjecutadoMarzo</t>
  </si>
  <si>
    <t>AvanceCualitativoMarzo</t>
  </si>
  <si>
    <t>Planeado_Junio</t>
  </si>
  <si>
    <t>ValorEjecutadoJunio</t>
  </si>
  <si>
    <t>AvanceCualitativoJunio</t>
  </si>
  <si>
    <t>Planeado_Septiembre</t>
  </si>
  <si>
    <t>ValorEjecutadoSeptiembre</t>
  </si>
  <si>
    <t>AvanceCualitativoSeptiembre</t>
  </si>
  <si>
    <t>Planeado_Diciembre</t>
  </si>
  <si>
    <t>ValorEjecutadoDiciembre</t>
  </si>
  <si>
    <t>AvanceCualitativoDiciembre</t>
  </si>
  <si>
    <t>DIRECCIÓN DE ENERGÍA ELÉCTRICA</t>
  </si>
  <si>
    <t>Transformación Productiva, Internacionalización y Acción Climática</t>
  </si>
  <si>
    <t>Transición energética justa, segura, confiable y eficiente</t>
  </si>
  <si>
    <t>Generación de energía a partir de FNCER</t>
  </si>
  <si>
    <t xml:space="preserve">FNCER
</t>
  </si>
  <si>
    <t>Aceleración de la generación de energías renovables e impulso de tecnologías que permitan el desarrollo del potencial de energía eólica y solar</t>
  </si>
  <si>
    <t>DE-039-2024</t>
  </si>
  <si>
    <t>Porcentaje de avance en la actualización de la matriz maestra de proyectos de generación de energía a partir de Fuentes No Convencionales de Energía Renovable (FNCER) actualizada</t>
  </si>
  <si>
    <t>Porcentaje de avance en la actualización de la matriz  maestra de proyectos de generación de energía</t>
  </si>
  <si>
    <t>Porcentaje</t>
  </si>
  <si>
    <t>Gestión</t>
  </si>
  <si>
    <t>Plan de Acción Anual - PAA</t>
  </si>
  <si>
    <t>Aumentar el nivel de satisfacer de los grupos de valor del Ministerio, frente a los productos y servicios generados</t>
  </si>
  <si>
    <t>Energía</t>
  </si>
  <si>
    <t>Misional</t>
  </si>
  <si>
    <t>Matríz  de proyectos en operación comercial actualizada</t>
  </si>
  <si>
    <t>#</t>
  </si>
  <si>
    <t>Durante el tercer trimestre de 2024 se reporta la matriz maestra de proyectos de generación de energía que se conectaron al Sistema Interconectado Nacional-SIN a partir de Fuentes No Convencionales de Energía Renovable (FNCER) , en la que se observa que entraron en operación comercial 19 proyectos de energía solar que representan 128.91 MW de energía con fuentes no convencionales de energía renovable. Así las cosas, se logró un avance del 100% respecto a lo programado en el trimestre.</t>
  </si>
  <si>
    <t>Durante el cuarto trimestre de 2024 se reporta la matriz maestra de proyectos de generación de energía que se conectaron al Sistema Interconectado Nacional-SIN a partir de Fuentes No Convencionales de Energía Renovable (FNCER) , en la que se observa que entraron en operación comercial 18 proyectos de energía solar que representan 496.68 MW de energía con fuentes no convencionales de energía renovable. Así las cosas, se logró un avance del 100% respecto a lo programado en el trimestre.</t>
  </si>
  <si>
    <t>Cierre de brechas energéticas</t>
  </si>
  <si>
    <t>Pre_Cobertura de energía</t>
  </si>
  <si>
    <t>Actos administrativos  expedidos derivados del Plan Nacional de Desarrollo de los artículos a cargo de la Dirección de Energía Eléctrica</t>
  </si>
  <si>
    <t>DE-040-2024</t>
  </si>
  <si>
    <t>Porcentaje de avance en la expedición de actos administrativos derivados del PND</t>
  </si>
  <si>
    <t>Producto</t>
  </si>
  <si>
    <t>Identificar, valorar, controlar y dar tratamiento a los riesgos que puedan afectar la consecución de los objetivos estratégicos de la Entidad y su misionalidad</t>
  </si>
  <si>
    <t xml:space="preserve">Resolución 2 "Programa de normalización de redes eléctricas - 238" 
</t>
  </si>
  <si>
    <t xml:space="preserve">El decreto esta en revisión del grupo de subsidios para posteriormente publicarlo </t>
  </si>
  <si>
    <t>Se expidio el decreto 1023 de 2024 "Por el cual se adiciona la Subsección 3.4. a la Sección 3 del Capítulo 3 del Título I - Libro 2 del Decreto Único Reglamentario 1073 de 2015, en cuanto se reglamenta el artículo 1 de la Ley 1117 del 2006"</t>
  </si>
  <si>
    <t xml:space="preserve">Resolución 3 "Confiabilidad del servicio - 249" </t>
  </si>
  <si>
    <t>se avanzo en la formulación de la normativa para el art 249 y se radico ante la OAJ con el radicado 3-2024-030659 del 13 de septiembre</t>
  </si>
  <si>
    <t>Se atendieron las observaciones de la AOJ, para posterior mente solicitar el aval del Viceministro y el despacho del ministro, ademas de esto paso al despacho del director para ser enviada a revision la OARE.</t>
  </si>
  <si>
    <t xml:space="preserve">Decreto 1 expedido "Fondo de Energía social -FOES - 248" </t>
  </si>
  <si>
    <t xml:space="preserve">El decreto fue publicado a comentarios y ya estan en revision del grupo de subsidios para porsteriormente publicarlo </t>
  </si>
  <si>
    <t>La OARE presentó reparos al documento y solicitaron mesas técnicas, entonces entiendo que OAJ no lo envió. Desde la DEE se realizaron todos los trámites establecidos en el procedimiento  GJ-P-04  "PARA LA ELABORACION DE ACTOS ADMINISTRATIVOS DE CARÁCTER GENERAL PARA FIRMA DEL PRESIDENTE DE LA REPÚBLICA, ELMINISTRO DE MINAS Y ENERGÍA Y FUNCIONARIOS COMPETENTES", pero ante los reparos presentados, no se ha enviado a presidencia</t>
  </si>
  <si>
    <t xml:space="preserve">31.000 Nuevos usuarios con servicio de energía eléctrica mediante FNCER beneficiados con recursos públicos y privados </t>
  </si>
  <si>
    <t>DE-041-2024</t>
  </si>
  <si>
    <t>Nuevos usuarios con servicio de energía eléctrica mediante FNCER beneficiados con recursos públicos y privados</t>
  </si>
  <si>
    <t>Sumatoria del número de usuarios con servicio de energía mediante FNCER beneficiados con recursos pú</t>
  </si>
  <si>
    <t>Resultado</t>
  </si>
  <si>
    <t>Matriz de usuarios conectados mediante fuentes no convensionales de energias alternativas</t>
  </si>
  <si>
    <t>Durante el tercer trimestre de 2024 se logró conectar 5.404 nuevos usuarios mediante recursos públicos provenientes del Instituto de Planificación y Promoción de Soluciones Energéticas para Zonas No Interconectadas y Sistema General de Regalías en ocho (8) departamentos desagregados así: 280 Antioquia (Dabeiba 215 y Ituango 65), 137 Casanare (Aguazul 137), 1.359 Cesar (Valledupar 1.359), 291 Guainía (San Felipe 291), 696 Guaviare (Calamar 100, El Retorno 174 y San José del Guaviare 422), 785 La Guajira (Albania 785), 788 Putumayo	(Valle del Guamuez 788) y 1.068 Vichada (Cumaribo 1.068)
En este sentido, considerando que la programación anual de la meta es 9.256 usuarios y que en el primer trimestre se conectaron 3.032 usuarios, en el segundo trimestre 5.751 usuarios, y en el tercer trimestre 5.404 usuarios, a la fecha se han conectado 14.187 usuarios con recursos públicos mediante Fuentes No Convencionales de Energía Renovable, es decir, se ha cumplido al 153% de la meta anual y al 284%</t>
  </si>
  <si>
    <t>Durante el cuarto trimestre de 2024 se logró conectar 1.018 nuevos usuarios mediante recursos públicos provenientes de Comunidades Energéticas y el Sistema General de Regalias - SGR en cuatro (4) departamentos desagregados así: 206 Bolivar (El Guamo 206), 8 Chocó (Quibdó 8), 791 Magdalena (Ciénaga 791) y 13 Putumayo (Orito 13).
En este sentido, considerando que la programación anual de la meta es 9.256 usuarios y que en el primer trimestre se conectaron 3.032 usuarios, en el segundo trimestre 5.751 usuarios, en el tercer trimestre 5.404 usuarios y en el cuarto trimestre 1.018 usuarios, a la fecha se han conectado 15.205 usuarios con recursos públicos mediante Fuentes No Convencionales de Energía Renovable, es decir, se ha cumplido al 164% de la meta anual acumulada y al 164% la meta trimestral.</t>
  </si>
  <si>
    <t>145.000 nuevos usuarios de servicio de energía eléctrica en zonas rurales del país mediante recursos públicos y privados.</t>
  </si>
  <si>
    <t>DE-042-2024</t>
  </si>
  <si>
    <t>Nuevos usuarios de servicio de energía eléctrica en zonas rurales del país mediante recursos públicos y privados</t>
  </si>
  <si>
    <t>Sumatoría de nuevos usuarios de servicio de energía eléctrica en zonas rurales del país mediante rec</t>
  </si>
  <si>
    <t>Matriz de usuarios nuevos conectados al servicio de energía eléctrica mediante recursos públicos y privados</t>
  </si>
  <si>
    <t xml:space="preserve">Durante el tercer trimestre de 2024, se tenía programado conectar 15.254 nuevos usuarios rurales, no obstante, se conectaron 17.815 usuarios a nivel nacional financiados con recursos públicos y privados desagregados así:
Con recursos públicos se conectaron 9.713 usuarios, mediante los siguientes fondos: Fondo Plan Todos Somos PAZcífico PTSP (4.084 usuarios), Instituto de Planificación y Promoción de Soluciones Energéticas para Zonas No Interconectadas –IPSE (2.424 usuarios) y Sistema General de Regalías -SGR (3.205 usuarios)
Con recursos privados de los Operadores de Red se lograron 8.102 usuarios. De los 17.815 usuarios totales, 9.517 se conectaron en Municipios cobijados por los Programas de Desarrollo con Enfoque Territorial – PDET. Así mismo de los 17.815 usuarios totales, 5.404 se conectaron mediante fuentes no convencionales de energía renovable y 12.411 usuarios a través de redes convencionales.
Departamentalmente se desagregan de la siguiente manera: Antioquia 2.231, Atlántico </t>
  </si>
  <si>
    <t xml:space="preserve">Durante el cuarto trimestre de 2024, se tenía programado conectar 28.249 nuevos usuarios rurales, no obstante, se conectaron 3.170 usuarios a nivel nacional financiados con recursos públicos y privados desagregados así:
Con recursos públicos se conectaron 1.160 usuarios, mediante los siguientes fondos: Comunidades Energéticas (21 usuarios), FAER (142 usuarios) y Sistema General de Regalías -SGR (997 usuarios)
Con recursos privados de los Operadores de Red se lograron 2.010 usuarios.
De los 3.170 usuarios totales, 1.451 se conectaron en Municipios cobijados por los Programas de Desarrollo con Enfoque Territorial – PDET. Así mismo de los 3.170 usuarios totales, 1.018 se conectaron mediante fuentes no convencionales de energía renovable y 1.719 usuarios a través de redes convencionales.
Departamentalmente se desagregan de la siguiente manera: Antioquia 1, Bolívar 206, Boyacá 136, Caldas 2, Caquetá 97, Casanare 204, Cauca 245, Chocó 11, Cundinamarca 313, Huila 184, Magdalena 791, Meta </t>
  </si>
  <si>
    <t>DIRECCIÓN DE FORMALIZACIÓN MINERA</t>
  </si>
  <si>
    <t>Diversificación productiva asociada a las actividades extractivas</t>
  </si>
  <si>
    <t xml:space="preserve">Distritos mineros/Reconversión productiva
</t>
  </si>
  <si>
    <t>Implementar una estrategia con acciones tendientes a fortalecer el conocimiento de los mineros de pequeña escala, para mejorar el desempeño de sus operaciones mineras bajo una visión integral con el ambiente y con el territorio</t>
  </si>
  <si>
    <t>DFM-023-2024</t>
  </si>
  <si>
    <t>Documentos elaborados que evalúen  la implementación de la estrategia con  las acciones tendientes a fortalecer el conocimiento de los mineros de pequeña escala, para mejorar el desempeño de sus operaciones mineras bajo una visión integral con el ambiente y con el territorio.</t>
  </si>
  <si>
    <t>Sumatoria en la elaboración de documentos que evalúen la implementación de la estrategia</t>
  </si>
  <si>
    <t>Implementar y cumplir los planes, proyectos o programas orientados al uso racional y eficiente de los recursos conforme a sus aspectos e impactos ambientales</t>
  </si>
  <si>
    <t>Minería</t>
  </si>
  <si>
    <t>Documento número 1 elaborado que evalué  la implementación de la estrategia con  las acciones tendientes a fortalecer el conocimiento de los mineros de pequeña escala, para mejorar el desempeño de sus operaciones mineras bajo una visión integral con el ambiente y con el territorio.</t>
  </si>
  <si>
    <t>%</t>
  </si>
  <si>
    <t>Durante el tercer trimestre del año se avanzó en:
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
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3. Convenio suscrito con la Universidad de Córdoba para: i) Caracterización de r</t>
  </si>
  <si>
    <t xml:space="preserve">
5. Documento Informe de acción del año de las intervenciones en territorio en cumplimiento del convenio de Minamata por parte del Ministerio de Minas y Energía, para la eliminación de ese metal pesado en las operaciones mineras, enfocados en minería de subsistencia y pequeña escala. 
</t>
  </si>
  <si>
    <t>Desarrollar acciones, planes y programas para robustecer la oferta de recursos dirigidos a la reconversión productiva y laboral de mineros de subsistencia (artesanal), de pequeña escala y tradicionales</t>
  </si>
  <si>
    <t>DFM-025-2024</t>
  </si>
  <si>
    <t>Número de pequeños mineros, mineros tradicionales o mineros de subsistencia (artesanales)  en reconversión productiva y/o laboral vinculados a proyectos productivos formulados.</t>
  </si>
  <si>
    <t xml:space="preserve">Suma de mineros en reconversión productiva
</t>
  </si>
  <si>
    <t>Cantidad</t>
  </si>
  <si>
    <t>Se creo el tandem de instrumentos que permiten la formulación de las ideas productivas, asi como la manifestación de interes en acceder al programa de reconversión  para su posterior análisis y formulación</t>
  </si>
  <si>
    <t>Se realizo la formulacion de 60 proyectos de reconversion con igual numero de mineros en el Distrito de Abades, poblacion susceptible de reconversión</t>
  </si>
  <si>
    <t>Recopilar información de pequeños mineros, mineros tradicionales y mineros de subsistencia (artesanal) como insumo para la toma de decisiones técnicas y/o normativas en el marco de la reconversión productiva y/o laboral</t>
  </si>
  <si>
    <t>DFM-026-2024</t>
  </si>
  <si>
    <t>Documento de caracterización elaborado para el fortalecimiento de alternativas productivas y laborales del sector minero</t>
  </si>
  <si>
    <t xml:space="preserve">Cantidad de documentos de caracterización completados y validados </t>
  </si>
  <si>
    <t>Se radicaron los Estudios previos y documentación anexa para el comité de contratación que de origen a la celebracion del contrato interadministrativo que soporta la ejecucion de las actividades del documento de caracterización</t>
  </si>
  <si>
    <t>Se elaboro un documento de caracterización para el fortalecimiento de alternativas productivas y laborales del sector minero con la identificación de todas las alternativas mapeadas en los escenarios de reconversatorios a nivel nacional</t>
  </si>
  <si>
    <t>Diseñar las estrategias para impulsar dos pilotos ( 1 de  encadenamiento y 1 de asociatividad) para los mineros de subsistencia artesanales</t>
  </si>
  <si>
    <t>DFM-027-2024</t>
  </si>
  <si>
    <t>Número de documentos elaborados con las estrategias formuladas para pilotos de asociatividad y encadenamiento productivos</t>
  </si>
  <si>
    <t xml:space="preserve">Cantidad total de documentos que contienen estrategias diseñadas para implementar pilotos </t>
  </si>
  <si>
    <t>Número 1 de documento elaborados con las estrategias formuladas para pilotos de asociatividad y encadenamiento productivos</t>
  </si>
  <si>
    <t>Se ha elaborado un documento que respalda el sondeo de mercado de proveedores para la contratación del convenio que desarrollará estrategias de asociatividad y encadenamientos productivos para los mineros de subsistencia.</t>
  </si>
  <si>
    <t>Se entrega un documento en borrador, y se espera  revisión y aprobación por parte del equipo</t>
  </si>
  <si>
    <t>Número 2 de documento elaborado con las estrategias formuladas para pilotos de asociatividad y encadenamiento productivos</t>
  </si>
  <si>
    <t>Establecer lineamientos que protejan y promuevan el buen desarrollo de la minería de subsistencia</t>
  </si>
  <si>
    <t>DFM-028-2024</t>
  </si>
  <si>
    <t>Documento elaborado con análisis de aspectos socio-economicos de la mineria de Subsistencia - artesanal</t>
  </si>
  <si>
    <t>Cantidad de documentos completados que contienen un análisis sobre los aspectos socioeconómicos de l</t>
  </si>
  <si>
    <t>El avance del estudio socioeconómico de la minería de subsistencia es del 50%. Se ha completado el análisis de la información secundaria y se dispone de un cronograma para la recolección de información primaria en campo, programada para el último trimestre</t>
  </si>
  <si>
    <t>El avance del estudio socioeconomico se da apatir de la recolección de información primeria en la cual se ve la identificacion de variables demografícas y socioeconomicas recogidas en campo y en  municipios priorizados es el muestreo realizado.</t>
  </si>
  <si>
    <t>Generar apropiación de conocimiento en los mineros de subsitencia (artesanales), autoridades locales y regionales en temas relacionados con minería de subsistencia (artesanal)</t>
  </si>
  <si>
    <t>DFM-029-2024</t>
  </si>
  <si>
    <t>Número de capacitaciones realizadas dirigidas a los mineros de subsistencia (artesanales) y a las autoridades locales y regionales</t>
  </si>
  <si>
    <t>Cantidad total de capacitaciones llevadas a cabo para los mineros de subsistencia o artesanales</t>
  </si>
  <si>
    <t>Se han llevado a cabo 32 talleres sobre buenas prácticas, en los cuales se ha capacitado a 1.523 mineros de subsistencia y 141 funcionarios de los departamentos de Magdalena, Cesar, Cauca, Norte de Santander, Antioquia, Boyacá, Tolima, Cundinamarca, Meta, Risaralda, Quindío, Valle del Cauca y Nariño.</t>
  </si>
  <si>
    <t>Fortalecer la cultura de la prevención y la gestión del riesgo en la actividad minera hacia una minería para la vida</t>
  </si>
  <si>
    <t>DFM-030-2024</t>
  </si>
  <si>
    <t>Número de mineros acompañados a través de capacitacion y  asistencia  técnica  con las diferentes acciones que hacen parte de la política Nacional de Seguridad Minera</t>
  </si>
  <si>
    <t xml:space="preserve">Suma de todos los mineros que recibieron capacitación y asistencia técnica en el marco </t>
  </si>
  <si>
    <t>Los proyectos a través de los cuales se realiza acompañamiento, capacitación y asistencia técnica en temas de seguridad se encuentran en etapa precontractual y  se detallan a continuación: 1. Convenio con la academia, se suscribió convenio con la Universidad Pedagógica y Tecnilógica de Colombia - UPTC con el cual buscamos entrenar y formar a la comunidad minera principalmente de Boyacá y Cundinamarca en temas relacionados a Seguridad Minera, enfocados en Minería de Carbón, actualmente en ejecución desde mediados de septiembre del presente año.
2. Programa de entrenamiento en gestión de peligros y riesgos, convenio a espera de adjudicación de proponente, se han presentado dos proponentes a los cuales se les ha solicitado realizar algunos ajustes, para que sean habilitados y adjudicar a alguno el contrato.
3. Espacio de simulación SENA Boyacá (En estructuración)
4. A través de diferentes profesionales expertos en diferentes temáticas asociadas a la seguridad minera se han venido adelanta</t>
  </si>
  <si>
    <t xml:space="preserve">1. Se desarrollaron talleres de Gestión del Cambio comportamental orientados a la identificación, valoración y control de riesgos a los trabajadores mineros, con el objetivos de fortalecer una cultura de la prevención en seguridad minera.
2. Se realizaron asistencias tecnicas a titulos priorizados de pequeña minería en los departamentos con mayor accidentalidad. Dicha asistencia se oriento a las falencias que presentan los títulos mineros en el componente de seguridad minera. 
3. Teniendo en cuenta las necesidades en territorio e identificadas con la asistencia técnica, se adelantaron diferentes capacitaciones relacionadas con seguridad minera, con el objetivo de fortalecer el conocimiento de los trabajdores y personal que labora en las operaciones mineras  y lograr la diosminución de los accidentes que en estas ocurren.
4. Partiendo de las principales causas de accidentes del sector minero, se brindo asitencia técnica con expertos en el componente de Sostenimiento y Ventilación en </t>
  </si>
  <si>
    <t>Implementar acciones tendientes a permitir el acceso a la legalidad de la pequeña minería en el territorio nacional a través de la Gestión interinstitucional (proyecto de inversión)</t>
  </si>
  <si>
    <t>DFM-031-2024</t>
  </si>
  <si>
    <t>Documento elaborado con análisis de efectividad de mecanismos de formalización a partir de pilotos en zonas priorizadas por el Ministerio de Minas y Energía</t>
  </si>
  <si>
    <t>Cantidad total de documentos completados que analizan la efectividad de los mecanismos de formalizac</t>
  </si>
  <si>
    <t>Se generaron comentarios desde del componente social al proyecto de resolución los cuales se encuentran en proceso de revisión y ajustes para nuevamente continuar con los trámites y gestiones pertinentes</t>
  </si>
  <si>
    <t>ste proyecto de resolución se ajustará conforme los resultados del convenio a suscribir con la Universidad Nacional de Colombia, el cual tiene por objeto: “Analizar la efectividad de mecanismos de formalización a partir de pilotos en zonas priorizadas por el Ministerio de Minas y Energía.”. Estos insumos complementarán el borrador de resolución con el que se cuenta para obtener el 100% por lo tanto hasta el momento lo pertinente de la dirección de formalización y se remite a la oficina juridica del ministerio para revisión, sin embargo,  se tasa un avance de 80% el cual se completará en un 100% una vez se reciban dichos insumos</t>
  </si>
  <si>
    <t>DFM-032-2024</t>
  </si>
  <si>
    <t xml:space="preserve">Número de asociaciones apoyadas en procesos de formalización colectiva desde el componente tecnico- juridico </t>
  </si>
  <si>
    <t>Cantidad total de asociaciones que han recibido apoyo en procesos de formalización colectiva</t>
  </si>
  <si>
    <t>Número de asociaciones apoyadas en procesos de formalización colectiva desde el componente tecnico- juridico</t>
  </si>
  <si>
    <t>Se mantiene el estado de avance del proceso contractual que se está realizando para el  convenio de asociatividad , a la fecha se continúa  buscando proveedores para la ejecución de fortalecimiento y creación de asociaciones en los municipios que conforman estos  Distritos mineros especiales.</t>
  </si>
  <si>
    <t>Se apoyaron a  15 procesos de formalización desde el componente asociativo en el marco del acompañamiento integral  para la iniciar el tránsito a la formalización minera de estos mineros con vocación a la formalización, logrando así trabajar bajo el amparo de un titulo minero.</t>
  </si>
  <si>
    <t>DFM-033-2024</t>
  </si>
  <si>
    <t>Número de eventos y espacios para impulsar la formalización minera  en el marco del plan único de legación Minera- PULF- programas para la vigencia 2024</t>
  </si>
  <si>
    <t>Cantidad total de eventos y espacios organizados para promover la formalización minera</t>
  </si>
  <si>
    <t>Aplicar buenas prácticas ambientales en las actividades desarrolladas por el Ministerio</t>
  </si>
  <si>
    <t>A la fecha del 30 de septiembre se han realizado 12 eventos de divulgación del PULF y de la socialización de la oferta institucional del grupo de formalización de las actividades mineras</t>
  </si>
  <si>
    <t>A la fecha del 15 de diciembre se han realizado 55 eventos de divulgación del PULF y de la socialización de la oferta institucional del grupo de formalización de las actividades mineras</t>
  </si>
  <si>
    <t xml:space="preserve">Normativa minera
</t>
  </si>
  <si>
    <t>DFM-034-2024</t>
  </si>
  <si>
    <t>Número de mesas mineras planificadas como herramientas de diálogo para la negociación y establecimiento de pactos y normativas en el sector minero.</t>
  </si>
  <si>
    <t>Cantidad total de mesas de diálogo mineras que han sido establecidas para facilitar conversaciones</t>
  </si>
  <si>
    <t>Asegurar el cumplimiento de los requisitos legales vigentes y demás compromisos que el Ministerio suscriba relacionados con la calidad, la seguridad y la salud en el trabajo, el medio ambiente y el Modelo Integrado de Planeación y Gestión.</t>
  </si>
  <si>
    <t xml:space="preserve">Número de mesas mineras desarrolladas como mecanismos para dialogos previstos para pactos y normas </t>
  </si>
  <si>
    <t>a la fecha se encuentran vigentes  9 mesas  mineras planificadas a lo largo del territorio nacional,a corte de 30 de septiembre se generaron dos espacios de trabajo adicionales en el catatumbo y las sesiones de la mesa de trabajo del Sur de Bolívar.</t>
  </si>
  <si>
    <t>A la fecha se han realizado 22 mesas de trabajo intersectorial a lo largo del territorio nacional.</t>
  </si>
  <si>
    <t>DFM-035-2024</t>
  </si>
  <si>
    <t>Número de compromisos departamentales establecidos para promover y apoyar la formalización minera, incluyendo la implementación de políticas, programas y recursos específicos.</t>
  </si>
  <si>
    <t>Cantidad total de compromisos adquiridos a nivel departamental para fomentar y respaldar.</t>
  </si>
  <si>
    <t>A la fecha se han llevado a cabo el cumplimiento de 13 compromisos adquiridos en el marco del desarrollo de las diferentes mesas  de trabajo en región.</t>
  </si>
  <si>
    <t>A la fecha Se han cumplido 52 compromisos adquiridos en el marco del desarrollo de las diferentes mesas en región</t>
  </si>
  <si>
    <t>DFM-036-2024</t>
  </si>
  <si>
    <t>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t>
  </si>
  <si>
    <t xml:space="preserve">Cantidad total de jornadas ejecutadas para identificar y recopilar insumos de línea base de mineros </t>
  </si>
  <si>
    <t>A la fecha se realizaron 9  jornadas de identificación de los mineros que era suscepctibles de acompañamiento en el marco de la oferta institucional de formalización minera, entre estas jornadas se alinean las cumbres realizadas en el departamento de Nariño y la implementación de la estrategia de distritos mineros en el departamento de Antioquia</t>
  </si>
  <si>
    <t>A la fecha se realizaron  jornadas de identificación de los mineros que era sucepctibles de acompaña</t>
  </si>
  <si>
    <t>DFM-037-2024</t>
  </si>
  <si>
    <t>Número de unidades productivas mineras beneficiarias de asistencia técnica en función de la vocación y tránsito hacia la formalización</t>
  </si>
  <si>
    <t xml:space="preserve">Cantidad total de unidades productivas mineras que han recibido asistencia técnica enfocada </t>
  </si>
  <si>
    <t>A la fecha se han acompañado 989 Unidades productivas mineras las cuales son beneficiarias de asistencia técnica</t>
  </si>
  <si>
    <t>a la fecha se han acompañado 1084 Unidades productivas mineras las cuales son beneficiarias de asistencia técnica.</t>
  </si>
  <si>
    <t>Documento número 2 elaborado que evalué la implementación de la estrategia con las acciones tendientes a fortalecer el conocimiento de los mineros de pequeña escala, para mejorar el desempeño de sus operaciones mineras bajo una visión integral con el ambiente y con el territorio.</t>
  </si>
  <si>
    <t>4. Documento Informe de capacitaciones en territorio con mineros de diversos departamentos con importante actividad minera como lo son Boyacá, cundinamarca, Antioquia, Norte de Santander, entre otros, prinpalmente de carbón</t>
  </si>
  <si>
    <t>Documento número 3 elaborado que evalué la implementación de la estrategia con las acciones tendientes a fortalecer el conocimiento de los mineros de pequeña escala, para mejorar el desempeño de sus operaciones mineras bajo una visión integral con el ambiente y con el territorio.</t>
  </si>
  <si>
    <t>3. Documento de indentificación de oferta formativa actual y validada del CAM y nueva oferta formativa identificada con aliados en mesas de trabajo programadas con cada uno de ellos a lo largo del segundo semestre del año, para disposición de los mineros que lo requieran.</t>
  </si>
  <si>
    <t>Documento número 4 elaborado que evalué la implementación de la estrategia con las acciones tendientes a fortalecer el conocimiento de los mineros de pequeña escala, para mejorar el desempeño de sus operaciones mineras bajo una visión integral con el ambiente y con el territorio.</t>
  </si>
  <si>
    <t xml:space="preserve">
2. Documento  Informe de acompañamiento, capacitaciones y resultados de intervenciones del consultorio técnico jurídico en los municipios priorizados del departamento de Norte de Santander.</t>
  </si>
  <si>
    <t>Documento número 5 elaborado que evalué la implementación de la estrategia con las acciones tendientes a fortalecer el conocimiento de los mineros de pequeña escala, para mejorar el desempeño de sus operaciones mineras bajo una visión integral con el ambiente y con el territorio.</t>
  </si>
  <si>
    <t xml:space="preserve">Durante el tercer trimestre del año se avanzó en:
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
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3. Convenio suscrito con la Universidad de Córdoba para: i) Caracterización de r
</t>
  </si>
  <si>
    <t xml:space="preserve">Documento Informe de acompañamiento y resultados de intervenciones del consultorio técnico jurídico en los municipios priorizados del distrito minero del Bajo Cauca Antioqueño. </t>
  </si>
  <si>
    <t>DFM-038-2024</t>
  </si>
  <si>
    <t>Número de pequeños mineros, mineros tradicionales y mineros de subsistencia (artesanales) fortalecidos en reconversión productiva y/o laboral.</t>
  </si>
  <si>
    <t xml:space="preserve">Cantidad total de pequeños mineros, mineros tradicionales y mineros de subsistencia (artesanales) </t>
  </si>
  <si>
    <t>Se estableció mediante la metodología de reconversatorio productivos la capacitación a comunidad minera que representan asociaciones de mineros interesados en reconversión productiva.</t>
  </si>
  <si>
    <t>Con el seguimiento al fortalecimiento de lo smineros que representan asociaciones se logro establecer el fortalecimiento de 91 mineros que representan las asociaciones de mineros en territorio</t>
  </si>
  <si>
    <t>DFM-024-2024</t>
  </si>
  <si>
    <t>Número de mineros acompañados a través de capacitacion y  asistencia  técnica en aspectos mineros, ambientales, normativos, empresariales,  jurídicos entre otros</t>
  </si>
  <si>
    <t>Suma de mineros acompañados a traves de capacitación y asistencia técnica</t>
  </si>
  <si>
    <t xml:space="preserve">Los proyectos a través de los cuales se realiza acompañamiento, capacitación y asistencia técnica se encuentran en etapa de ejecución desde mediados y finales del tercer trimestre del año en curso, los cuales se detallan a continuación:
- Tenemos 2 de los 6 consultorios técnico jurídicos en ejecución desde mediados de septiembre en los departamentos de Antioquia y Norte de Santander, los otros 4 consultorios inician ejecución a mediados de octubre en los departamentos de Cauca, Chocó, Boyacá y Cundinamarca
- Convenio Servicio Geológico Colombiano para desarrollar una guías metodológicas para beneficio de oro sin uso de sustancias químicas contaminantes, actualmente se encuentra en fase de ejecución con plan de trabajo y cronograma aprobado por el ministerio
- Convenio producción más limpia con la Universidad de Córdoba para caracterización  de relaves, análisis de puntos calientes y metodología para recuperación de mercurtio y minerales de interés de relaves, convenio en ejecución con </t>
  </si>
  <si>
    <t>1. Se brindó acompañamiento y asesoría en temas técnicos, ambientales, empresariales y jurídicos a mineros de los 6 municipios que hacen parte del distrito minero del Bajo Cauca Antioqueño.
2. Se brindó acompañamiento, capacitaciones y asesorías en temas técnicos, ambientales, empresariales y jurídicos a mineros del Departamento de Norte de Santander.
3. Se brindó acompañamiento, capacitaciones y asesorías en temas técnicos, ambientales, empresariales y jurídicos a mineros de los departamentos de Boyacá y Cundinamarca, mediante los consultorios técnico jurídicos de esos departamentos 
4. Realización de intervenciones en zonas de puntos calientes para mediciones de impacto de mercurio a población minera y no minera en departamentos de Nariño, Cauca y Chocó
5. Mineros capacitados en intervenciones en territorio en cumplimiento del convenio de Minamata por parte del Ministerio de Minas y Energía, para eliminación y sensibilización en cuanto a efectos del mercurio en la salud humana, d</t>
  </si>
  <si>
    <t>DIRECCIÓN DE HIDROCARBUROS</t>
  </si>
  <si>
    <t>Seguridad y confiabilidad energética</t>
  </si>
  <si>
    <t>Recobro mejorado</t>
  </si>
  <si>
    <t xml:space="preserve"> Gestión y aumento eficiente de reservas y producción de Hidrocarburos</t>
  </si>
  <si>
    <t>DH-056-2024</t>
  </si>
  <si>
    <t xml:space="preserve">Elaboración de proyectos de reglamentación  para las actividades de exploración y producción    </t>
  </si>
  <si>
    <t>Sumatoria de avance en la reglamentación para las actividades de exploración.</t>
  </si>
  <si>
    <t>Documentos</t>
  </si>
  <si>
    <t>Fortalecer la gestión del conocimiento, la información y la innovación de acuerdo con las necesidades de la entidad y a las expectativas de los trabajadores, convirtiéndolo en parte de la cultura institucional.</t>
  </si>
  <si>
    <t>Hidrocarburos</t>
  </si>
  <si>
    <t>Acto administrativo expedido que establezca Reglamentación Técnica para proyectos de recobro mejorado y producción incremental  o reglamentación operaciones de recobro mejorado (EOR)</t>
  </si>
  <si>
    <t>Durante el mes de noviembre se publicó a comentarios el Proyecto de Resolución que establece la reglamentación técnica para proyectos de recobro mejorado y producción incremental o reglamentación operaciones de recobro mejorado (EOR) : Se continua en este proceso en el mes  de diciembre</t>
  </si>
  <si>
    <t>Nuevos energéticos</t>
  </si>
  <si>
    <t xml:space="preserve"> Apoyar el desarrollo de la gestión del subsuelo</t>
  </si>
  <si>
    <t>DH-057-2024</t>
  </si>
  <si>
    <t xml:space="preserve"> Incrementar capacidad de generación de información técnica como insumo para la política y lineamientos en hidrocarburos</t>
  </si>
  <si>
    <t>Porcentaje de incremento capacidad de generación de información técnica para la política de HC</t>
  </si>
  <si>
    <t>Porcentaje de avance en la elaboración de mapas elaborados donde se identifiquen proyectos del sector de hidrocarburos que generen información técnica</t>
  </si>
  <si>
    <t xml:space="preserve">Al mes de septiembre see realizó la revisión de los mapas realizados y se efectuó la actualización de los tableros en PBI donde se identifican lo proyectos del sector de hidrocarburos que generan información técnica. </t>
  </si>
  <si>
    <t>Los tableros de PBI están actualizados con los proyectos del sector de hidrocarburos que generen información  técnica al mes de diciembre</t>
  </si>
  <si>
    <t>Informe elaborado sobre geología y regulaciones relacionadas con los recursos del subsuelo</t>
  </si>
  <si>
    <t xml:space="preserve">Se dio continuidad con el plan de acompañamiento desde el ámbito de la geología y colaboración en el desarrollo de instrumentos técnicos y regulaciones relacionadas con los recursos del subsuelo, en especifico con las actividades relacionadas con la evaluación de las solicitudes de permiso de exploración y explotación del recurso geotérmico. Se realizaron las actividades y conceptos necesarios para el informe de ejecución del plan de acompañamiento  desde el ámbito de la geología y colaboración en el desarrollo de instrumentos técnicos y regulaciones relacionadas con los recursos del subsuelo
</t>
  </si>
  <si>
    <t>Promover proyectos de Geotermia</t>
  </si>
  <si>
    <t>DH-058-2024</t>
  </si>
  <si>
    <t>Modificación normativa del modelo de Geotermia incluyendo esquemas asociativos, asignación de áreas, establecimiento de garantías y temas socioambientales.</t>
  </si>
  <si>
    <t>Porcentaje de avance en la modificación normativa del modelo de Geotermia</t>
  </si>
  <si>
    <t xml:space="preserve">Proyecto de Acto administrativo elaborado que modifique el Decreto 1318 del 2022 </t>
  </si>
  <si>
    <t>Durante el mes de septiembre se publicó a comentarios el decreto por el cual se modifica el Decreto 1073 de 2015, en relación con el desarrollo de actividades orientadas a la generación de energía eléctrica a través de geotermia, con lo cual se completa la meta del producto. El proceso de revision de comentarios.</t>
  </si>
  <si>
    <t>Almacenamiento energético</t>
  </si>
  <si>
    <t xml:space="preserve">Garantizar e impulsar el abastecimiento de gas y los energéticos requeridos para la seguridad energética a través del desarrollo de la infraestructura necesaria para llevar dichos energéticos desde la fuente hasta la demanda </t>
  </si>
  <si>
    <t>DH-059-2024</t>
  </si>
  <si>
    <t>Avance en la expedición de actos administrativos relacionados con el redes,  abastecimiento y almacenamiento de gas combustible</t>
  </si>
  <si>
    <t xml:space="preserve">Porcentaje de avance en la expedición de actos administrativos del redes,  abastecimiento de gas </t>
  </si>
  <si>
    <t xml:space="preserve">Acto administrativo expedido sobre el reglamento técnico aplicable al recibo, almacenamiento y distribución de gas licuado de petróleo, GLP </t>
  </si>
  <si>
    <t xml:space="preserve">Se tiene nueva versión avanzada del borrador corregido por parte del equipo jurídico de gas combustible. </t>
  </si>
  <si>
    <t>Una nueva revisión técnica y jurídica se encontró que el ICONTEC esta en proceso de actualización de las normas relacionadas con este tema lo cual implicaría una actualización en poco tiempo, razon por la cual por lo cual se decidido proceder con una prorroga para su expedición. Durante este tiempo se avanzara paralelamente en la revisión de  una norma API asociada al tema de almacenamiento para su inclusión</t>
  </si>
  <si>
    <t>DH-060-2024</t>
  </si>
  <si>
    <t>Gestión de solicitudes de coproducción y exploración del recurso geotérmico en trámite.</t>
  </si>
  <si>
    <t>Porcentaje de avance en la gestión de solicitudes</t>
  </si>
  <si>
    <t xml:space="preserve">Acto administrativo expedido que autorice o rechace el permiso de coproducción </t>
  </si>
  <si>
    <t>urante el  mes de abril fueron expedidas las resoluciones 40144 y 40145 del 30 de abril de 2024, mediante las cuales se otorga permiso para explotación del recurso geotérmico en coproducción con hidrocarburos.</t>
  </si>
  <si>
    <t>Durante el  mes de abril fueron expedidas las resoluciones 40144 y 40145 del 30 de abril de 2024, mediante las cuales se otorga permiso para explotación del recurso geotérmico en coproducción con hidrocarburos.</t>
  </si>
  <si>
    <t>DH-061-2024</t>
  </si>
  <si>
    <t>Expedición de las disposiciones reglamentarias relacionadas con el GNL</t>
  </si>
  <si>
    <t>Porcentaje de avance en la expedición de disposiciones de GNL</t>
  </si>
  <si>
    <t xml:space="preserve">Reglamento técnico elaborado para las facilidades e infraestructura a pequeña y gran escala de GNL, onshore y offshore </t>
  </si>
  <si>
    <t>Teniendo en cuenta que el ICONTEC procederá con el plan anual de normalización de las normas Tecnicas base para la elaboración y actualización de los reglamentos técnicos, la expedición de la reglamentación técnica de facilidades, infraestructura y plantas de LNG Offshore y Onshore se realizará en el año 2025.Sin embargo se alcanzxaó a ahcer una propuesta borrador</t>
  </si>
  <si>
    <t>DH-062-2024</t>
  </si>
  <si>
    <t>Avance en la emisión actos administrativos relacionados con la reglamentación técnica y tarifas de transporte de oleoductos</t>
  </si>
  <si>
    <t>Porcetntaj de avance en la emisión de reglamentación  Tec y transporte</t>
  </si>
  <si>
    <t xml:space="preserve">Acto administrativo expedido de modificación de la Resolución 72145 de 2014 que reglamenta el transporte de petróleo por oleoducto </t>
  </si>
  <si>
    <t>Estando el borrador en la etapa de comentarios se recibieron 480 los cuales el equipo se encuentra revisando y dando respuesta a cada uno de ellos.</t>
  </si>
  <si>
    <t xml:space="preserve">Al momento el equipo se continua con las repuestas a los comentarios de las transportadoras y/u operadoras y ciudadania en general de la metodologia tarifaria en un 65% </t>
  </si>
  <si>
    <t>Acto administrativo expedido de modificación de la Resolución 72146 de 2014 que reglamenta la metodología para la fijación de tarifaria para el transporte de petróleo por oleoductos</t>
  </si>
  <si>
    <t xml:space="preserve">Una vez terminado el proceso de revision de observaciones de la consulta publica, se entregó la matriz ce comentarios a la oficina asesora jurídica para su revisión y estamos incluyendo las modificaciones aceptadas. </t>
  </si>
  <si>
    <t xml:space="preserve">En su momento el equipo reportó que  se entregó la matriz ce comentarios a la oficina asesora jurídica para su revisión y estamos incluyendo las modificaciones aceptadas. </t>
  </si>
  <si>
    <t>Pre_Cobertura de gas</t>
  </si>
  <si>
    <t>Cerre de brechas Energeticas</t>
  </si>
  <si>
    <t>DH-063-2024</t>
  </si>
  <si>
    <t xml:space="preserve"> Avance en la realización del seguimiento para el desarrollo de los proyectos de infraestructura de gas</t>
  </si>
  <si>
    <t>% de avance en el seguimiento de desarrollo de proyectos de infraestructura de gas</t>
  </si>
  <si>
    <t>Número de reportes elaborados con el avance de la ejecución de los proyectos de infraestructura y conexiones de gas combustible, cofinanciados o financiados por el Ministerio de Minas y Energía</t>
  </si>
  <si>
    <t>Se han registrado siete (7) informes que se iniciaron a registrarse desde el mes de marzo.</t>
  </si>
  <si>
    <t>Al mes de noviembre se registran nueve (9) reportes sobre convenios de ejecución de infraestructura. Falando uno para terminar el periodo 2024</t>
  </si>
  <si>
    <t>DH-064-2024</t>
  </si>
  <si>
    <t>Aumentar la cobertura de gas natural, GLP por redes a la población a nivel nacional.</t>
  </si>
  <si>
    <t>Porcentaje de avance en la cobertura de GN, GLP por redes</t>
  </si>
  <si>
    <t>Número de reportes elaborados con el avance de la ejecución presupuestal del rubro de subsidios  al consumo de gas por red a usuarios de estratos 1 y 2, mediante resolución otorgados, realizados</t>
  </si>
  <si>
    <t>Al momento hay (2) informes en formato excel  que corresponden al mes de junio y septiembre con los montos de los subsidios otorgados por el consumo de GLP por redes, dirigidos a los estratos 1 y 2, que igualmente son regionalizados y reportados. (trimestral y agregado). El porcentaje de ejecución es del  100%.</t>
  </si>
  <si>
    <t>Se tiene archivo excel en linea con todos los proyectos en ejecución financiados por el MME, el cual se actualiza durante los primeros 15 dias de cada mes por cada uno de los supervisor, indicando el estado de ejecución de cada proyecto. se adjunta archivo con corte octubre de 2024. ( Se espera que se complete en el informe de diciembre que el equipo aun esta consolidando , lo ejecucion de proyectos al mes de noviembre</t>
  </si>
  <si>
    <t>Porcentaje de ejecución de recursos asignados de Subsidios de GLP en cilindros regionalizado</t>
  </si>
  <si>
    <t>Se presenta el  avance de recursos pagados al mes de septiembre que llegó al 95% de los recursos asignados</t>
  </si>
  <si>
    <t>El grupo de gas aun tiene pendiente un ultimo reporte del año, por ahora se mantiene el porcentaje reportado .</t>
  </si>
  <si>
    <t>Pre_Sustitución de leña</t>
  </si>
  <si>
    <t>Desarrollar programa de sustitución de leña,  por energéticos de transición de gas combustible para la cocción de alimentos</t>
  </si>
  <si>
    <t>DH-065-2024</t>
  </si>
  <si>
    <t xml:space="preserve"> Usuarios que dejaron de usar leña para usar energéticos de transición gas combustibles</t>
  </si>
  <si>
    <t>Porcentaje de avance de usuarios que dejaron de usar leña</t>
  </si>
  <si>
    <t>Número de nuevos usuarios que dejaron de usar leña para usar energéticos de transición gas combustible</t>
  </si>
  <si>
    <t>Se tienen a la fecha se tienen 9.343 s usuarios que dejaron de utilizar leña y pasaron al uso de GLP en cilindros. Aun no hay nuevos usuarios</t>
  </si>
  <si>
    <t>Se continúan con 9.343 nuevos usuarios que dejaron de utilizar leña y pasaron al uso de GLP en cilindros. No se obtuvieron avances durante el año</t>
  </si>
  <si>
    <t>DH-066-2024</t>
  </si>
  <si>
    <t xml:space="preserve">Disposiciones para el desarrollo del programa de sustitución de leña, carbón y residuos por energético de transición de gas combustible incluido el biogás en la cocción de alimentos </t>
  </si>
  <si>
    <t>Porcentaje de avance en la expedición de actos administrativos programa sustitución de leña</t>
  </si>
  <si>
    <t xml:space="preserve">Acto administrativo expedido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t>
  </si>
  <si>
    <t>Se expidió la Resolución 40165 del 20 de mayo de 2024 "por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t>
  </si>
  <si>
    <t>Eficiencia energética y del mercado como factor de desarrollo económico</t>
  </si>
  <si>
    <t>Combustibles líquidos</t>
  </si>
  <si>
    <t>Garantizar la soberanía y continuidad en la prestación del servicio del Sistema de Combustibles Líquidos</t>
  </si>
  <si>
    <t>DH-067-2024</t>
  </si>
  <si>
    <t xml:space="preserve"> Establecimiento de regulaciones de almacenamiento estratégicos.</t>
  </si>
  <si>
    <t>Porcentaje de avance en el establecimiento de regulaciones de almacenamiento estratégicos</t>
  </si>
  <si>
    <t>Borrador  de Decreto reglamentarios que desarrollan el articulo 246 del Plan Nacional de Desarrollo "2022-2026 “Colombia Potencial Mundial de la Vida”, elaborado en lo relacionado a inventarios estratégicos</t>
  </si>
  <si>
    <t xml:space="preserve">Durante el mes da agosto, se completo os encontramos trabajando en el proyecto de decreto “Por el cual se modifica el Decreto Único Reglamentario del Sector Administrativo de Minas y Energía 1073 de 2015, en relación con el almacenamiento estratégico de combustibles líquidos y sus mezclas con biocombustibles y de Gas Licuado de Petróleo, y se dictan otras disposiciones”, el cual fue publicado recientemente a comentarios de la ciudadanía en general. 
En el momento nos encontramos dando respuesta a las observaciones realizadas por parte de la ciudadanía. 
A continuación remitimos el enlace mediante el cual puede ser consultado el proyecto de decreto que fue publicado a comentarios recientemente y con el cual ya daríamos cumplimiento de expedición a penas se termine de surtir el proceso: https://www.minenergia.gov.co/es/servicio-al-ciudadano/foros/almacenamiento-estrat%C3%A9gico-de-combustibles-l%C3%ADquidos-y-sus-mezclas-con-biocombustibles-y-de-gas-licuado-de-petr%C3%B3leo/   </t>
  </si>
  <si>
    <t>DH-068-2024</t>
  </si>
  <si>
    <t xml:space="preserve"> Fortalecer el mecanismo de monitoreo y seguimiento a las condiciones de la infraestructura vinculada a las actividades de la cadena de 
suministro de combustibles líquidos y otros productos del sector hidrocarburos o de tipo residual.</t>
  </si>
  <si>
    <t>Porcentaje de avance en el mecanismo de monitoreo</t>
  </si>
  <si>
    <t xml:space="preserve">Porcentaje de avance en la expedición de acto administrativo que modifique los requisitos de los agentes de la cadena, bios y sus mezclas estableciendo Estrategias de control y monitoreo  </t>
  </si>
  <si>
    <t>No se ha registrado avance a lo largo del año</t>
  </si>
  <si>
    <t>Durante el año no hubo ningún avance en la expedición del acto admininistrativo</t>
  </si>
  <si>
    <t>DH-069-2024</t>
  </si>
  <si>
    <t>Disposiciones encaminadas a asegurar el Abastecimiento</t>
  </si>
  <si>
    <t>Porcentaje de avance en elaboración de disposiciones para asegurar el abastecimiento</t>
  </si>
  <si>
    <t xml:space="preserve">Documento elaborado por la cual se generan los lineamientos para garantizar el abastecimiento continuo de combustibles, en atención a las particularidades de cada situación y su ubicación geográfica  </t>
  </si>
  <si>
    <t>No se registraron avances en lo corrido del año</t>
  </si>
  <si>
    <t>No se reporta ningún avance en este producto</t>
  </si>
  <si>
    <t>Acto administrativo expedido para la actualización del plan de abastecimiento de combustibles de departamentos de la periferia nacional</t>
  </si>
  <si>
    <t>Al mes de septiembre se han expedido dos (2) actos administrativos relacionados con planes de abastecimiento en zona de frontera. Departamento de Nariño resolución 00099 del 12 de febrero de 2024 Y el  plan de abastecimiento del municipio de Cubará resolución 00797 del 1 de agosto de 2024.</t>
  </si>
  <si>
    <t>Se expidieron dos planes de abastecimiento,  plan de abastecimiento de contingencia del departamento de Nariño resolución 00099 del 12 de febrero de 2024 y PDA del municipio de Cubará resolución 00797 del 1 de agosto de 2024</t>
  </si>
  <si>
    <t>DH-070-2024</t>
  </si>
  <si>
    <t xml:space="preserve">Gestión de Mejoramiento de la información del sistema de información de combustibles </t>
  </si>
  <si>
    <t>Porcentaje en el avance en la gestión de mejoramiento de información-SICOM</t>
  </si>
  <si>
    <t xml:space="preserve">Documento metodológico elaborado para garantizar la certeza en la información de SICOM, que sea información en tiempo real, información disponible por perfil de usuarios y responsabilidades de los agentes que incorporan información que deberán aplicarse al SICOM </t>
  </si>
  <si>
    <t>: Se han realizado para todos los procesos de SICOM en las distintas herramientas manuales de proceso que han permitido servir de guía el correcto ingreso de información y gestión por los distintos agentes y usuarios de las plataformas de SICOM (Nuevo SICOM –  SICOM LIQUIDOS  - SICOM GNCV. Se tiene el enlace con los documentos actualzados . https://www.sicom.gov.co/index.php/nuevo-sicom-2</t>
  </si>
  <si>
    <t>Reglamento elaborado de acceso y uso de SICOM</t>
  </si>
  <si>
    <t>Reglamento de acceso y uso de SICOM: Este numeral este amparado con la construcción y actualización de las políticas de seguridad PL-01 POLITICA DE SEGURIDAD DE LA INFORMACIÓN SICOM y PL-02 POLÍTICA DE CONTROL DE ACCESO A LOS SISTEMAS DE INFORMACIÓN a última versión de la misma ha sido realizada el día 11-09-2024, se encuentra pendiente de carga en el repositorio correspondiente.</t>
  </si>
  <si>
    <t>Control de Combustibles líquidos en Zona de Frontera</t>
  </si>
  <si>
    <t>DH-076-2024</t>
  </si>
  <si>
    <t>Avance en el fortalecimiento de los esquemas de control y seguimiento al abastecimiento de combustible en las zonas de frontera.</t>
  </si>
  <si>
    <t xml:space="preserve">Porcentaje de avance en  fortalecimiento de los esquemas de control al abastecimiento en ZF </t>
  </si>
  <si>
    <t xml:space="preserve">Documento elaborado con la actualización del plan de abastecimiento de combustibles en zonas de frontera </t>
  </si>
  <si>
    <t>No se tuvieron avances en este producto</t>
  </si>
  <si>
    <t>Acto administrativo expedido para la implementación de un sistema y/o mecanismo de monitoreo tecnológico al combustible subsidiado</t>
  </si>
  <si>
    <t>Durante los meses de octubre y noviembre  se avanzó en una proyección inicial sobre cómo se llevará a cabo este proyecto en la vigencia 2025. Actualmente, se continúa trabajando en el desglose y la planificación detallada del mismo.</t>
  </si>
  <si>
    <t xml:space="preserve">Piloto implementado sobre el sistema y/o mecanismos de monitoreo tecnológico al combustible subsidiado implementado. Metodología de asignación de volúmenes </t>
  </si>
  <si>
    <t>Com mecanismos de monitoreo del combustible subsidiado en zona de frontera El equipo encargado de las visitas continuó con sus labores, logrando realizar aproximadamente 90 visitas para el corte del mes. Se elaboraron los documentos respectivos con el objetivo de iniciar procesos contra aquellas estaciones de servicio que no cumplen con los requisitos de infraestructura. Adicionalmente, se programaron mesas de trabajo con los abogados de la Dirección para dar inicio a los procesos sancionatorios correspondientes. También se han propuesto iniciativas para la estandarización del proceso de control y vigilancia, con el fin de optimizar y uniformar los procedimientos futuros. Se espera el informe final para cerrar este proceso</t>
  </si>
  <si>
    <t>Mejoramiento de  la calidad de los combustibles, fortaleciendo la investigación y el desarrollo de combustibles avanzados</t>
  </si>
  <si>
    <t>DH-078-2024</t>
  </si>
  <si>
    <t>Avance en el mejoramiento de la calidad de los combustibles, mediante uso el Biodiesel y alcohol carburante.</t>
  </si>
  <si>
    <t>Porcentaje de avance en el Mejoramiento de la calidad de los combustibles, mediante uso el Biodiesel</t>
  </si>
  <si>
    <t>Reglamento técnico elaborado del Etanol usado en la mezcla con gasolina con el fin de actualizar la calidad requerida e incorporar el indicador de cociente de inventario de emisiones GEI de acuerdos a las disposiciones ambientales</t>
  </si>
  <si>
    <t>En la actualidad ya hay un proyecto de resolución en version 14.,donde ya se reciben los aportes de la respuesta de MINCIT</t>
  </si>
  <si>
    <t xml:space="preserve">En el mes de noviembre en la mesa téccnica con  MADS  se efectuó  la  revisión de los sguiente documentos relacionados con el RTE Etanol, 
*RTE Parámetros de calidad de Etanol Versión 5. 
*Concepto Técnico Versión 5.
*Memoria Justificativa, se ajustará con los documentos anteriores.
Se efectuó el análisis de comentarios entre las funcionarias de MADS Paula Andrea Cárdenas y María de Carmen Cabeza y por parte de MME Fernando Martínez Alba, María E. Puentes y Nicolas Barreto; Envío de acta de reunión Mesa de trabajo RTE ETANOL con MADS por medio de correo electrónico. </t>
  </si>
  <si>
    <t>Propuesta base para la elaboración de un documento CONPES que incorpore la hoja de ruta de los biocombustibles de primera generación y segunda generación, mayor flexibilidad en mezclas junto con su logísticas de suministro elaborado</t>
  </si>
  <si>
    <t>Durante el mes de noviembre, se socializaron los avances del proyecto de resolución sobre mezclas voluntarias B20 con los Ministerios de Ambiente y Desarrollo Sostenible, Agricultura y Desarrollo Rural, y Hacienda y Crédito Público. Asimismo, en relación con el SAF, se envió al Ministerio de Ambiente y Desarrollo Sostenible el AIN y el análisis del problema para su revisión y posterior publicación. Gran parte de esta información se fundamentó en la Hoja de Ruta.</t>
  </si>
  <si>
    <t>Actualizacón de la resolución de reglamento técnico combustibles de aviación Jet A y Jet A1, expedida</t>
  </si>
  <si>
    <t xml:space="preserve">Durante el mes de noviembre se desarrollaron  las siguientes actividades: 14-11-2024; Revisión de documentos de RT Jet A – Jet A1                                                                                                                                                                                       18-11-2024; Revisión definitiva de los documentos dirigidos a MADS.                                                                                                                                                                     19-11-2024; Envío documentos por medio de correo electrónico, correspondientes al Reglamento Técnico de Jet A y Jet A1con los ajustes realizados de acuerdo a la mesa de trabajo del 16 de octubre en las instalaciones de MME.
Concepto Técnico inicial y complementario
V2 Memoria Justificativa definitiva
V15 MME RT Definitivo calidad de combustibles de aviación
V5 MME RT Respuesta comentarios MinComercio                                                     </t>
  </si>
  <si>
    <t>Reglamento técnico de calidad combustibles de aviación SAF expedido</t>
  </si>
  <si>
    <t xml:space="preserve">Durante el mes de noviembre se han realizado una serie de reuniones para hacer revisión de los diferentes documentos base para la elaboracion de la regulación SAF, con Ecopetrol, MADS. </t>
  </si>
  <si>
    <t xml:space="preserve"> Tarifas Justas de Combustibles / Estabilizar los Precios de Combustibles en el país/ Fletes poliductos </t>
  </si>
  <si>
    <t>DH-079-2024</t>
  </si>
  <si>
    <t xml:space="preserve">Establecer la metodología de cálculo del valor del ingreso al productor junto con la Determinación de los mecanismos diferenciales de estabilización de líquidos y biocombustibles </t>
  </si>
  <si>
    <t>Porcentaje de avance en el establecimiento de la metodología del cálculo del IP</t>
  </si>
  <si>
    <t>Acto administrativo por el cual se establece la metodología de calculo del ingreso al productor del alcohol carburante elaborado y expedido</t>
  </si>
  <si>
    <t>Revisión normativa y documental:
Se analizaron las resoluciones vigentes relacionadas con la regulación del alcohol carburante y su impacto en el ingreso al productor.
Se revisó el CONPES 3510 de 2008, identificando lineamientos clave para la fijación de precios eficientes y competitivos.
Construcción de una base de datos técnica:
Se consolidó información en la matriz de transporte de combustibles líquidos como referencia para el análisis de costos asociados al alcohol carburante.</t>
  </si>
  <si>
    <t>El reporta a noviembre inclye la continuación de las mesas de trabajo con el Ministerio de Hacienda y Crédito Público para definir los aspectos fiscales relacionados con este producto.  Análisis técnico:
Se profundizó en los proyectos de resolución relevantes y sus comentarios, obteniendo información clave para la definición de una metodología diferenciada. Además de estudios sobre la materia.</t>
  </si>
  <si>
    <t>Acto administrativo por el cual se establece la metodología de cálculo del ingreso al productor de biocombustible para uso en motores diésel elaborado y expedido</t>
  </si>
  <si>
    <t>Revisión de comentarios sectoriales:
Se analizaron inquietudes y sugerencias de los actores del sector, facilitando la identificación de áreas de mejora normativa. Se iniciaron mesas de trabajo con el Ministerio de Hacienda y Crédito Público para definir los aspectos fiscales relacionados con este producto.  Análisis técnico:
Se profundizó en los proyectos de resolución relevantes y sus comentarios, obteniendo información clave para la definición de una metodología diferenciada.</t>
  </si>
  <si>
    <t>Se profundizó Se profundizó en los proyectos de resolución relevantes y sus comentarios, obteniendo información clave para la definición de una metodología diferenciada. Además de estudios sobre la materiaen los proyectos de resolución relevantes y sus comentarios, obteniendo información clave para la definición de una metodología diferenciada. Además de estudios sobre la materia</t>
  </si>
  <si>
    <t>Acto administrativo por ella cual se establece la metodología de calculo del ingreso al productor de la Gasolina Motor Corriente elaborado y expedido</t>
  </si>
  <si>
    <t>el equipo integró información clave sobre la logística y costos de transporte en la cadena de suministro de gasolina motor corriente. Estas actividades incluyeron la consolidación de matrices de transporte que identificaron los factores determinantes en los costos operativos.
Paralelamente, se analizaron los insumos derivados de las mesas de negociación con transportadores..</t>
  </si>
  <si>
    <t>El reporta a noviembre incluye la continuación de las mesas de trabajo con el Ministerio de Hacienda y Crédito Público para definir los aspectos fiscales relacionados con este producto.  Análisis técnico: Se profundizó en los proyectos de resolución relevantes y sus comentarios, obteniendo información clave para la definición de una metodología diferenciada. Además de estudios sobre la materia.</t>
  </si>
  <si>
    <t xml:space="preserve">Acto administrativo por el cual se establece la metodología de calculo del ingreso al productor del Diesel elaborado y expedido </t>
  </si>
  <si>
    <t>Se avanzó en la definición de la metodología de cálculo del ingreso al productor de diésel mediante la revisión de comentarios sectoriales, identificando mejoras normativas clave. Se integraron insumos derivados de las mesas de negociación con transportadores y mesas técnicas con el Ministerio de Hacienda para abordar aspectos fiscales. Además, el análisis técnico de proyectos de resolución y la participación en el Comité Quincenal de Abastecimiento fortalecieron la propuesta metodológica, considerando dinámicas de suministro y distribución esenciales para la regulación del sector.</t>
  </si>
  <si>
    <t>El reporta a noviembre incluye la continuación de las mesas de trabajo con el Ministerio de Hacienda y Crédito Público para definir los aspectos fiscales relacionados con este producto.  Análisis técnico:Se profundizó en los proyectos de resolución relevantes y sus comentarios, obteniendo información clave para la definición de una metodología diferenciada. Además de estudios sobre la materia.</t>
  </si>
  <si>
    <t>DH-080-2024</t>
  </si>
  <si>
    <t>Aumentar el acceso al trabajo formal y oportunidades de negocio en los municipios considerados como zona de frontera</t>
  </si>
  <si>
    <t>Porcentaje de avance en el aumento del acceso formal</t>
  </si>
  <si>
    <t>Número de convenios o contratos  interadministrativos establecidos  con municipios y entidades territoriales que promuevan generación de empleo legal y formal en zonas de frontera y lugares donde se da el hurto de combustibles</t>
  </si>
  <si>
    <t xml:space="preserve">Teniendo en cuenta los tiempos y la ejecución que se requiere dentro del proyecto a ejecutar, se decidió que el proyecto no seráa ejecutado para el año 2024, por lo que queda el compromiso de iniciar ejecución y continuar los tramites contractuales para el año 2025. </t>
  </si>
  <si>
    <t>Convergencia Regional</t>
  </si>
  <si>
    <t>Fortalecimiento institucional como motor de cambio para recuperar la confianza de la ciudadanía y para el fortalecimiento del vínculo Estado-ciudadanía</t>
  </si>
  <si>
    <t>Gobierno digital para la gente</t>
  </si>
  <si>
    <t>Transformación digital y datos sectoriales</t>
  </si>
  <si>
    <t>Fortalecimiento institucional</t>
  </si>
  <si>
    <t>DH-081-2024</t>
  </si>
  <si>
    <t>Avance en la estructuración e implementación del sistema de información de petróleo y otros productos.</t>
  </si>
  <si>
    <t>Porcnentaje de avance en la  implementación del sistema de información de petróleo y otros productos</t>
  </si>
  <si>
    <t>Guía digital implementada para petróleo y otros productos (sistema de información)</t>
  </si>
  <si>
    <t>En el mes de septiembre se reporta lo siguiente. El Director de Hidrocarburos luego de hacer revisión de los documentos encontró que el tiempo no alcanza para desarrollar el sistema razón por la cual se toma la decisión de no salir a contratación</t>
  </si>
  <si>
    <t>DIRECCIÓN DE MINERÍA EMPRESARIAL</t>
  </si>
  <si>
    <t>Acompañamiento en la expedición de los actos administrativos para la transformación progresiva del sector minero, en la expedición de la Política Pública Minera, así como en el cumplimiento de las sentencias estructurales que se encuentren a su cargo</t>
  </si>
  <si>
    <t>DME-026-2024</t>
  </si>
  <si>
    <t>Porcentaje de avance en la adopción de la política pública minera</t>
  </si>
  <si>
    <t>Porcentaje de avance</t>
  </si>
  <si>
    <t>Elaboración de propuesta de política pública minera, para ser entregado a la Oficina Asesora Jurídica.</t>
  </si>
  <si>
    <t xml:space="preserve">Se ha logrado la construcción y la integración de indicadores a los ejes estratégicos; la aplicación de los cuatro marcos el proceso de formulación de la política pública a través de la elaboración de una matriz de caracterización de actores y macroproceso de fiscalización. </t>
  </si>
  <si>
    <t>La propuesta de Política Pública Minera elaborada por la Dirección de Minería Empresarial se basó en la elaboración de la matriz de indicadores asociados a los cuatro marcos el proceso de formulación de la política pública y propuesta para el documento marco de la PPM</t>
  </si>
  <si>
    <t>Acompañamiento en las socializaciones de los avances de la propuesta de la política pública en territorio.</t>
  </si>
  <si>
    <t>Desde la Dirección de Minería Empresarial se contribuyó con la Propuesta de Diálogos multifactor sobre la Nueva Política Minera Nacional (NPMN), la cual se tenía prevista a diez (8) territorios priorizados donde se realice la socialización y sensibilización de los avances en la formulación de PMN, cuya vigencia se proyecta a 2035.</t>
  </si>
  <si>
    <t xml:space="preserve">Apoyar el diagnostico de alternativas y la estructuración jurídica de la empresa.
</t>
  </si>
  <si>
    <t>DME-027-2024</t>
  </si>
  <si>
    <t>Documento elaborado con el diagnóstico sobre alternativas para creación de plataforma empresarial que permita lograr la creación de una empresa para el sector minero</t>
  </si>
  <si>
    <t xml:space="preserve">Documento elaborado con el diagnóstico sobre alternativas para creación de plataforma empresarial </t>
  </si>
  <si>
    <t>Desarrollar una estrategia de identificación, implementación e integración de los sistemas de gestión que existen actualmente en el Ministerio.</t>
  </si>
  <si>
    <t>Elaborar documento con le diagnóstico  sobre alternativas para creación de plataforma empresarial que permita lograr la creación de una empresa para el sector minero</t>
  </si>
  <si>
    <t>Se presentó la versión final del documento técnico de Ecominerales asociado a los avances financieros, jurídicos y técnicos de la viabilidad de la empresa desde la Dirección de Minería Empresarial</t>
  </si>
  <si>
    <t>Implementación proyectos eficiencia energética, autogeneración e inicio de TEJ en titulares/distritos mineros allegados a la cadena de valor de las termoeléctricas</t>
  </si>
  <si>
    <t>DME-028-2024</t>
  </si>
  <si>
    <t>Documento elaborado de análisis de titulares mineros afectados en la cadena de termoeléctricas</t>
  </si>
  <si>
    <t>Incorporar nuevas tecnologías a la gestión del Ministerio, en función de minimizar los impactos ambientales y mejorar el ciclo de vida de los insumos utilizados.</t>
  </si>
  <si>
    <t>Elaboración de análisis de titulares mineros afectados en la cadena de termoeléctricas</t>
  </si>
  <si>
    <t>Para dar cumplimiento con el tercer trimestre, Se llevó a cabo la clasificación de termoeléctricas a base de carbón, con base en la metodología de trabajo realizada el trimestre anterior, Se llevó a cabo el análisis de información enviada por las entidades de las áreas mineras tituladas que suministran carbón a cada una de las térmicas con el objeto de determinar número de mineros involucrados en la actividad y la elaboración preliminar del informe. </t>
  </si>
  <si>
    <t>Se elabora informe preliminar de avance, con la siguiente tabla de contenido
1. Introducción
2. Contexto global de la demanda de carbón térmico
3. Marco normativo y regulatorio
4. Termoeléctricas de estudio
- Termozipa - ENEL
- Termopaipa - GENSA
- Termopaipa - SOCHAGOTA
- Termotasajero 
- Gecelca 3
- Termoguajira - Gecelca
5. Análisis de mineros afectados en la cadena de suministro de carbón de las termoeléctricas
6. Conclusiones
7. Referencias bibliográficas.</t>
  </si>
  <si>
    <t>DME-029-2024</t>
  </si>
  <si>
    <t xml:space="preserve">Porcentaje de avance en la formulación de proyectos con acompañamiento de la dirección de minería empresarial </t>
  </si>
  <si>
    <t>Porcentaje de avance en la formulación de proyectos con acompañamiento de la dirección de minería em</t>
  </si>
  <si>
    <t>Eventos de socialización realizados con asociaciones mineras del sector carbonífero y entidades departamentales y municipales.</t>
  </si>
  <si>
    <t xml:space="preserve">La DME - GEGM en Eficiencia Energética y Autogeneración Eléctrica en el país, realizó 25 eventos, en las cuales se han registrado 1037 personas del sector minero. </t>
  </si>
  <si>
    <t>DME-030-2024</t>
  </si>
  <si>
    <t>Proyectos de diversificación productiva y/o reindustrialización de minería en pequeña y gran escala.</t>
  </si>
  <si>
    <t>Apoyar la conformación de proyectos de  diversificación productiva y/o reindustrialización  de minería en pequeña y gran escala.</t>
  </si>
  <si>
    <t>Se formularon los documentos técnicos para estructurar proyectos de producción de: arenas silíceas, acero, cobre, carbón metalúrgico, esmeraldas, fosfatos, grafeno, níquel y oro, con un enfoque en la cadena de valor y un árbol de marco lógico. La cadena productiva se consolidó conjunto entre el Ministerio y la ANM.</t>
  </si>
  <si>
    <t>Propulsar de forma transversal lo definido en el  Acuerdo de París, teniendo en cuenta las acciones de transición laboral justa, enofque en las comunidades étnicas, erradicación de la pobreza y la protección de la biodiversidad.</t>
  </si>
  <si>
    <t>DME-031-2024</t>
  </si>
  <si>
    <t xml:space="preserve">Documento elaborado con la propuesta para el instrumento de planificación NDC-8 de cambio climático como apoyo a OAAS aplicado a los Distritos Mineros para la Transición Energética Justa. </t>
  </si>
  <si>
    <t>Documento elaborado con la propuesta para el instrumento de planificación NDC-8 de cambio climático</t>
  </si>
  <si>
    <t xml:space="preserve">Documento elaborado con la propuesta para el instrumento de planificación NDC-8 de cambio climático como apoyo a OAAS aplicado a los Distritos Mineros para la Transición Energética Justa </t>
  </si>
  <si>
    <t xml:space="preserve">Se consolidaron avances importantes en los dos documentos técnicos de cambio climático para Corredor de Vida del Cesar y para los Distritos Mineros Andinos. En estos, buscando dar cumplimiento a la meta 8 de la NDC, se desarrolló la caracterización de las zonas exponiendo los escenarios de cambio climático y los riesgos físicos asociados a los estos primeros. Además de los riesgos de transición a una economía descarbonizada. En alineación con esto, se consolidaron los capítulos de cambio climático a incluir en las memorias justificativas de los tres distritos mineros que se han venido trabajando: Corredor de Vida del Cesar, Distrito Sugamuxi-Tundama y Distritos Valderrama Norte. </t>
  </si>
  <si>
    <t>Este mes se finalizó el análisis de riesgos asociados a aspectos hídricos para los distritos Andinos Provincia de Sugamuxi, Tundama y Valderrama y el Corredor de Vida del Cesar, así mismo se consolidaron las medidas de mitigación que pueden emplearse en ambos distritos mineros con el objetivo de ir finalizando la consolidación de los documentos.</t>
  </si>
  <si>
    <t>Apoyar en la actualización de información en el Plan Nacional Geo-científico</t>
  </si>
  <si>
    <t>DME-032-2024</t>
  </si>
  <si>
    <t xml:space="preserve">Documentos elaborados con la actualización de lineamientos de conocimiento y fiscalización </t>
  </si>
  <si>
    <t xml:space="preserve">Elaborar de documento actualizado con los lineamientos de conocimiento y cartografía geológica de subsuelo. </t>
  </si>
  <si>
    <t xml:space="preserve">Para este tercer trimestre se presentó la propuesta de resolución con 5 lineamientos sobre el conocimiento y cartografía geológica del subsuelo colombiano ante la Oficina de Asesoría Jurídica (OAJ). Una vez revisado por la OAJ, el 10-09-2024 se publicó en Foros del Ministerio para comentarios de la comunidad y para el 27-09-2024 se hizo el cierre del Foro. En total se obtuvieron 41 comentarios los cuales pasaron por un proceso de evaluación por parte de todo el equipo delegado para esta obligación y así identificar si se aceptaban o no dentro de la propuesta de resolución. El documento se encuentra bajo la revisión final de la OAJ. </t>
  </si>
  <si>
    <t>la resolución de actualización de los lineamientos de conocimiento, actualmente se encuentra en su fase final a la espera de la firma por parte del ministro</t>
  </si>
  <si>
    <t xml:space="preserve">Elaborar documento actualizado con los lineamientos de fiscalización minera </t>
  </si>
  <si>
    <t xml:space="preserve">Se construyó la versión 4 del documento versión del 20 de agosto del 2024, en el cual se tuvo en cuenta los análisis de las mesas de trabajo entre la DME y la ANM donde se integraron las observaciones de ambas entidades. </t>
  </si>
  <si>
    <t xml:space="preserve">En el mes se trabajó sobre la versión 4 del proyecto de resolución para la actualización de los lineamientos de fiscalización en cuanto a: ajuste de redacción de los considerandos, los lineamientos de verificación de aspectos económicos en evaluación documental e inspección de campo y el artículo 7° en lo relacionado con indicadores para el seguimiento de los lineamientos y solicitud de recursos del SGR. Se recibieron observaciones por parte del equipo de Fiscalización Minera de la ANM y ajustadas en el documento. </t>
  </si>
  <si>
    <t>Impulsar viabilización e implementación de proyectos para la diversificación productiva en el Cesar.</t>
  </si>
  <si>
    <t>DME-033-2024</t>
  </si>
  <si>
    <t>Número de proyectos ejecutados de cadenas productivas de bienes y servicios con alta capacidad de generación de valor agregado y procesos de minería circular, diversificación productiva</t>
  </si>
  <si>
    <t xml:space="preserve">Número de proyectos ejecutados de cadenas productivas de bienes y servicios </t>
  </si>
  <si>
    <t>Proyectos formulados  de cadenas productivas de bienes y servicios con alta capacidad de generación de valor agregado y procesos de minería circular, diversificación productiva</t>
  </si>
  <si>
    <t>#,0</t>
  </si>
  <si>
    <t>Se elaboran plan de trabajo metodológico para la construcción de los diez proyectos productivos</t>
  </si>
  <si>
    <t>Articulación con líder de distritos mineros y reindustrialización para desarrollar proyectos tipo para ser financiados por los recursos del SGR</t>
  </si>
  <si>
    <t>DME-034-2024</t>
  </si>
  <si>
    <t xml:space="preserve"> Porcentaje de avance en la expedición del Acto Administrativo para delimitación de distritos mineros en regiones carbonífera.</t>
  </si>
  <si>
    <t xml:space="preserve"> Porcentaje de avance en la expedición del Acto Administrativo para delimitación de distritos minero</t>
  </si>
  <si>
    <t>Recopilación de información suministrada por entidades nacionales y territoriales para la propuesta de delimitación de distritos</t>
  </si>
  <si>
    <t xml:space="preserve">(D. Andino) Se han proyectado oficios para la recolección de insumos de las entidades pertinentes. Esta acción se lleva a cabo con el objetivo de obtener la información necesaria que permitirá alimentar los documentos de justificación y la resolución relativa a los distritos mineros de Sugamuxi, Tudanma y la provincia de Valderrama Norte. (D. Caribe) Se está trabajando en la versión segunda de la Memoria Justificativa con base en la retroalimentación entregada por el Despacho del ministro debido a una socialización previa del primer insumo entregado a finales del segundo trimestre.  </t>
  </si>
  <si>
    <t>Se realizó la consolidación de los 41 oficios con el objetivo de obtener la información necesaria que permitirá alimentar los documentos de justificación y la resolución relativa a los distritos mineros de Sugamuxi, Tudanma y la provincia de Valderrama Norte.</t>
  </si>
  <si>
    <t>Elaboración de documento de propuesta justificativa para la delimitación de los distritos mineros</t>
  </si>
  <si>
    <t>Se está trabajando en la versión borrador número cuatro del documento justificativo del Distrito Sugamuxi-Tundama, el cual se ha venido enriqueciendo con la información recibida por las entidades del orden nacional, regional y local.  
Se está trabajando en la versión segunda de la Memoria Justificativa con base en la retroalimentación entregada por el Despacho del ministro debido a una socialización previa del primer insumo entregado a finales del segundo trimestre</t>
  </si>
  <si>
    <t xml:space="preserve">Se consolido la versión cinco del documento propuesta justificativa del distrito Sugamuxi-Tundama  </t>
  </si>
  <si>
    <t>Socialización propuesta de delimitación de Distritos Mineros Especiales para la Diversificación Productiva</t>
  </si>
  <si>
    <t xml:space="preserve">Se están adelantando acciones para realizar socializaciones de la delimitación del Distrito Sugamoxi-Tundama en los municipios: Firavitoba; Tópaga; Paipa; Tibasosa; Nobsa; Mongua y Monguí. 
Se ha continuado con los procesos de socialización de la propuesta de delimitación con diferentes grupos sociales como: juventudes, sindicatos y ONG's. </t>
  </si>
  <si>
    <t xml:space="preserve">Se llevaron a cabo las socializaciones de la delimitación del Distrito Sugamoxi-Tundama en los municipios: Firavitoba; Tópaga; Paipa; Tibasosa; Nobsa; Mongua y Monguí. </t>
  </si>
  <si>
    <t>Proyecto de Acto Administrativo para delimitación de distritos mineros en regiones carboníferas</t>
  </si>
  <si>
    <t xml:space="preserve">Se está elaborando una propuesta de acto administrativo por parte del equipo jurídico que apoya la declaratoria de DMEDP en la zona andina. Se está adelantando la memoria justificativa del distrito Sugamoxi-Tundama como insumo para la justificación de la resolución del Distrito.  
Se está elaborando una propuesta de acto administrativo por parte del equipo jurídico y la DME. Se está adelantando la memoria justificativa. </t>
  </si>
  <si>
    <t>Se elaboró la consolidación del documento y memoria justificativa versión 4 para la justificación de la delimitación del Distrito Zona Andina: Provincia de Sugamuxi y Tundama con base en información allegada por distintas entidades.</t>
  </si>
  <si>
    <t>Socialización del acto administrativo para la delimitación de los distritos mineros en territorio</t>
  </si>
  <si>
    <t xml:space="preserve">Se está elaborando la propuesta de acto administrativo para distritos mineros andinos. 
Se ha adelantado un proceso participativo de construcción del pacto por el corredor de la vida en el Departamento del Cesar. El encuentro fue el 9 y 10 de agosto de 2024 para validación y valoración del acto administrativo de los distritos mineros.  </t>
  </si>
  <si>
    <t>No se tiene una versión final de la resolución razón por la cual no se ha empezado la socialización</t>
  </si>
  <si>
    <t>GRUPO DE ASUNTOS LEGISLATIVOS</t>
  </si>
  <si>
    <t>Fortalecimiento de la Gestión Institucional (Gestión Institucional)</t>
  </si>
  <si>
    <t>Fortalecimiento de la Gestión Institucional</t>
  </si>
  <si>
    <t xml:space="preserve">Fortalecer el cumplimiento de la ley 5 de 1992 a través de seguimiento, consolidación y análisis interno por parte del GAL, equipos de trabajo y entidades adscritas al Ministerio de minas y energía. </t>
  </si>
  <si>
    <t>GAL-007-2024</t>
  </si>
  <si>
    <t>Requerimientos y solicitudes de información atendidos basados en la Ley 5 de 1992.</t>
  </si>
  <si>
    <t>Requerimientos recibidos / requerimientos consolidados y con respuesta</t>
  </si>
  <si>
    <t>Gestión del Relacionamiento con Grupos de Valor</t>
  </si>
  <si>
    <t>Transversal</t>
  </si>
  <si>
    <t>Informe de seguimiento de los requerimientos y solicitudes de información basados en la Ley 5 de 1992.</t>
  </si>
  <si>
    <t xml:space="preserve">Se realiza respectivo registro correspondiente al primer trimestre de 2023, el Grupo de Asuntos Legislativos realizo seguimiento a los Requerimientos y solicitudes de información allegadas a esta cartera de manera oficial, basados en la Ley 5 de 1992.En este trimestre se recibieron un total de 211 solicitudes de información y respuesta asociadas a dichos requerimientos estos desagregados de la siguiente manera:
Enero 35 solicitudes de información, 12 respuestas de entidades externas. 
Febrero 51 solicitudes de información, 14 respuestas de entidades externas.
Marzo 55 solicitudes de información, 44 respuestas de entidades externas.
En el anexo se evidencia el seguimiento correspondiente a cada uno de estos. 
</t>
  </si>
  <si>
    <t>En el mes de junio de 2024 se recibieron por parte del Congreso de la republica un total de 17 solicitudes de información, las cuales por parte del grupo de Asuntos Legislativos fueron resultas en tu totalidad se enviaron las prorrogas y traslados necesarios.</t>
  </si>
  <si>
    <t xml:space="preserve">Desde el mes de Julio a septiembre de 2024, la oficina de asuntos legislativos recibió 147 solicitudes de información por parte de las senadoras de la Republica, senadores de la Republica y Representantes a la cámara las cuales se tramitaron por el equipo se solicitaron insumos a las correspondientes áreas técnica, enviaron prorrogas se hicieron traslados y se dio respuesta a la solicitud.   </t>
  </si>
  <si>
    <t xml:space="preserve">Desde el mes de octubre a diciembre de 2024, la oficina de asuntos legislativos recibió 78 solicitudes de información por parte de las senadoras de la Republica, senadores de la Republica y Representantes a la cámara las cuales se tramitaron por el equipo se solicitaron insumos a las correspondientes áreas técnica, enviaron prorrogas se hicieron traslados y se dio respuesta a la solicitud.   </t>
  </si>
  <si>
    <t xml:space="preserve">Fortalecer la institucionalidad y la coordinación  del sector minero-energético, ambiental y socialmente, a nivel nacional y territorial cumpliendo con las citaciones a control político, Audiencias y mesas de trabajo citadas por el Senado y la Camara de representantes. </t>
  </si>
  <si>
    <t>GAL-008-2024</t>
  </si>
  <si>
    <t>Requerimientos de control Político y/o invitaciones presentadas por el Congreso de la República consolidados, respondidos con participación de forma articulada.</t>
  </si>
  <si>
    <t>Número de citaciones recibidas/ Número de citaciones atendidas</t>
  </si>
  <si>
    <t>Informe de seguimiento de los requerimientos de control Político y/o invitaciones presentadas por el Congreso de la República.</t>
  </si>
  <si>
    <t>Se realiza respectivo registro y avance de seguimiento, el Grupo de Asuntos Legislativos realizo los tramites correspondiente a los Requerimientos de control Político y/o invitaciones presentadas por el Congreso de la República, allegadas a esta cartera de manera oficial. En este trimestre se recibieron un total de 30 invitaciones relacionadas con mesas de trabajo, audiencias públicas y foros en relación a citaciones a Debates de control político llegaron un total de 25 con su respectivo cuestionario.
En lo que refiere a las invitaciones :Enero 4, febrero 15 y marzo 11. 
En lo que refiere a las citaciones a Requerimientos de control Político: Febrero 12 citaciones a Debate de control político.
Marzo 13 citaciones a Debate de control político. Co relación a lo anterior se prepararon las distintas respuestas a los cuestionarios que corresponden a proposiciones, con el fin de tener los insumos para preparar los distintos debates, se anexa matriz.</t>
  </si>
  <si>
    <t xml:space="preserve">en el mes de junio de 2024, se recibieron por parte del congreso de la republica dos proposiciones para debate de control político, la cuales fueron tramitadas y contestadas por el grupo de asuntos legislativos, el adjunto que nos permitimos anexar podran evidenciar el numero de radicada de la proposcion y el radicado con el cual se dio respuesta. </t>
  </si>
  <si>
    <t xml:space="preserve">Entre los meses de julio y septiembre de 2024 se recibieron 32 proposiciones para debate de control política las cuales fueron trabajadas por el equipo de asuntos legislativos para dar respuesta, se realizaron los traslados y prorrogas correspondientes y se realizo acompañamiento desde el equipo a los debates citados en esos meses. </t>
  </si>
  <si>
    <t xml:space="preserve">Entre los meses de octubre y diciembre  de 2024 se recibieron 17 proposiciones para debate de control política las cuales fueron trabajadas por el equipo de asuntos legislativos para dar respuesta, se realizaron los traslados y prorrogas correspondientes y se realizo acompañamiento desde el equipo a los debates citados en esos meses. </t>
  </si>
  <si>
    <t xml:space="preserve">Dar cumplimiento a lo establecido por el Plan Nacional de Desarrollo "Colombia Potencia Mundial de la Vida" en materia minero energética, que requiere  de nuevas leyes y actos legislativos. </t>
  </si>
  <si>
    <t>GAL-009-2024</t>
  </si>
  <si>
    <t>Proyectos de Ley y acto Legislativo de interés del sector Minero energético con acompañamiento.</t>
  </si>
  <si>
    <t>Conceptos emitidos sobre Proyectos de Ley que tengan impacto en el sector Minero Energético</t>
  </si>
  <si>
    <t>Gestión de Comunicaciones</t>
  </si>
  <si>
    <t>Matriz de conceptos de Proyectos de Ley</t>
  </si>
  <si>
    <t>En el primer trimestre se tiene un total de 47 PL en seguimiento por parte del GAL, distribuidos de la siguiente manera 29 Cámara de Representantes y 18 en Senado de la república. En la Matriz se evidencia el estado de los mismos y la importancia.</t>
  </si>
  <si>
    <t xml:space="preserve">Proyecto de Ley 344-2024 Cámara –Ecominerales-  y Proyecto de Ley 343-2023 Cámara -Guajira-. También se priorizo el seguimiento a los proyectos de ley en Senado y Cámara que cursan su tercero y cuarto debate y ostentan una especial relevancia para el sector, en tanto abordan en sus contenidos sustanciales aspectos transversales para Minas y Energía. 
Bajo ese contexto, como parte del seguimiento a la priorización de iniciativas legislativas del sector minero energético, se proyectó en el II periodo de la legislatura 2023-2024 un avance de suma relevancia para nuestra cartera ministerial: la aprobación en primer debate del proyecto de ley 344 de 2023 Cámara -Ecominerales- de autoría del Señor Ministro de Minas y Energía y la Agencia Nacional de Minería. Con votación favorable por la mayoría de los miembros de la Comisión Primera de la Cámara de Representantes el día 19 de junio 2024 se dio continuidad para su trámite legislativo en segundo debate en el término del primer (I) periodo de </t>
  </si>
  <si>
    <t xml:space="preserve">En los mese entre Julio y septiembre de 2024, en Senado de la Republica 14 y en Cámara de Representantes 8 proyectos de Ley que tienen impacto en nuestra cartera y algunos de ellos que sean han radicado por iniciativa propia, por esta razón desde el equipo de asuntos legislativos se han realizado los correspondientes seguimientos. </t>
  </si>
  <si>
    <t xml:space="preserve">En los mese entre octubre y diciembre de 2024, en Senado de la Republica 3 y en Cámara de Representantes 3 proyectos de Ley que tienen impacto en nuestra cartera y algunos de ellos que sean han radicado por iniciativa propia, por esta razón desde el equipo de asuntos legislativos se han realizado los correspondientes seguimientos. </t>
  </si>
  <si>
    <t>GRUPO DE COMUNICACIÓN Y PRENSA</t>
  </si>
  <si>
    <t>Proveer a la población nacional de manera clara, oportuna, veridica la información generada por el funcionamiento a traves de los canales de comunicación digital propios del Minas y Energia.</t>
  </si>
  <si>
    <t>GCP-007-2024</t>
  </si>
  <si>
    <t>Impresiones en los contenidos difundidos a traves de los diferentes canales de la entidad, a acargo del grupo de Comunicaciones y Prensa</t>
  </si>
  <si>
    <t>No. De impresiones obtenidas en los contenidos difundidos a traves de las redes sociales propias del</t>
  </si>
  <si>
    <t>Plan de Acción Anual - PAA; Plan Anual de Vacantes</t>
  </si>
  <si>
    <t>Impresiones de publicaciones realizadas por el Grupo de Comunicaciones y Prensa a través del perfil oficial del ministerio en la red social LinkedIn</t>
  </si>
  <si>
    <t>Plan de Acción Anual - PAA; Plan de Comunicación</t>
  </si>
  <si>
    <t xml:space="preserve"> LinkedIn</t>
  </si>
  <si>
    <t>Se acerco notablemente la meta propuesta, la medición avanzo de manera progresiva y genuina</t>
  </si>
  <si>
    <t>Impresiones de publicaciones realizadas por el Grupo de Comunicaciones y Prensa a través del perfil oficial del ministerio en la red social Instagram</t>
  </si>
  <si>
    <t xml:space="preserve">El cumplimiento prematuro de la meta se dio debido a contenido pautado por diferentes eventos coyunturales en los que participamos de la mano de presidencia, como le fue la inauguración de la Comunidad Energética Educativa en Bojayá Chocó.
</t>
  </si>
  <si>
    <t xml:space="preserve">Se supero notablemente la meta propuesta, toda vez que se realizó inversión en pauta y el contenido tuvo una alta difusión </t>
  </si>
  <si>
    <t>Impresiones de publicaciones realizadas por el Grupo de Comunicaciones y Prensa a través del perfil oficial del ministerio en la red social Twitter</t>
  </si>
  <si>
    <t>Plan de Comunicación; Plan de Acción Anual - PAA</t>
  </si>
  <si>
    <t>Debido al nuevo funcionamiento del algoritmo de twitter nos hemos visto afectados con las interacciones y la visibilidad en el feed, además, teniendo en cuenta que es una red social en la que nunca se pauta el incremento en el engagemend es orgánico</t>
  </si>
  <si>
    <t xml:space="preserve">Hubo un avance cualitativo, pese que a no se contaba con la herramienta de medición </t>
  </si>
  <si>
    <t>Impresiones de publicaciones realizadas por el Grupo de Comunicaciones y Prensa a través del perfil oficial del ministerio en la red social Facebook</t>
  </si>
  <si>
    <t xml:space="preserve">El cumplimiento al 100%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
</t>
  </si>
  <si>
    <t xml:space="preserve">Se supero notablemente la meta propuesta, toda vez que se realizó inversión en pauta y el contenido tuvo una alta difusión 
</t>
  </si>
  <si>
    <t>Impresiones de publicaciones realizadas por el Grupo de Comunicaciones y Prensa a través del perfil oficial del ministerio en la red social de TikTok.</t>
  </si>
  <si>
    <t xml:space="preserve">Se sube contenido orgánico y el cumplimiento de la meta sigue en progreso </t>
  </si>
  <si>
    <t xml:space="preserve">no se cumplió la meta toda vez que no hubo inversión de pauta </t>
  </si>
  <si>
    <t>Visualizaciones de publicaciones realizadas por el Grupo de Comunicaciones y Prensa a través del perfil oficial del ministerio en la red social de YouTube.</t>
  </si>
  <si>
    <t>En el mes de enero hubo reproducciones por valor de 813.883, febrero 10.152 y marzo por 7.107</t>
  </si>
  <si>
    <t>El cumplimiento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t>
  </si>
  <si>
    <t>El cumplimiento de esta meta se debe a contenido pautado en diferentes regiones del país con el fin de generar un impacto notorio en diferentes momentos importantes, como lo fue el anuncio de las medidas para afrontar el niño.</t>
  </si>
  <si>
    <t>Se supero la meta propuesta, se realizó inversión en pauta. No es cuantificable la retribución de la inversión realizada versus la expectativa de visualizaciones.</t>
  </si>
  <si>
    <t>Promover una comunicación clara y asertiva de doble via entre el despacho del ministro y las diferentes dependencias de la entidad</t>
  </si>
  <si>
    <t>GCP-008-2024</t>
  </si>
  <si>
    <t>Percepción de la información transmitida al interior del ministerio del Ministerio de Minas y Energia</t>
  </si>
  <si>
    <t>numero de personas encuestadas que atienden a la encuesta de percecion del sistema de comunicación i</t>
  </si>
  <si>
    <t>Calidad</t>
  </si>
  <si>
    <t>Desarrollo de programas de contenidos en Vivo</t>
  </si>
  <si>
    <t>desarrollo de programas de contenidos en Vivo</t>
  </si>
  <si>
    <t xml:space="preserve">Hubo un acercamiento contundente con la meta </t>
  </si>
  <si>
    <t>Boletines informativos emitidos a través del Canal Vivo Minenergia</t>
  </si>
  <si>
    <t xml:space="preserve">Boletines informativos </t>
  </si>
  <si>
    <t>Se supero la meta puesta, se publicaron mayor número de boletines</t>
  </si>
  <si>
    <t>Numero de Piezas graficas creadas para la comunicación interna de contenidos de importancia para el Ministerio.</t>
  </si>
  <si>
    <t>Piezas graficas</t>
  </si>
  <si>
    <t xml:space="preserve">Se supero la meta puesta, se publicaron mayor número de piezas graficas </t>
  </si>
  <si>
    <t>Comunicar de manera transparente y clara la informacion objeto de las actividades del MME</t>
  </si>
  <si>
    <t>GCP-009-2024</t>
  </si>
  <si>
    <t>Boletines informativos dispuestos desde el grupo de Comunicaicones y Prensa paraa su difusión</t>
  </si>
  <si>
    <t>Numero de boletines publicados a traves de la pagina web</t>
  </si>
  <si>
    <t>Boletines de prensa generados desde el Grupo de Comunicaciones y Prensa sobre asuntos del ministerio de Minas y Energía</t>
  </si>
  <si>
    <t xml:space="preserve">Se supero la meta propuesta </t>
  </si>
  <si>
    <t>GRUPO DE EJECUCIÓN PRESUPUESTAL</t>
  </si>
  <si>
    <t>Creación de una plantilla en neón para cargas masivas de Solicitudes de Certificados de Disponibilidad Presupuestal y Certificado de Disponibilidad Presupuestal en Sistema Integrado de Información Financiera - SIIF</t>
  </si>
  <si>
    <t>GP-004-2024</t>
  </si>
  <si>
    <t>Avance en la creacion de la plantilla de cargas masivas de solicitudes de CDPS</t>
  </si>
  <si>
    <t>Numero de la etapa actual de Avance del reporte / Total etapas de la Creacion del reporte</t>
  </si>
  <si>
    <t>Proceso</t>
  </si>
  <si>
    <t>Gestión Financiera</t>
  </si>
  <si>
    <t>Definición Requerimiento de la plantilla</t>
  </si>
  <si>
    <t>Se programo un reunion para el 3 de Abril 2024 donde se definio el requerimiento de la necesidad de las cargas masivas y se expuso el archivo que sirve de base para los ingenieros empezar atrabjar en el desarrollo. Link Reunion: https://login.microsoftonline.com/d82636be-6dd2-4e64-a284-7a3402f24e27/oauth2/authorize?client%5Fid=00000003%2D0000%2D0ff1%2Dce00%2D000000000000&amp;response%5Fmode=form%5Fpost&amp;response%5Ftype=code%20id%5Ftoken&amp;resource=00000003%2D0000%2D0ff1%2Dce00%2D000000000000&amp;scope=openid&amp;nonce=EBC9CB0348F83633EA4ACFAEF87732D28166815A4D7D3A19%2D322FBF8E629839477A1AF60948D392FD68B4A79A00059319A557C571545DC1AF&amp;redirect%5Furi=https%3A%2F%2Fminenergiacol%2Dmy%2Esharepoint%2Ecom%2F%5Fforms%2Fdefault%2Easpx&amp;state=OD0w&amp;claims=%7B%22id%5Ftoken%22%3A%7B%22xms%5Fcc%22%3A%7B%22values%22%3A%5B%22CP1%22%5D%7D%7D%7D&amp;wsucxt=1&amp;cobrandid=11bd8083%2D87e0%2D41b5%2Dbb78%2D0bc43c8a8e8a&amp;client%2Drequest%2Did=410d1da1%2De015%2D5000%2D21af%2De4a6c4355156</t>
  </si>
  <si>
    <t>Desde el 3 de abril quedo definido el requerimiento 100</t>
  </si>
  <si>
    <t>Desarrollo del reporte</t>
  </si>
  <si>
    <t>No hubo avance en proyecto esta en definicion de requerimiento</t>
  </si>
  <si>
    <t>Desde el 2 de Mayo hubo reunion donde se desarrollo el reporte y paso a produccion para todos los usuarios</t>
  </si>
  <si>
    <t>Desde el 2 de Mayo hubo reunion donde se desarrollo el reporte y paso a produccion correctamente para todos los usuarios 100</t>
  </si>
  <si>
    <t>Pruebas del Reporte</t>
  </si>
  <si>
    <t xml:space="preserve">Desde el 2 de Mayo que hubo reunion se hicieron pruebas para corregir el error que se estaba presentando y se corrigio un error en el codigo de la subunidad que se estaba presentado 50, se espera que se siga usando en los meses posteriores por si surge un nuevo inconveniente. </t>
  </si>
  <si>
    <t xml:space="preserve">Desde el 2 de Mayo que se hicieron pruebas no surgieron nuevos inconvenientes se cierra esta fase al 100 </t>
  </si>
  <si>
    <t>Correcciones al reporte</t>
  </si>
  <si>
    <t xml:space="preserve">Desde el 2 de Mayo que hubo reunion donde se corrigio el error que se estaba presentando en el reporte por parte de Megasoft </t>
  </si>
  <si>
    <t>Desde el 2 de Mayo que hubo reunion donde se corrigio el error que se estaba presentando en el reporte por parte de Megasoft 100</t>
  </si>
  <si>
    <t>Paso a Producción de la plantilla</t>
  </si>
  <si>
    <t>Desde el 2 de Mayo que hubo reunion paso a produccion el desarrollo para todos los usuarios del grupo de presupuesto</t>
  </si>
  <si>
    <t>Desde el 2 de Mayo que hubo reunion paso a produccion correctamente el desarrollo para todos los usuarios del grupo de presupuesto 100</t>
  </si>
  <si>
    <t>GRUPO DE GESTIÓN CONTRACTUAL</t>
  </si>
  <si>
    <t>Fortalecer la etapa post contractual respecto a la liquidación de  los contratos suscritos por el ministerio de minas y energía</t>
  </si>
  <si>
    <t>GGC-006-2024</t>
  </si>
  <si>
    <t>Actividades de fortalecimiento en la etapa de liquidación de los contratos suscritos por el MME</t>
  </si>
  <si>
    <t>Número de actividades adelantadas/Número de actividades planeadas</t>
  </si>
  <si>
    <t>Gestión Contractual</t>
  </si>
  <si>
    <t>Implementar la plataforma neon como medio para gestionar y controlar los trámites de liquidaciones contractuales</t>
  </si>
  <si>
    <t>Para el presente mes no se presenta avance por cuanto se está en proceso de diseño los formatos</t>
  </si>
  <si>
    <t>Durante el mes de junio se continúa en ambiente de prueba el desarrollo por parte del grupo de gestión contractual. Se cuenta con versión preliminar del instructivo, el cual se modificará una vez el módulo se encuentre en etapa de producción. Se adjunta pantallazo del flujo a la fecha</t>
  </si>
  <si>
    <t>Se desarrollaron los formatos esperados para gestionar y controlar los trámites de liquidaciones contractuales</t>
  </si>
  <si>
    <t>Implementar formato para certificación de balance financiero y acta de liquidación dentro del sistema integrado de gestión</t>
  </si>
  <si>
    <t>Con corte al mes de junio se cuenta con las versiones preliminares, las cuales serán formalizadas en el sistema integrado de gestión en el mes de julio, y posterior socialización con los colaboradores y servidores del Ministerio.  Se adjuntan versiones preliminares</t>
  </si>
  <si>
    <t>Con corte al mes de diciembre se cuenta con las versiones finales, las cuales están formalizadas en el sistema integrado de gestión en el mes de julio, y posterior socialización con los colaboradores y servidores del Ministerio.</t>
  </si>
  <si>
    <t>Socializar mediante mesas de trabajo y comunicaciones remitidas los formatos implementados</t>
  </si>
  <si>
    <t>A esta actividad se dio cumplimiento en el mes de abril, en cuyo mes se realizó el reporte correspondiente</t>
  </si>
  <si>
    <t>Se realizaron socializaciones mediante mesas de trabajo y comunicaciones remitidas los formatos implementados</t>
  </si>
  <si>
    <t>Fortalecer la etapa post contractual respecto al procedimiento de incumplimiento, imposición de multas o sanciones  de  los contratos suscritos por el ministerio de minas y energía</t>
  </si>
  <si>
    <t>GGC-007-2024</t>
  </si>
  <si>
    <t>Actividades de fortalecimiento en los procesos de incumplimiento, imposición de multas o sanciones solicitados por las áreas</t>
  </si>
  <si>
    <t>Diseñar e implementar el Procedimiento para imposición de multas, sanciones y declaratorias de incumplimiento dentro del sistema integrado de gestión</t>
  </si>
  <si>
    <t>Se elaboró,  aprobó y publicó el procedimiento para adelantar procesos sancionatorios de incumplimiento, el cual hace parte del sistema integrado de gestión</t>
  </si>
  <si>
    <t>: El procedimiento para para imposición de multas, sanciones y declaratorias de incumplimiento se formalizó en el mes de marzo en el sistema integrado de gestión, dando cumplimiento a la meta del producto para la vigencia 2024.</t>
  </si>
  <si>
    <t>El procedimiento para para imposición de multas, sanciones y declaratorias de incumplimiento se formalizó en el mes de marzo en el sistema integrado de gestión, dando cumplimiento a la meta del producto para la vigencia 2024.</t>
  </si>
  <si>
    <t>Socializar el procedimiento a todos los servidores con rol de supervisores y partes interesadas</t>
  </si>
  <si>
    <t>Una vez publicado el procedimiento, se ha realizado agendamiento por parte del grupo de comunicaciones y prensa para adelantar la socialización con todos los servidores de la entidad el día 09 de abril de 2024, se anexa pieza de comunicaciones con el agendamiento</t>
  </si>
  <si>
    <t xml:space="preserve">La socialización del procedimiento se adelantó en el mes de abril, realizando el reporte correspondiente, cumpliendo con la meta establecida para la vigencia </t>
  </si>
  <si>
    <t>Diseñar y mantener actualizada matriz de procesos de incumplimiento radicados y estado de los mismos</t>
  </si>
  <si>
    <t>Se cuenta con matriz de incumplimientos radicados  ante el grupo de gestión contractual, la cual se actualiza en tiempo real de acuerdo al estado de cada uno de ellos. Se adjunta matriz actualizada al mes de marzo</t>
  </si>
  <si>
    <t>Se tiene la matriz actualizada de los procesos de incumplimientos y el estado de los mismos. Al mes de junio, se cuenta con 53 procesos activos, 5 archivados y 4 procesos devueltos. Se adjunta matriz actualizada a corte 30 de junio</t>
  </si>
  <si>
    <t>GRUPO DE GESTIÓN FINANCIERA Y CONTABLE</t>
  </si>
  <si>
    <t>Elaboración y presentación de los Estados Financieros</t>
  </si>
  <si>
    <t>GGFC-005-2024</t>
  </si>
  <si>
    <t>Seguimiento a la ejecución de  la política de elaboración de estados financieros</t>
  </si>
  <si>
    <t>Actividades ejecutadas/actividades planeadas</t>
  </si>
  <si>
    <t>Eficacia</t>
  </si>
  <si>
    <t>Registro de la información interna y externa (de ekogui y del Icetex)</t>
  </si>
  <si>
    <t>ENVIO CARTAS DE SOÑLICITUD DE INFORMACION PARA REGISTRO</t>
  </si>
  <si>
    <t>LAS SOLICTUDES DE INFORMACION SE EFECTUARON CON ANTERIORIDAD PARA INCLUIR ESTA INFORMACION EN LOS ESTADOS FINANCIEROS DEL MINISTERIO</t>
  </si>
  <si>
    <t>SE EEFCTUARON LOS COMPROBANTES DEL ICETEX Y DEL EKOGUI CORRESPNDIENTES AL TRIMESTRE MARZO JUNIO DE 2024</t>
  </si>
  <si>
    <t>SE REGISTRARON LOS INFORMES DE EKOGUI Y DEL ICETEX ENVIADOS POR LA OFICINA ASESORA JURIDICA Y REPORTES ENVIADOS POR EL ICETES</t>
  </si>
  <si>
    <t>Control y Registro de la información de ingresos en el  aplicativo correspondiente</t>
  </si>
  <si>
    <t>SE ANEXA REGISTRO DE INGRESOS A DICIEMBRE 31 DE 2023</t>
  </si>
  <si>
    <t>Los ingresos correspondientes a este corte fueron cargados en su totalidad</t>
  </si>
  <si>
    <t>SE ANEXA EL REPORTE DE INGRESOS CLASIFICADOA DEL TRIMESTRE ABRIL - JUNIO DE 2024</t>
  </si>
  <si>
    <t xml:space="preserve">SE EFECTUO LA CLASIFICACION DE INGRESOS OPORTUNAMENTE. SE ANEXA REPORTE ACUMULADO DE ENERO A SETIEMBRE DE 2024
</t>
  </si>
  <si>
    <t>Análisis de las cuentas del Balance más representativas</t>
  </si>
  <si>
    <t>A diciembre 31 de 2023 fueron analizadas las cuentas de balance para su adecuada presentación ante los entes fiscalizadores, correspondientes a los meses de octubre, noviembre y diciembre.</t>
  </si>
  <si>
    <t>Las cuentas del balance fueron analizadas  en su totalidad antes de efectuar el envío de la información contable correspondiente</t>
  </si>
  <si>
    <t>EL ANALISIS DE LAS CUENTAS A JUNIO DE 2024 SE EFECTUO DE ACUERDO AL REPORTE DE SALDOS NEGATIVOS A ESA FECHA</t>
  </si>
  <si>
    <t xml:space="preserve">SE EFECTUO ANALISIS Y CORRECION DE LOS SALDOS CREDITO DE LAS CUENTAS DE BALANCE. VER HOJAS DE TRABAJO ANEXAS </t>
  </si>
  <si>
    <t>Elaboración y Publicación de los Estados Financieros</t>
  </si>
  <si>
    <t>Estados financieros a diciembre de 2023 que fueron publicados en el mes de marzo de 2024 de acuerdo a la programación efectuada por la Contaduría General de la Nación</t>
  </si>
  <si>
    <t>LOS ESTADOS FINANCIEROS DE ESTE CORTE SE PRESENTARON OPORTUNAMENTE ANTE LA CONTADURIA GENERAL DE LA NACION</t>
  </si>
  <si>
    <t>EL ENVIO A LA CONTADURIA GENERAL DE LA NACION A JUNIO DE 2024 SE EFECTUO Y ENVIO DE MANAERA OPORTUNA SEGUN SOPORTE ANEXO</t>
  </si>
  <si>
    <t>Se efectuó el envío oportuno de la información a la Contaduría General de la nación  a través del CHIP del trimestre julio- septiembre de 2024</t>
  </si>
  <si>
    <t>GRUPO DE JURISDICCIÓN COACTIVA</t>
  </si>
  <si>
    <t>Garantizar el recaudo de las obligaciones en dinero a favor del Ministerio de Minas y Energía</t>
  </si>
  <si>
    <t>GJC-001-2024</t>
  </si>
  <si>
    <t>Recaudo de las obligaciones en dinero a favor del Ministerio de Minas y Energía</t>
  </si>
  <si>
    <t>Recaudo programado / Recaudo obtenido</t>
  </si>
  <si>
    <t>Pesos</t>
  </si>
  <si>
    <t>Gestión Jurídica</t>
  </si>
  <si>
    <t>Total del monto de cartera recaudada</t>
  </si>
  <si>
    <t>$</t>
  </si>
  <si>
    <t>En marzo se recaudaron $204.165.495 para un total recaudado a 31 de marzo de 2024 de $9.743.882.434</t>
  </si>
  <si>
    <t>En el trimestre abril a junio de 2024 se recaudaron $1.342.688.109</t>
  </si>
  <si>
    <t>En el III trimestre de 2024 se recaudaron $945.185.167</t>
  </si>
  <si>
    <t>100%</t>
  </si>
  <si>
    <t>Iniciar oportunamente los procesos coactivos</t>
  </si>
  <si>
    <t>GJC-002-2024</t>
  </si>
  <si>
    <t>Autos de avocar conocimiento expedidos.</t>
  </si>
  <si>
    <t>Títulos Ejecutivos recibidos / numero de Autos de avocar conocimiento expedidos.</t>
  </si>
  <si>
    <t>Autos de avocar conocimiento expedidos</t>
  </si>
  <si>
    <t>En el mes de marzo no se aperturaron procesos coactivos por cuanto no llegaron Títulos Ejecutivos para cobrar, por lo que el avance sigue siendo de 2 proseos aperturados a 31 de marzo de 2024</t>
  </si>
  <si>
    <t>Se recibio un titulo ejecutivo y se profirió un auto de avocar conocimiento</t>
  </si>
  <si>
    <t>0</t>
  </si>
  <si>
    <t>33%</t>
  </si>
  <si>
    <t>GRUPO DE REGALIAS</t>
  </si>
  <si>
    <t>Fondo para la TEJ</t>
  </si>
  <si>
    <t>Acompañar a las entidades territoriales en la estructuración, presentación y aprobación de proyectos del sector minero energético que aporten a la TEJ, financiados con recursos del Incentivo a la Producción, Exploración y Formalización.</t>
  </si>
  <si>
    <t>GEESE-032-2024</t>
  </si>
  <si>
    <t>Número de proyectos del sector Minero Energético aprobados con recursos del Incentivo a la Producción, Exploración y Formalización que aporten a la TEJ.</t>
  </si>
  <si>
    <t>Sumatoria del número de proyectos del sector Minero Energético</t>
  </si>
  <si>
    <t>Durante el tercer trimestre se realizó el acompañamiento a las entidades territoriales en la estructuración de sus proyectos de inversión del sector minero energético a ser financiados con recursos del Incentivo a la Producción. Se prevé que en el último trimestre sesionaran los OCAD regionales en los que participa el MME para la aprobación de nuevos proyectos.</t>
  </si>
  <si>
    <t>Durante el cuarto trimestre se realizó el acompañamiento a las entidades territoriales en la estructuración de sus proyectos de inversión del sector minero energético a ser financiados con recursos del Incentivo a la Producción. Para este último trimestre sesionaron los OCAD regionales en los que participa el MME y se logro la aprobación de 9 nuevos proyectos para un total de 22 proyectos en el año 2024.</t>
  </si>
  <si>
    <t>Acompañar a las entidades territoriales en la estructuración, presentación y aprobación de proyectos que representen nuevos usuarios de energía eléctrica.​</t>
  </si>
  <si>
    <t>GEESE-033-2024</t>
  </si>
  <si>
    <t>Número de nuevos usuarios de energía eléctrica en proyectos del SGR- Aprobados</t>
  </si>
  <si>
    <t>Sumatoria del número de nuevos usuarios de energía eléctrica en proyectos del SGR aprobados.</t>
  </si>
  <si>
    <t>El Ministerio, a través del Grupo de Regalías, mantiene el acompañamiento a las entidades territoriales en la estructuración, presentación y aprobación de proyectos que representen nuevos usuarios de energía eléctrica. Durante el tercer trimestre de 2024, se logró la aprobación en otras instancias del SGR de los proyectos que representan 1.845 nuevos usuarios de energía. El acumulado total es de 2.878 nuevos usuarios, alcanzando el 58% de avance en la meta propuesta para el 2024.</t>
  </si>
  <si>
    <t>El Ministerio, a través del Grupo de Regalías, mantiene el acompañamiento a las entidades territoriales en la estructuración, presentación y aprobación de proyectos que representen nuevos usuarios de energía eléctrica. Durante el cuarto trimestre de 2024, se logró la aprobación en otras instancias del SGR de los proyectos que representan 913 nuevos usuarios de energía. El acumulado total es de 3.791 nuevos usuarios, alcanzando el 76% de avance en la meta propuesta para el 2024.</t>
  </si>
  <si>
    <t>Acompañar a las entidades territoriales en la ejecución y terminación de los contratos de los proyectos de energía eléctrica que representen nuevos usuarios.​</t>
  </si>
  <si>
    <t>GEESE-034-2024</t>
  </si>
  <si>
    <t>Número de nuevos usuarios de energía eléctrica con recursos SGR - Proyectos terminados</t>
  </si>
  <si>
    <t>Sumatoria del número de nuevos usuarios de energía eléctrica en proyectos del SGR terminados.</t>
  </si>
  <si>
    <t>Número de nuevos usuarios de energía eléctrica en proyectos del SGR- Terminados</t>
  </si>
  <si>
    <t>El Ministerio, a través del Grupo de Regalías, mantiene el acompañamiento a las entidades territoriales en la ejecución de proyectos que representen nuevos usuarios de energía eléctrica en servicio. Durante el tercer trimestre de 2024, se logró la terminación de proyectos que habilitan el servicio de 3.205 nuevos usuarios. El acumulado total es de 7.687 nuevos usuarios, alcanzando el 82% de avance en la meta propuesta para el 2024.</t>
  </si>
  <si>
    <t>El Ministerio, a través del Grupo de Regalías, mantiene el acompañamiento a las entidades territoriales en la ejecución de proyectos que representen nuevos usuarios de energía eléctrica en servicio. Durante el cuarto trimestre de 2024, se logró la terminación de proyectos que habilitan el servicio de 1.808 nuevos usuarios de energía.</t>
  </si>
  <si>
    <t>Acompañar a las entidades territoriales en la formulación y aprobación de proyectos de inversión que representen nuevos usuarios de gas domiciliario.</t>
  </si>
  <si>
    <t>GEESE-035-2024</t>
  </si>
  <si>
    <t>Número de nuevos usuarios de gas domiciliario en proyectos aprobados con recursos del SGR.</t>
  </si>
  <si>
    <t>Sumatoria del número de nuevos usuarios de gas domiciliario en proyectos del SGR aprobados.</t>
  </si>
  <si>
    <t>Número de nuevos usuarios de gas domiciliario en proyectos del SGR- Aprobados</t>
  </si>
  <si>
    <t>El Ministerio, a través del Grupo de Regalías, mantiene el acompañamiento a las entidades territoriales en la estructuración, presentación y aprobación de proyectos que representen nuevos usuarios de gas domiciliario. Durante el tercer trimestre de 2024 se logró la aprobación en otras instancias del SGR de los proyectos que representan 10.558 nuevos usuarios de gas domiciliario. El acumulado total es de 16.683 nuevos usuarios, alcanzando el 58% de avance en la meta propuesta para el 2024.</t>
  </si>
  <si>
    <t>El Ministerio, a través del Grupo de Regalías, mantiene el acompañamiento a las entidades territoriales en la estructuración, presentación y aprobación de proyectos que representen nuevos usuarios de gas domiciliario. Durante el cuarto trimestre de 2024 se logró la aprobación en otras instancias del SGR de los proyectos que representan 9.067 nuevos usuarios de gas domiciliario, logrando asi un 89% de la meta propuesta para el año 2024.</t>
  </si>
  <si>
    <t>Acompañar a las entidades territoriales en la ejecución y terminación de los contratos de los proyectos de gas domiciliario que representen nuevos usuarios.​</t>
  </si>
  <si>
    <t>GEESE-036-2024</t>
  </si>
  <si>
    <t>Número de nuevos usuarios de gas domiciliario en proyectos del SGR- Terminados.</t>
  </si>
  <si>
    <t>Sumatoria del número de nuevos usuarios de gas domiciliario en proyectos del SGR terminados.</t>
  </si>
  <si>
    <t>El Ministerio, a través del Grupo de Regalías, mantiene el acompañamiento a las entidades territoriales en la estructuración, presentación y aprobación de proyectos que representen nuevos usuarios de gas domiciliario. Durante el tercer trimestre de 2024 se logró la finalización de proyectos que representan 7.071 nuevos usuarios de gas. El acumulado total es de 14.843 nuevos usuarios, alcanzando el 78% de avance en la meta propuesta para el 2024.</t>
  </si>
  <si>
    <t xml:space="preserve">El Ministerio, a través del Grupo de Regalías, mantiene el acompañamiento a las entidades territoriales en la estructuración, presentación y aprobación de proyectos que representen nuevos usuarios de gas domiciliario. Durante el cuarto trimestre de 2024 se logró la finalización de proyectos que representan 6.781 nuevos usuarios de gas. </t>
  </si>
  <si>
    <t>Acompañar en territorio la socialización de proyectos de inversión financiados con recursos de Incentivo a la Producción, Exploración y Formalización.​</t>
  </si>
  <si>
    <t>GEESE-037-2024</t>
  </si>
  <si>
    <t>Número de socializaciones realizadas de proyectos financiados con recursos del Incentivo a la Producción, Exploración y Formalización acompañadas por el MME.</t>
  </si>
  <si>
    <t>Sumatoria del número de socializaciones realizadas de proyectos financiados con recursos IP</t>
  </si>
  <si>
    <t>El Ministerio, a través del Grupo de Regalías, participa en los espacios de socialización en territorio de los proyectos aprobados con los recursos del incentivo a la producción. Durante el tercer trimestre de 2024 se socializaron 6 proyectos financiados con recursos del incentivo a la producción. El acumulado total es de 21 socializaciones, alcanzando el 84% de avance en la meta propuesta para el 2024.</t>
  </si>
  <si>
    <t>El Ministerio, a través del Grupo de Regalías, participa en los espacios de socialización en territorio de los proyectos aprobados con los recursos del incentivo a la producción. Durante el cuarto trimestre de 2024 no se realizaron socializaciones de proyectos financiados con recursos del incentivo a la producción teniendo en cuenta que el OCAD Paz para aprobación de proyectos a socializar se dio hasta el final de la vigencia y por temas de agenda en los territorios no se concretaron nuevos espacios. El acumulado total correspondió a 21 socializaciones, alcanzando el 84% de cumplimiento frente a la meta propuesta para el 2024.</t>
  </si>
  <si>
    <t>Acompañar la entrega de proyectos de inversión financiados con recursos de Incentivo a la Producción, Exploración y Formalización.​</t>
  </si>
  <si>
    <t>GEESE-038-2024</t>
  </si>
  <si>
    <t>Número de entregas de proyectos financiados con recursos del Incentivo a la Producción, Exploración y Formalización acompañadas por el MME.</t>
  </si>
  <si>
    <t>Sumatoria del número de entregas realizadas de proyectos financiados con recursos IP</t>
  </si>
  <si>
    <t>Número de entregas realizadas de proyectos financiados con recursos del Incentivo a la Producción, Exploración y Formalización acompañadas por el MME.</t>
  </si>
  <si>
    <t>El Ministerio, a través del Grupo de Regalías, participa en territorio en la entrega de los proyectos ejecutados con los recursos del incentivo a la producción. Durante el tercer trimestre de 2024 se acompañó la entrega de 4 proyectos financiados con recursos del incentivo a la producción. El acumulado total es de 15 proyectos entregados, alcanzando el 60% de avance en la meta propuesta para el 2024.</t>
  </si>
  <si>
    <t>El Ministerio, a través del Grupo de Regalías, participa en territorio en la entrega de los proyectos ejecutados con los recursos del incentivo a la producción. Durante el cuarto trimestre de 2024 se acompañó la entrega de 1 proyecto financiado con recursos del incentivo a la producción. El acumulado total correspondió a 16 entregas, alcanzando el 64% de cumplimiento frente a la meta propuesta para el 2024.</t>
  </si>
  <si>
    <t>Entidades públicas territoriales y nacionales fortalecidas</t>
  </si>
  <si>
    <t xml:space="preserve">PRA_Fondo para la TEJ </t>
  </si>
  <si>
    <t>Liderar las actividades encaminadas al proceso de elaboración, presentación y aprobación del presupuesto del Sistema General de Regalías para el bienio 2025-2026.</t>
  </si>
  <si>
    <t>GEESE-039-2024</t>
  </si>
  <si>
    <t>Número de Documentos consolidados para la presentación del Proyecto de Ley bienal del presupuesto del Sistema General de Regalías para la vigencia 2025-2026.</t>
  </si>
  <si>
    <t xml:space="preserve">Sumatoria número de Documentos consolidados para la presentación del Proyecto de Ley bienal </t>
  </si>
  <si>
    <t>Documentos consolidados para la presentación del Proyecto de Ley bienal del presupuesto del Sistema General de Regalías para la vigencia 2025-2026.</t>
  </si>
  <si>
    <t>En el mes de julio se culminó la consolidación y revisión de las proyecciones de ingresos del SGR para el período 2025-2034, remitidas por la ANH y la ANM.  En cumplimiento de la normativa vigente, mediante los radicados 2-2024-021184 y 2-2024-021185, se envió la información consolidada al Ministerio de Hacienda y Crédito Público (MHCP) y al Departamento Nacional de Planeación (DNP) como insumo principal para la elaboración del documento técnico del plan de recursos por parte del MHCP. Así mismo mediante radicados de la ANH 20245210476251 y ANM 20243210552271 se remitió oportunamente la determinación de Asignaciones Directas, en cumplimiento de lo previsto en el Decreto 1821 de 2020.</t>
  </si>
  <si>
    <t>En el mes de octubre se radicó, en conjunto con el Ministerio de Hacienda y Crédito Público, el proyecto de ley bienal del presupuesto del SGR, posteriormente se surtió el trámite legislativo y el pasado 4 de diciembre de 2024 fue aprobado el presupuesto para el bienio 2025-2026 por las plenarias del Senado y la Cámara de Representantes, que corresponde a 30.9 billones de pesos.</t>
  </si>
  <si>
    <t>Socializar la reglamentación que facilite la inversión en proyectos orientados a la TEJ con los recursos del Sistema General de Regalías que distribuye el Ministerio de Minas y Energía.</t>
  </si>
  <si>
    <t>GEESE-040-2024</t>
  </si>
  <si>
    <t>Porcentaje de avance en el proceso de socialización de la Resolución por medio de la cual se establecen los objetivos y fines del incentivo a la exploración, producción y formalización mediante la cual se incorpora el componente de la TEJ expedida.</t>
  </si>
  <si>
    <t>Sumatoria del porcentaje de avance en el proceso de socialización de la Resolución</t>
  </si>
  <si>
    <t>Socialización de la Resolución por medio de la cual se establecen los objetivos y fines del incentivo a la exploración, producción y formalización mediante la cual se incorpora el componente de la TEJ expedida.</t>
  </si>
  <si>
    <t>Durante el primer trimestre de 2024 se llevó a cabo el 100% de las socializaciones programadas de la Resolución 40775 de 2023, esto se llevó a cabo con los municipios beneficiarios de los recursos del incentivo a la producción que se concentran en 24 departamentos. Las evidencias se encuentran cargadas en el drive dispuesto para ello.</t>
  </si>
  <si>
    <t>Expedir la reglamentación que facilite la inversión en proyectos orientados a la TEJ con los recursos del Sistema General de Regalías que distribuye el Ministerio de Minas y Energía.</t>
  </si>
  <si>
    <t>GEESE-041-2024</t>
  </si>
  <si>
    <t>Porcentaje de avance en la elaboración y expedición del Decreto por medio del cual se establecen los lineamientos para la financiación de proyectos de inversión con cargo a los recursos del 5% del mayor recaudo del Sistema General de Regalías expedido.</t>
  </si>
  <si>
    <t>Sumatoria del porcentaje de avance en la elaboración y expedición del Decreto</t>
  </si>
  <si>
    <t>Decreto por medio del cual se establecen los lineamientos para la financiación de proyectos de inversión con cargo a los recursos del 5% del mayor recaudo del Sistema General de Regalías.</t>
  </si>
  <si>
    <t>Durante el primer trimestre se culminaron las mesas de trabajo y se logró, con el MinHacienda y el DNP, la conciliación del texto del proyecto de Decreto de adición al Decreto 1821/2020 “Por el cual se expide el Decreto Único Reglamentario del Sistema General de Regalías” con el fin de crear los mecanismos necesarios para la distribución de los recursos correspondientes al 5% de mayor recaudo para proyectos enfocados a la TEJ en los territorios.
Posteriormente, se remitió al DNP la memoria justificativa de la adición al decreto para que la Oficina Jurídica de esa entidad pueda dar su VoBo y realizar oficialmente la expedición, no obstante en esta etapa se han presentado nuevos ajustes sobre el texto y se ha participado en las mesas de trabajo correspondientes para conciliar nuevamente el texto. De acuerdo con lo anterior el avance se traduce en el 65%.</t>
  </si>
  <si>
    <t>Durante el cuarto trimestre se ajustó, en conjunto con el MinHacienda y el DNP, el texto definitivo del proyecto de Decreto de adición al Decreto 1821/2020 “Por el cual se expide el Decreto Único Reglamentario del Sistema General de Regalías” con el fin de crear los mecanismos necesarios para la distribución de los recursos correspondientes al 5% de mayor recaudo para proyectos enfocados a la TEJ en los territorios. 
El proyecto de acto legislativo fue enviado a Presidencia de la República el pasado 17 de diciembre por lo que se estima que sea expedido antes del 31 de diciembre, así las cosas el avance se traduce en un 100%.</t>
  </si>
  <si>
    <t>GRUPO DE RELACIONAMIENTO CON EL CIUDADANO Y GESTIÓN DE LA INFORMACIÓN</t>
  </si>
  <si>
    <t>Lograr la optimización de los procesos de información institucional, dotando de transparencia la gestión administrativa mediante la digitalización de procesos</t>
  </si>
  <si>
    <t>GGISC-009-2024</t>
  </si>
  <si>
    <t>Optimizar los procesos y/o servicios de información institucionales, optimizando tiempos y recursos y dotando de transparencia la gestión administrativa mediante la digitalización de procesos</t>
  </si>
  <si>
    <t>Total de procesos o trámites digitalizados  / Número de procesos o trámites priorizados</t>
  </si>
  <si>
    <t>Plan de Acción Anual - PAA; Plan Institucional de Archivos de la Entidad ­PINAR</t>
  </si>
  <si>
    <t>Gestión Documental</t>
  </si>
  <si>
    <t>Procesos o tramites institucionales automatizados</t>
  </si>
  <si>
    <t>Plan Institucional de Archivos de la Entidad ­PINAR; Plan de Acción Anual - PAA</t>
  </si>
  <si>
    <t>Durante el mes de marzo, se realizo la radicación del incumplimiento al contrato GGC-681-20 con el contratista LINTIK , mediante comunicación interna No. 3-2024-008883.</t>
  </si>
  <si>
    <t xml:space="preserve">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"Contratar el suministro de correo electrónico certificado, estampas cronológicas y certificados de firma digital, garantizando la integración con el Sistema de Gestión de Documento Electrónico de Archivo SGDEA-ARGO." Durante el mes de junio se adelantó el estudio previo correspondiente al proceso contractual de adquisición de servicios digitales. Así mismo se dio por terminada la contratación del equipo.</t>
  </si>
  <si>
    <t xml:space="preserve">Octubre: Se dio continuidad en proceso de presunto incumplimiento al contrato GGC-681-2022, garantizar el debido proceso del contratista Linktic mediante la proyeccion de cronograma de mesas de trabajo en donde el contratista adelantara la etapa de pruebas mostrando los servicios contratados en su ambiente de pruebas.
Noviembre: Se dio continuidad en proceso de presunto incumplimiento al contrato GGC-681-2022, garantizando el debido proceso del contratista Linktic mediante mesas de trabajo en donde se hizo entrega del código fuente de Argo para el proceso de revisión y la ventanilla única de trámites.
Diciembre: Se dio continuidad en proceso de presunto incumplimiento al contrato GGC-681-2022, garantizando el debido proceso del contratista </t>
  </si>
  <si>
    <t>Plan Institucional de Archivos - PINAR</t>
  </si>
  <si>
    <t>Durante el mes de marzo, se respondieron Observaciones de Oferentes, en relación con el Proceso Sondeo Mercado publicado en la plataforma SECOP II y correo electrónico mediante código SIP-08-2024, para contratar actividades para la implementación del PINAR.</t>
  </si>
  <si>
    <t>Las actividades del indicador se desarrollaron de la siguiente manera en relación con el proceso que tiene por objeto "Brindar servicios especializados en gestión documental para el cumplimiento de las metas del proyecto, por medio del seguimiento de los procesos de planeación y ejecución para las transferencias secundarias": Abril: Durante el presente mes se realizó la publicación del estudio de mercado SIP-08-2024 en la plataforma secop II y vía correo electrónico a los proveedores, con el fin de establecer los valores de referencia para los productos fijo y bolsa del proceso. Mayo: Durante el presente mes se recibieron  del estudio de mercado SIP-08-2024 las observaciones de los proveedores, así mismo se publicaron las respuestas en la plataforma secop II .Junio: Durante el presente  mes se realizó la conformación del estudio previo y anexos, posterior se publico el aviso de convocatoria del proceso de selección abreviada SA-01-2024.</t>
  </si>
  <si>
    <t>Julio y agosto: Se adelantaron mesas de trabajo con la Dirección de energía Eléctrica a fin de complementar las tipologías documentales que involucra la gestión de AVANZAME. Septiembre: Se adelantaron mesas de trabajo y  la Dirección de energía Eléctrica a fin de estructurar la agrupación documental para el registro de comunidades energéticas - RUCE .</t>
  </si>
  <si>
    <t xml:space="preserve">Octubre: Durante el mes se aprobaron 75 ML correspondientes a 472.500 documentos, entregable E1001 Procedimiento Transferencias Entidades Liquidadas y Capacitación entrega transferencia Archivos Entidades Públicos. Lo anterior incluye el componente del proyecto aplicación de instrumentos archivísticos. Noviembre: Durante el mes se aprobaron 25 ML correspondientes a 157.500 documentos, E1002. Política de Gestión Documental y capacitación subprograma reprografía. Lo anterior incluye el componente del proyecto aplicación de instrumentos archivísticos. Diciembre: Durante el presente mes a corte de 17 diciembre se han aprobado 2.053.800 documentos que equivalen a 326 ML de documentos con un cumplimiento 68%, el restante se proyecta realizar a corte de 31 diciembre. Link:
IV_TRIMESTRE
</t>
  </si>
  <si>
    <t>Servicios de integración implementados entre el SGDEA-ARGO y Aplicativos institucinales</t>
  </si>
  <si>
    <t>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"Contratar el suministro de correo electrónico certificado, estampas cronológicas y certificados de firma digital, garantizando la integración con el Sistema de Gestión de Documento Electrónico de Archivo SGDEA-ARGO." Durante el mes de junio se adelantó el estudio previo correspondiente al proceso contractual de adquisición de servicios digitales. Así mismo se dio por terminada la contratación del equipo.</t>
  </si>
  <si>
    <t>Octubre, Noviembre y Diciembre: Se realizo interlocución con los encargados de NEON a fin realizar el envio de manual de webservice y diccionario de datos para la integración.</t>
  </si>
  <si>
    <t>GGISC-010-2024</t>
  </si>
  <si>
    <t xml:space="preserve">Acompañamiento técnico a los responsables de los archivos de gestión del Ministerio </t>
  </si>
  <si>
    <t>Acompañamientos tecnicos programado y/o solicitado/ acompañamientos técnicos realizados</t>
  </si>
  <si>
    <t>En febrero se elaboró cronograma de acompañamiento a transferencias primarias de los archivos de gestión, el cual se inicia en abril de 2024.</t>
  </si>
  <si>
    <t>De acuerdo con cronograma se programaron por correo electrónico visitas técnicas a los archivos de gestión de las dependencias.</t>
  </si>
  <si>
    <t>Nota: Se adjunta memorando  con radicado 3-2024-031722 del 26 septiembre 2024  enviado a todas las dependencias del Ministerio link:  https://minenergiacol-my.sharepoint.com/:f:/g/personal/dalara_minenergia_gov_co/Eso4Y4fVUOhLuO8TBmiyH2cBX13CO-Xmp0KiPQE84dBQPg?email=jabuelvas%40minenergia.gov.co&amp;e=5sufxQ</t>
  </si>
  <si>
    <t xml:space="preserve">Se realizaron visitas de acompañamientos : Octubre 13,  Noviembre 5, Diciembre 1
https://minenergiacol-my.sharepoint.com/my?id=%2Fpersonal%2Fdalara%5Fminenergia%5Fgov%5Fco%2FDocuments%2FArchivos%20de%20Gesti%C3%B3n%202024&amp;sortField=Editor&amp;isAscending=true&amp;login_hint=dalara%40minenergia%2Egov%2Eco
</t>
  </si>
  <si>
    <t>Fortalecer la interacción con los ciudadanos, impactando la prestación del servicio y la mejora en la participación de grupos de valor</t>
  </si>
  <si>
    <t>GGISC-011-2024</t>
  </si>
  <si>
    <t>Interacción con los ciudadanos, impactando la prestación del servicio y la mejora en la participación de grupos de valor</t>
  </si>
  <si>
    <t>Espacios de dialogo en temas del sector sector minero energético realizado /Espacios de dialogo en t</t>
  </si>
  <si>
    <t>FOROS como mecanismo de Participación ciudadana</t>
  </si>
  <si>
    <t>Descripción.</t>
  </si>
  <si>
    <t>Publicación de espacio dispuestos para que la ciudadanía y/o grupos de interés participen en el proceso de producción normativa, a través de opiniones, sugerencias o propuestas alternativas.</t>
  </si>
  <si>
    <t xml:space="preserve">Publicación de actos normativos a discusión de la ciudadanía.
</t>
  </si>
  <si>
    <t xml:space="preserve">Se publicaron foros  a discusión de la ciudadanía así: Octubre 9, Noviembre 8, Diciembre 4; hasta el 15/12/2024  
</t>
  </si>
  <si>
    <t>Apoyar la realización de la Audiencia Publica aplicando las etapas de Rendición de Cuentas 2022-2024</t>
  </si>
  <si>
    <t>No se ha realizado acciones para este indicador para este mes.</t>
  </si>
  <si>
    <t>El 13 de Junio de 2024 se crea formulario y se publica en página web (Banner Inicial) invitación para que la ciudadanía participe respecto a las temáticas que les gustaría fueran abordadas en la rendición de cuentas del año 2024.</t>
  </si>
  <si>
    <t xml:space="preserve">Se realizan 9 reuniones de planeación y alistamiento para la Rendición de Cuentas Sectorial 2023-2024. La rendición de cuentas se desarrollará el 10 de octubre de 2024
</t>
  </si>
  <si>
    <t xml:space="preserve">Se realiza Rendición de Cuentas Sectorial el día 4 de diciembre de 2024 en la ciudad de Riohacha - La Guajira, contando con la participación de más de 400 ciudadanos. El evento se realizó modo feria de servicios, donde cada entidad adscrita tuvo un stand de atención, brindado información de su gestión. Así mismo, tuvieron lugar las Estrategias Priorizadas del sector minero energético, quienes presentaron información de los avances en cada uno de sus temas.
"https://www.minenergia.gov.co/documents/12850/Estrategia_de_Rendicion_de_Cuentas_2024.pdf
6. Metodología Rendición de Cuentas (Archivo pptx)"
</t>
  </si>
  <si>
    <t xml:space="preserve">Reportar tramites y servicio y otros procedimientos de OPAS  </t>
  </si>
  <si>
    <t>Para el mes de marzo se anexa la matriz consolidando   los datos de operación correspondientes al primer trimestre de tramites y servicios ,los cuales por medio de correo se solicito a las dependencias encargadas de facilitarnos la información.</t>
  </si>
  <si>
    <t>Se elabora informe tipo matriz en excel con los datos de operación de los tramites y servicios del trimestre.</t>
  </si>
  <si>
    <t xml:space="preserve">Julio  en este mes se anexa la matriz con los datos de operación correspondientes a los tramites y servicios ahí reportados,
Agosto en este mes se anexa la matriz con los datos de operación correspondientes a los tramites y servicios ahí reportados,
Septiembre en este mes de anexa la matriz con los datos de operación correspondientes a los tramites y servicios ahí reportados                                                                                                                                                                                                                                                                                                                                                                                                                                                                                                                                                                                                                       
</t>
  </si>
  <si>
    <t>Octubre en este mes se anexa la matriz con los datos de operación correspondientes a los tramites y servicios ahí reportados,                                                                      Noviembre  en este mes se anexa la matriz con los datos de operación correspondientes a los tramites y servicios ahí reportados,         y                                                           Diciembre en este mes se anexa la matriz con los datos de operación correspondientes a los tramites y servicios ahí reportados,</t>
  </si>
  <si>
    <t>Fortalecimiento y/o actualización de los Canales de Atención a la Ciudadanía</t>
  </si>
  <si>
    <t>Se realizaron pruebas de funcionamiento del nuevo sistema telefónico, donde se mostraron las funcionalidades del sistema de acuerdo a lo solicitado. El 5 de Julio se realizarán nuevas pruebas, para entrar en operación en ese mismo mes.</t>
  </si>
  <si>
    <t xml:space="preserve">Julio. https://minenergiacol-my.sharepoint.com/:f:/g/personal/lycuca_minenergia_gov_co/EgKyds_QANNMv8SGVUFP61EBaxfF4yT63MWj2Y5hvhhnqA?e=AHOHsJ
 Agosto- https://minenergiacol-my.sharepoint.com/:f:/g/personal/lycuca_minenergia_gov_co/EuQUoppv5SpFuriAtxKc2ScBoS9W61VqqCXSpM6IqF0uQA?e=wmxiqG
"
En Julio, se realiza pruebas y video  de llamada en espera para Videollamada y llamada virtual. Se realizan reuniones para creación de la API y del formulario para ingreso a llamadas. En agosto se realizan pruebas de funcionamiento del canal telefónico YACO para agentes, supervisor y administrador, que quedaron documentados y enviados al proveedor para corregir fallas presentadas. Se realiza nuevas prueba  Se programan nuevas pruebas para validar funcionamiento de videollamada y llamada virtual. </t>
  </si>
  <si>
    <t xml:space="preserve">Se realiza lanzamiento el 3 de diciembre de la  modernización del canal telefónico y la implementan tres nuevos canales de atención (ChatBot Whatsapp, Videollamada y Llamada Virtual) para permitir a la ciudadanía una mejor comunicación con el MME, a través del asistente virtual INDY.
"https://www.minenergia.gov.co/es/
8. Imágenes lanzamiento INDY enviadas por correo VivoMinenergía"
</t>
  </si>
  <si>
    <t>Realizar la medición y seguimiento de la encuesta de satisfacción a la ciudadanía y grupos de valor de la entidad</t>
  </si>
  <si>
    <t>Durante los meses de Abril, Mayo y Junio se remite a la base de datos de ciudadanos atendidos la Encuesta de Medición de Satisfacción y caracterización de ciudadanos. Abril (930 ciudadanos), Mayo (947 ciudadanos) y Junio (704 ciudadanos) de 2024 . El informe se presenta en el mes de Julio de 2024 una vez se recopile la data del mes de Junio de 2024.</t>
  </si>
  <si>
    <t>Medición de la Satisfacción Julio, Agosto y Septiembre de 2024
https://minenergiacol-my.sharepoint.com/:f:/g/personal/lycuca_minenergia_gov_co/Eu-h9Xr4j4NNnFP2MTLaMGwBaDPddaeQkNNUFWTpzKqb5A?e=NB0obM
Informe de Medición de la Satisfacción Primer Semestre 2024
https://www.minenergia.gov.co/documents/12226/MEDICION_DE_LA_SATISFACCION_PRIMER_SEMESTRE_DE_2024.pdf
En el mes de Julio se publica informe semestral de medición de la satisfacción en la página web. https://www.minenergia.gov.co/documents/12226/MEDICION_DE_LA_SATISFACCION_PRIMER_SEMESTRE_DE_2024.pdf
Adicionalmente se realiza la solicitud de las bases de datos de los usuarios atendidos con correo electrónico en los meses de Julio (611 ciudadanos), Agosto (730 ciudadanos) y Septiembre (689 ciudadanos) de 2024  y se efectúa el respectivo envío de la encuesta de satisfacción.</t>
  </si>
  <si>
    <t xml:space="preserve">Se realiza la solicitud de las bases de datos de los usuarios atendidos con correo electrónico en los meses de Octubre (597 ciudadanos), Noviembre (689 ciudadanos) y Diciembre de 2024 (pendiente envío de base de datos) y se efectúa el respectivo envío de la encuesta de satisfacción. El informe correspondiente al segundo semestre de 2024 se estará publicando el 30 de diciembre de 2024 en la página web de la entidad.
"Medición de la Satisfacción Octubre, Noviembre y Diciembre de 2024
https://minenergiacol-my.sharepoint.com/:f:/g/personal/lycuca_minenergia_gov_co/Eu-h9Xr4j4NNnFP2MTLaMGwBaDPddaeQkNNUFWTpzKqb5A?e=NB0obM"
</t>
  </si>
  <si>
    <t>Fortalecimiento de atención al ciudadano y grupos de valor a través de canal virtual, mediante agendamiento de las interacciones</t>
  </si>
  <si>
    <t>Para los meses de febrero y marzo, de acuerdo con la atención virtual se obtuvo en avance del 20% en el indicador.</t>
  </si>
  <si>
    <t>Para el cumplimiento de la ejecución del indicador se realiza la atención a los ciudadanos por medio del agendamiento virtual. Abril: Se realiza atención de 53 agendamientos; Mayo: Se realiza atención de 51 agendamientos; Junio: Se realiza atención de 50 agendamientos.</t>
  </si>
  <si>
    <t xml:space="preserve">Para el cumplimiento de la ejecución del indicador se realiza la atención a los ciudadanos por medio del agendamiento virtual, se continúa realizando la atención en la jornada de la mañana y la tarde.
Julio. Se realiza la atención de 68 agendamientos; Agosto. Se realiza la atención de 89 agendamientos; Septiembre. Se realiza la atención de 48 agendamientos
                                                                                                                                                                                                                                                                                                                 </t>
  </si>
  <si>
    <t xml:space="preserve">Para el cumplimiento de la ejecución del indicador se realiza la atención a los ciudadanos por medio del agendamiento virtual, se continua realizando la atención en la jornada de la mañana y la tarde. Octubre: Se realiza atención de 82 agendamientos Noviembre: Se realiza atención de 64 agendamientos Diciembre: Al 12 de diciembre se han realizado atención de 22 agendamientos.
</t>
  </si>
  <si>
    <t xml:space="preserve">Implementación de la ventanilla única del MME, con el fin de actuar de manera  articulada con las entidades adscritas al MME </t>
  </si>
  <si>
    <t xml:space="preserve">Se realizó el análisis de ventanillas de otras entidades, solicitando mesa de trabajo con el Ministerio de Cultura, quien nos habló de las buenas prácticas para la implementación en el MME. Se realizó la revisión de los trámites y procesos de la entidad, verificando tiempos con el fin  analizar  la priorización, igualmente solicitar enlazar y parametrizarlos en el sistema documental ARGO, para proceder a realizar el diagnóstico indicado.
 </t>
  </si>
  <si>
    <t>En el mes de abril se realiza mesa de trabajo con los ingenieros del SGDEA quienes nos presentan el prospecto de ventanilla realizada con la empresa Linktic, con el fin de validar el proceso y las pruebas realizadas y de esta manera partir desde esta base. En el mes de mayo se celebró la primera Mesa Sectorial del año 2024 sobre Servicio al Ciudadano. Durante esta sesión, se destacó la relevancia de la participación de las entidades adscritas al Ministerio de Minas y Energía en el análisis y diagnóstico de la situación actual, para lo cual se informa el envío de un documento para dicho ejercicio dando a conocer que este proceso es fundamental para la elaboración del documento correspondiente; por lo tanto se comparte la matriz de diagnóstico de la Ventanilla Única con el objetivo de recopilar la información necesaria. En el mes de junio se recepciona y valida la información por las entidades que realizaron el diligenciamiento completo.</t>
  </si>
  <si>
    <t>Se elabora el documento final de diagnóstico de la Ventanilla Única del Ministerio de Minas y Energía, utilizando la información proporcionada por diversas entidades adscritas que participaron en el proceso. Con el objetivo de recopilar datos clave para el desarrollo. Además, se valida la información en el SUIT, lo que permitió llevar a cabo un análisis más exhaustivo. Por otro lado, se verifica el marco jurídico en los distintos espacios de consulta.</t>
  </si>
  <si>
    <t>Mejora en el sistema de alertas tempranas de prevención automáticas a través del sistema ARGO</t>
  </si>
  <si>
    <t>Teniendo en cuenta que hace parte de un desarrollo tecnológico en el sistema ARGO, se realiza mesa de trabajo con el ingeniero con el fin de solicitar las alertas respecto a los derechos de petición.</t>
  </si>
  <si>
    <t xml:space="preserve">En el mes de abirl se realiza mesa de trabajo con los ingenieros del SGDEA en la cual muestran la situación actual del sistema de alertas en ARGO. Para el mes de mayo se realiza un documento completo el cual presenta el funcionamiento actual que maneja el sistema ARGO. 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de esta manera se respondan en los tiempos establecidos. </t>
  </si>
  <si>
    <t xml:space="preserve">"Se ajustaron en el sistema ARGO las alertas, y actualmente el Sistema de Gestión de Documentos Electrónicos de Archivo SGDEA - ARGO, cuenta con una función que revisa automáticamente el vencimiento de la comunicación, cada 8 días, generando alertas de vencimiento mediante correo electrónico a los usuarios que tienen comunicaciones vencidas o que se encuentran próximas a su vencimiento. 
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personalizado, de esta manera se respondan en los tiempos establecidos, esta solicitud fue recibida por el Grupo SGDEA quien realiza el levantamiento del requerimiento para posterior desarrollo (año 2025) "
</t>
  </si>
  <si>
    <t>Diseño y ejecución de campañas de comunicación para sensibilizar sobre la importancia de dar respuesta oportuna a los Derechos de Petición</t>
  </si>
  <si>
    <t xml:space="preserve">Durante el mes de marzo se realiza cronograma de la campaña con el comunicador de Grupo de Relacionamiento, de esta manera se inicia para este mes con el mensaje de expectativa a través del correo Vivo Energía.
</t>
  </si>
  <si>
    <t>Se realizan 3  piezas de divulgación para la campaña de comunicación, cuyo objetivo es sensibilizar al personal del Ministerio de Minas y Energía sobre la importancia de dar respuestas oportunas a los derechos de petición y mejorar el servicio a la ciudadanía.</t>
  </si>
  <si>
    <t>Se cargan las 3 piezas gráficas que se han realizado en la carpeta de evidencias incluida una de las dos piezas correspondientes a ultima fase de la campaña. Con esta pieza se completa el 80% de la meta.</t>
  </si>
  <si>
    <t xml:space="preserve">5 Piezas de comunicación enviadas a través del correo Vivoenergía. Se realizan 5 piezas de divulgación para la campaña de comunicación, cuyo objetivo es sensibilizar al personal del Ministerio de Minas y Energía sobre la importancia de dar respuestas oportunas a los derechos de petición y mejorar el servicio a la ciudadanía.
</t>
  </si>
  <si>
    <t xml:space="preserve">Estrategias de lenguaje claro </t>
  </si>
  <si>
    <t>Se realiza planeación sobre propuesta de estrategias de lenguaje claro para aplicar al finalizar el segundo trimestre del presente año, en esta propuesta se hace hincapié en el trabajo con grupos de valor del ministerio y la realización de talleres de simplicidad.</t>
  </si>
  <si>
    <t>Esta estrategia busca no solo mejorar la comunicación interna y externa del Ministerio, sino también fortalecer su relación con la ciudadanía y los diversos actores del sector, promoviendo una cultura de inclusión, participación y respeto a la diversidad..</t>
  </si>
  <si>
    <t>Se realiza Conversatorio sobre Formalización Minera y Uso del Mercurio aplicación de Grupo focal sobre formalización y conversatorio y grupo focal TEJ - Universidad los Libertadores</t>
  </si>
  <si>
    <t xml:space="preserve">Octubre: No se realiza la actividad, Noviembre: Se realiza la planeación del evento, Diciembre: Se aplica el taller el día 3 del presente año. 14_Diciembre: Se llevo a cabo taller de discapacidad en donde se compartió la política de la estrategia TEJ aplicando lenguaje claro para personas con discapacidad.
14_Diciembre: https://minenergiacol-my.sharepoint.com/:b:/g/personal/lpchamorro_minenergia_gov_co/EVoqskas8A1BuKyZpunKfnEBl2hIotHWDwdhLu6KWP5DZQ?e=4IIwvY, https://minenergiacol-my.sharepoint.com/:f:/g/personal/lpchamorro_minenergia_gov_co/Eg-LX_X0iFlMkqerxckRU-UBSvr3FfX0yKYbeElEGBvVyg?e=yRXmYx
</t>
  </si>
  <si>
    <t xml:space="preserve">Espacios de diálogo ciudadanos al interior y exterior de la entidad </t>
  </si>
  <si>
    <t>Se adjuntan soportes de la estrategia de relacionamiento que la entidad desarrolló en el primer trimestre del 2024 por medio de la iniciativa OIM</t>
  </si>
  <si>
    <t>Se realiza gestión completa de los espacios de diálogo ciudadanos del Ministerio de Minas y Energía con relación a las estrategias de la entidad para fortalecer el relacionamiento en el territorio nacional.
Link de evidencia: https://minenergiacol-my.sharepoint.com/:f:/g/personal/ktpatarroyo_minenergia_gov_co/EldqyGP0BHlEq1kJhBNS7QIBGZ5jR-panyyUfoQqH8E3zA?e=sERcPR</t>
  </si>
  <si>
    <t xml:space="preserve">En el mes de julio, se reporta la recepción 54 solicitudes logísticas relacionadas con espacios de diálogo de la entidad. En agosto se gestionan 93 espacios y/o eventos, que por medio del operador logístico son atendidas  en sus etapas de seguimiento documental, financiero y de ejecución y por último en el mes de septiembre se reciben 223 solicitudes logísticas que permitieron fortalecer la relación estado ciudadanía beneficiando a 15.715 participantes.
https://minenergiacol-my.sharepoint.com/:f:/g/personal/ktpatarroyo_minenergia_gov_co/EmQAcs7PgrVEjqtksbpElYsBMSgzwWBXhYiXY_JKSZH8fg?email=jabuelvas%40minenergia.gov.co&amp;e=ALqZed
</t>
  </si>
  <si>
    <t xml:space="preserve">En el último trimestre del 2024, se atienden 201 solicitudes como parte de la estrategia de fortalecimiento de la participación ciudadana que desarrolla la entidad en la presente vigencia, con 19.104 beneficiarios pertenecientes a la academia, autoridades locales, regionales  o departamentales, Entidades adscritas o vinculadas al sector, Comunidades afrodescendientes, campesinas, Representantes de Entidades territoriales, Organizaciones o representantes de comunidades, Gremios, asociaciones o empresas mineras, de energía y sector hidrocarburos, Comunidades indígenas, Representantes internacionales, Comunidades raizales, rom y comunidades indígenas,  Veedurías ciudadanas o vocales de control.
https://minenergiacol-my.sharepoint.com/:f:/g/personal/ktpatarroyo_minenergia_gov_co/Ei2SHoq-CUdGjcbdzGJ94DMBBZGr3kC3lNPhvMveyAjh2g?e=gsxcjm
</t>
  </si>
  <si>
    <t>Fortalecer la estrategia SOLARIS de relacionamiento con el ciudadano al interior de la entidad</t>
  </si>
  <si>
    <t>Descripción</t>
  </si>
  <si>
    <t>Se completan todos los contenidos del Moodle de SOLARIS y se entregan a Talento Humano para que de la mano con el ingeniero de TICS realicen el cargue de la información. Adicionalmente se hace reunión con la Estrategia Intégrame de la Secretaría General quienes se vincularan al proyecto SOLARIS con un módulo adicional dentro del moodle de capacitación.
Link de evidencia: https://minenergiacol-my.sharepoint.com/:f:/g/personal/ges_talento_humano_minenergia_gov_co/Ep1ZfohtQetCsYeiclxADwoB_f7fBem1jGOIDk24xjtO0w</t>
  </si>
  <si>
    <t>Durante los meses de Julio, agosto y septiembre, se realizan pruebas a la plataforma Moodle de Solaris validando el funcionamiento de la herramienta. Se realizan varias reuniones con el ingeniero Daniel Casas para la parametrización de la Herramienta. Así mismo, en septiembre se realiza reunión con el equipo de innovación y talento humano para planear el lanzamiento de la estrategia que quedó programada para el 01 de octubre de 2024.</t>
  </si>
  <si>
    <t xml:space="preserve">Se realiza lanzamiento de la Estrategia Solaris que va de la mano con el curso Moodle Solaris, disponible para todos los colaboradores de la entidad. Se promociona la entrega de KITS Solaris a las personas que finalice y se certifiquen como embajadores, hasta la fecha se han entregado 4 kits.
"16. Entrega de Kit Solaris (video)
https://www.youtube.com/watch?v=NNpIA6hmP-0
16. Premier Solaris
https://www.youtube.com/watch?v=NLuGt2MceZk
16. Correo Premier Solaris.pdf"
</t>
  </si>
  <si>
    <t>GRUPO DE SERVICIOS ADMINISTRATIVOS</t>
  </si>
  <si>
    <t>Fomentar desde la gestión administrativa el cumplimiento del procedimiento de comisiones y gastos de desplazamiento</t>
  </si>
  <si>
    <t>GSA-006-2024</t>
  </si>
  <si>
    <t>Estrategias para el control de la gestión de comisiones del MME</t>
  </si>
  <si>
    <t># de estrategias de gestión de comisiones y desplazamiento ejecutadas / # de estrategias programadas</t>
  </si>
  <si>
    <t>Gestión de Recursos Físicos</t>
  </si>
  <si>
    <t>Informe de seguimiento a comisiones y desplazamientos pendientes de legalizar elaborado.</t>
  </si>
  <si>
    <t>Para el mes de enero se reportó un total de 34 comisiones de servicio y gastos de desplazamiento en estado pendientes por legalizar, pero dentro de los 5 días hábiles para su trámite. Para el mes de febrero un total de 37 comisiones pendientes por legalizar de la cuales 6 contaban con días vencidos. Para le mes de marzo  un total de 64 comisiones pendientes por legalizar de la cuales 53 contaban con días vencidos.</t>
  </si>
  <si>
    <t>Para el mes de junio se reportó un total de 84 comisiones pendientes por legalizar de la cuales 3 comisiones contaban con días vencidos. A los comisionados que no han tramitado las legalizaciones en los tiempos establecidos en la Resolución 40560 del 11 de septiembre de 2023, se les hará seguimiento y brindará apoyo por parte del Grupo de Comisiones para evitar procesos disciplinarios.</t>
  </si>
  <si>
    <t xml:space="preserve">Para el mes de septiembre de 2024 se tramitaron 737 comisiones de servicio y gastos de desplazamiento; de las cuales 55 comisiones se derogaron, 309 comisiones en trámite de legalización, 156 en estado pendientes por legalizar a tiempo y 22 con días vencidos. 
Es de aclarar que, a corte de 30 de septiembre del 2024, de las 176 comisiones pendientes por legalizar y a tiempo 141 aún no habían iniciado y/o finalizado el objeto de la comisión de servicios. 
A los comisionados que no han tramitado las legalizaciones en los tiempos establecidos en la Resolución 40560 del 11 de septiembre de 2023, se les hará seguimiento y brindará apoyo por parte del Grupo de Comisiones para evitar procesos disciplinarios.
</t>
  </si>
  <si>
    <t xml:space="preserve">Para el IV trimestre de 2024, se tramitaron 2283 comisiones de servicio y gastos de desplazamiento; de las cuales 26 comisiones se derogaron, 593 comisiones en trámite de legalización, 104 en estado pendientes por legalizar a tiempo y 54 con días vencidos. 
Es de aclarar que, a corte de 15 de diciembre del 2024, de las 104 comisiones pendientes por legalizar y a tiempo 8 aún no habían iniciado y/o finalizado el objeto de la comisión de servicios. 
</t>
  </si>
  <si>
    <t>Informes de días promedio de seguimiento de para el trámite y pago de legalizaciones</t>
  </si>
  <si>
    <t>Se realizaron los informes correspondiente al tiempo de trámite y pago de legalizaciones del primer trimestre del año.  Se dio tramite al pago de legalizaciones para el mes de enero en un promedio de 5.7 días hábiles, para el mes de febrero en un promedio de 4.8 días hábiles, para el mes de marzo en un promedio de 3.5 días hábiles. Cabe aclarar que para obligar legalizaciones, dependemos de disponibilidad de PAC de acuerdo a la asignación de Ministerio de hacienda y crédito público.</t>
  </si>
  <si>
    <t>Se dio trámite al pago de legalizaciones para el mes de junio en un promedio de 5.9 días hábiles. Cabe aclarar que para obligar legalizaciones, dependemos de disponibilidad de PAC de acuerdo a la asignación de Ministerio de Hacienda y Crédito Público.</t>
  </si>
  <si>
    <t>Se dio trámite al pago de legalizaciones para el mes de septiembre en un promedio de 3,9 días hábiles, dándose un cumplimiento del 93% de la meta. Cabe aclarar que para obligar legalizaciones, dependemos de disponibilidad de PAC de acuerdo a la asignación de Ministerio de Hacienda y Crédito Público.</t>
  </si>
  <si>
    <t>Durante el IV trimestre se dio trámite al pago de legalizaciones en un promedio de 10.8 días hábiles, dándose un cumplimiento del 9% de la meta. Cabe aclarar que para obligar legalizaciones, dependemos de disponibilidad de PAC de acuerdo a la asignación de Ministerio de Hacienda y Crédito Público.</t>
  </si>
  <si>
    <t>Fomentar desde la gestión administrativa la transformación cultural con enfoque a sostenibilidad ambiental</t>
  </si>
  <si>
    <t>GSA-007-2024</t>
  </si>
  <si>
    <t>Espacios de sostenibilidad ambiental en las sedes del MME</t>
  </si>
  <si>
    <t>(# de productos de sostenibilidad ambiental  ejecutados / # de productos programados)*100</t>
  </si>
  <si>
    <t>Plan ambiental con contenidos a desarrollar</t>
  </si>
  <si>
    <t>El grupo de Gestión Administrativa elaboró el Plan Ambiental - PA 2024. Se establecieron las actividades para el primer semestre, en temas de energía, agua residuos y movilidad sostenible.</t>
  </si>
  <si>
    <t>Actividad finalizada y cumplida al 100%, de acuerdo con la programación establecida en la vigencia. Se elaboró Plan Ambiental - PA 2024, el cual establece en temas de energía, agua residuos y movilidad sostenible.</t>
  </si>
  <si>
    <t>Actividad finalizada y cumplida al 100%, de acuerdo con la programación establecida en la vigencia. Se elaboró el Plan Ambiental - PA 2024, el cual está formulado con base en temas como:  energía, agua residuos y movilidad sostenible.</t>
  </si>
  <si>
    <t>Actividad finalizada y cumplida al 100%. Se elaboró segundo informe de seguimiento al Plan Ambiental - PA 2024, con las actividades previstas en temas de energía, agua residuos y movilidad sostenible.</t>
  </si>
  <si>
    <t>Socializar plan ambiental</t>
  </si>
  <si>
    <t xml:space="preserve">Durante el mes de marzo se llevó a cabo una actividad con el apoyo de IDIPRON enfocada en el ahorro de agua, energía y reducción de residuos. Lo anterior teniendo en cuenta actividades previstas en el Plan Ambiental - PA 2024. </t>
  </si>
  <si>
    <t>Durante el mes de junio  se elaboro el material lúdico para las actividades del mes de julio</t>
  </si>
  <si>
    <t>Durante el mes de septiembre se realizaron dos actividades, la primera enfocada al ahorro del agua y la segunda al fomento del uso de transportes sostenibles.</t>
  </si>
  <si>
    <t xml:space="preserve">Actividad finalizada y cumplida al 100%. Durante el 4to trimestre de la vigencia 2024, se realizaron 4 actividades enfocadas en sostenibilidad ambiental y durante lo corrido de la vigencia 2024, se desarrollaron distintas actividades previstas en el Plan Ambiental - PA 2024. </t>
  </si>
  <si>
    <t>Informe de seguimiento al plan ambiental - PA</t>
  </si>
  <si>
    <t>Se elaboró  el informe con los consumos de agua y energía.</t>
  </si>
  <si>
    <t xml:space="preserve">El segundo informe de seguimiento del Plan Ambiental - PA 2024, se presentará con corte al mes de  diciembre 2024. </t>
  </si>
  <si>
    <t>Actividad finalizada y cumplida al 100%. Se elaboró segundo informe de seguimiento al Plan Ambiental - PA 2024, con las actividades previstas.</t>
  </si>
  <si>
    <t>Fomentar desde la gestión administrativa la transformación cultural con enfoque a optimización en la gestión de activos</t>
  </si>
  <si>
    <t>GSA-008-2024</t>
  </si>
  <si>
    <t>Espacios para la gestión de activos del MME</t>
  </si>
  <si>
    <t>(# de productos de gestión de activos ejecutados / # de productos programados)*100</t>
  </si>
  <si>
    <t>Efectividad</t>
  </si>
  <si>
    <t>Plan de abastecimiento estratégico a ejecutar en la vigencia</t>
  </si>
  <si>
    <t>Se elaboró Plan de abastecimiento estratégico de funcionamiento - PAE, por valor total de $15.491.067.925 millones.</t>
  </si>
  <si>
    <t xml:space="preserve">Esta actividad se encuentra cumplida al 100%.  
Se elaboró Plan de abastecimiento estratégico de funcionamiento - PAE, por valor total de $15.491.067.925 millones.
</t>
  </si>
  <si>
    <t>Actividad finalizada y cumplida al 100%.  Desde el primer trimestre de 2024, se elaboró Plan de Abastecimiento Estratégico - PAE 2024, con recursos asignados al rubro de funcionamiento del Ministerio.</t>
  </si>
  <si>
    <t xml:space="preserve">Informe de seguimiento plan de abastecimiento estratégico </t>
  </si>
  <si>
    <t>De acuerdo con el Resumen de Ejecución con corte a marzo de 2024, de los $15.491.067.925 millones apropiados, se tiene un total comprometido de $4.141 millones que corresponde a un 26.73% y un total ejecutado de $951 millones que corresponde a un 6.14%</t>
  </si>
  <si>
    <t>De acuerdo con el Resumen de Ejecución con corte a junio de 2024, de los $15.491.067.925 millones apropiados, se tiene un total comprometido de $5.096 millones que corresponde a un 32.89% y un total ejecutado de $2.077 millones que corresponde a un 13.41%</t>
  </si>
  <si>
    <t>De acuerdo con el Resumen de Ejecución con corte a septiembre de 2024, de los $15.491.067.925 millones apropiados, se tiene un total comprometido de $6.787 millones que corresponde a un 43.82% y un total ejecutado de $3.787 millones que corresponde a un 24.45%</t>
  </si>
  <si>
    <t>De acuerdo con el Resumen de Ejecución con corte a noviembre de 2024, de los $14.495.434.394 millones apropiados, se tiene un total comprometido de $8.993 millones que corresponde a un 62.04% y un total ejecutado de $5.913 millones que corresponde a un 40.79%</t>
  </si>
  <si>
    <t>Realizar conciliación entre almacén y gestión contable</t>
  </si>
  <si>
    <t>Se realizaron mes a mes los reportes de saldos consolidados por cuentas contables correspondientes a cada cierre y se adelantaron las conciliaciones mensuales con el grupo de contabilidad. En los meses de diciembre 2023 a marzo de 2024, los cuales aporto, asi como el analisis de las evidencias.</t>
  </si>
  <si>
    <t>Se realizó el reporte de saldos consolidados por cuentas contables correspondiente al mes de junio y se adelantó la conciliación mensual con el grupo de contabilidad. Se adjuntan las evidencias correspondientes, así como el análisis de las mismas.</t>
  </si>
  <si>
    <t xml:space="preserve">De forma mensual se realizan los reportes de saldos consolidados por cuentas contables correspondientes a cada cierre y se adelantan las correspondientes conciliaciones mensuales con el grupo de contabilidad.
Se aportan como evidencias los reportes de saldos consolidados (Junio, Julio y Agosto de 2024), las 3 conciliaciones correspondientes al trimestre reportado y el análisis de las evidencias. </t>
  </si>
  <si>
    <t xml:space="preserve">Actividad finalizada y cumplida al 100%. De forma mensual se realizan los reportes de saldos consolidados por cuentas contables correspondientes a cada cierre y se adelantan las correspondientes conciliaciones mensuales con el grupo de contabilidad.
Se aportan como evidencias los reportes de saldos consolidados (septiembre, octubre y noviembre de 2024), las 3 conciliaciones correspondientes al trimestre reportado y el análisis de las evidencias. </t>
  </si>
  <si>
    <t>Resoluciones de baja de activos.</t>
  </si>
  <si>
    <t>Desde enero a marzo se realizaron dos (2) procesos de baja correspondientes a un vehiculo con la Resolución No 049 y un paquete de elementos tecnológicos que se enajenaron al IPSE mediante resolucíon No 186, las cuales adjunto.</t>
  </si>
  <si>
    <t>Actividad finalizada y cumplida al 100%. Durante la vigencia 2024, se ha tramitado un total de cuatro (4) resoluciones de baja, con lo cual se superó en dos (2) la meta propuesta.
En este mes se trabajó en los documentos previos para la baja de tres motocicletas de propiedad del Ministerio de Minas y Energía y un lote de bienes recibido en donacion de la DIAN para enajenar de forma gratuita al  IPSE.</t>
  </si>
  <si>
    <t xml:space="preserve">Esta actividad se encuentra cumplida al 100%. 
Durante la vigencia 2024, se ha tramitado un total de seis (6) resoluciones de baja.
</t>
  </si>
  <si>
    <t>Actividad finalizada y cumplida al 100%. Se cumplió con la meta establecida de 6 resoluciones de baja y adicionalmente se tramitó 1 resolución de más para un total de siete (7) resoluciones de baja de activos no requeridos para el normal funcionamiento del MME.</t>
  </si>
  <si>
    <t>GRUPO DE TECNOLOGÍAS DE INFORMACIÓN Y LAS COMUNICACIONES</t>
  </si>
  <si>
    <t xml:space="preserve">Fortalecer las herramientas tecnológicas y optimización de tiempos en la prestación de los servicios </t>
  </si>
  <si>
    <t>GIT-008-2024</t>
  </si>
  <si>
    <t>Acciones de mejoras y seguimiento a los servicios y herramientas tecnológicas</t>
  </si>
  <si>
    <t># de servicios mejoras realizadas/# de servicios o mejoras programadas</t>
  </si>
  <si>
    <t>Plan de Acción Anual - PAA; Plan Anual de Adquisiciones; Plan Estratégico de Tecnologías de la Información y las Comunicaciones ­ PETI</t>
  </si>
  <si>
    <t>Gestión Tecnológica</t>
  </si>
  <si>
    <t>Mejoras a sistemas de información en funcionamiento</t>
  </si>
  <si>
    <t>Plan Estratégico de Tecnologías de la Información y las Comunicaciones ­ PETI</t>
  </si>
  <si>
    <t>Durante el primer trimestre de la vigencia 2024 se realizaron avances de apoyo de desarrollo in house para los aplicativos Geovisor, SITh y aplicaciones móviles.</t>
  </si>
  <si>
    <t>Con corte al mes de junio se han adelantado actividades de refinamientos y mejoras a 12 sistemas de información, completados al 100% 6  de estos, detalle de porcentaje de avance en informe adjunto.</t>
  </si>
  <si>
    <t>Con corte al mes de septiembre se han adelantado actividades de refinamientos y mejoras a 12 sistemas de información, completados al 100% 6  de estos y total general de avance 90%, detalle de porcentaje de avance en informe adjunto.</t>
  </si>
  <si>
    <t>Con corte al mes de diciembre se han adelantado actividades de refinamientos y mejoras a 12 sistemas de información, completados al 100%, detalle de porcentaje de avance en informe adjunto.</t>
  </si>
  <si>
    <t>Disponibilidad de los servicios de los canales de comunicación de la entidad</t>
  </si>
  <si>
    <t>Durante el primer trimestre de la vigencia se mantuvo disponibilidad del servicio de canales de comunicación por encima del 90%.</t>
  </si>
  <si>
    <t>A corte mes de junio se mantuvo disponibilidad del servicio de canales de comunicación por encima del 90%.</t>
  </si>
  <si>
    <t>A corte tercer trimestre se mantuvo disponibilidad del servicio de canales de comunicación por encima del 90%.</t>
  </si>
  <si>
    <t>A corte cuarto trimestre se mantuvo disponibilidad del servicio de canales de comunicación por encima del 90%.</t>
  </si>
  <si>
    <t>Nivel de satisfacción de los usuarios en la atención de la mesa de ayuda</t>
  </si>
  <si>
    <t>Plan de Acción Anual - PAA; Plan de Acción Anual - PAA</t>
  </si>
  <si>
    <t>Durante el periodo de evaluación de satisfacción de usuario de enero a marzo de 2024, se obtuvo un nivel de satisfacción de usuarios mayor al 90%.</t>
  </si>
  <si>
    <t>Se realiza encuesta de satisfacción a usuarios finales para medición de nivel de satisfacción de atención de la mesa de ayuda, la cual arroja un porcentaje  general de buena satisfacción sobre el 90%.</t>
  </si>
  <si>
    <t xml:space="preserve">
Se realiza encuesta de satisfacción a usuarios finales para medición de nivel de satisfacción de atención de la mesa de ayuda, la cual arroja un porcentaje  general de buena satisfacción sobre el 90%.</t>
  </si>
  <si>
    <t>Servicio de suscripción y/o adquisición de herramientas colaborativas o de gestión</t>
  </si>
  <si>
    <t>Plan Anual de Adquisiciones; Plan Estratégico de Tecnologías de la Información y las Comunicaciones ­ PETI; Plan Anual de Adquisiciones</t>
  </si>
  <si>
    <t>a corte mes de marzo no se tenía programación.</t>
  </si>
  <si>
    <t>Se suscribió contrato No. GGC-0579-2024 con UT SOFT IG 3 OC 125932, para suscripción de licenciamiento de Microsoft.</t>
  </si>
  <si>
    <t>Se suscribió contrato No. GGC-0579-2024 con UT SOFT IG 3 OC 125932, para suscripción de licenciamiento de Microsoft.
Se suscribió contratos GGC1308-2024 y GGC-1311-2024 para adquisición y renovación de licenciamiento para hiperconvergencia y seguridad perimetral.</t>
  </si>
  <si>
    <t>GIT-009-2024</t>
  </si>
  <si>
    <t>Seguimiento a planes institucionales a cargo del Grupo de Tecnologías de la Información y las Comunicaciones</t>
  </si>
  <si>
    <t>#informe de seguimiento reportados/# informe de seguimiento programado</t>
  </si>
  <si>
    <t>Plan Estratégico de Tecnologías de la Información y las Comunicaciones ­ PETI; Plan de Tratamiento de Riesgos de Seguridad y Privacidad de la Información; Plan de Seguridad y Privacidad de la Información</t>
  </si>
  <si>
    <t>Seguimiento al plan estratégico de tecnologías de la información PETI vigencia 2024</t>
  </si>
  <si>
    <t>Se genera informe de seguimiento del plan estratégico de tecnologías de información y las comunicaciones - PETI para el primer trimestre de la vigencia 2024 y se realiza publicación en pagina web.</t>
  </si>
  <si>
    <t>Se realiza informe de seguimiento segundo trimestre al plan estratégico de tecnologías de la información y las comunicaciones - PETI, el cual se publica en la pagina web de la entidad.</t>
  </si>
  <si>
    <t>Se realiza informe de seguimiento tercer trimestre al plan estratégico de tecnologías de la información y las comunicaciones - PETI, el cual se publica en la pagina web de la entidad.</t>
  </si>
  <si>
    <t>Se realiza informe de seguimiento cuarto trimestre al plan estratégico de tecnologías de la información y las comunicaciones - PETI, el cual se publica en la pagina web de la entidad, el cual se publica en la pagina web de la entidad, sección planes y programas - planes institucionales https://www.minenergia.gov.co/es/ministerio/estrat%C3%A9gico/planes-y-programas/</t>
  </si>
  <si>
    <t>Seguimiento al plan de tratamiento de riesgos de seguridad de la información</t>
  </si>
  <si>
    <t>Plan de Tratamiento de Riesgos de Seguridad y Privacidad de la Información</t>
  </si>
  <si>
    <t>Durante el primer trimestre de la vigencia 2024, se generó el seguimiento del plan de tratamiento de riesgos</t>
  </si>
  <si>
    <t>Se realiza informe de seguimiento segundo trimestre al plan de tratamiento de riesgos de seguridad de la información, el cual se publica en la pagina web de la entidad.</t>
  </si>
  <si>
    <t>Se realiza informe de seguimiento tercer trimestre al plan de tratamiento de riesgos de seguridad de la información, el cual se publica en la pagina web de la entidad.</t>
  </si>
  <si>
    <t>Se realiza informe de seguimiento cuarto trimestre al plan de tratamiento de riesgos de seguridad de la información, el cual se publica en la pagina web de la entidad, el cual se publica en la pagina web de la entidad, sección planes y programas - planes institucionales https://www.minenergia.gov.co/es/ministerio/estrat%C3%A9gico/planes-y-programas/</t>
  </si>
  <si>
    <t>Seguimiento al plan de seguridad y privacidad de la información</t>
  </si>
  <si>
    <t>Plan de Tratamiento de Riesgos de Seguridad y Privacidad de la Información; Plan de Seguridad y Privacidad de la Información</t>
  </si>
  <si>
    <t>para el primer trimestre de la vigencia 2024, se genera informe de seguimiento del plan de seguridad y privacidad de la información.</t>
  </si>
  <si>
    <t>Se realiza informe de seguimiento segundo trimestre al plan de seguridad y privacidad de la información, el cual se publica en la pagina web de la entidad.</t>
  </si>
  <si>
    <t>Se realiza informe de seguimiento tercer trimestre al plan de seguridad y privacidad de la información, el cual se publica en la pagina web de la entidad.</t>
  </si>
  <si>
    <t>Se realiza informe de seguimiento cuarto trimestre al plan de seguridad y privacidad de la información, el cual se publica en la pagina web de la entidad, sección planes y programas - planes institucionales https://www.minenergia.gov.co/es/ministerio/estrat%C3%A9gico/planes-y-programas/</t>
  </si>
  <si>
    <t>GRUPO DE TESORERÍA</t>
  </si>
  <si>
    <t>Lograr la automatización de la herramienta utilizada para el seguimiento al Programa Anual Mensualizado de Caja - PAC</t>
  </si>
  <si>
    <t>GT-005-2024</t>
  </si>
  <si>
    <t xml:space="preserve">Porcentaje de avance en la automatización de la herramienta utilizada para el seguimiento al Programa Anual Mensualizado de Caja - PAC			</t>
  </si>
  <si>
    <t>Avance Ejecutado / Avance Programado</t>
  </si>
  <si>
    <t>Herramienta para el seguimiento al Programa Anual Mensualizado de Caja - PAC</t>
  </si>
  <si>
    <t xml:space="preserve">En este seguimiento se relacionan las actividades desarrolladas durante los meses de Enero, Febrero y Marzo de 2024 de acuerdo al Cronograma planteado para dicha vigencia:
* Definición cronograma de trabajo
* Identificación de necesidades de información para la implementación de la herramienta
* Reconocimiento de los formatos de consolidación y seguimiento PAC
</t>
  </si>
  <si>
    <t xml:space="preserve">En este seguimiento se relacionan las actividades desarrolladas durante los meses de Abril, Mayo y Junio de 2024 de acuerdo al Cronograma planteado para dicho trimestre:
* Consolidación formatos definitivos PAC
* Pruebas formatos PAC
* Puesta en marcha formatos PAC
</t>
  </si>
  <si>
    <t>En este seguimiento se relacionan las actividades desarrolladas durante los meses de Julio, Agosto y Septiembre de 2024 de acuerdo al Cronograma planteado para dicho trimestre:
* Ajustes Formales PAC
* Automatización de la Herramienta
* Primeras pruebas de la Herramienta</t>
  </si>
  <si>
    <t>En este seguimiento se relacionan las actividades desarrolladas durante los meses de octubre, noviembre y Diciembre de 2024 de acuerdo al Cronograma planteado para dicho trimestre:
* Pruebas y ajustes de la Herramienta 
* Noviembre: Pruebas y ajustes de la Herramienta
* Entrega de la Herramienta</t>
  </si>
  <si>
    <t>OFICINA ASESORA JURÍDICA</t>
  </si>
  <si>
    <t>Defender los intereses de la Nación - MME las actuaciones procesales y extraprocesales, mediante la implementación y puesta en marcha de estrategias que reduzcan litigiosidad y generen acciones de litigio de alto impacto</t>
  </si>
  <si>
    <t>OAJ-026-2024</t>
  </si>
  <si>
    <t>Garantizar la seguridad jurídica de la reglamentación en los de temas relacionados con los ejes transformacionales del Plan Nacional de Desarrollo</t>
  </si>
  <si>
    <t>Actividades realizadas / actividades programadas</t>
  </si>
  <si>
    <t>Proyectos normativos, regulatorios y legislativos del sector minero energético</t>
  </si>
  <si>
    <t xml:space="preserve">Durante el mes de MAZRO de 2024 la Oficina Asesora Jurídica apoyó a las dependencias del MME que lo solicitaron, en la revisión de  siete (7) proyectos normativos, regulatorios y legislativos del sector minero energético. </t>
  </si>
  <si>
    <t xml:space="preserve">Durante el mes de JUNIO de 2024 la Oficina Asesora Jurídica apoyó a las dependencias del MME que lo solicitaron, en la revisión de 21 proyectos normativos, regulatorios y legislativos del sector minero energético. </t>
  </si>
  <si>
    <t xml:space="preserve">Durante el mes de SEPTIEMBRE de 2024 la Oficina Asesora Jurídica apoyó a las dependencias del MME que lo solicitaron, en la revisión de 31 proyectos normativos, regulatorios y legislativos del sector minero energético. </t>
  </si>
  <si>
    <t>Durante el mes de NOVIEMBRE Y DICIEMBRE 2024, la Oficina Asesora Jurídica apoyó a las dependencias del MME que lo solicitaron, en la revisión de 74 proyectos normativos, regulatorios y legislativos del sector minero energético.</t>
  </si>
  <si>
    <t>Resoluciones que resuelven solicitudes y recursos de reposición de aplazamiento de fecha de entrada en operación de proyectos sector eléctrico</t>
  </si>
  <si>
    <t xml:space="preserve">Durante el mes de MARZO de 2024, la Oficina Asesora Jurídica resolvió cuatro (4) solicitud de recursos de reposición de aplazamiento de fecha de entrada en operación de proyectos sector eléctrico. </t>
  </si>
  <si>
    <t xml:space="preserve">Durante el mes de JUNIO de 2024, la Oficina Asesora Jurídica resolvió 2 solicitudes de recursos de reposición de aplazamiento de fecha de entrada en operación de proyectos sector eléctrico. </t>
  </si>
  <si>
    <t xml:space="preserve">Durante el mes de SEPTIEMBRE de 2024, la Oficina Asesora Jurídica no resolvió solicitud de recursos de reposición de aplazamiento de fecha de entrada en operación de proyectos sector eléctrico. </t>
  </si>
  <si>
    <t xml:space="preserve">Durante el mes de NOVIEMBRE Y DICIEMBRE de 2024, la Oficina Asesora Jurídica, resolvió 3 solicitudes de recursos de reposición de aplazamiento de fecha de entrada en operación de proyectos sector eléctrico. </t>
  </si>
  <si>
    <t xml:space="preserve">Resoluciones Ejecutivas que declara de utilidad pública e interés social proyectos eléctricos y áreas  necesarias para su construcción y protección. </t>
  </si>
  <si>
    <t xml:space="preserve">Durante el mes de MARZO de 2024, la Oficina Asesora Jurídica no resolvió solicitudes de declaración de áreas de utilidad pública e interés social proyectos eléctricos y áreas necesarias para su construcción y protección. </t>
  </si>
  <si>
    <t xml:space="preserve">Durante el mes de JUNIO de 2024, la Oficina Asesora Jurídica no resolvió solicitudes de declaración de áreas de utilidad pública e interés social proyectos eléctricos y áreas necesarias para su construcción y protección. </t>
  </si>
  <si>
    <t xml:space="preserve">Durante el mes de SEPTIEMBRE de 2024, la Oficina Asesora Jurídica no resolvió solicitudes de declaración de áreas de utilidad pública e interés social proyectos eléctricos y áreas necesarias para su construcción y protección. </t>
  </si>
  <si>
    <t xml:space="preserve">Durante el mes de NOVIEMBRE Y DICIEMBRE 2024, la Oficina Asesora Jurídica resolvió 1 solicitud de declaración de áreas de utilidad pública e interés social proyectos eléctricos y áreas necesarias para su construcción y protección.  </t>
  </si>
  <si>
    <t>Conceptos sobre temas del sector minero-energético emitidos</t>
  </si>
  <si>
    <t xml:space="preserve">Durante el mes de MARZO de 2024, la Oficina Asesora Jurídica emitió Diecisiete (17) conceptos jurídicos relacionados con temas del sector minero-energético. </t>
  </si>
  <si>
    <t xml:space="preserve">Durante el mes de  JUNIO de 2024, la Oficina Asesora Jurídica emitió 11 conceptos jurídicos relacionados con temas del sector minero-energético. </t>
  </si>
  <si>
    <t xml:space="preserve">Durante el mes de SEPTIEMBRE de 2024, la Oficina Asesora Jurídica emitió 11 conceptos jurídicos relacionados con temas del sector minero-energético. </t>
  </si>
  <si>
    <t>Durante el mes de NOVIEMBRE y DICIEMBRE 2024, la Oficina Asesora Jurídica emitió 30 conceptos jurídicos relacionados con temas del sector minero-energético.</t>
  </si>
  <si>
    <t>OAJ-027-2024</t>
  </si>
  <si>
    <t>Defender los intereses de la Nación - MME las actuaciones procesales y extraprocesales, mediante la implementación y puesta en marcha de  estrategias que reduzcan litigiosidad y generen acciones de litigio de alto impacto</t>
  </si>
  <si>
    <t>Actuaciones procesales y extraprocesales realizadas/Actuaciones procesales requeridas</t>
  </si>
  <si>
    <t>Actuaciones procesales y extraprocesales realizadas</t>
  </si>
  <si>
    <t xml:space="preserve">Durante el mes de MARZO de 2024, los apoderados del Grupo de Defensa y Constitucional la Oficina Asesora Jurídica, realizaron cincuenta y cinco (55) actuaciones procesales ante los diferentes despachos judiciales. </t>
  </si>
  <si>
    <t>Durante el mes de JUNIO de 2024, los apoderados del Grupo de Defensa y Constitucional la Oficina Asesora Jurídica, realizaron 63 actuaciones procesales ante los diferentes despachos judiciales</t>
  </si>
  <si>
    <t xml:space="preserve">Durante el mes de SEPTIEMBRE de 2024, los apoderados del Grupo de Defensa y Constitucional la Oficina Asesora Jurídica, realizaron 58 actuaciones procesales ante los diferentes despachos judiciales. </t>
  </si>
  <si>
    <t>Durante los meses de NOVIEMBRE Y DICIEMBRE 2024, los apoderados del Grupo de Defensa de la Oficina Asesora Jurídica realizaron 77 actuaciones procesales ante los diferentes despachos judiciales, para un acumulado de 717 actuaciones</t>
  </si>
  <si>
    <t>Tasa de éxito procesal</t>
  </si>
  <si>
    <t xml:space="preserve">Durante el mes de MARZO de 2024, los diferentes despachos judiciales emitieron 18 fallos favorables a los intereses del MME. 100%. </t>
  </si>
  <si>
    <t xml:space="preserve">Durante el mes de JUNIO de 2024, los diferentes despachos judiciales emitieron 39 fallos favorables a los intereses del MME. 92,3 %. </t>
  </si>
  <si>
    <t>Durante el mes de SEPTIEMBRE de 2024, los diferentes despachos judiciales emitieron 33 fallos favorables a los intereses del MME. 93,9 %.</t>
  </si>
  <si>
    <t xml:space="preserve">Durante los meses de NOVIEMBRE Y DICIEMBRE 2024, los diferentes despachos judiciales emitieron 39 fallos favorables a los intereses del MME y 0 fallos desfavorable a la entidad correspondiente al 100 %, para un acumulado total del 96,4% anual. </t>
  </si>
  <si>
    <t>Ampliar las estrategias y crear nuevos instrumentos jurídicos y judiciales en el marco de las nuevas políticas de gobierno relacionadas con la transformación del sector minero</t>
  </si>
  <si>
    <t>OAJ-028-2024</t>
  </si>
  <si>
    <t>Presupuesto ejecutado/Presupuesto asignado</t>
  </si>
  <si>
    <t>Presupuesto Ejecutado proyecto Implementación del Litigio de Alto Impacto en el MME por $2.090.000.000</t>
  </si>
  <si>
    <t xml:space="preserve">De la apropiación vigente de $2.090.000.000 del proyecto de inversión para la Implementación del Litigio de Alto Impacto, se evidencio que al mes de MARZO de la vigencia 2024, se han comprometido $1.476.515.396, equivalente al 70,65%; no obstante, lo obligado sobre lo comprometido alcanzo 5,08%, representados en $74.938.723. </t>
  </si>
  <si>
    <t xml:space="preserve">De la apropiación vigente de $2.090.000.000 del proyecto de inversión para la Implementación del Litigio de Alto Impacto, se evidencio que al mes de JUNIO de la vigencia 2024, se han comprometido $1.745.672.239, equivalente al 83,52%; no obstante, lo obligado sobre lo comprometido alcanzo 29,59%, representados en $516. 590.219. </t>
  </si>
  <si>
    <t xml:space="preserve">De la apropiación vigente de $2.090.000.000 del proyecto de inversión para la Implementación del Litigio de Alto Impacto, se evidencio que al mes de SEPTIEMBRE de la vigencia 2024, se han comprometido $1.794.572.239, equivalente al 85,86%; no obstante, lo obligado sobre lo comprometido alcanzo 57,44%, representados en $1.030.828.183. 
Se realizó disminución de $3.000.000, por concepto de liberación de saldos. </t>
  </si>
  <si>
    <t xml:space="preserve">De la apropiación vigente de $2.090.000.000 del proyecto de inversión para la Implementación del Litigio de Alto Impacto, se evidencio que al mes de NOVIEMBRE de la vigencia 2024, se han comprometido $1.824.872.239, equivalente al 89,75%; obligado sobre lo comprometido alcanzo 76,32%, representados en $1.415.655.516 y para el mes de diciembre Obligado 1.555.000.000 y Comprometido 47.279.613. </t>
  </si>
  <si>
    <t>Documentos Metodológicos nueva política de Gobierno</t>
  </si>
  <si>
    <t>Durante el mes de MARZO de 2024, no se elaboraron documentos Metodológicos nueva política de Gobierno</t>
  </si>
  <si>
    <t xml:space="preserve">Durante el mes de JUNIO de 2024, no se elaboraron documentos Metodológicos nueva política de Gobierno. </t>
  </si>
  <si>
    <t>Durante el mes de SEPTIEMBRE de 2024, no se elaboraron documentos de Investigación sobre Esquemas Normativos.</t>
  </si>
  <si>
    <t xml:space="preserve">Durante el mes de NOVIEMBRE Y DICIEMBRE de 2024, se elaboraron 4 documentos Metodológicos nueva política de Gobierno, en su versión final. </t>
  </si>
  <si>
    <t>Documentos de Investigación Sobre Litigiosidad</t>
  </si>
  <si>
    <t>Durante el mes de MARZO de 2024, no se elaboraron documentos de Investigación Sobre Litigiosidad.</t>
  </si>
  <si>
    <t>Durante el mes de JUNIO de 2024, no se elaboraron documentos de Investigación Sobre Litigiosidad</t>
  </si>
  <si>
    <t>Durante el mes de SEPTIEMBRE de 2024, no se elaboraron documentos de Investigación Sobre Litigiosidad.</t>
  </si>
  <si>
    <t xml:space="preserve">Durante el mes de NOVIEMBRE Y DICIEMBRE de 2024, se elaboró 1 documento de Investigación Sobre Litigiosidad, en su versión final. </t>
  </si>
  <si>
    <t>Documentos de Investigación sobre Esquemas Normativos</t>
  </si>
  <si>
    <t>Durante el mes de MARZO  de 2024, no se elaboraron documentos de Investigación sobre Esquemas Normativos</t>
  </si>
  <si>
    <t>Durante el mes de JUNIO de 2024, no se elaboraron documentos de Investigación sobre Esquemas Normativos</t>
  </si>
  <si>
    <t xml:space="preserve">Durante el mes de SEPTIEMBRE de 2024, no se elaboraron documentos Metodológicos nueva política de Gobierno. </t>
  </si>
  <si>
    <t>Durante el mes de NOVIEMBRE Y DICIEMBRE de 2024, se elaboró 1 documento de Investigación sobre Esquemas Normativos, en su versión final.</t>
  </si>
  <si>
    <t>Documentos de Lineamientos Técnicos</t>
  </si>
  <si>
    <t>Durante el mes de MARZO de 2024, no se elaboraron documentos de Lineamientos Técnicos</t>
  </si>
  <si>
    <t>Durante el mes de JUNIO de 2024, no se elaboraron documentos de Lineamientos Técnicos</t>
  </si>
  <si>
    <t>Durante el mes de SEPTIEMBRE de 2024, no se elaboraron documentos de Lineamientos Técnicos.</t>
  </si>
  <si>
    <t xml:space="preserve">Durante los meses de NOVIEMBRE Y DICIEMBRE de 2024, Se elaboraron 11 documentos de lineamientos técnicos en su versión final. </t>
  </si>
  <si>
    <t>OFICINA DE ASUNTOS AMBIENTALES Y SOCIALES</t>
  </si>
  <si>
    <t>Pre_Relacionamiento Territorial</t>
  </si>
  <si>
    <t>Desarrollar acciones de relacionamiento social y ambiental para fomentar las capacidades de los actores estratégicos y facilitar el avance hacia una TEJ</t>
  </si>
  <si>
    <t>OAAS-038-2024</t>
  </si>
  <si>
    <t>Documento elaborado y aprobado con la Hoja de Ruta del Plan Operativo del Pacto por la Transición Energética Justa</t>
  </si>
  <si>
    <t>Avance en la elaboración y aprobación del documento  Plan Operativo del Pacto por la  TEJ</t>
  </si>
  <si>
    <t>Se cuenta con el documento de la Hoja de Ruta del Plan Operativo del Pacto por la TEJ, componente de Autoridades Étnicas construido con las autoridades indígenas del área de influencia de los proyectos de energía  priorizados. se encuentra en estos momentos en proceso de validación y aprobación. Se ha realizado espacio de validación con las autoridades étnicas. Se cuenta con documento en su primera versión.
https://minenergiacol-my.sharepoint.com/:f:/r/personal/lvbermudez_minenergia_gov_co/Documents/PAA%202024/Evidencias%20PAA%20Trim%202/OAAS/3er%20Trimestre/OAAS_038_2024?csf=1&amp;web=1&amp;e=ujetYB</t>
  </si>
  <si>
    <t xml:space="preserve">Se cumplió con la validación del Plan Operativo y la Hoja de Ruta (HdR) del Pacto por la TEJ con las Autoridades Étnicas a través de la realización de tres (3) talleres municipales. Además, como parte de la estrategia de Gobernanza Étnica, se conformó la instancia de diálogo y seguimiento territorial para la TEJ, integrada por 38 autoridades y líderes de las comunidades afectadas por los proyectos FNCER y LT. En este espacio, se realizó la validación de la Hoja de Ruta del Plan Operativo del Pacto, Componente Étnico, con estos se logra la aprobación de la Hoja de Ruta 2024 - 25 de las Acciones Estratégicas y Movilizadoras de corto plazo del Plan Operativo del Pacto por la TEJ, en el marco de la Instancia de Diálogo y Seguimiento Territorial. Este proceso se llevó a cabo dentro del espacio preparatorio del comité tripartito, integrado por empresas y entidades, cumpliendo con los objetivos establecidos para la validación y aprobación de la Hoja de Ruta. </t>
  </si>
  <si>
    <t>OAAS-039-2024</t>
  </si>
  <si>
    <t xml:space="preserve">Numero de espacios realizados para la conformación de la instancia de diálogo y seguimiento para la TEJ con las autoridades indígenas del área de afectación directa del proyecto
 </t>
  </si>
  <si>
    <t xml:space="preserve">Sumatoria número de espacios realizados para la conformación de la instancia TEJ autoridades indige </t>
  </si>
  <si>
    <t>Socioambiental</t>
  </si>
  <si>
    <t xml:space="preserve">Numero de espacios realizados para la conformación de la instancia de diálogo y seguimiento para la TEJ con las autoridades indígenas del área de afectación directa del proyecto </t>
  </si>
  <si>
    <t xml:space="preserve">Se desarrollaron los espacios con las autoridades étnicas y se ha ido consolidado las instancias de dialogo y seguimiento. 
https://minenergiacol-my.sharepoint.com/:f:/r/personal/lvbermudez_minenergia_gov_co/Documents/PAA%202024/Evidencias%20PAA%20Trim%202/OAAS/3er%20Trimestre/OAAS_039_2024?csf=1&amp;web=1&amp;e=DtKqaa
 </t>
  </si>
  <si>
    <t>Se oficializó la instancia de diálogo y seguimiento territorial  en el marco de la en el espacio preparatorio del comité tripartito con empresas y entidades. Luego del proceso de acompañamiento, análisis y sistematización se consolidó el documento que da cuenta del proceso de sistematización de la  instancia de diálogo y seguimiento territorial  a la TEJ en la Guajira" desde un proceso intercultural, ante el comité tripartito a realizarse en noviembre de 2024. https://minenergiacol-my.sharepoint.com/:f:/r/personal/lvbermudez_minenergia_gov_co/Documents/PAA%202024/Evidencias%20PAA%20Trim%202/OAAS/4to%20Trimestre/OAAS_038_2024?csf=1&amp;web=1&amp;e=aixHTz</t>
  </si>
  <si>
    <t>OAAS-041-2024</t>
  </si>
  <si>
    <t>Número de atención a conflictividades socio- culturales realizadas para las comunidades del área de influencia de los proyectos de energía y líneas de trasmisión</t>
  </si>
  <si>
    <t>Sumatoria del número de conflictividades socio culturales realizadas</t>
  </si>
  <si>
    <t>Durante el  2024, se lograron activar las diferentes rutas para la atención de las 83 conflictividades que impactan a 136 comunidades del área de afectación de los proyectos de Alpha&amp;Beta y la LT Colectora, es de anotar que el 57% de estas conflictividades se concentran en el municipio de Uribia y de estos un 55% son reincidentes. A la fechas el 100% cuentan con una ruta activa para su gestión.</t>
  </si>
  <si>
    <t>OAAS-042-2024</t>
  </si>
  <si>
    <t>Número de consultas previas realizadas  para el cumplimiento de acuerdos de los proyectos FNCER y Líneas de Trasmisión.</t>
  </si>
  <si>
    <t>Sumatoria del número de consultas previas realizadas</t>
  </si>
  <si>
    <t>Número de consultas previas realizadas  para el cumplimiento de acuerdos de los proyectos FNCER y Líneas de Trasmisión</t>
  </si>
  <si>
    <t xml:space="preserve">Identificación de las Consultas Previas focalizadas para el 2024, como estrategia de impulso a la TEJ de los proyectos FNCER LT y Consolidación de la matriz de seguimiento a los procesos de consulta previa de los proyectos FNCER y LT priorizados por las empresas promotoras </t>
  </si>
  <si>
    <t>OAAS-045-2024</t>
  </si>
  <si>
    <t>Documento elaborado con lineamientos sociales para el desarrollo de nuevos energéticos</t>
  </si>
  <si>
    <t>Avance acumulado en la elaboración del documento con lineamientos sociales</t>
  </si>
  <si>
    <t xml:space="preserve">Por parte de OAAS ya se cuenta con un  documento preliminar frente a los lineamientos sociales para nuevos energeticos, se encuentra en comentarios para considerar su adopción a través del marco normativo. El documento cuenta con visto bueno de la jefe de OAAS y director DH. Se hace seguimiento por parte de Lina Franco de DH. EL proceso de Geotermia se va a ajustar en términos de regulación.
https://minenergiacol-my.sharepoint.com/:f:/r/personal/lvbermudez_minenergia_gov_co/Documents/PAA%202024/Evidencias%20PAA%20Trim%202/OAAS/3er%20Trimestre/OAAS_045_2024?csf=1&amp;web=1&amp;e=l0h3xc
</t>
  </si>
  <si>
    <t xml:space="preserve">El documento  refleja el cumplimiento del indicador al señalar que se ha alcanzado la entrega de los lineamientos sociales los cuales se encuentran plasmados en el borrador del decreto con relación con el desarrollo de actividades orientadas a la generación de energía eléctrica a través de geotermia. </t>
  </si>
  <si>
    <t>OAAS-046-2024</t>
  </si>
  <si>
    <t>Aplicativo (Dash) de la conflictividad mesas y espacios de dialogo del SME y Reporteria operativa de la conflictividad y su estadística, diseñado e implementado</t>
  </si>
  <si>
    <t>Avance acumulado en el diseño e implementación de un aplicativo de conflictividad</t>
  </si>
  <si>
    <t>Frente a la construcción del código de validación de la data referente a las conflictividades reportadas como mesas y espacios de dialogo, Se realiza revisión de todos los registros de mesas, espacios de diálogos, conflictividades y alertas tempranas para identificar patrones de errores en los registros. Adicional a esto se diseño la ficha de seguimiento y registro a sentencias y ordenes judiciales. 
Frene a la construcción de un código que estructure espacialmente la información reportada en las fichas del observatorio / fichas de caracterización territorial Se aporta el 80% código que genera los mapas y salidas graficas de la ficha de caracterización territorial para el desarrollo de las dimensiones socioeconómicas, sectorial, temática , agraria y dimensión productiva económica y en la construcción de reportes automáticos gráficos de la conflictividad y mesas de dialogo del SME Se tiene el código en un 70% para los reportes automáticos a demanda.  https://minenergiacol-my.sharepoint.</t>
  </si>
  <si>
    <t>Se ha desarrollado y publicado un geovisor de conflictividad y alertas tempranas en la página del MME, con visualizaciones tipo dashboard, cumpliendo al 100% con el código para la generación de reportes automáticos a demanda por parte del observatorio, a partir de las fichas de conflictividad y mesas. Además, se cuenta con un repositorio de información para la caracterización territorial, el cual constituye la base para la ficha DataTerr, cumpliendo con el segundo desarrollo tecnológico relacionado con las fichas de caracterización territorial.</t>
  </si>
  <si>
    <t>OAAS-047-2024</t>
  </si>
  <si>
    <t>Numero de espacios de dialogo realizados para la construcción social para el movimiento social y popular del SME para la TEJ</t>
  </si>
  <si>
    <t xml:space="preserve">Sumatoria número de espacios de dialogo realizados para la construcción social </t>
  </si>
  <si>
    <t xml:space="preserve">Las actividades que se han llevado a cabo y que se presentarán a continuación han tenido dos momentos: el primero enfocado en la escucha activa de las diferentes situaciones y matices en los contextos ambientales y comunitarios; el segundo, ha empezado a ser una oportunidad para retroalimentar y difundir la propuesta a la modernización de la ley de servicios públicos. Ambos han tenido un énfasis educativo acercando el funcionamiento del mercado energético a las comunidades, sin embargo, el punto de distinción entre uno y otro se ve influenciado por dos factores:el avance en el borrador del proyecto de modernización y el lanzamiento del Movimiento Nacional por la Democracia Energética (MODEN).https://minenergiacol-my.sharepoint.com/:f:/r/personal/lvbermudez_minenergia_gov_co/Documents/PAA%202024/Evidencias%20PAA%20Trim%202/OAAS/3er%20Trimestre/OAAS_047_2024?csf=1&amp;web=1&amp;e=cwl7kL
</t>
  </si>
  <si>
    <t xml:space="preserve">Se cumple con los espacios de dialogo realizados para la construcción social para el movimiento social y popular del SME para la TEJ. </t>
  </si>
  <si>
    <t>OAAS-048-2024</t>
  </si>
  <si>
    <t xml:space="preserve">Número de espacios realizados para la socialización del Decreto 1396 de 2023 donde se hace la modificación del capitulo V ley 70 </t>
  </si>
  <si>
    <t xml:space="preserve">Sumatoria del número de espacios realizados para la socialización del Decreto 1396 de 2023 </t>
  </si>
  <si>
    <t xml:space="preserve">Número de espacios realizados para la socialización del Decreto 1396 de 2023 donde se hace la modificación del capítulo V ley 70 </t>
  </si>
  <si>
    <t>Se desarrollaron los 15 espacios distribuidos en Valle del cauca, Choco, Cauca, Nariño, Cundinamarca, Antioquia, Risaralda, Santander, Atlantico, Guajira, Bolivar, Amazonas, Arauca y Guaviare. https://minenergiacol-my.sharepoint.com/:f:/r/personal/lvbermudez_minenergia_gov_co/Documents/PAA%202024/Evidencias%20PAA%20Trim%202/OAAS/3er%20Trimestre/OAAS_048_2024?csf=1&amp;web=1&amp;e=ai65Bd</t>
  </si>
  <si>
    <t xml:space="preserve">Se desarrollaron los 15 espacios distribuidos en Valle del cauca, Choco, Cauca, Nariño, Cundinamarca, Antioquia, Risaralda, Santander, Atlantico, Guajira, Bolivar, Amazonas, Arauca y Guaviare. </t>
  </si>
  <si>
    <t>OAAS-049-2024</t>
  </si>
  <si>
    <t>Documento elaborado con estrategias pedagógicas y de fortalecimiento de capacidades que faciliten la participación de las comunidades en espacios de interés del sector minero energético</t>
  </si>
  <si>
    <t xml:space="preserve">Avance acumulado en la elaboración del documento de estrategias pedagógicas </t>
  </si>
  <si>
    <t>Documento elaborado con estrategias pedagógicas y de fortalecimiento de capacidades que faciliten la participación de las comunidades en espacios de interés del sector minero energético.</t>
  </si>
  <si>
    <t xml:space="preserve">Se esta gestionando con el grupo de asambleas para definir metodología , con el equipo de la TEJ se esta programando sesión para su revisión. Incluir lineamientos de Derechos Humanos y Genero dentro del documento teniendo en cuenta la exposición realizada en los comités de coordinación. El equipo de Genero presentaron el árbol de problemas y en este momento se encuentra en definición para ser entregado en Septiembre. Por parte del equipo de DDHH comparte el árbol de problemas y una primera versión de lineamientos el cual se concreta para el mes de Septiembre. Adicional a esto se incluye la guía de gestión social trabajada con el equipo de planeación. </t>
  </si>
  <si>
    <t xml:space="preserve">se cuenta con un documento con necesidades identificadas en la OAAS, Se cuenta con la hoja de ruta las cuales se consideran metodologías para los diferentes frentes de la OAAS y asi construir una caja de herramientas para su aplicación ; 1. TEJ - Comunidades energeticas- 2. Participacion y veedurias Ciudadanas 3. COP 16  4. Cambio Climatico -5.Tarifas Justas - 6. Pasivos Ambientales 7. Distritos Mineros  8. Varios Gestionados bajo el marco del acompañmiento de la OAAS se envia a comunicaciones para su respectiva gestion de publicacion. Se cuenta con el documento final de lineamientos pedagogicos para la ERT , Se incluye componentes enfoque etnico , difercial, genro y DDHH. </t>
  </si>
  <si>
    <t>Comunidades energéticas</t>
  </si>
  <si>
    <t>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t>
  </si>
  <si>
    <t>OAAS-050-2024</t>
  </si>
  <si>
    <t>Documento elaborado sobre emisiones evitadas en proyectos energéticos basados en FNCER y  sintesis de los estándares y  metodologías para el calculo de emisiones evitadas en proyectos energéticos basados en FNCER</t>
  </si>
  <si>
    <t>Avance elaboración del documento de emisiones evitadas en proyectos energéticos basados en FNCER</t>
  </si>
  <si>
    <t>Avance en la elaboración del documento de emisiones evitadas en proyectos energéticos basados en FNCER y  síntesis de los estándares y  metodologías para el cálculo de emisiones evitadas en proyectos energéticos basados en FNCER</t>
  </si>
  <si>
    <t>Se revisan metodologías para el calculo de emisiones evitadas por proyectos energéticos basados en FNCER, donde se cuenta con un documento que consolida la revisión de marcos normativos y metodologías existentes para certificaciones de energías renovables. Se avanza en la construcción de un codigo en PHYTON que identifica las principales variables a documentar en las soluciones energeticas</t>
  </si>
  <si>
    <t>Se cuenta con un documento que da cuenta de la socialización de la metodología y de la calculadora al equipo de comunidades energéticas para presentar los resultados y poner a disposición estos lineamientos, esto se pone a disposición la metodología y la calculadora que permita  aportar a la dimensión de sostenibilidad y financiera desarrollado por el equipo de Comunidades energéticas . el equipo de CE revisara estos lineamientos y poder definir en prospectiva como aplicarlo en emisiones evitadas</t>
  </si>
  <si>
    <t xml:space="preserve">Fortalecer el relacionamiento ambiental del sector minero energético a través de acciones que permitan establecer lineamientos de gestión y política ambiental, empoderando a las comunidades parala transición energética justa.   </t>
  </si>
  <si>
    <t>OAAS-051-2024</t>
  </si>
  <si>
    <t>Documento elaborado con insumos técnicos  en el marco de la Ley   2327 de Pasivo Ambiental</t>
  </si>
  <si>
    <t>Sumatoria avance en la elaboración del documento con  los respectivos insumos técnicos y diagnostico</t>
  </si>
  <si>
    <t xml:space="preserve">Se realizaron tres mesas de trabajo internas con las adscritas en las cuales se adelantó la revisión y ajustes a la propuesta de lineamientos de política de pasivos ambientales y se culminó el diligenciamiento de las matrices de caracterización por cada subsector. Se culmino la construcción de insumos técnicos para la elaboración del documento de lineamientos de la política pública de pasivos ambientales en la cual participó el Ministerio de Minas y Energía en conjunto con la ANM, la ANH y la UPME. 
https://minenergiacol-my.sharepoint.com/:f:/r/personal/lvbermudez_minenergia_gov_co/Documents/PAA%202024/Evidencias%20PAA%20Trim%202/OAAS/3er%20Trimestre/OAAS_050_2024?csf=1&amp;web=1&amp;e=pZOMwM
</t>
  </si>
  <si>
    <t>Se realizaron tres mesas de trabajo internas con las adscritas en las cuales se adelantó la revisión y ajustes a la propuesta de lineamientos de política de pasivos ambientales y se culminó el diligenciamiento de las matrices de caracterización por cada subsector. Se culmino la construcción de insumos técnicos para la elaboración del documento de lineamientos de la política pública de pasivos ambientales en la cual participó el Ministerio de Minas y Energía en conjunto con la ANM, la ANH y la UPME.</t>
  </si>
  <si>
    <t>OAAS-052-2024</t>
  </si>
  <si>
    <t>Documento elaborado con insumos técnicos para el cumplimiento de la orden 3 de ventanilla minera</t>
  </si>
  <si>
    <t>Avance en la elaboración del documento con los respectivos  insumos tecnicos para el cumplimiento de</t>
  </si>
  <si>
    <t>Documento elaborado con insumos tecnicos para el cumplimiento de la orden 3 de ventanilla minera</t>
  </si>
  <si>
    <t xml:space="preserve">Se construye un documento de diagnostico y caracterización de pasivos ambientales mineros, un documento de ruta que alerte al sector de las eventuales situaciones que generen un pasivo ambiental minero y un documento que contenga la propuesta de plan preventivo y correctivo que identifique aquellas acciones que influyen en la eventual configuración de un pasivo ambiental minero.  
https://minenergiacol-my.sharepoint.com/:f:/r/personal/lvbermudez_minenergia_gov_co/Documents/PAA%202024/Evidencias%20PAA%20Trim%202/OAAS/3er%20Trimestre/OAAS_52_2024?csf=1&amp;web=1&amp;e=rg3T8u
</t>
  </si>
  <si>
    <t xml:space="preserve">Se construye un documento de diagnostico y caracterización de pasivos ambientales mineros, un documento de ruta que alerte al sector de las eventuales situaciones que generen un pasivo ambiental minero y un documento que contenga la propuesta de plan preventivo y correctivo que identifique aquellas acciones que influyen en la eventual configuración de un pasivo ambiental minero.  </t>
  </si>
  <si>
    <t>OAAS-053-2024</t>
  </si>
  <si>
    <t>Documento elaborado con insumos técnicos para la implementación del programa de sustitución de actividades mineras.</t>
  </si>
  <si>
    <t>Avance documento con insumos técnicos para implementación del programa de sustitución</t>
  </si>
  <si>
    <t>Documento elaborado con insumos técnicos para la implementación del programa de sustitución de actividades mineras</t>
  </si>
  <si>
    <t>Se avanza en la ejecución del convenio 0880 de la mina el vinagre donde se reporta avances en el producto e. Diseño de pilotos para articulación. https://minenergiacol-my.sharepoint.com/:f:/r/personal/lvbermudez_minenergia_gov_co/Documents/PAA%202024/Evidencias%20PAA%20Trim%202/OAAS/3er%20Trimestre/OAAS_53_2024?csf=1&amp;web=1&amp;e=bVv44s</t>
  </si>
  <si>
    <t xml:space="preserve">Se recibieron los documentos técnicos insumo para el producto del convenio 0880 “Desarrollo análisis y evaluación estructural y de estabilidad del macizo rocoso y edificaciones en el Complejo Minero El Vinagre “: Estudio de Topografía con resultados del levantamiento en campo, cartografía con sobrevuelo, estudio de aguas. Se cuenta con versión preliminar de los lineamientos técnicos. </t>
  </si>
  <si>
    <t>Transición económica para alcanzar carbono neutralidad y  consolidar territorios resilientes al clima</t>
  </si>
  <si>
    <t xml:space="preserve">Territorio y sociedad resilientes al clima </t>
  </si>
  <si>
    <t xml:space="preserve">Pre_Gestión de riesgo de desastres y cambio climático </t>
  </si>
  <si>
    <t xml:space="preserve"> Avanzar en la implementación y apropiación de la Política de Gestión del Riesgo de Desastres del Sector del Minero Energético (Resolución 40411 de 2021) mediante el fortalecimiento de capacidades territoriales y sectoriales</t>
  </si>
  <si>
    <t>OAAS-054-2024</t>
  </si>
  <si>
    <t xml:space="preserve">Numero de documentos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</si>
  <si>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 xml:space="preserve">Avance elaboración de hojas de ruta desarrolladas para el fortalecimiento </t>
  </si>
  <si>
    <t xml:space="preserve">Numero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</si>
  <si>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SGC:  (hoja de ruta energia) se adelanta reconocimiento de campo y visita de experto internacional en el proyecto hidroeletrico hidrotuango   y se avanza en los productos definidos
MarMato: Se consolida los entregables correspondientes al segundo  desembolso y se realiza comité técnico de presentación de plan de trabajo y se realizan mesas técnicas en territorio. 1.se desarrolla evento de riesgo sismico con SGC el 22 de noviembre.
2. se realiza taller subsector energia electrica en metodologia PDNA (28 de noviembre).
3. Se desarrolla en el evento mesa tecnica sectorial ampliada realizada  el 7 de noviembre. 
4.Se concreta participación del equipo de comunidades energéticas y juntas de acción comunal, se propone metodología  y realizan pruebas de conexión</t>
  </si>
  <si>
    <t>OAAS-055-2024</t>
  </si>
  <si>
    <t>Porcentaje de avance en la implementación de estrategias para  la actualización de información,  seguimiento y gestión de escenarios de riesgo de desastres del sector minero energético.</t>
  </si>
  <si>
    <t>Porcentaje de avance en la implementación de estrategias para  la actualización de información</t>
  </si>
  <si>
    <t>implementación de estrategias para  la actualización de información,  seguimiento y gestión de escenarios de riesgo de desastres del sector minero energético.</t>
  </si>
  <si>
    <t>Se establece de manera preliminar una linea base del sistema de seguimiento y evaluación de la política de GRD. Se recopila información para escenario de riesgos rezumaderos y centro de abastecimiento combustible, se genera el respectivo mapa.Se construyo alcance metodologico para el desarrollo de propuesta analisis PGRD en el sector minero a traves de estudios pilotos en el municipios del departamento de Caldas y se coordinaron con los actores locales para la ejecucion de las actividades definidas. 
https://minenergiacol-my.sharepoint.com/:f:/r/personal/lvbermudez_minenergia_gov_co/Documents/PAA%202024/Evidencias%20PAA%20Trim%202/OAAS/3er%20Trimestre/OAAS_55_2024?csf=1&amp;web=1&amp;e=CGFgew</t>
  </si>
  <si>
    <t>Se cuenta manual, herramienta de seguimiento y documento soporte para administración de la OAAS. Se recopila información para escenario de riesgos rezumaderos y centro de abastecimiento combustible, se realiza actualización de información sobre accidentalidad. Se avanza en el análisis de información de  PGRD en el sector minero a través de 4 pilotos en títulos  de  el municipios del departamento de Caldas y se coordinaron con los actores locales para la ejecución de las actividades definidas</t>
  </si>
  <si>
    <t>OAAS-057-2024</t>
  </si>
  <si>
    <t>Numero de espacios de dialogo realizados para la construcción de la estrategia social de comunidades energéticas</t>
  </si>
  <si>
    <t xml:space="preserve">Sumatoria del número de espacios de dialogo realizados para la construcción de la estrategia social </t>
  </si>
  <si>
    <t>Se han visitado 100 comunidades con la participación de 2667 personas.
https://minenergiacol-my.sharepoint.com/:f:/r/personal/lvbermudez_minenergia_gov_co/Documents/PAA%202024/Evidencias%20PAA%20Trim%202/OAAS/3er%20Trimestre/OAAS_57_2024?csf=1&amp;web=1&amp;e=d3FtAY</t>
  </si>
  <si>
    <t>Se realizaron visitas a las comunidades priorizadas en los departamentos de Arauca, Bolívar, Caquetá, Cauca, Caldas, Cesar, Córdoba, Cundinamarca, Guajira, Guaviare, Huila, Magdalena, Nariño, Norte de Santander, Meta, Santander, Sucre, Tolima y Putumayo, como parte de la estrategia nacional de comunidades energéticas. Durante estas jornadas, los equipos técnicos y sociales llevaron a cabo los momentos 0, 1 y 2 de la estrategia de relacionamiento social de comunidades energéticas y la escuela TEJ.</t>
  </si>
  <si>
    <t xml:space="preserve">Fortalecer el relacionamiento ambiental del sector minero energético a través de acciones que permitan establecer lineamientos de gestión y política ambiental, empoderando a las comunidades parala transición energética justa.  </t>
  </si>
  <si>
    <t>OAAS-058-2024</t>
  </si>
  <si>
    <t>Número de informes elaborados con los resultados de la gestión de las  mesas de alto nivel de energía desarrolladas</t>
  </si>
  <si>
    <t>Sumatoria número de informes elaborados con los resultados de la gestión de las  mesas de alto nivel</t>
  </si>
  <si>
    <t xml:space="preserve">Se desarrolla el segundo informe sobre el desarrollo de las mesas MANE. </t>
  </si>
  <si>
    <t>OAAS-043-2024</t>
  </si>
  <si>
    <t xml:space="preserve">Numero de espacios desarrollados para la construcción de lineamientos en el fortalecimiento de la gobernanza de la Gerencia Guajira </t>
  </si>
  <si>
    <t>Sumatoria número espacios desarrollados para la construcción de lineamientos en el fortalecimiento</t>
  </si>
  <si>
    <t>Numero de espacios realizados para la construcción del  documento orientador  para la administración de los recursos de transferencias según a lo previsto en el Decreto 1302 de 2022 o la norma que lo sustituya</t>
  </si>
  <si>
    <t>Realizar espacios de diálogos con las autoridades étnicas, territoriales y corporaciones autónomas para la identificación, análisis y gestión de impactos socio ambientales y consolidar un documento tipo Lineamientos para los actores estratégicos del territorio de la Guajira.</t>
  </si>
  <si>
    <t>OAAS-059-2024</t>
  </si>
  <si>
    <t>Documento elaborado con la propuesta de indicador de gobernanza ambiental de acuerdo a practicas del sector minero energético y armonizado con los pilares del acuerdo de Escazú.</t>
  </si>
  <si>
    <t xml:space="preserve">Avance en la elaboración del documento con la propuesta de indicador de gobernanza ambiental </t>
  </si>
  <si>
    <t>Se suscribe acta de inicio del Contrato GGC-1095-2024 el 20 de septiembre de 2024 con la Instituto de Estudios Ambientales de la Universidad Nacional y se cuenta con el plan de trabajo del proceso de construcción de indicadores de Gobernanza Ambiental relacionados con prácticas del sector, Se avanza en la construcción de de identificación de variables del indicador de gobernanza ambiental por subsector, en la metodología para determinación del indicador de gobernanza y  la construcción frente al concepto propuesta de gobernanza ambiental para su concertación a nivel sectorial e intersectorial. https://minenergiacol-my.sharepoint.com/:f:/r/personal/lvbermudez_minenergia_gov_co/Documents/PAA%202024/Evidencias%20PAA%20Trim%202/OAAS/3er%20Trimestre/OAAS_059_2024?csf=1&amp;web=1&amp;e=pu0kvJ</t>
  </si>
  <si>
    <t>Se cuenta con el documento contexto de indicadores de gobernanza ambiental para la dimensión de extracción y minería a nivel internacional, regional y local; y la identificación y priorización de actores de interés que aporten a la construcción del indicador.</t>
  </si>
  <si>
    <t>Ordenamiento del territorio alrededor del agua y Justicia Ambiental</t>
  </si>
  <si>
    <t>El agua, la biodiversidad y las personas, en el centro del ordenamiento territorial</t>
  </si>
  <si>
    <t>Ciclo del agua como base del ordenamiento territorial</t>
  </si>
  <si>
    <t xml:space="preserve">Gestión de riesgo de desastres y cambio climático </t>
  </si>
  <si>
    <t>OAAS-060-2024</t>
  </si>
  <si>
    <t xml:space="preserve">Talleres realizados para el fortalecimiento de capacidades en practicas ambientales del  sector en hidrocarburos, energía y compensaciones ambientales </t>
  </si>
  <si>
    <t>Sumatoria de los talleres realizados para el fortalecimiento de capacidades en practicas ambientales</t>
  </si>
  <si>
    <t xml:space="preserve">Talleres realizados para el fortalecimiento de capacidades en practicas ambientales del  sector en hidrocarburos, energia y compensaciones ambientales </t>
  </si>
  <si>
    <t>Se concertó la metodología  del  taller "Impulsando las compensaciones ambientales del componente biótico desde la gestión del conocimiento en las empresas del sector minero energético", con la Agencia Nacional de Licencias Ambientales (ANLA)  y se programo llevarlo a cabo el 24 de septiembre y el  taller "Impulsando las compensaciones ambientales del componente biótico desde la gestión del conocimiento en las entidades del sector minero energético", el cual con el apoyo técnico de la Agencia Nacional de Licencias Ambientales (ANLA), y la participación de la Agencia Nacional de Hidrocarburos – ANH, la Agencia Nacional de Minería - ANM, la Unidad de Planeación Minero-Energética UPME y el Servicio Geológico Colombiano -SGC.
https://minenergiacol-my.sharepoint.com/:f:/r/personal/lvbermudez_minenergia_gov_co/Documents/PAA%202024/Evidencias%20PAA%20Trim%202/OAAS/3er%20Trimestre/OAAS_060_2024?csf=1&amp;web=1&amp;e=X9Vhuf</t>
  </si>
  <si>
    <t>Desarrollo de 10 Talleres de prácticas ambientales centrados en temas como compensaciones ambientales, licenciamiento ambiental de proyectos del sector, hidroenergía sostenible, posibles riesgos en salud por campos electromagnéticos del sistema eléctrico y gobernanza ambiental, logrando la participación de 657 personas (68% actores comunitarios y 32% empresas y actores institucionales). Lugares: 3 espacios de Bogotá, 1 Riohacha, 1 Monteria,1 Barranquilla, 1 Bucaramanga, 1 Cartagena, 1 Tuluá, 1Restrepo)</t>
  </si>
  <si>
    <t>FNCER</t>
  </si>
  <si>
    <t xml:space="preserve">Fortalecer el relacionamiento ambiental del sector minero energético a traves de acciones que permitan establecer lineamientos de gestión y politica ambiental, empoderando a las comunidades parala transicion energetica justa.   </t>
  </si>
  <si>
    <t>OAAS-061-2024</t>
  </si>
  <si>
    <t xml:space="preserve">Documento elaborado con la propuesta de orientaciones en ordenamiento territorial y ambiental del sector minero energético en el marco de la transición energética justa </t>
  </si>
  <si>
    <t>Avance en la elaboración del documento con la propuesta de orientaciones en ordenamiento territorial</t>
  </si>
  <si>
    <t>Avance en el reconocimiento de funciones y actividades relacionadas con ordenamiento territorial de las entidades adscritas, como parte del diagnóstico de actividades del sector minero energético en el ordenamiento ambiental y territorial. El documento base de propuesta de lineamientos de articulación de las actividades del sector se encuentra en construcción, se está replanteando el alcance y los objetivos del documento para que tenga un enfoque más institucional y de relacionamiento interinstitucional e incluya factores clave de Transición Energética Justa proyectados en el mediano plazo.</t>
  </si>
  <si>
    <t>Se cuenta con documento propuesta de lineamientos y orientaciones para las actividades del sector minero energético en el ordenamiento territorial y ambiental.  Se concertó y remitió información del componente de ordenamiento territorial a la Unidad de Planeacion Minero Energética, con el Departamento Nacional de Planeacion se avanzo en el desarrollo del articulo 32 del Plan Nacional de Desarrollo, se compartió con la Agencia Nacional de hidrocarburos la información correspondiente a los cruces y superposiciones de las actividades del sector minero energético con los determinantes de ordenamiento territorial, se avanzo en 3 planes de trabajo consolidados de Nariño, La Guajira y Putumayo para temas de ordenamiento de territorio, armonización intersectorial y fortalecimiento de capacidades en ordenamiento territorial y su relación con el sector minero energético.</t>
  </si>
  <si>
    <t>OAAS-062-2024</t>
  </si>
  <si>
    <t xml:space="preserve">Documento elaborado con las directrices de buenas practicas de hidroenergía sostenible </t>
  </si>
  <si>
    <t>Avance en la elaboració del documento con las directrices de buenas practicas de hidroenergía sosten</t>
  </si>
  <si>
    <t>Se desarrollaron los capitulos 1,2 y 3 de la propuesta  a la guía de buenas practicas en hidroelectricidad con el equipo de la dirección de energía y con el consultor por parte del Hydropower Sustainability Alliance (HSA). Se desarrollo taller Usuario Certificado: Introducción al Estándar HS (HS Standard) se realiza con gremios, empresas, ministerios y entidades adscritas. https://minenergiacol-my.sharepoint.com/:f:/r/personal/lvbermudez_minenergia_gov_co/Documents/PAA%202024/Evidencias%20PAA%20Trim%202/OAAS/3er%20Trimestre/OAAS_062_2024?csf=1&amp;web=1&amp;e=aK45eW</t>
  </si>
  <si>
    <t>Se elaboró la Guía de Buenas Prácticas de Hidroelectricidad Sostenible en Colombia, que incluye los capítulos sobre el contexto colombiano y principios de sostenibilidad según el estándar HSA, con realimentación de la OAAS y la Dirección de Energía. El 29 de noviembre en Bogotá se realizó el Taller de Socialización de Buenas Prácticas de Hidroelectricidad Sostenible, donde se presentó una experiencia aplicada del estándar de hidroenergía sostenible de EnergoPro y se dio espacio para la retroalimentación con actores comunitarios</t>
  </si>
  <si>
    <t>OAAS-063-2024</t>
  </si>
  <si>
    <t xml:space="preserve">Sistema de información diseñado sobre cambio climático que gestione estrategias y acciones sectoriales en  mitigación y adaptación para contribuir a las metas de carbonización y resiliencia climática  </t>
  </si>
  <si>
    <t xml:space="preserve">Avance en el diseño del sistema de información de acuerdo al indicador </t>
  </si>
  <si>
    <t xml:space="preserve">Sistema de información diseñado sobre cambio climático que gestione estrategias y acciones sectoriales en  mitigación y adaptación para contribuir a las metas de carbonización y resiliencia climática </t>
  </si>
  <si>
    <t>Se cuenta con la formalización del convenio con la UNAL para el desarrollo de los productos. De acuerdo al cronograma de trabajo, se cuenta con las actividades necesarias para el desarrollo del producto. Se cuenta con un documento metodológico preliminar sobre el análisis del riesgo y la vulnerabilidad por cambio climático dirigido a las direcciones y entidades adscritas al MME, como base para la incorporación de los análisis de riesgo y vulnerabilidad del SME. En el marco del convenio se viene trabajando en una reuniones para la concertación frente al marco teórico de los riesgos y vulnerabilidades en el sector , los cuales se van a evaluar den las dimensiones sectoriales, de infraestructura y territoriales. 
https://minenergiacol-my.sharepoint.com/:f:/r/personal/lvbermudez_minenergia_gov_co/Documents/PAA%202024/Evidencias%20PAA%20Trim%202/OAAS/3er%20Trimestre/OAAS_063_2024?csf=1&amp;web=1&amp;e=gzRKIp</t>
  </si>
  <si>
    <t xml:space="preserve">se cuenta con un  un esquema del diagnóstico elaborado de emisiones y sumidero mediante un tablero de trello donde se revisa los indicadores de MRV. Adicionalmente se cuenta con un documento de investigación que relaciona las fuentes de información usadas para construir el inventario de emisiones de gases de efecto invernadero y los indicadores o fuentes de información para el MRV asociados a los sumideros en el sector minero energético. Frente a la entrega del diseño del componente del sistema de información se encuentra aun en gestión. </t>
  </si>
  <si>
    <t>Justicia Ambiental y gobernanza inclusiva</t>
  </si>
  <si>
    <t>Instrumentos de control y vigilancia ambiental para la resiliencia</t>
  </si>
  <si>
    <t xml:space="preserve">Pri_Gestión de riesgo de desastres y cambio climático </t>
  </si>
  <si>
    <t>OAAS-064-2024</t>
  </si>
  <si>
    <t>Documento elaborado con la investigación sobre el diseño metodológico de acompañamiento al PIGCCe</t>
  </si>
  <si>
    <t xml:space="preserve">Avance en la elaboración del documento de la investigación sobre el diseño metodológico </t>
  </si>
  <si>
    <t>Se viene consolidando un documento de actualización de los lineamientos del sector empresarial enfocando análisis de riesgo y vulnerabilidad por cambio climático. Se adelanto un proceso de revisión con la ANH para identificar los PIGCCe que han presentado las empresas en el marco de las facilidades y oportunidades ofrecidas por esta entidad. De este ejercicio se extrae las variables documentadas por las empresas en el marco de  sus planes de gestión de cambio climático</t>
  </si>
  <si>
    <t xml:space="preserve">Se cuenta con un documento que actualiza los lineamientos  en el componente de adaptación relacionados con el análisis de riesgos y vulnerabilidad por cambio climático. Adicionalmente se cuenta con un diseño de la estructura de información asociada a las dimensiones de mitigación y adaptación en el marco de los lineamientos para la elaboración de los PIGCCes. </t>
  </si>
  <si>
    <t>Democratización del conocimiento, la información ambiental y de riesgo de desastres</t>
  </si>
  <si>
    <t xml:space="preserve">Pra_Gestión de riesgo de desastres y cambio climático </t>
  </si>
  <si>
    <t>OAAS-065-2024</t>
  </si>
  <si>
    <t xml:space="preserve">Documento elaborado con estrategia de reducción de riesgo de conflictividad  generadas por cambio climático </t>
  </si>
  <si>
    <t xml:space="preserve">Avance en la elaboración del Documento con estrategia de reducción de riesgo de conflictividad  </t>
  </si>
  <si>
    <t xml:space="preserve">Se cuenta con la formalización del convenio interadministrativo con la UNAL y se define el cronograma y productos que permitan construir la estrategia de reducción de riesgos de conflictividades generada por cambio climático. En el marco de la construcción de los diagnósticos de los distritos mineros con la unidad de planeacion minero energética UPME se presento el documento de diagnostico del distrito minero de san juan y norte del cauca. </t>
  </si>
  <si>
    <t>Se elaboró un documento que analiza escenarios de cambio climático en Colombia, identificando cambios en la distribución de recursos que podrían aumentar la conflictividad, y ofreciendo recomendaciones para una estrategia de reducción de riesgos de conflictos por cambio climático. Estas recomendaciones se incorporaron en 6 instrumentos de planificación sectorial, relacionados con los diagnósticos de distritos mineros especiales para la diversificación productiva de la UPME. Se desarrollaron 6 capítulos sobre determinantes de vulnerabilidad ante el cambio climático en los distritos mineros de Triángulo de Telembí, San Juan, Norte del Cauca, Valle del Cauca, Sur de Córdoba y Litoral Pacífico Caucano.</t>
  </si>
  <si>
    <t>OAAS-066-2024</t>
  </si>
  <si>
    <t>Documento elaborado con los lineamientos para impulsar acciones en biodiversidad bajo criterios de justicia climática y social y aplicativo para orientar decisiones en biodiversidad</t>
  </si>
  <si>
    <t>Avance en la elaboración del documento  con los lineamientos</t>
  </si>
  <si>
    <t xml:space="preserve">Se avanza en la estructuración del plan de acción sectorial en el marco del Plan Nacional de Adaptación al Cambio Climático. Se realiza empalme con la UNAL con el propósito de definir insumos para a integración de la herramienta que consolidara el equipo de Biodiversidad - UNAL . </t>
  </si>
  <si>
    <t>Se cuenta con un documento de lineamientos que proporciona recomendaciones para impulsar acciones en biodiversidad, integrando aspectos de justicia social en el aprovechamiento del capital natural. Además, se dispone de una herramienta que visualiza la distribución de ecosistemas y biodiversidad en escenarios de cambio climático, orientando las decisiones del sector privado, especialmente en proyectos minero-energéticos, respecto a las áreas estratégicas de biodiversidad del país. 
 https://minenergiacol-my.sharepoint.com/:f:/r/personal/lvbermudez_minenergia_gov_co/Documents/PAA%202024/Evidencias%20PAA%20Trim%202/OAAS/4to%20Trimestre/OAAS_066_2024?csf=1&amp;web=1&amp;e=wisKoQ</t>
  </si>
  <si>
    <t>OFICINA DE ASUNTOS REGULATORIOS Y EMPRESARIALES</t>
  </si>
  <si>
    <t>Electromovilidad y Reconversión vehicular</t>
  </si>
  <si>
    <t>Desarrollar el plan maestro para el despliegue de infraestructura de carga de vehículos eléctricos, y establecer estándares de eficiencia energética para vehículos livianos nuevos.</t>
  </si>
  <si>
    <t>OARE-027-2024</t>
  </si>
  <si>
    <t>Documentos elaborados para fundamentar el Plan maestro para el despliegue de infraestructura de carga de vehículos eléctricos y del desarrollo de los estándares de eficiencia energética para vehículos livianos nuevos</t>
  </si>
  <si>
    <t>Sumatoria del avance en la elaboración de documentos del plan maestro</t>
  </si>
  <si>
    <t>Documento #1 elaborado para fundamentar el Plan maestro para el despliegue de infraestructura de carga de vehículos eléctricos y del desarrollo de los estándares de eficiencia energética para vehículos livianos nuevos</t>
  </si>
  <si>
    <t>con relación a el plan maestro de infraestructura de carga se publicarón los documentos finales de la Estrategia Nacional para la Infraestructura de Carga, capitulos 1 "Evaluación de la viabilidad técnica y económica del despliegue de infraestructuras de carga"  y caítulo 2  "Modelos de negocio para infraestructura de carga"</t>
  </si>
  <si>
    <t xml:space="preserve">Se finalizaron los documentos del plan maestro de infraestructura de carga y se publicaron en el sitio web de la Hoja de Ruta de Transición Energética Justa. https://www.minenergia.gov.co/es/micrositios/transicion-energetica-justa/
Se estableció el análisis de la línea base para la definición del estándar, que consiste en determinar el rendimiento ponderado de la flota y sus emisiones de CO2 para el periodo 2019-2023.
El análisis de la línea base se realizó a partir de las bases de datos del Registro Único Nacional de Tránsito (RUNT) y de la base de datos de Certificados de Emisiones en Prueba Dinámica (CEPD) de la Agencia Nacional de Licencias Ambientales (ANLA) provistas por los equipos técnicos del Gobierno Nacional para este proyecto. Durante el análisis se han evidenciado algunas de las principales limitaciones de la información para la definición de la línea base, así como algunas que podrían afectar etapas futuras de aplicación y seguimiento al cumplimiento del estándar.
</t>
  </si>
  <si>
    <t>Documento #2 elaborado para fundamentar el Plan maestro para el despliegue de infraestructura de carga de vehículos eléctricos y del desarrollo de los estándares de eficiencia energética para vehículos livianos nuevos</t>
  </si>
  <si>
    <t>se avanzó en la definición de la línea base de consumo energético de vehículos livianos nuevos</t>
  </si>
  <si>
    <t>Se finalizaron los documentos del plan maestro de infraestructura de carga y se publicaron en el sitio web de la Hoja de Ruta de Transición Energética Justa. https://www.minenergia.gov.co/es/micrositios/transicion-energetica-justa/
Se estableció el análisis de la línea base para la definición del estándar, que consiste en determinar el rendimiento ponderado de la flota y sus emisiones de CO2 para el periodo 2019-2023.
El análisis de la línea base se realizó a partir de las bases de datos del Registro Único Nacional de Tránsito (RUNT) y de la base de datos de Certificados de Emisiones en Prueba Dinámica (CEPD) de la Agencia Nacional de Licencias Ambientales (ANLA) provistas por los equipos técnicos del Gobierno Nacional para este proyecto. Durante el análisis se han evidenciado algunas de las principales limitaciones de la información para la definición de la línea base, así como algunas que podrían afectar etapas futuras de aplicación y seguimiento al cumplimiento del estándar.</t>
  </si>
  <si>
    <t>Realizar un proyecto normativo en donde se establezcan lineamientos de política y medidas regulatorias para determinar las condiciones del servicio de los sistemas de almacenamiento energético, su implementación.</t>
  </si>
  <si>
    <t>OARE-028-2024</t>
  </si>
  <si>
    <t>Acto administrativo expedido que establezca lineamientos de política y medidas regulatorias para determinar las condiciones del servicio de los sistemas de almacenamiento energético, su implementación, y la sustitución progresiva de plantas eléctricas.</t>
  </si>
  <si>
    <t>Sumatoria de avance en la expedición del acto administrativo que establezca lineamientos de política</t>
  </si>
  <si>
    <t>Se exidió la resolución 40042 de 2024</t>
  </si>
  <si>
    <t>Liderar ante el CACSSE el Proyecto Rutas del Carbón, Gas y Combustibles Líquidos y desarrollar de la Agenda Regulatoria de la OARE asociada al sector de Hidrocarburos.</t>
  </si>
  <si>
    <t>OARE-029-2024</t>
  </si>
  <si>
    <t>Documento elaborado con la estratégia de desarrollo del Proyecto Rutas del Carbón, Gas y Combustibles Liquidos, asi como las regulaciones habilitantes correspondientes</t>
  </si>
  <si>
    <t>Avance en la elaboración  del documento con la estratégia de desarrollo</t>
  </si>
  <si>
    <t>1. Se ha asistido y presentado 7 reportes a 9 sesiones oficiales de CACSSE; avanzando en los siguientes temas relevantes.
- Avances uso de combustibles líquidos; Estado inventario carbón; Corredores fluviales; Acciones con MinTransporte.
Durante las 2 últimas semanas del mes de abril, se realizaron reuniones extraordinarias diarias de CACSSE, en las cuáles OARE igualmente participó.
2. En la sesión CACSSE del 14 de junio se presentó al Comité del primer análisis de lecciones aprendidas, así como aciertos y fortalezas.
4. "Plan de Abastecimiento": El día 13 de abril en las mesas de trabajo se termina el documento prelimiar de análisis de los proyectos nuevos propuestos en el PAGN.
El 26 de junio la UPME emitió la versión definitiva del PAGN.
5. "Decreto Gas Offshore e Importación": El 17 de mayo se publica para comentarios el proyecto de Decreto trabajado en conjunto con la OAJ. Queda en publicación hasta el 1 de junio. El 14 de junio se realiza un Taller invitando a todos los agentes q</t>
  </si>
  <si>
    <t>1. Se ha mantenido durante todo el año 2024 la asistencia y participación de OARE a sesiones oficiales de CACSSE; avanzando en los siguientes temas relevantes.
2. Avances uso de combustibles líquidos; Estado inventario carbón; Corredores fluviales; Acciones con MinTransporte; Participación en la Comisión Intersectorial para el manejo del Embalse de Betania. Compromisos reportados y al día como cumplimiento del plan con la UNGRD.
3. En la sesión CACSSE del 14 de junio se presentó al Comité del primer análisis de lecciones aprendidas, así como aciertos y fortalezas; complementado con la entrega el día 9 de agosto al equipo OARE.
4. "Plan de Abastecimiento": El día 15 de noviembre fue publicado a comentarios el proyecto de resolución. En el mes de diciembre se respondieron más de 100 comentarios y se tiene la versión ajustada en revisión por parte de OARE, OAJ y DH.
5. "Decreto Gas Offshore e Importación": El 10 de diciembre se firma el Decreto 1467 de 2024. Se publican todos los document</t>
  </si>
  <si>
    <t>Realizar un proyecto normativo frente a  las condiciones de compras de energía a partir de FNCER, y la participación de los agentes en el mercado.</t>
  </si>
  <si>
    <t>OARE-030-2024</t>
  </si>
  <si>
    <t>Acto administrativo expedido con respecto a las condiciones de compras de energía de los agentes a partir de FNCER, y las condiciones de participación de los agentes en el mercado.</t>
  </si>
  <si>
    <t>Avance en la expedición del acto administrativo  de las condiciones de compras de energía</t>
  </si>
  <si>
    <t xml:space="preserve">Acto administrativo expedido con respecto a las condiciones de compras de energía de los agentes a partir de FNCER, y las condiciones de participación de los agentes en el mercado </t>
  </si>
  <si>
    <t>Realizacion de mesas de trabajo con la BMC para analizar los requerimientos contractuales, jurídicos y técnicos del proceso de subastas.  
Elaboración del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 y sus documentos soportes para revisión de OAJ</t>
  </si>
  <si>
    <t>Se publicó el Decreto 1403 de 2024</t>
  </si>
  <si>
    <t>Realizar un documento en donde se establezcan medidas regulatorias habilitadoras de la Transición Energética Justa.</t>
  </si>
  <si>
    <t>OARE-031-2024</t>
  </si>
  <si>
    <t>Documento elaborado sobre habilitadores normativos de la TEJ</t>
  </si>
  <si>
    <t xml:space="preserve">Avance en la elaboración del documento  habilitadores normativos de la TEJ
 </t>
  </si>
  <si>
    <t xml:space="preserve">Meta cumplida desde el 1er trimestre. </t>
  </si>
  <si>
    <t>Meta cumplida en el 1er trimestre</t>
  </si>
  <si>
    <t>Realizar seguimiento al proceso denominado "la primera ronda de asignación de Permisos de Ocupación Temporal para la zona denominada “Caribe Central"</t>
  </si>
  <si>
    <t>OARE-032-2024</t>
  </si>
  <si>
    <t xml:space="preserve">Porcentaje de avance del proceso de asignación de permisos de ocupación temporal para la zona denominada "Caribe Central" </t>
  </si>
  <si>
    <t>Sumatoria del porcentaje de avance del proceso de asignación de permisos de ocupación temporal.</t>
  </si>
  <si>
    <t>Facilitar el mejoramiento institucional al establecer indicadores y realizar auditorías que permitan evaluar el desempeño y eficacia del sistema integrado de gestión</t>
  </si>
  <si>
    <t>- Se realiza mesa de trabajo con la ANH y DIMAR para la identificación de las modificaciones de la REsolucón 40284 de 2022 y 40712 de 2023 en aspecto de los habilitantes técnicos y financieros del Permiso de ocupación temporal y la concesión marítima.
- Se elabora proyecto de Resolución que modifica la Resoluciones del marco jurídico del proceso competitivo para el desarrollo de energía eólica costa afuera, para la revisión de la Oficina de ASunto Juíridico.
- Se culmina la consultoría de AFRY, en la cual se identifica los mecanismos de mercados mas adeacuado para la comercialización de energía eólica costa afuera para el mercado mayorista de colombia. 
- se abre la consultoría con ERM (kick off) la construcción de los mapas de sensibilidad ambiental, apoyado por el BID.</t>
  </si>
  <si>
    <t>`Para el cuarto trimestre 2024, se tenia planificado la apertura y culminación de la etapa de "habilitación" . La primera actividad de esta etapa terminaba el 28 de octubre con la fecha maxima para entrega de documentos de las empresas interesadas, mostrando la idoneidad en los criterios técnicos, financieros y jurídicos de acuerdo con las condiciones y reglas establecidas en los pliegos y bases de condiciones especificias. Esta fecha culmino con la presentación de 8 empresas interesadas dos de esas empresas nacionales.
-El 6 de diciembre de 2024, se publica la lista preliminar de las empresas habilitadas, informando que las 8 empresas cumplieron con los criterios técnicos, financieros y jurídicos.
-El 27 de diciembre de 2024 (fecha modificada pro la adenda No. 5 del proceso - publicada el 18 de diciembre) se dara a conocer la lista definitiva de las empresas habilitadas, con esta activcidad de culminada la etapa de habilitación proyectada para el año 2024. 
Importante indicar que el M</t>
  </si>
  <si>
    <t>Realizar seguimiento a la cooperación técnica para regular comunidades energéticas, acuerdos para promover las FNCER en relación con comunidades energéticas, y análisis normativo para integrar el biogás en el Sistema Energético Nacional, incluyendo experiencias internacionales.</t>
  </si>
  <si>
    <t>OARE-033-2024</t>
  </si>
  <si>
    <t>Documento técnico realizado  para el desarrollo proyectos pilotos de comunidades energeticas.</t>
  </si>
  <si>
    <t>Avance en la elaboración del documento técnico para el desarrollo proyectos pilotos.</t>
  </si>
  <si>
    <t xml:space="preserve">
Documento técnico realizado  para el desarrollo proyectos pilotos de comunidades energeticas.</t>
  </si>
  <si>
    <t xml:space="preserve">En el marco del convenio específico de cooperación AC-04, derivado del convenio Marco 889 de 2020 entre Ecopetrol, Minciencias y Minenergía, durante el 2 trimestre de 2024, se adelantó los docuemntos pertinentes para publicar la convocatoria que tiene como objeto "Conformar un banco de proyectos elegibles, para la financiación de proyectos de Ciencia, Tecnología e Innovación y apropiación social de conocimiento, orientados a viabilizar y fortalecer diversos modelos de sostenibilidad técnica, financiera, ambiental y social de las Comunidades Energéticas, en el marco del Decreto 2236 de 2023" </t>
  </si>
  <si>
    <t>Se publicó el Decreto 2236 de 2024</t>
  </si>
  <si>
    <t>Realizar fortalecimiento institucional para la gobernanza del hidrógeno, revisión de la hoja de ruta para incluir tecnologías Power to X o derivados en Colombia,  y realizar seguimiento de convenios para promover las FNCER relacionadas con el hidrógeno y sus derivados.</t>
  </si>
  <si>
    <t>OARE-034-2024</t>
  </si>
  <si>
    <t>Acto administrativo expedido que contenga la implementación de una estrategia para el desarrollo del mercado del Hidrógeno a nivel nacional.</t>
  </si>
  <si>
    <t>Avance en la expedición del Acto administrativo que contenga la implementación de una estrategia</t>
  </si>
  <si>
    <t xml:space="preserve">Se publico decreto de gobernanza del hidrogeno. </t>
  </si>
  <si>
    <t>Se envió para firma a presidencia el decreto Por el cual se adiciona el Decreto 1073 de 2015 con el fin de establecer lineamientos de política pública para la gestión y promoción de Hidrógeno de bajas emisiones y/o sus derivados, y se establecen otras disposiciones y se enviaron los siguientes documentos: memoria justificativa, concepto técnico área técnico, matriz de comentarios, constancia de publicación a comentarios, cuestionario de abogacía de la competencia SIC, ficha tecnica para presidencia, y otros documentos.
 El 11 de diciembre se realizó y se envió los bullets del proyecto decreto.
El 19 de diciembre llegó el oficio remisorio con el que se hizo el envio de los documentos a presidencia.
Se eliminó el capitulo de Comisión intersectorial para la gobernanza del hidrógeno y/o sus derivados, y se crea un decreto sobre la misma, actualmente se encuentra en revisión por Oficina de Asuntos Juridicos.</t>
  </si>
  <si>
    <t>No Aplica</t>
  </si>
  <si>
    <t>No aplica</t>
  </si>
  <si>
    <t xml:space="preserve">No aplica </t>
  </si>
  <si>
    <t>Asuntos nucleares</t>
  </si>
  <si>
    <t>Desarrollar y actualizar el marco normativo para el uso seguro de los materiales nucleares y radiactivos en el territorio colombiano.</t>
  </si>
  <si>
    <t>OARE-035-2024</t>
  </si>
  <si>
    <t>Normas elaboradas para el uso seguro de materiales nuclearaes y radiactivos</t>
  </si>
  <si>
    <t>Avance en la elaboración de las normas para el uso seguro de materiales nuclearaes y radiactivos</t>
  </si>
  <si>
    <t>Asuntos Nucleares</t>
  </si>
  <si>
    <t>En fecha 04 de julio, se expidió la resolución 40234 por medio de la cual se establecen los requisitos para la seguridad física en el empleo de fuentes radiactivas de categoría 1, 2, y 3, y se modifica de manera parcial la Resolución 90874 de 2014. Por otra parte, en fecha 05 de agosto, se expidió la resolución 40306, por medio de la cual se actualiza el reglamento para el transporte seguro de materiales radiactivos. Como parte del proceso se sigue trabajando en la actualización y elaboración de las normas de autorización para las empresas prestadoras del servicio de dosimetría, importación y exportación de materiales radiactivos y actualización de las normas básicas internacionales de seguridad.</t>
  </si>
  <si>
    <t>Entre 16 y 31 de octubre, se sometió a foro de discusión la norma para la autorización de empresas prestadoras de servicios de dosimetría personal, la misma fue enviada a concepto de trámite DAFP el 05-dic. El proyecto de ley nuclear fue inscrito el 16-dic para trámite en el Congreso de la República. La norma para importación y exportación fue publicada en foro de discusión entre el 15 y el 30 de octubre. Del 19-nov al 04-dic, se sometió a foro se discusión la norma para expedición de las autorizaciones para el transporte seguro de materiales radiactivos y se cuenta con borrador de norma para las instalaciones nucleares.</t>
  </si>
  <si>
    <t>Gestionar con organismos nacionales e internacionales las actividades a realizar en el marco de Autoridad Reguladora Nuclear</t>
  </si>
  <si>
    <t>OARE-036-2024</t>
  </si>
  <si>
    <t>Documentos elaborados relacionados con actividades realizadas ante organismos nacionales e internacionales en materia nuclear.</t>
  </si>
  <si>
    <t>Sumatoria en el avance de la elaboración de documentos relacionados con actividades ante organismos</t>
  </si>
  <si>
    <t>Número de documentos elaborados relacionados con actividades realizadas ante organismos nacionales e internacionales en materia nuclear</t>
  </si>
  <si>
    <t>En fecha 02-ago, el GAN remitió a OPGI el informe sobre cumplimiento de Acuerdos y Tratados internacionales en materia nuclear. En la plataforma del PCMF de OIEA se dispuso de las herramientas para la formulación por parte de las dos contrapartes nacionales: Invemar e Instituto Nacional de Metrología. Se diligenció el informe de Salvaguardias correspondiente al tercer trimestre de 2024.</t>
  </si>
  <si>
    <t>En el mes de octubre el GAN organizó evento para celebración de 40 años de ARCAL donde participaron 17 entidades. Entre el 11 y el 15 de noviembre se llevó a cabo el segundo comité anual del FORO iberoamericano de organismos reguladores radiológicos y nucleares. El 29 de-nov se firmó el memorando de entendimiento WINS (Worl Insitute for Nuclear Security) para el fortalecimiento de la seguridad Nuclear en el País. Se cuenta con borrador avanzado de memorando de entendimiento entre EPM, UPME y MME. Con auspicio del OIEA entre el 09 y 012 de diciembre, se adelantó taller nacional de capacitación sobre el Plan Integrado de Sostenibilidad de Seguridad Nuclear - INSSP. El 26-nov, el GAN participó en el Primer Congreso de Energía Nuclear donde se manifestó que el Plan Energético Nacional ha incluido la nucleolectricidad a partir de 2035. A raíz de reunión MME-FORO se elaboró documento sobre Seguridad Nuclear a partir de cooperación técnica con OIEA.</t>
  </si>
  <si>
    <t>Ejercer la función de autorización, vigilancia y control en calidad de Autoridad Reguladora Nuclear</t>
  </si>
  <si>
    <t>OARE-037-2024</t>
  </si>
  <si>
    <t>Documentos elaborados en atención a trámites de autorizaciones para empresas usuarias de materiales radiactivos y servicios asociados con la protección radiológica</t>
  </si>
  <si>
    <t>Avance en la elaboración de los documentos en atención a trámites de autorizaciones para empresas us</t>
  </si>
  <si>
    <t>Mediante radicado 2-2024-031561  del 13-sep, se rechazó la solicitud de Registro de High Tech Supplies. Se remitió el Registro NS-CLB-001-M1 a Nuclear Service. Se notificó inicio de evaluación de HTS. Se tramitó Licencia de Importación de Sievert SAS.</t>
  </si>
  <si>
    <t>Se autorizó nueva importación de fuentes de radiación a Sievert - calibración. Se autorizó la importación de fuentes de radiación a Nuclear Service SAS. A raíz de inspección al servicio de calibración se modificó Registro de Sievert SV-CLB-001. Se hicieron observaciones a la respuesta a requerimientos realizada por High Tech Supplies SAS. Se hicieron observaciones a la documentación del servicio de dosimetría de Sievert SAS para TLD y BeOSL.</t>
  </si>
  <si>
    <t>OARE-038-2024</t>
  </si>
  <si>
    <t>Inspecciones realizadas a empresas usuarias de materiales radiactivos y servicios asociados con la protección radiológica</t>
  </si>
  <si>
    <t>Sumatoria de inspecciones realizadas a empresas usuarias de materiales radiactivos y servicios asoci</t>
  </si>
  <si>
    <t xml:space="preserve">Inspecciones realizadas a empresas usuarias de materiales radiactivos y servicios asociados con la protección radiológica
</t>
  </si>
  <si>
    <t>"Como parte de la actividades regulatorias que realiza el Grupo de Asuntos Nucleares, en fecha 21 de agosto se inspeccionó en Bogotá a la Entidad Radproct SAS y en fecha 23 de agosto de inspeccionó en Tunja la entidad Nuclear Service SAS, ambas entidades utilizan fuentes de radiación para realizar calibración de instrumentos utilizados para la monitorización de la protección radiológica. En fecha 22 de agosto se llevó a cabo inspección a la Instalación Centralizada para la Gestión de Desechos Radiactivos. Se programó la inspección a INI, pero no se llevó a cabo por notificación de cambio de emplazamiento de la Entidad.</t>
  </si>
  <si>
    <t>En 24-oct, se inspeccionó la instalación prestadora del servicio de dosimetría personal QA Positron de la ciudad de Bucaramanga. En fecha 11-dic, se inspeccionó la instalación destinada al servicio de calibración de instrumentación SIEVERT SAS en la ciudad de Medellín. Además, se inspeccionó el laboratorio secundario de calibración dosimétrica del SGC, se acompañó la visita de inspección de salvaguardias que anualmente realiza el OIEA sobre la contabilidad de materiales nucleares en el país. Se inspeccionó la planta de irradiación gamma, operada por el SGC. Se inspeccionó la instalación centralizada para la gestión de desechos radiactivos. Se realizó segunda visita de inspección al reactor nuclear de investigación IAN-R1</t>
  </si>
  <si>
    <t>OARE-039-2024</t>
  </si>
  <si>
    <t>Comunicaciones elaboradas a partir del desarrollo de actividades de seguimiento y/o direccionamiento a la delegación de funciones en el SGC</t>
  </si>
  <si>
    <t>Sumatoria de comunicaciones elaboradas a partir del desarrollo de actividades de seguimiento y/o dir</t>
  </si>
  <si>
    <t xml:space="preserve">Mediante radicados: 2-2024-028727 (26-08-2024), 2-2024-029205 (28-08-2024), 2-2024-031547 (13-sep-2024) se han realizado acciones de direccionamiento sobre la delegación de funciones en el SGC.
</t>
  </si>
  <si>
    <t>Mediante radicado 2-2024-035975 se direccionó al SGC sobre acciones con respecto a siete (7) comunicaciones de incidentes reportados por usuarios de materiales radiactivos. También mediante radicado 2-2024-046827 se direccionó al SGC sobre once (11) reportes de incidentes de usuarios de materiales radiactivos. Se cerró proceso de investigación de incidente de la radiofarmacia Selig de Colombia SAS.</t>
  </si>
  <si>
    <t>Fortalecimiento de la politica publica para mejorar el acceso a tecnologias o aplicaciones nucleares avanzadas en el territorio nacional</t>
  </si>
  <si>
    <t>OARE-040-2024</t>
  </si>
  <si>
    <t>Documento elaborado para el mejoramiento del acceso a tecnologías o aplicaciones nucleares avanzadas</t>
  </si>
  <si>
    <t>Avance en la elaboración del documento para el mejoramiento del acceso a tecnologías o aplicaciones</t>
  </si>
  <si>
    <t>Se cuenta con versión en borrador de capítulos con destino al documento de la inclusión de alternativas nucleares avanzadas incluyendo la núcleo eléctrica en el territorio nacional, particularmente en  capítulos de aplicaciones no eléctricas de los Pequeños Reactores Modulares SMR. También se ha adelantado borrador de glosario, e Impactos Económicos y Ciclo del Combustible en SMRs.</t>
  </si>
  <si>
    <t>En el marco del proyecto "Fortalecimiento de la politica publica para mejorar el acceso a tecnologias o aplicaciones nucleares avanzadas en el territorio nacional", se elaboraron textos de normatividad, de amenazas y sobre nuevas tecnologías que incluyen  las perspectivas de generación eléctrica empleando pequeños reactores nucleares y uso de nuevas tecnologías con materiales radiactivos.</t>
  </si>
  <si>
    <t>OFICINA DE CONTROL DISCIPLINARIO INTERNO</t>
  </si>
  <si>
    <t>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t>
  </si>
  <si>
    <t>GGAD-006-2024</t>
  </si>
  <si>
    <t>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t>
  </si>
  <si>
    <t>Numero de acciones ejecutadas/ Numero de acciones planeadas</t>
  </si>
  <si>
    <t>Control Disciplinario</t>
  </si>
  <si>
    <t>Evaluación y Control</t>
  </si>
  <si>
    <t>Remitir al Grupo de comunicación y Prensa para publicación, piezas de sensibilización para la prevención de conductas disciplinarias recurrentes</t>
  </si>
  <si>
    <t>Se remitió desde el 11 de marzo de 2024, al área de comunicación y prensa y una pieza para su diseño y publicación sobre conductas recurrentes.</t>
  </si>
  <si>
    <t>Se han enviado para su diseño y publicación de Prensa las piezas del informe de Gestión.</t>
  </si>
  <si>
    <t>La oficina de Control Interno Disciplinario, no tenía programada ninguna actividad para este mes.</t>
  </si>
  <si>
    <t>Se envió para creación y publicación la pieza publicitaria con el siguiente texto. 
¿Sabes en que consiste la función disciplinaria de la Oficina de Control Disciplinario Interno?</t>
  </si>
  <si>
    <t>Sesiones de instancia de evaluación de la gestión y compromisos</t>
  </si>
  <si>
    <t>Se realizo sesión de seguimiento en las actuaciones disciplinarias durante el mes de marzo.</t>
  </si>
  <si>
    <t>La oficina de Control Interno Disciplinario, realizo sesión de impulso procesal el día 7 de junio de 2024</t>
  </si>
  <si>
    <t>La OCDI realizo sesión de impulso procesal el día 30 de septiembre de 2024, para la revisión de los procesos disciplinarios en curso.</t>
  </si>
  <si>
    <t>Constancia mes de diciembre</t>
  </si>
  <si>
    <t>Publicación de informes de gestion: quejas recibidas y tramites realizados</t>
  </si>
  <si>
    <t>No se tiene programado producto para este mes.</t>
  </si>
  <si>
    <t>La oficina de Control Interno Disciplinario, realizo el informe Semestral de Gestión, para que sea publicado en la página del Ministerio</t>
  </si>
  <si>
    <t>La oficina de control interno disciplinario no tenía programado actividad para este mes.</t>
  </si>
  <si>
    <t>INFORME DE GESTIÓN PREVENTIVA Y DISCIPLINARIA 2024
OFICINA DE CONTROL DISCIPLINARIO INTERNO</t>
  </si>
  <si>
    <t xml:space="preserve">Actividad de prevension resultado de las conductas disciplinarias recurrentes </t>
  </si>
  <si>
    <t>Se realizaron 4 capacitaciones sobre Derecho de Petición y régimen disciplinario asociados al mismo, teniendo en cuenta que la demora en resolver oportunamente las peticiones o solicitudes de la ciudadanía se constituyó en una conducta recurrente de conocimiento de esta oficina.</t>
  </si>
  <si>
    <t>La oficina de Control Interno Disciplinario realizo 4 Capacitaciones sobre Derechos de Petición a todo el Ministerio.</t>
  </si>
  <si>
    <t>La oficina de Control Disciplinario interno, realizo en el mes de marzo y abril 4 capacitaciones sobre derechos de petición</t>
  </si>
  <si>
    <t>El Dia 28 de octubre se realizó la última capacitación Derechos, deberes, prohibiciones y responsabilidad disciplinaria de los servidores públicos​</t>
  </si>
  <si>
    <t>OFICINA DE CONTROL INTERNO</t>
  </si>
  <si>
    <t xml:space="preserve">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t>
  </si>
  <si>
    <t>OCI-004-2024</t>
  </si>
  <si>
    <t>Cumplimiento de informes de ley y los asociados a funciones legalmente asignadas a la Oficina de Control Interno contenidos en el Programa Anual de Auditoria Interna Independiente</t>
  </si>
  <si>
    <t>Avance en el cumplimiento del Programa Anual de Auditoría Interna Independiente - PAII  / Actividade</t>
  </si>
  <si>
    <t>Evaluación Independiente</t>
  </si>
  <si>
    <t xml:space="preserve">Informe de Auditoria del Sistema de Administración de Riesgos del Ministerio de Minas y Energía </t>
  </si>
  <si>
    <t>PRODUCTO PROGRAMADO PARA EL 4 TRIMESTRE 2024</t>
  </si>
  <si>
    <t xml:space="preserve">PROGRAMADO TERCER TRIMESTRE </t>
  </si>
  <si>
    <t>Se elaboro Informe auditoria de seguimiento a la gestión de riesgos de gestión de los procesos del MME,  con corte a septiembre de 2024, OCI-INFORME-2024-081, publicado en  https://www.minenergia.gov.co/documents/12749/OCI-Inf.2024-081_Auditoria_Sistema_Adm_Riesgos_OCT-_2024_Final.pdf</t>
  </si>
  <si>
    <t xml:space="preserve">Mesas de Asesoria y Prevención por área organizacional </t>
  </si>
  <si>
    <t>1. MAP-2024-001 - PLAN DE ACCIÓN ANUAL – PAA, VIGENCIA 2023, DEE, REALIZADA EN MARZO DE 2024</t>
  </si>
  <si>
    <t>Se realizó: MAP- 2024-002- Energia Electrica y MAP- 2024-002 Grupo Relacionamiento y Servicio con Ciudadano. Su publicación se evidencia en el enlace:– Z:\1500.63 ALERTA, ASESORIA, MESA &amp; PROPUESTA\1500.63 MESAS DE ASESORIA &amp; PREVENCION\1500.63 Mesas Asesor &amp; Preven 2024.</t>
  </si>
  <si>
    <t>Se realizaron las siguientes  mesas en temas objeto de asesoría y prevención para las áreas organizacionales: MAP- 2024-001 – revisión resultados PLAN DE ACCIÓN ANUAL – PAA, VIGENCIA  2023, ELÉCTRICA, MAP- 2024-002 Grupo Relacionamiento y Servicio con Ciudadano MAP-2024-003 Grupo de Gestión de Comisiones de Servicios y Gastos de Desplazamiento ( Revisión Tiquetes aéreos), MAP-2024-004 OPGI ( MÓDULO DE MEJORAMIENTO )  Su publicación se evidencia en el enlace:– Z:\1500.63 ALERTA, ASESORIA, MESA &amp; PROPUESTA\1500.63 MESAS DE ASESORIA &amp; PREVENCION\1500.63 Mesas Asesor &amp; Preven 2024.</t>
  </si>
  <si>
    <t>Cumplidas 1,2 y 3 trimestre, se anexa relación de mesas realizadas y documentadas registradas en carpeta OCI. Z:\1500.63 ALERTA, ASESORIA, MESA &amp; PROPUESTA\1500.63 MESAS DE ASESORIA &amp; PREVENCION</t>
  </si>
  <si>
    <t xml:space="preserve">Mesas de análisis y valoración de riesgos y controles por área organizacional </t>
  </si>
  <si>
    <t>NO SE PROGRAMO PÀRA EL 1 TRIMESTRE</t>
  </si>
  <si>
    <t>Se realizó: MARC-2024-001
y MARC-2024-002  riesgos fiscales Energía Eléctrica. Su publicación se evidencia en el enlace Z:\1500.63 ALERTA, ASESORIA, MESA &amp; PROPUESTA\1500.63 MESAS DE ANÁLISIS DE RIESGOS &amp; CONTROLES\1500.63 Mesas Análisis Riesgos OCI 2024</t>
  </si>
  <si>
    <t>Se realizaron las mesas de analisis y valoración de riesgos.Se revisaron los riesgos del mapa de riesgos del MME,  asociados a procesos de las siguientes áreas  :   MARC-2024-001, MARC-2024-002  riesgos fiscales Energia ElectricaMARC-2024-003 DE 19-Jul-2024 - MARC-2024-004 , 5-Ago-2024 ( Direccion de Energia Electrica) y MARC-2023-005 Sep 26-2024- 8 Dirección de Mineria Empresarial)  Su publicación se evidencia en el enlace Z:\1500.63 ALERTA, ASESORIA, MESA &amp; PROPUESTA\1500.63 MESAS DE ANÁLISIS DE RIESGOS &amp; CONTROLES\1500.63 Mesas Análisis Riesgos OCI 2024</t>
  </si>
  <si>
    <t>Cumplida en el 2 y tercer trimestre se anexa relación de mesas realizdas. Registradas en carpeta OCI LINK Z:\1500.63 ALERTA, ASESORIA, MESA &amp; PROPUESTA\1500.63 MESAS DE ANÁLISIS DE RIESGOS &amp; CONTROLES\1500.63 Mesas Análisis Riesgos OCI 2024</t>
  </si>
  <si>
    <t xml:space="preserve">Informe de seguimiento atención a la CGR </t>
  </si>
  <si>
    <t>NO SE PROGRAMO PARA EL TRIMESTRE 1</t>
  </si>
  <si>
    <t>Se realizo Informe de seguimiento atención a la CGR Elaborado (SEGUIMIENTO-2024-03)   su publicación se evidencia en el enlace: https://www.minenergia.gov.co/es/ministerio/gesti%C3%B3n/control-interno/</t>
  </si>
  <si>
    <t>Se realizo Informe de seguimiento atención a la CGR Elaborado (SEGUIMIENTO-2024-017)   su publicación se evidencia en el enlace: https://www.minenergia.gov.co/es/ministerio/gesti%C3%B3n/control-interno/</t>
  </si>
  <si>
    <t>Seguimiento al  Programa de Auditoria Interna Independiente</t>
  </si>
  <si>
    <t xml:space="preserve">Se realizo documento de Seguimiento al PAII ( SEGUIMIENTO-2024-02)  Con corte a Diciembre de 2023  realizado en el mes de marzo y se publico en el siguiente enlace: https://www.minenergia.gov.co/es/ministerio/gesti%C3%B3n/control-interno/auditor%C3%ADa-independiente/
</t>
  </si>
  <si>
    <t>Se elaboro documento de Seguimiento al PAII (SEGUIMIENTO- 2024-010) Con corte a abril de 2024, publicados en https://www.minenergia.gov.co/es/ministerio/gesti%C3%B3n/control-interno/documentos-de-seguimiento/</t>
  </si>
  <si>
    <t>Se laboro informe de seguimiento al programa de Auditoría Interna Independiente con corte 2do Trimestre] 2024  (SEGUIMIENTO- 2024-010) publicado en https://www.minenergia.gov.co/documents/12699/1500.11.2_Seguimiento-2024-010_PAII_junio.pdf</t>
  </si>
  <si>
    <t>Se elaboro el cuarto documento de Seguimiento  al programa de Auditoría Interna Independiente  (SEGUIMIENTO- 2024-015) Con corte a Septiembre de 2024,,https://www.minenergia.gov.co/documents/12698/1500.11.2_Seguimiento-2024-015_PAII_-Anexo_SEPT_2024.pdf</t>
  </si>
  <si>
    <t>Mesas de seguimiento a la gestión del PAA por área organizacional</t>
  </si>
  <si>
    <t xml:space="preserve">1. MSG-2024-001 - PLAN DE ACCIÓN ANUAL – PAA, VIGENCIA 2023, Dirección de Energia Eléctrica. Realizada en Marzo 22 de 2024
</t>
  </si>
  <si>
    <t xml:space="preserve">SE CUMPLIO EN PRIMER TRIMESTRE </t>
  </si>
  <si>
    <t>A septi 30 de 2024, se realizaron 22 mesas así: En el primer trimestre MSG- 2024-001 revisión resultados PLAN DE ACCIÓN ANUAL – PAA, VIGENCIA  2023 y formulación 2024 y en el tercer trimestre se realizaron 21 mesas de gestión , donde se hizo seguimiento a la ejecución indicadores formulados por las dependencias y registrados en el Plan de Acción del MME 2024, con cortea junio: MSG-2024-002 2024.MSG-2024-003,MSG-2024-004,MSG-2024-005,MSG-2024-006,MSG-2024-007,MSG-2024-08,MSG-2024-009,MSG-2024-010,MSG-2024-011,MSG-2024-012,MSG-2024-013,MSG-2024-014,MSG-024-015,MSG-2024-016,MSG-2024-017,MSG-2024-018,MSG-2024-019,MSG-2024-020,MSG-2024-021,MSG-2024-022. Las notas de trabajo con resultados de mesas, reposan en carpeta OCI, como evidencia tal como se indica en la formulación del PAA. Por el volumen de información no cargadas en SIGAME, pueden ser consultadas en : Z:\1500.63 ALERTA, ASESORIA, MESA &amp; PROPUESTA\1500.63 MESAS DE SEGUIMIENTO A LA GESTIÓN\1500.63 Mesas Seguimiento Gestion 2024</t>
  </si>
  <si>
    <t>Se registra la documentación de la mesa de gestión 023- Dirección de formalización minera realizada en septiembre y se presenta la relación de las 23 mesas realizadas y documentdas enla vigencia 2024, registradas en carpeta OCI Z:\1500.63 ALERTA, ASESORIA, MESA &amp; PROPUESTA\1500.63 MESAS DE SEGUIMIENTO A LA GESTIÓN</t>
  </si>
  <si>
    <t xml:space="preserve"> Programa de Auditoria Interna Independiente 2024</t>
  </si>
  <si>
    <t xml:space="preserve">En Comité Institucional de Coordinación de Control Interno del 28 de feb de 2024, se presentó el Programa de Auditoría Interna independiente, vigencia 2024, contiene responsables de las actividades y tareas acorde con el recurso humano asignado a la fecha, Este será objeto de ajuste una vez se cuente con los profesionales de apoyo a la gestión que se encuentran en proceso de contratación. </t>
  </si>
  <si>
    <t xml:space="preserve">CUMPLIDA PRIMER TRIMESTRE </t>
  </si>
  <si>
    <t>Cumplida en el primer trimestre</t>
  </si>
  <si>
    <t>OFICINA DE PLANEACIÓN Y GESTIÓN INTERNACIONAL</t>
  </si>
  <si>
    <t>Fortalecer el ejercicio de planeación estratégica enfocado en resultados del sector minero-energético</t>
  </si>
  <si>
    <t>OPGI-020-2024</t>
  </si>
  <si>
    <t>Dar a conocer a la alta dirección actores involucrados en el avance en la gestión llevada a cabo por el sector minero-energético</t>
  </si>
  <si>
    <t>Actividades ejecutadas / actividades planeadas</t>
  </si>
  <si>
    <t>Plan Estratégico Institucional - PEI; Plan de Acción Anual - PAA; Plan Estratégico Sectorial - PES</t>
  </si>
  <si>
    <t>Direccionamiento Estratégico</t>
  </si>
  <si>
    <t>Estratégico</t>
  </si>
  <si>
    <t xml:space="preserve">Plan Estratégico Sectorial formulado </t>
  </si>
  <si>
    <t>Plan de Acción Anual - PAA; Plan Estratégico Institucional - PEI; Plan Estratégico Sectorial - PES</t>
  </si>
  <si>
    <t>El Plan Estratégico sectorial se encuentra publicado en la página web del Ministerio de Minas y Energía, sección planes y programas. En este se encuentran las prioridades estratégicas del sector para cada uno de los pivotes (energía, minería e hidrocarburos) junto con los indicadores que permiten realizar seguimiento a su medición. 
https://www.minenergia.gov.co/es/ministerio/estrat%C3%A9gico/planes-y-programas/</t>
  </si>
  <si>
    <t>Liderar la integración de los sistemas de gestión con apoyo de las dependencias y fortalecimiento de los líderes SIG</t>
  </si>
  <si>
    <t>OPGI-021-2024</t>
  </si>
  <si>
    <t>Orientar y acompañar la implementación actual y/o mantenimiento del Sistema Integrado de Gestión</t>
  </si>
  <si>
    <t>Acciones implementadas/acciones programadas</t>
  </si>
  <si>
    <t>Plan Estratégico Institucional - PEI; Plan de Acción Anual - PAA</t>
  </si>
  <si>
    <t>Mejoramiento</t>
  </si>
  <si>
    <t>Culminar la transición del Sistema de Gestión de Calidad SGC de acuerdo con el nuevo mapa de procesos</t>
  </si>
  <si>
    <t>Al 30 de junio se ha avanzado para cada hito así:
1. Finalizar transición del SG actual: Ajuste del mapa de procesos en página, migración de información del SIG en nuevo mapa, avance al 50% en parametrización de SIGAME y 27% en actualización documental con nuevo formato.
2. Diagnosticos: Se adelantaron los diagnósticos de las normas ISO 14001 y 45001, verificando cumplimiento de requisitos al 90% cada uno.
3. De acuerdo con el avance en las acciones de fortalecimiento de los sistemas de gestión el avance se estima en 18% de acuerdo a lo programado en la vigencia.
Los hitos 4, 5 y 6 inician en el tercer y cuarto trimestre del año, por lo que no generan avance a este corte.
Link de soporte:
https://minenergiacol-my.sharepoint.com/:f:/r/personal/lvbermudez_minenergia_gov_co/Documents/PEI/Reporte%20de%20Avances%20PEI%20II%20trimestre/Indicador%20Implementaci%C3%B3n%20Normas%20ISO?csf=1&amp;web=1&amp;e=dVnnGj</t>
  </si>
  <si>
    <t>Se culminó la publicación de la nueva representación gráfica del mapa de procesos en la página web y la migración de la documentación de los procesos.  El ajuste de la parametrización de SIGAME avanza al 70% con la entrega en ambiente de pruebas de modulo documentos, planes, mejoramiento y auditorías.  El ajuste de documentos con el nuevo formato avanza al 95 y la actualización de procedimientos, de acuerdo con el plan de actualización previsto, avanza al 70% cuyos documentos se van publicando en el módulo respectivo.</t>
  </si>
  <si>
    <t xml:space="preserve"> De acuerdo con la estructura del nuevo mapa de procesos se reorganizó la documentación para cada proceso y a partir del plan de actualización documental, que aún se enuentra en desarrollo, se ajustaron los procedimientos derivados, con el fin de disponer la documentación, acorde al nuevo mapa en la ruta de la página web establecida para tal fin. (Evidencia ruta al Mapa de procesos de página)</t>
  </si>
  <si>
    <t>Ejecutar plan de integración de los sistemas SGA y SST (fase I)</t>
  </si>
  <si>
    <t>Plan de Acción Anual - PAA; Plan Estratégico Institucional - PEI</t>
  </si>
  <si>
    <t>[11:20 a. m.] MARIA ALEJANDRA ZUNIGA TISOY
Se tiene un avance del plan de integración de los sistemas de Seguridad y Salud en el Trabajo y Ambiental del 51, 4% donde se ha adelantado el diagnostico de ambos sistemas para conocer su estado de implementación, se ha realizado levantamiento de información integrable respecto al liderazgo y compromiso para los sistemas, se ha consolidado información respecto al contexto interno y externo de forma integral, con su respectivo análisis de debilidades, oportunidades, fortalezas y amenazas, se identifico las partes interesadas y grupos de valor para los sistemas.</t>
  </si>
  <si>
    <t>Se lleva un avance del 79% según cronograma de trabajo que va adjunto al seguimiento. 
Soportes completos en el siguiente link: https://minenergiacol-my.sharepoint.com/:f:/g/personal/cvvillalobos_minenergia_gov_co/EvIRrOl6Mi9OuaBCU8iDj4oBYIrdLgpLWKzq0IL-uk7L2Q?e=dqWOGK</t>
  </si>
  <si>
    <t>Se finalizó las actividades planteadas para articulación e integración de sistemas o enfoques en su fase I
Los soportes se encuentran en el siguiente link:
https://minenergiacol-my.sharepoint.com/:f:/g/personal/cvvillalobos_minenergia_gov_co/ElE4-Ar34WVMl8-gHpcXuP4BZMey2iqC-btZxreCgvBYQw?e=8TmatR</t>
  </si>
  <si>
    <t>Gestionar el Plan sectorial del Sistema Nacional Estadístico.</t>
  </si>
  <si>
    <t>Se ha gestionado como Secretaría Tecnica de la Mesa Estadística Sectorial Minerioenergética el Plan Estadístico Mineroenergético. Reuniones de la Mesa Estadistica Mineroenergética.</t>
  </si>
  <si>
    <t xml:space="preserve">Como Secretaría Técnica de la Mesa Estadística Sectorial Minero-energética se gestionó y aprobó el Plan Estadístico Minero-energético por Fases. Aprobado en Septiembre de 2024. Reuniones de la Mesa Estadística Minero-energética. </t>
  </si>
  <si>
    <t xml:space="preserve"> Se ha gestionado el Plan Estadístico Sectorial Minero energético, logrando su aprobación en Mesa Estadística. Se inicia con la primera Fase del Plan y esta en la etapa de recolección de información</t>
  </si>
  <si>
    <t>Fortalecer el relacionamiento sectorial logrando niveles de colaboración y buenas practicas para gestión y desempeño</t>
  </si>
  <si>
    <t>OPGI-022-2024</t>
  </si>
  <si>
    <t>Ejecutar actividades conjuntas o de buenas prácticas de fortalecimiento sectorial que facilite reducir costos y reprocesos en la gestión</t>
  </si>
  <si>
    <t>Actividades ejecutadas / Actividades planeadas</t>
  </si>
  <si>
    <t>Realizar el diagnóstico sectorial de los sistemas de gestión</t>
  </si>
  <si>
    <t>Se está trabajando en el diagnóstico sectorial de los sistemas de gestión</t>
  </si>
  <si>
    <t>Se está efectuando el levantamiento de información para elaboración del documento de diagnóstico de los sistemas de gestión de las entidades del sector.</t>
  </si>
  <si>
    <t>Se elaboró matriz a partir de índices de desempeño institucional para determinar fortalezas y debilidades en las diferentes políticas, con el propósito de establecer estrategia de mejoramiento sectorial para la vigencia 2025 y ser articulada en el comité sectorial.</t>
  </si>
  <si>
    <t>Desarrollar los Comités Sectoriales de Gestión y Desempeño que resalte las acciones colaborativas y den cuenta de la mejora y retos de la gestión del sector</t>
  </si>
  <si>
    <t>Se viene preparan la realización del Comité Sectorial de Gestión y Desempeño para el mes de agosto</t>
  </si>
  <si>
    <t xml:space="preserve">Se realizó el Subcomité de Integridad y Transparencia en el marco del Comité Sectorial de Gestión y Desempeño en la semana </t>
  </si>
  <si>
    <t xml:space="preserve"> Se realizó segundo comité de Integridad y transparencia el 23 de octubre de 2024 cuyo fin a tratar fue la rendición de cuentas del sector Minero Energético. En el siguiente enlace está presentación de este comité
El soporte esta en el siguiente link: https://minenergiacol-my.sharepoint.com/:f:/g/personal/ajpena_minenergia_gov_co/EkeUY2mLUPtEhGRM2hoF9gcBAPVoB1IM4KMUcY9eF7a2Bw?e=0Unhmd</t>
  </si>
  <si>
    <t>Generar apropiación del Modelo Integrado de Planeación y Gestión mediante alternativas innovadoras que permitan reconocer qué es y para qué es</t>
  </si>
  <si>
    <t>OPGI-023-2024</t>
  </si>
  <si>
    <t>Implementar cada política del MIPG con propósito dentro de la gestión</t>
  </si>
  <si>
    <t>Actividades ejecutadas / actividades programadas</t>
  </si>
  <si>
    <t>Diseñar y ejectuar colaborativamente el repositorio de gestión de la OPGI</t>
  </si>
  <si>
    <t xml:space="preserve">Se está en identificación de requisitos tecnicos para la implementación del repositorio, adicionalmente se ha realizado benchmarking de otros repositorios para buenas practicas y se ha socializado esta propuesta con TH y SG con el fin de complementar los requerimientos del repositorio institucional </t>
  </si>
  <si>
    <t>En el repositorio se encuentra la información estratégica de cada equipo de trabajo de la Oficina de Planeación  y Gestión Internacional, entre los cuales se encuentra: Gestión de cumplimiento, gestión proyectos, gestión y desempeño, gestión internacional, transparencia y datos abiertos. Adicionalmente, se encuentran los tableros de visualización de datos estratégicos de la ejecución presupuestal.
El repositorio puede ser consultado en el siguiente link: https://minenergiacol.sharepoint.com/:u:/s/Pruebas2/EaviSrHzWKJLiAUDNJweGfcBR6DY2OuNNUS6VDrlFEyxPw?e=3fSPwI</t>
  </si>
  <si>
    <t>Cerrar las brechas de cada política de MIPG mediante estrategias que generen consciencia ante la importancia de su cumplimiento</t>
  </si>
  <si>
    <t>Esta en proceso de identificación de brechas por cada politica de MIPG y se está a la espera de entrega de resultados del FURAG por la DAFP</t>
  </si>
  <si>
    <t>Las políticas: Servicio al ciudadano, Participación ciudadana en la gestión pública, Racionalización de trámites y Control interno continúan con la ejecución de sus acciones en diciembre 2024,
La matriz de seguimiento al cierre de brechas esta en el siguiente link: https://minenergiacol.sharepoint.com/:x:/s/OPGI-GRUPOGESTIONYSEGUIMIENTO-SIG/EYw_vmKPislMsKwiaXUGEdsBwHjJDFxjoWYlqFU3C3sDCA?e=HSMreU</t>
  </si>
  <si>
    <t>Desarrollar una estrategia de socialización, conocimiento y acercamiento con los colaboradores que genere apropiación del Modelo</t>
  </si>
  <si>
    <t>Se viene trabajando en la Estrategia de socialización, conocimiento y acercamiento con los colaboradores que genere apropiación del MIPG</t>
  </si>
  <si>
    <t>Teniendo en cuenta los ajustes al Manual del SIG, la migración de información del SIG al mapa de procesos a la página web, los resultados FURAG, los avances en la implementación de las diferentes políticas, el plan de actualización documental y otras actividades asociadas al fortalecimiento del SIG que se han ejecutado en 2024, se estructuró estrategia de comunicaciones para la vigencia 2025 a partir de las temáticas que deben incorporarse en tanto en la ruta de inducción y reinducción y mensajes clave de comunicación para la apropiación del SIG en el Ministerio.</t>
  </si>
  <si>
    <t>OPGI-024-2024</t>
  </si>
  <si>
    <t>Coordinar la implementación del programa de transparencia y ética pública</t>
  </si>
  <si>
    <t>Actividades ejecutadas del programa / actividades programadas del programa</t>
  </si>
  <si>
    <t>Plan de Acción Anual - PAA; Plan Anticorrupción y de Atención al Ciudadano</t>
  </si>
  <si>
    <t>Ejecutar las actividades del programa institucional de transparencia y ética pública</t>
  </si>
  <si>
    <t>Plan Anticorrupción y de Atención al Ciudadano; Plan de Acción Anual - PAA</t>
  </si>
  <si>
    <t>El primer cuatrimestre 2024 se realiza seguimiento de las actividades que corresponden para el programa de transparencia y etica publica, teniendo como % el 23.35% las evidencias reportadas por cada area, link en el que se encuentra información actualizada: https://www.minenergia.gov.co/es/ministerio/estrat%C3%A9gico/planes-y-programas/</t>
  </si>
  <si>
    <t>Teniendo en cuenta las evidencias reportadas por cada grupo responsable de la actividad a 31 de agosto de 2024 y la verificación realizada para la ejecución de actividades e indicadores del Programa de Transparencia y Ética Pública 2024 del Ministerio de Minas y Energía, muestra una ejecución del 46% de acuerdo a lo programado y porcentaje cumplimiento de actividades 62%
link: https://www.minenergia.gov.co/es/ministerio/estrat%C3%A9gico/planes-y-programas/
•	Programa de transparencia y ética pública 2024 - Segundo Cuatrimestre 2024</t>
  </si>
  <si>
    <t>Teniendo en cuenta las evidencias reportadas por cada grupo responsable de la actividad a diciembre  de 2024 y la verificación realizada para la ejecución de actividades e indicadores del Programa de Transparencia y Ética Pública 2024 del Ministerio de Minas y Energía, muestra una ejecución del 97% de acuerdo a lo programado y porcentaje cumplimiento de actividades 94%</t>
  </si>
  <si>
    <t>Fortalecer la gestión de riesgos mediante la formulación y seguimiento de los riesgos de gestión por procesos</t>
  </si>
  <si>
    <t>Se realizó la formulación de los riesgos a trabajar en la vigencia 2024 y se ha venido actualizando en concordancia con la revisión permanente que realizan los procesos en concordancia con las actividades generadoras de riesgos. A la fecha se han realizado seguimiento frente a los riesgos formulados. Para los riesgos de gestión, fiscal y de seguridad y ´privacidad se realiza uns eguimiento trimestral, mientras que para los riesgos de corrupción se realiza mensual.</t>
  </si>
  <si>
    <t>1.	Se realizó la identificación de los riesgos de gestión, corrupción, fiscal y de seguridad y privacidad de la información, la cual se consolidó en una matriz de riesgos, concorde con lo establecido en el manual de Gestión de Riesgos y Oportunidades
2.	Se realizó seguimiento mensual a la gestión de riesgos de corrupción - corte 30 de agosto
https://minenergiacol-my.sharepoint.com/:x:/g/personal/ajpena_minenergia_gov_co/Ecx1BwqcOb5JiPJnuUfF0fwBGslQtBFC3UX9hvDZxyc5Hw?e=cM1XDR&amp;CID=151F076B-E2D8-4BA9-A28 Se encuentra en consolidación la gestión de riesgos de septiembre
3.	Se realizó seguimiento trimestral a la gestión de riesgos de gestión, fiscal y de seguridad y privacidad - corte 30 de septiembre https://minenergiacol-my.sharepoint.com/:x:/g/personal/ajpena; se articuló en el marco de la auditoría de riesgos realizada por la OCI en el mes de octubre las acciones que permiten lograr un mejor monitoreo a los riesgos identificados por los procesos por parte de la segunda línea de defensa.</t>
  </si>
  <si>
    <t>El 25% restante del indicador se cumple con el seguimiento al mes de diciembre de los riesgos de gestión, corrupción, fiscal y de seguridad y privacidad de la información
El seguimiento a los riesgos completos del 2024 pueden ser consultados en el siguiente link: https://minenergiacol-my.sharepoint.com/:f:/g/personal/ajpena_minenergia_gov_co/EtxFTbFgRXNHoGopyTHNn1MBAdPOUFTWUDIjcqlfXMYbnA?e=OYolTr</t>
  </si>
  <si>
    <t>Fortalecer el posicionamiento del sector minero-energético en escenarios internacionales promoviendo una transición energética justa segura, confiable y eficiente</t>
  </si>
  <si>
    <t>OPGI-025-2024</t>
  </si>
  <si>
    <t>Fortalecimiento de la cooperación internacional para el sector minero energético</t>
  </si>
  <si>
    <t>Cooperaciones internacionales para el sector gestionadas</t>
  </si>
  <si>
    <t xml:space="preserve">Gestión de recursos de cooperación para la implementación de proyectos y apoyo en convocatorias para el MME - Comunidades energéticas, distritos mineros, electromovilidad, eficiencia energética y demás prioridades del MME.
</t>
  </si>
  <si>
    <t xml:space="preserve">•	Durante el primer trimestre se avanzó en la gestión de recursos de cooperación de la implementación de proyectos en la siguiente temática, cooperación en hidrógeno y combustible, transición energética justa, energía renovable, inversión extranjera, electrificación rural, desarrollo de la industria de hidrógeno, Se gestionó la participación del ministro en la Reunión Ministerial de la IEA 2024, Colombia en la aceleración de inversiones en energías limpias, participación de Ecopetrol, Ministerio de Hacienda y Ministerio de Minas y Energía, para la atracción de inversión extranjera en el país , solicitar la ampliación de actividades de la “Red Internacional de Regiones de Innovación” parte de la Iniciativa Internacional del Clima (IKI) del gobierno alemán. (TermoGuajira y Prodeco), la transición Energética Justa quedó definido con los outputs en : Apoyo en la implementación de medidas de transición energética justa asociadas a la descarbonización de la matriz energética </t>
  </si>
  <si>
    <t>AVANCE ABRIL. Acciones transversales que apuntan a la consecución de recursos de cooperación tanto para proyectos de estructuración como implementación: 
•	 En la estructuración de la operación de crédito concesional por USD$140 M de BID + Climate investment funds (CIF -REI) alineamos el portafolio indicativo de proyectos TEJ con las prioridades del MME. 
•	08/04 Remitimos propuesta del MoU con el Puerto de Rotterdam sobre desarrollo portuario de Colombia para viabilizar corredores de exportación e importación de hidrógeno y sus derivados..
•	19/04:  La Unión Europea aprobó el proyecto por 700 Mil EUR en movilidad eléctrica para estructurar esquemas de negocios de baterías, partes y autopartes.
AVANCE MAYO: Acciones transversales que apuntan a la consecución de recursos de cooperación 
AVANCE JUNIO.Acciones transversales que apuntan a la consecución de recursos de cooperación tanto para proyectos de estructuración como implementación</t>
  </si>
  <si>
    <t xml:space="preserve"> 
Acciones transversales que 
apuntan a la consecución de 
recursos de cooperación 
tanto para proyectos de es
tructuración como implemen
tación: 
· Se presentó a APC la pro
puesta para la convocatoria: 
“Knowledge Sharing Program 
(KSP) Project Proposal” en 
donde se presentó el proyecto 
“Desarrollo de una Metodolo
gía para Proyectos Energéti
cos y Mineros Sostenibles”, 
esta convocatoria brinda 
cooperación técnica, enfo
cada en transferencia de capa
cidades, por valor de 250.000 
USD. Anexo 1. 
· Se firmó el Memorando de 
Entendimiento con la Red La
tinoamericana de Ciudades 
Energéticas, con el cual se es
pera fortalecer el intercambio 
de conocimientos y capacida
des técnicas en materia de co
munidades energéticas, efi
ciencia energética y electro
movilidad. Anexo 2. 
· Fue priorizada la propuesta 
para la solicitud de donación 
presentada con el apoyo de 
APC a la Embajada de la Repú
blica Popular China para la im
plementación de 25 Comuni
dades Energéticas, por</t>
  </si>
  <si>
    <t>Gestión de recursos de cooperación para la estructuración de proyectos y apoyo en convocatorias para el MME - Comunidades energéticas, distritos mineros, electromovilidad, eficiencia energética y demás prioridades del MME.</t>
  </si>
  <si>
    <t xml:space="preserve">•	Durante el primer trimestre se avance en la gestión de recursos de cooperación de estructuración de proyectos en la siguiente temática, recursos financieros no reembolsables Comunidades energéticas, movilidad sostenible, medidas de eficiencia energética y descarbonización para el sector minero. 
•	Se remitieron los insumos para ahondar en el potencial trabajo hidrogeno, transición energética justa, inversiones en energías limpias, la atracción de inversión extranjera en el país, la Iniciativa Internacional del Clima, ascenso tecnológico del sector transporte, fortalecimiento de comunidades energéticas impulsando el uso de fuentes no convencionales de energía renovable </t>
  </si>
  <si>
    <t xml:space="preserve"> AVANCE ABRIL
Acciones transversales que apuntan a la consecución de recursos de cooperación tanto para proyectos de estructuración como implementación: 
•	En la estructuración de la operación de crédito concesional por USD$140 M de BID + Climate investment funds (CIF -REI) alineamos el portafolio indicativo de proyectos TEJ con las prioridades del MME. 
•	08/04 Remitimos propuesta del MoU con el Puerto de Rotterdam sobre desarrollo portuario de Colombia para viabilizar corredores de exportación e importación de hidrógeno y sus derivados.
.AVANCE MAYO: Acciones transversales que apuntan a la consecución de recursos de cooperación tanto para proyectos de estructuración como implementación: Para el programa con la Unión Europea, Demand Ssde Management, Social Infraestructure, Ren,    AVANCE JUNIO:Acciones transversales que apuntan a la consecución de recursos de cooperación tanto para proyectos de estructuración como implementación: 
•	Se realizó la postulación al fondo Abu Dhabi
</t>
  </si>
  <si>
    <t xml:space="preserve">Se presentó a APC la pro-puesta para la convocatoria: “Knowledge Sharing Pro-gram (KSP) Project Propo-sal” en donde se presentó el proyecto “Desarrollo de una Metodología para Proyectos Energéticos y Mineros Sos-tenibles”, esta convocatoria brinda cooperación técnica, enfocada en transferencia de capacidades, por valor de 250.000 USD. Anexo 1.
· Se firmó el Memorando de Entendimiento con la Red La-tinoamericana de Ciudades Energéticas, con el cual se espera fortalecer el inter-cambio de conocimientos y capacidades técnicas en ma-teria de comunidades ener-géticas, eficiencia energética </t>
  </si>
  <si>
    <t>OPGI-026-2024</t>
  </si>
  <si>
    <t>Posicionamiento internacional del sector minero energético colombiano</t>
  </si>
  <si>
    <t>Actividades ejecutadas / actividades programadas para lograr el posicionamiento internacional</t>
  </si>
  <si>
    <t xml:space="preserve">Número de escenarios generados para visibilidad internacional del MME.
</t>
  </si>
  <si>
    <t xml:space="preserve">FEBRERO
En este aspecto se realizó una (1) reunión: 
Se gestionó la participación del ministro en la Reunión Ministerial de la IEA se firmó el Programa de Trabajo Conjunto 2024-2025.
MARZO
En este aspecto se realizó cinco (5) reunión para la Preparación de la agenda de la viceministra de Energía, en el evento de hidrogeno,  </t>
  </si>
  <si>
    <t xml:space="preserve">AVANCE ABRIL
•	El 16/04 se sostuvo la reunión bilateral entre viceministro de Energía y la Embajadora de Chile en Colombia, donde presentó la propuesta del grupo de países productores de minerales estratégicos para la TEJ y manifestó su apoyo; ambas partes mencionaron la posibilidad de presentar esta iniciativa en el Consenso de Brasilia, espacio actualmente liderado por Chile y que será entregado a Colombia en junio de este año. AVANCE MAYO 
N/A
AVANCE JUNIO
•	La viceministra Rocha, participó en la Segunda reunión presencial del Panel de Minerales Críticos para la Transición Energética en la sede de Naciones Unidas en Copenhagen, Dinamarca, 8 – 9 de junio, para lograr avanzar en la definición de los principios comunes y voluntarios, así como acciones concretas y recomendaciones para construir confianzas y fortalecer la cooperación entre los países para lograr cadenas de suministro de minerales críticos justas, equitativas, sostenibles y responsables.
</t>
  </si>
  <si>
    <t>Plan Estratégico Institucional formulado</t>
  </si>
  <si>
    <t>El Plan Estratégico institucional se encuentra publicado en la página web del Ministerio de Minas y Energía, sección planes y programas. En este se muestran indicadores clave en torno a temas de relacionamiento social, auditorías energéticas y gobernanza del dato. 
https://www.minenergia.gov.co/documents/11800/1._Metas_Plan_Estrat%C3%A9gico_Sectorial_PES_y_PEI.pptx</t>
  </si>
  <si>
    <t>Promover cultura de cumplimiento y de resultados en el sector minero-energético</t>
  </si>
  <si>
    <t>OPGI-027-2024</t>
  </si>
  <si>
    <t>Dar a conocer a la alta dirección / actores involucrados el avance en la gestión llevada a cabo por el sector minero-energético</t>
  </si>
  <si>
    <t xml:space="preserve">Actividades ejecutadas / actividades programadas para lograr dar a conocer el avance en la gestión </t>
  </si>
  <si>
    <t xml:space="preserve">Reportes de balance de la gestión y seguimiento de los instrumentos de planeación (PES-PEI-PAA) y compromisos territoriales </t>
  </si>
  <si>
    <t xml:space="preserve">A la fecha se ha realizado el reporte de indicadores de planeación estratégica para el primer trimestre de 2024, este se publicó en la página web del ministerio y puede encontrarse en el siguiente link: https://www.minenergia.gov.co/es/ministerio/estrat%C3%A9gico/planes-y-programas/ 
Además, el reporte de compromisos étnicos se realiza a través del siguiente tablero Power BI: https://app.powerbi.com/view?r=eyJrIjoiMWJlOWQ4ZGItYzRjNS00ZjE4LTlkNmMtOGI4NzhmMWYwODdiIiwidCI6ImQ4MjYzNmJlLTZkZDItNGU2NC1hMjg0LTdhMzQwMmYyNGUyNyJ9 </t>
  </si>
  <si>
    <t xml:space="preserve">Se han generado de manera oportuna los reportes correspondientes y estos se encuentran cargados en la página del Ministerio; se adjunta el link para su verificación: 
https://www.minenergia.gov.co/es/ministerio/estrat%C3%A9gico/planes-y-programas/ </t>
  </si>
  <si>
    <t xml:space="preserve">Durante la tercera semana del mes de diciembre de 2024 se está consolidando y revisando la información reportada por las áreas para cada uno de estos instrumentos, se espera que finalizando el mes en mención se pueda tener elaborado el informe correspondiente y publicarlo en la página web del ministerio en el siguiente link: https://www.minenergia.gov.co/es/ministerio/estrat%C3%A9gico/planes-y-programas/  </t>
  </si>
  <si>
    <t xml:space="preserve">Reporte de avance en el cumplimiento de los compromisos Conpes </t>
  </si>
  <si>
    <t xml:space="preserve">Se realizó el informe correspondiente al reporte de 2023-2 (que se registra en la plataforma SisConpes en 2024-1. En este informe se muestra la información relacionada con el reporte realizado por las áreas y entidades sobre las acciones que tienen a cargo, se identifican las causales de rechazo más frecuentes y además, se establece un plan de trabajo con acciones de mejora y/o preventivas. </t>
  </si>
  <si>
    <t xml:space="preserve">Reporte de junio: Se realizó el informe correspondiente al reporte de 2023-2 (que se registra en la plataforma SisConpes en 2024-1. En este informe se muestra la información relacionada con el reporte realizado por las áreas y entidades sobre las acciones que tienen a cargo, se identifican las causales de rechazo más frecuentes y además, se establece un plan de trabajo con acciones de mejora y/o preventivas. </t>
  </si>
  <si>
    <t xml:space="preserve">Se han enviado los dos informes proyectados uno por cada semestre de 2024, donde se han dado las alertas en términos de los reportes proporcionados y el respectivo cumplimiento de las acciones asociadas al sector en sisconpes, además, con base en esto, se está realizando acompañamiento a las áreas que muestran menor cumplimiento en las acciones que tienen a cargo.  </t>
  </si>
  <si>
    <t xml:space="preserve">Reportes a la alta dirección del balance de avance de las prioridades estratégicas </t>
  </si>
  <si>
    <t xml:space="preserve">A la fecha se han realizado y presentado a la alta dirección los informes mensuales relacionados con prioridades estratégicas del sector. En el siguiente link se pueden visualizar los informes de febrero, marzo, abril, mayo y junio 2024. https://minenergiacol-my.sharepoint.com/:f:/g/personal/lvbermudez_minenergia_gov_co/EkZuCt73MtFNtRBJtra9U8ABlUH4PXpziG2zgcSebj4nqQ?e=dU3GC5 </t>
  </si>
  <si>
    <t>Se han enviado todos los informes programados en el año por correo electrónico a los directivos y viceministros.
En el siguiente se encuentran los soportes de los correos remitidos https://minenergiacol.sharepoint.com/:f:/s/PlaneacinyGestinInternacional-GRUPOGESTINDECUMPLIMIENTO/EoaWpaI8Oc1CjHkfedOxp3wBsQBg2ziEt-MFYqdbb8kp4Q?e=eN7srj</t>
  </si>
  <si>
    <t xml:space="preserve">Se han realizado los distintos reportes e informes donde se puede evidenciar que durante el trascurso del año se ha venido cumpliendo con el registro de avance de las prioridades estratégicas. Se espera remitir el informe de cierre del año la última semana de diciembre, la evidencia correspondiente se cargará en la carpeta de evidencias.  </t>
  </si>
  <si>
    <t>Liderar las actividades relacionadas con la formulación, programación y ejecución presupuestal de los proyectos de inversión pública del sector Minas y Energía</t>
  </si>
  <si>
    <t>OPGI-028-2024</t>
  </si>
  <si>
    <t>Gestionar las actividades relacionadas con la formulación, programación, viabilidad y ejecución de los proyectos de inversión pública del sector Minas y Energía</t>
  </si>
  <si>
    <t>Realizar la desagregación del Gasto de los proyectos de inversión del MME</t>
  </si>
  <si>
    <t>Se adelantaron las actividades programadas para el periodo de análisis</t>
  </si>
  <si>
    <t>Durante el primer y segundo trimestre se realizó la desagregación del gasto para todos (40) los proyectos de inversión del MME de acuerdo con el presupuesto asignado para la vigencia 2025, se detalla a nivel de producto, rubro presupuestal, objeto de gasto y de actividad. Link de soportes: https://minenergiacol.sharepoint.com/sites/PlaneacinyGestinInternacional/Shared%20Documents/Forms/AllItems.aspx?csf=1&amp;web=1&amp;e=Hdih8r&amp;CID=ce6ae5ae%2Dd527%2D4805%2D8664%2Dd6e2a2a7f144&amp;FolderCTID=0x0120002059DBCE4A3349469B1A24FA5EF7723E&amp;id=%2Fsites%2FPlaneacinyGestinInternacional%2FShared%20Documents%2FGeneral%2F1%2E%20Programaci%C3%B3n%20y%20Gesti%C3%B3n%20Estrat%C3%A9gica%20de%20Proyectos%2F1%2E%20Presupuesto%2FDesagregaci%C3%B3n%20del%20Gasto%2FDesagregaci%C3%B3n%20del%20gasto%20inversi%C3%B3n%202024</t>
  </si>
  <si>
    <t>De conformidad al Decreto de Liquidación No. 2295 de 29 de diciembre de 2023,"Por el cual se liquida el Presupuesto General de la Nación para la vigencia fiscal de 2024, se detallan las apropiaciones y se clasifican los gastos", para el tercer trimestre se realizó la Desagregación del Gasto de Inversión de los proyectos de inversión que han adelantado ajuste de ficha para la vigencia 2024 y se han afectado los costos de las actividades por traslados internos y/o adiciones de recursos, por lo que se procedió  gestionando con el Grupo de Presupuesto la formalización de los trámites a través de las respectivas resoluciones, con información a nivel de rubro presupuestal y objeto de gasto, así mismo, se cargó en al sistema NEON todos los ajustes, luego de realizar la desagregación a nivel de actividad</t>
  </si>
  <si>
    <t>Para el cuarto trimestre se realizó la Desagregación del Gasto de Inversión del proyecto de inversión con BPIN: 202300000000335 “CONSOLIDACIÓN POSICIONAMIENTO Y GESTIÓN INTERNACIONAL DEL SECTOR MINERO ENERGÉTICO PARA LA TRANSICIÓN ENERGÉTICA JUSTA EN COLOMBIA NACIONAL” de la Oficina de Planeación y Gestión Internacional del MME, el cual requirió ajuste de ficha para la vigencia 2024, por cuanto se afectaron los costos de las actividades.</t>
  </si>
  <si>
    <t>Formulación, registro y actualización de los proyectos de inversión</t>
  </si>
  <si>
    <t>Se gestionó y tramitó todos los proyectos de inversión del sector minas y energía en el segundo trimestre de 2024, además se formularon nuevos proyectos para la vigencia 2025, tal y como se evidencia en el soporte.</t>
  </si>
  <si>
    <t>De conformidad Decreto 1082 de 2015 en su Título VI, por medio de cual se “Reglamenta el Sistema Unificado de Inversión Pública (SUIP) aplicable a todos los niveles de gobierno y fuentes de financiación para proyectos de inversión pública” y la Resolución 00631 de 2023 en sus artículos 1 y 4 por los cuales se “Define directrices metodológicas para la formulación y seguimiento de proyectos de inversión en el sector Minas y Energía” y se “Establece los requisitos técnicos y administrativos para la viabilización de proyectos de inversión pública.” respectivamente, para el tercer trimestre de 2024 se gestionaron los diferentes procesos abiertos en la PIIP para los proyectos de inversión en ejecución del Ministerio de Minas y Energía y los proyectos de las entidades adscritas, así como también, se adelantaron socializaciones y talleres dirigidas a los enlaces responsables de los proyectos de inversión.</t>
  </si>
  <si>
    <t>Para el último trimestre de 2024 el Grupo de Programación y Gestión Estratégica de Proyectos, realizó el acompañamiento y gestión a cada uno de los trámites que se adelantaron para los diferentes procesos de actualización y registro en la PIIP de los proyectos de inversión nuevos y en ejecución del Ministerio de Minas y Energía y las demás entidades adscritas. Todas las evidencias y soportes de los trámites con y sin trámite presupuestal de los proyectos de inversión se encuentran cargados en la PIIP, no obstante, a continuación, se presentan los pantallazos correspondientes de los procesos completados. Adicionalmente, se llevaron a cabo jornadas de capacitación con los enlaces de proyectos del sector minas y energía, en materia de planeación, presupuesto y proyectos, con el fin de tener en cuenta los diferentes lineamientos para la programación presupuestal y de proyectos de inversión para la vigencia 2024 y 2025.</t>
  </si>
  <si>
    <t>Informe de seguimiento a la ejecución presupuestal de los proyectos de inversión</t>
  </si>
  <si>
    <t>Se adelantaron las actividades programadas para el periodo</t>
  </si>
  <si>
    <t>Se procesan los informes de ejecución presupuestal correspondientes al segundo trimestre de 2024, los cuales corresponden a los meses de abril, mayo y junio de 2024. Adicionalmente, se procesan los tableros Power Bi y se adelantaron las mesas de seguimiento en conjunto con la SAF. Link de evidencias:https://minenergiacol.sharepoint.com/sites/PlaneacinyGestinInternacional/Shared%20Documents/Forms/AllItems.aspx?csf=1&amp;web=1&amp;e=pOoFwe&amp;CID=8c06404a%2Dab4d%2D471d%2Db8af%2D17749c2b8a74&amp;FolderCTID=0x0120002059DBCE4A3349469B1A24FA5EF7723E&amp;id=%2Fsites%2FPlaneacinyGestinInternacional%2FShared%20Documents%2FGeneral%2F1%2E%20Programaci%C3%B3n%20y%20Gesti%C3%B3n%20Estrat%C3%A9gica%20de%20Proyectos%2F1%2E%20Presupuesto%2FEjecuciones%20Presupuestales%2FEjecuci%C3%B3n%202024&amp;viewid=8dcf855e%2Da5f0%2D4c85%2Dabb5%2Db9149bd5c873</t>
  </si>
  <si>
    <t>Durante el tercer trimestre de 2024 se realizaron mesas de trabajo para el seguimiento a la ejecución presupuestal de los proyectos de inversión y cumplimiento al Plan Abastecimiento Estratégico – PAE y Acuerdos de Gestión, adicionalmente se elaboraron los informes de ejecución presupuestal mensual y trimestral y se actualizó el tablero power Bi</t>
  </si>
  <si>
    <t>Durante el cuarto trimestre de 2024 se elaboraron los respectivos informes de seguimiento a la ejecución presupuestal correspondientes a los meses de octubre a diciembre de 2024. Adicionalmente, se generó y publicó en la página web del Ministerio el Informe de ejecución presupuestal - recursos de inversión sector minas y energía del trimestre. se realizaron mesas de trabajo para el seguimiento a la ejecución presupuestal de los proyectos de inversión y cumplimiento al Plan Abastecimiento Estratégico – PAE y Acuerdos de Gestión y se hicieron socializaciones y mesas de trabajo respecto del PAE 2025.</t>
  </si>
  <si>
    <t>Elaborar y presentar informe de Anteproyecto de Presupuesto</t>
  </si>
  <si>
    <t>En el mes de marzo se elaboraron 8 comunicaciones, solicitando la información necesaria para la consolidación del Anteproyecto de Presupuesto 2025. Así mismo, el 31 de marzo mediante radicado 3-2024-009341 se remitieron a la SAF las Proyecciones de Anteproyecto de Presupuesto Inversión 2025. Finalmente, el 16 de mayo se remitieron los documentos de Anteproyecto de Presupuesto del 2025 del Sector Minas y Energía al Ministerio de Hacienda mediante radicado número 2-2024-014686 y al Departamento Nacional de Planeación con radicado número 2-2024-014685.  
Los soportes también se encuentran disponibles en el siguiente enlace de la carpeta compartida: https://minenergiacol.sharepoint.com/:f:/r/sites/PlaneacinyGestinInternacional/Shared%20Documents/General/1.%20Programaci%C3%B3n%20y%20Gesti%C3%B3n%20Estrat%C3%A9gica%20de%20Proyectos/1.%20Presupuesto/2024/ANTEPROYECTO%202025?csf=1&amp;web=1&amp;e=tb2lIc</t>
  </si>
  <si>
    <t>Elaborar y presentar informe de Marco de Gasto de Mediano Plazo</t>
  </si>
  <si>
    <t xml:space="preserve">Se adelantó la solicitud de información, consolidación, trámite, análisis y presentación del Marco de Gasto de Mediano Plazo para la vigencia 2025-2028 del sector minas y energía, de conformidad con las disposiciones del Ministerio de Hacienda y Crédito Público, así como también,  del DNP. Las evidencias del cumplimiento se encuentran en el siguiente enlace: https://minenergiacol.sharepoint.com/sites/PlaneacinyGestinInternacional/Shared%20Documents/Forms/AllItems.aspx?id=%2Fsites%2FPlaneacinyGestinInternacional%2FShared%20Documents%2FGeneral%2F1%2E%20Programaci%C3%B3n%20y%20Gesti%C3%B3n%20Estrat%C3%A9gica%20de%20Proyectos%2F1%2E%20Presupuesto%2FProgramaci%C3%B3n%202025%2FMGMP%202025%2D2028&amp;viewid=8dcf855e%2Da5f0%2D4c85%2Dabb5%2Db9149bd5c873 </t>
  </si>
  <si>
    <t>Atender solicitudes de modificaciones y trámites presupuestales de los proyectos de inversión ante el DNP y MinHacienda</t>
  </si>
  <si>
    <t>Se adelantaron las actividades programadas para el primer trimestre</t>
  </si>
  <si>
    <t>Para el segundo trimestre, se han realizado 6 trámites de liberación de saldos de vigencias futuras en la Plataforma Integrada de Inversión Pública. 3 se iniciaron en el mes de abril, 2 en mayo y 1 en junio. Adicionalmente, se inició el trámite de solicitud de vigencias futuras para el proyecto BPIN 2022011000082 “Ampliación de la cobertura del servicio de energía eléctrica en las Zonas No Interconectadas – ZNI en el territorio Nacional”, mediante el proceso EJ-TP-VFO-210101-0017 en el mes de junio, el cual se encuentra todavía en curso y finalmente, c)	Se gestionó desde el marco de las competencias de la Oficina de Planeación y Gestión Internacional, el trámite de Distribución de Recursos para el proceso de consulta previa con Comunidades Negras, Afrocolombianas, Raizales y Palenqueras, que requirió la actualización de ficha con trámite presupuestal de tres proyectos de inversión del Ministerio. Todas las evidencias de los trámites se encuentran registradas en la PIIP del DNP.</t>
  </si>
  <si>
    <t>En el periodo comprendido entre julio, agosto y septiembre de 2024, se atendieron todas las solicitudes de modificaciones y trámites presupuestales de los proyectos de inversión ante el DNP y MinHacienda, y las gestiones al interior del Ministerio tal y como se presenta en el archivo adjunto. De igual forma, dentro de la carpeta teams del enlace se encuentran las evidencias correspondientes.</t>
  </si>
  <si>
    <t>Durante el cuarto trimestre se adelantaron los traslados ordinarios y trámites de vigencias futuras según la relación de proyectos con modificaciones y/o trámites presupuestales, así:
FAER (electrificación rural)	2018011001048
FAZNI (Zonas no Interconectadas)	2022011000082
INFORMACIÓN ENFOQUE TERRITORIAL	2022011000080
LABORATORIOS	202300000000334
LEÑA - Sustitución de leña	2021011000091
NARIÑO	2019011000024
RECURSOS MINERALES	202300000000251
SICOM  PARA LA TEJ	202400000000173
SUBSIDIOS GLP	2018011000763
Todas las evidencias se encuentran en la PIIP y documento adjunto.</t>
  </si>
  <si>
    <t>SUBDIRECCIÓN DE TALENTO HUMANO</t>
  </si>
  <si>
    <t>Gestionar promover y fortalecer la cultura organizacional potenciando el capital humano del Ministerio de Minas y Energía para cumplir el propósito superior y los valores del Ministerio de Minas y Energía enmarcados en la normativa</t>
  </si>
  <si>
    <t>ST-004-2024</t>
  </si>
  <si>
    <t>Planes y Programas para el desarrollo del capital Humano del Ministerio de Minas y Energía ejecutados</t>
  </si>
  <si>
    <t>Planes y programas ejecutados / Planes y programas programados</t>
  </si>
  <si>
    <t>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t>
  </si>
  <si>
    <t>Gestión del Talento Humano</t>
  </si>
  <si>
    <t>Formular Plan Anual de vacantes</t>
  </si>
  <si>
    <t>Plan Anual de Vacantes; Plan de Acción Anual - PAA</t>
  </si>
  <si>
    <t>"Se formuló el Plan Anual de vacantes en el mes de Enero y se encuetra publicado en la pág web
https://www.minenergia.gov.co/documents/11466/Anexo_03_-_PLAN_ANUAL_DE_VACANTES_2024.pdf"</t>
  </si>
  <si>
    <t>Formular Plan previsión de recursos humanos</t>
  </si>
  <si>
    <t>Plan Anual de Adquisiciones; Plan de Acción Anual - PAA</t>
  </si>
  <si>
    <t>"Se formuló el Plan previsión de recursos humanos en el mes de enero y se encuentra publicado en la pág web
https://www.minenergia.gov.co/documents/11467/Anexo_04__-_PLAN_DE_PREVISI%C3%93N_MME_2024.pdf"</t>
  </si>
  <si>
    <t>Seguimiento al Plan de Bienestar del MME</t>
  </si>
  <si>
    <t>Plan Estratégico de Talento Humano; Plan de Acción Anual - PAA</t>
  </si>
  <si>
    <t>Se definió el cronograma de las actividades a desarrollar para la vigencia 2024, dentro de las actividades desarrolladas en este primer trimestre esta; Celebración de cumpleaños del primer bimestre, día de la mujer, se han realizado dos jornadas del día multiespecie y se realizó actividad para prepensionados.</t>
  </si>
  <si>
    <t>Se han desarrollado las acciones y actividades programadas en el Plan de Bienestar, y se firmo el contrato con la Caja de Compesnación para desarrollar las actividades en el segundo semestre</t>
  </si>
  <si>
    <t>Se han desarrollado las acciones y actividades programadas en el Plan de Bienestar, con el apoyo de la Caja de Compensación.</t>
  </si>
  <si>
    <t xml:space="preserve">Se ejecutaron todas las actividades que se tenían programadas para el periodo, alguna de las cuales fueron, informe de gestión, vacaciones recreativas, espacio de integración de los funcionarios, actividades navideñas. </t>
  </si>
  <si>
    <t>Seguimiento al Plan de Capacitación del MME</t>
  </si>
  <si>
    <t>Plan Institucional de Capacitación; Plan de Acción Anual - PAA</t>
  </si>
  <si>
    <t>Se definió el cronograma de capacitaciones 2024, el cual presenta algunos ajustes por solicitud de algunas dependencias y del DAFP, en cuanto a las actividades se han desarrollado las siguientes; capacitación de trazador presupuestal, se realizo inducción para las personas que ingresaron a la entidad durante el primer trimestre.</t>
  </si>
  <si>
    <t>Se han desarrollado las acciones y/o capacitaciones programadas en el Plan Institucional de Capacitación</t>
  </si>
  <si>
    <t xml:space="preserve">Se han realizado las actividades de Capacitación, previstas para el trimestre. </t>
  </si>
  <si>
    <t>Se desarrollaron todas las actividades que se tenían programadas, terminación curso de ingles, diplomado UIS, Cursos de UNIR</t>
  </si>
  <si>
    <t>Seguimiento al Programa de Salud y Seguridad en el Trabajo - SST</t>
  </si>
  <si>
    <t>Plan de Trabajo Anual en Seguridad y Salud en el Trabajo; Plan de Acción Anual - PAA</t>
  </si>
  <si>
    <t>Se han ejecutado las actividades de SST según el cronograma establecido y el recurso presupuestal asignado a la fecha</t>
  </si>
  <si>
    <t>Se han realizado las actividades de acuerdo al plan, programa establecido</t>
  </si>
  <si>
    <t xml:space="preserve">Se desarrollaron las actividades correspondientes al Trimestre. </t>
  </si>
  <si>
    <t>Se desarrollaron todas las actividades que se tenían programadas para el mes, algunas de las actividades fueron; semana de la salud, tramite de firma de la resolución de la política de SST , conformación de COPASST y Comité de Convivencia</t>
  </si>
  <si>
    <t>Seguimiento al Plan Estratégico de Talento Humano</t>
  </si>
  <si>
    <t>Se han desarrollado las actividades que se tenían programadas dentro del PETH para este trimestre.</t>
  </si>
  <si>
    <t>Se han desarrollado las acciones y actividades programas en cada uno de los Planes que integran el Plan Estratégico</t>
  </si>
  <si>
    <t>Se adelantaron las 4 actividades previstas para este trimestre con un avance ponderado del 61.5%</t>
  </si>
  <si>
    <t>Se desarrollaron todas las actividades programas en cada uno de los Planes que conforman el PETH</t>
  </si>
  <si>
    <t>Seguimiento al Plan de incentivos institucional</t>
  </si>
  <si>
    <t>Plan de Incentivos Institucionales; Plan de Acción Anual - PAA</t>
  </si>
  <si>
    <t>Se verifico que se contará con los recursos necesarios para llevar a cabo las actividades del Plan de Incentivos durante la vigencia 2024</t>
  </si>
  <si>
    <t xml:space="preserve">Se firmo el contrato con la Caja de Compensación donde se incluyen los recursos para otorgar los incentivos por lo que se procederá en el mes de julio a proyectar la resolución respectiva </t>
  </si>
  <si>
    <t xml:space="preserve">Se expidió la Resolución 00971 del 04 de septiembre de 2024, donde se adopto el plan de incentivos para la vigencia 2024. </t>
  </si>
  <si>
    <t>Se realizo Resolución por la cual se adopto el Plan de Incentivos en el Ministerio de Mina y Energía para la vigencia 2024, se realizo el comité de incentivos para el reconocimiento y reunión de premiación.</t>
  </si>
  <si>
    <t>Se realizaron las actividades y conceptos necesarios para el informe de ejecución del plan de acompañamiento  desde el ámbito de la geología y colaboración en el desarrollo de instrumentos técnicos y regulaciones relacionadas con los recursos del subsuelo, que se presentará para el reporte de mes de diciembre</t>
  </si>
  <si>
    <t>Se supero el total del monto de cartera recaudada</t>
  </si>
  <si>
    <t>Etiquetas de fila</t>
  </si>
  <si>
    <t>Promedio de Planeado_Diciembre</t>
  </si>
  <si>
    <t>Promedio de ValorEjecutadoDiciembre</t>
  </si>
  <si>
    <t>EjecutadoDiciembre</t>
  </si>
  <si>
    <t>Total general</t>
  </si>
  <si>
    <t>Valor planeado 4to trimestre</t>
  </si>
  <si>
    <t>Valor ejecutado 4to trimestre</t>
  </si>
  <si>
    <t>Meta 2024</t>
  </si>
  <si>
    <t>Tipo de indicador</t>
  </si>
  <si>
    <t>Ejecutado Diciembre</t>
  </si>
  <si>
    <t>Cuenta de TipoIndicador</t>
  </si>
  <si>
    <t>Planeado Diciembre</t>
  </si>
  <si>
    <t>Se realizó la formulacion de 60 proyectos de reconversion con igual numero de mineros en el Distrito de Abades, poblacion susceptible de reconversión</t>
  </si>
  <si>
    <t xml:space="preserve">
Documento Informe de acción del año de las intervenciones en territorio en cumplimiento del convenio de Minamata por parte del Ministerio de Minas y Energía, para la eliminación de ese metal pesado en las operaciones mineras, enfocados en minería de subsistencia y pequeña escala. 
</t>
  </si>
  <si>
    <t>Nombre Transformación</t>
  </si>
  <si>
    <t>Proceso
Sistema de Gestión de Calidad</t>
  </si>
  <si>
    <t>Objetivo Calidad</t>
  </si>
  <si>
    <t>Nombre Propósito</t>
  </si>
  <si>
    <t>Nombre Tematica Linea Accion</t>
  </si>
  <si>
    <t>Nombre Componente</t>
  </si>
  <si>
    <t>Nombre Dependencia</t>
  </si>
  <si>
    <t>Nombre Producto</t>
  </si>
  <si>
    <t>Planeado a Marzo</t>
  </si>
  <si>
    <t>Meta 
Producto</t>
  </si>
  <si>
    <t>Valor Ejecutado Marzo</t>
  </si>
  <si>
    <t>Avance Cualitativo Marzo</t>
  </si>
  <si>
    <t>Planeado a Junio</t>
  </si>
  <si>
    <t>Valor Ejecutado Junio</t>
  </si>
  <si>
    <t>Avance Cualitativo a Junio</t>
  </si>
  <si>
    <t>Planeado a Septiembre</t>
  </si>
  <si>
    <t>Valor Ejecutado Septiembre</t>
  </si>
  <si>
    <t>Avance Cualitativo Septiembre</t>
  </si>
  <si>
    <t>Planeado a Diciembre</t>
  </si>
  <si>
    <t>Valor Ejecutado Diciembre</t>
  </si>
  <si>
    <t>MINISTERIO DE MINAS Y ENERGÍA 
SEGUIMIENTO PLAN DE ACCIÓN AL CUARTO TRIMESTRE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</si>
</sst>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rgb="FFFF0000"/>
      <name val="Calibri"/>
      <family val="2"/>
      <scheme val="minor"/>
    </font>
    <font>
      <b/>
      <sz val="16"/>
      <color theme="7" tint="-0.249977111117893"/>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rgb="FF92D050"/>
        <bgColor indexed="64"/>
      </patternFill>
    </fill>
    <fill>
      <patternFill patternType="solid">
        <fgColor theme="0"/>
        <bgColor indexed="64"/>
      </patternFill>
    </fill>
  </fills>
  <borders count="11">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0" fillId="2" borderId="0" xfId="0" applyFill="1"/>
    <xf numFmtId="0" fontId="0" fillId="0" borderId="0" xfId="0" applyAlignment="1">
      <alignment horizontal="center"/>
    </xf>
    <xf numFmtId="0" fontId="0" fillId="4" borderId="0" xfId="0" applyFill="1" applyAlignment="1">
      <alignment horizontal="center"/>
    </xf>
    <xf numFmtId="0" fontId="0" fillId="0" borderId="0" xfId="0" pivotButton="1"/>
    <xf numFmtId="0" fontId="0" fillId="0" borderId="0" xfId="0" applyAlignment="1">
      <alignment horizontal="left"/>
    </xf>
    <xf numFmtId="9" fontId="0" fillId="0" borderId="0" xfId="1" applyFont="1" applyAlignment="1">
      <alignment horizontal="center"/>
    </xf>
    <xf numFmtId="0" fontId="2" fillId="3" borderId="1" xfId="0" applyFont="1" applyFill="1" applyBorder="1" applyAlignment="1">
      <alignment horizontal="center"/>
    </xf>
    <xf numFmtId="0" fontId="0" fillId="0" borderId="2" xfId="0" applyBorder="1" applyAlignment="1">
      <alignment horizontal="center"/>
    </xf>
    <xf numFmtId="10" fontId="0" fillId="0" borderId="2" xfId="2" applyNumberFormat="1" applyFont="1" applyBorder="1" applyAlignment="1">
      <alignment horizontal="center"/>
    </xf>
    <xf numFmtId="0" fontId="0" fillId="0" borderId="0" xfId="0" applyAlignment="1">
      <alignment horizontal="left" wrapText="1"/>
    </xf>
    <xf numFmtId="9" fontId="0" fillId="0" borderId="0" xfId="0" applyNumberFormat="1" applyAlignment="1">
      <alignment horizontal="center"/>
    </xf>
    <xf numFmtId="2" fontId="0" fillId="0" borderId="0" xfId="0" applyNumberFormat="1" applyAlignment="1">
      <alignment horizontal="center"/>
    </xf>
    <xf numFmtId="9" fontId="0" fillId="0" borderId="0" xfId="1" applyFont="1" applyAlignment="1">
      <alignment horizontal="center" vertical="center"/>
    </xf>
    <xf numFmtId="9" fontId="0" fillId="0" borderId="0" xfId="1" applyFont="1"/>
    <xf numFmtId="164" fontId="0" fillId="0" borderId="0" xfId="1" applyNumberFormat="1" applyFont="1" applyAlignment="1">
      <alignment horizontal="center" vertical="center"/>
    </xf>
    <xf numFmtId="0" fontId="3" fillId="5" borderId="0" xfId="0" applyFont="1" applyFill="1" applyAlignment="1">
      <alignment horizontal="left"/>
    </xf>
    <xf numFmtId="9" fontId="0" fillId="0" borderId="0" xfId="0" applyNumberFormat="1" applyAlignment="1">
      <alignment horizontal="center" vertical="center"/>
    </xf>
    <xf numFmtId="9" fontId="3" fillId="5" borderId="0" xfId="0" applyNumberFormat="1" applyFont="1" applyFill="1" applyAlignment="1">
      <alignment horizontal="center"/>
    </xf>
    <xf numFmtId="9" fontId="2" fillId="0" borderId="0" xfId="1" applyFont="1" applyAlignment="1">
      <alignment horizontal="center"/>
    </xf>
    <xf numFmtId="9" fontId="2" fillId="0" borderId="0" xfId="0" applyNumberFormat="1" applyFont="1" applyAlignment="1">
      <alignment horizontal="center" vertical="center"/>
    </xf>
    <xf numFmtId="0" fontId="3" fillId="5"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7" xfId="0" applyFont="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left" vertical="center" wrapText="1"/>
    </xf>
  </cellXfs>
  <cellStyles count="3">
    <cellStyle name="Normal" xfId="0" builtinId="0"/>
    <cellStyle name="Porcentaje" xfId="1" builtinId="5"/>
    <cellStyle name="Porcentaje 2" xfId="2" xr:uid="{6E87EE59-C11A-4C4D-8512-15278A505EA8}"/>
  </cellStyles>
  <dxfs count="82">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left" vertical="center" textRotation="0" wrapText="1" indent="0" justifyLastLine="0" shrinkToFit="0" readingOrder="0"/>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theme="0"/>
      </font>
    </dxf>
    <dxf>
      <font>
        <color theme="0"/>
      </font>
    </dxf>
    <dxf>
      <fill>
        <patternFill patternType="solid">
          <bgColor theme="0"/>
        </patternFill>
      </fill>
    </dxf>
    <dxf>
      <fill>
        <patternFill patternType="solid">
          <bgColor theme="0"/>
        </patternFill>
      </fill>
    </dxf>
    <dxf>
      <numFmt numFmtId="13" formatCode="0%"/>
    </dxf>
    <dxf>
      <alignment horizontal="center"/>
    </dxf>
    <dxf>
      <numFmt numFmtId="13" formatCode="0%"/>
    </dxf>
    <dxf>
      <fill>
        <patternFill patternType="solid">
          <bgColor theme="0"/>
        </patternFill>
      </fill>
    </dxf>
    <dxf>
      <fill>
        <patternFill patternType="solid">
          <bgColor theme="0"/>
        </patternFill>
      </fill>
    </dxf>
    <dxf>
      <font>
        <color theme="0"/>
      </font>
    </dxf>
    <dxf>
      <font>
        <color theme="0"/>
      </font>
    </dxf>
    <dxf>
      <alignment vertical="center"/>
    </dxf>
    <dxf>
      <alignment horizontal="center"/>
    </dxf>
    <dxf>
      <numFmt numFmtId="2" formatCode="0.00"/>
    </dxf>
    <dxf>
      <alignment horizontal="center"/>
    </dxf>
    <dxf>
      <alignment horizontal="center"/>
    </dxf>
    <dxf>
      <numFmt numFmtId="13" formatCode="0%"/>
    </dxf>
    <dxf>
      <numFmt numFmtId="13" formatCode="0%"/>
    </dxf>
    <dxf>
      <font>
        <color theme="0"/>
      </font>
    </dxf>
    <dxf>
      <font>
        <color theme="0"/>
      </font>
    </dxf>
    <dxf>
      <fill>
        <patternFill patternType="solid">
          <bgColor theme="0"/>
        </patternFill>
      </fill>
    </dxf>
    <dxf>
      <fill>
        <patternFill patternType="solid">
          <bgColor theme="0"/>
        </patternFill>
      </fill>
    </dxf>
    <dxf>
      <alignment horizontal="center"/>
    </dxf>
    <dxf>
      <alignment horizontal="center"/>
    </dxf>
    <dxf>
      <numFmt numFmtId="13" formatCode="0%"/>
    </dxf>
    <dxf>
      <numFmt numFmtId="13" formatCode="0%"/>
    </dxf>
    <dxf>
      <font>
        <color theme="0"/>
      </font>
    </dxf>
    <dxf>
      <font>
        <color theme="0"/>
      </font>
    </dxf>
    <dxf>
      <fill>
        <patternFill patternType="solid">
          <bgColor theme="0"/>
        </patternFill>
      </fill>
    </dxf>
    <dxf>
      <fill>
        <patternFill patternType="solid">
          <bgColor theme="0"/>
        </patternFill>
      </fill>
    </dxf>
    <dxf>
      <numFmt numFmtId="13" formatCode="0%"/>
    </dxf>
    <dxf>
      <alignment horizontal="center"/>
    </dxf>
    <dxf>
      <alignment wrapText="1"/>
    </dxf>
    <dxf>
      <font>
        <color theme="0"/>
      </font>
    </dxf>
    <dxf>
      <font>
        <color theme="0"/>
      </font>
    </dxf>
    <dxf>
      <fill>
        <patternFill patternType="solid">
          <bgColor theme="0"/>
        </patternFill>
      </fill>
    </dxf>
    <dxf>
      <fill>
        <patternFill patternType="solid">
          <bgColor theme="0"/>
        </patternFill>
      </fill>
    </dxf>
    <dxf>
      <numFmt numFmtId="13" formatCode="0%"/>
    </dxf>
    <dxf>
      <alignment horizontal="center"/>
    </dxf>
    <dxf>
      <alignment horizontal="center"/>
    </dxf>
    <dxf>
      <fill>
        <patternFill patternType="solid">
          <fgColor rgb="FF92D05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Plan Acción 4 trimestre 2024.xlsx]Dependencia!TablaDinámica1</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Dependencia!$B$3</c:f>
              <c:strCache>
                <c:ptCount val="1"/>
                <c:pt idx="0">
                  <c:v>Promedio de Planeado_Diciembre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Dependencia!$B$4:$B$26</c:f>
              <c:numCache>
                <c:formatCode>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0-82F3-4BFB-AD59-628B7D053AB1}"/>
            </c:ext>
          </c:extLst>
        </c:ser>
        <c:ser>
          <c:idx val="1"/>
          <c:order val="1"/>
          <c:tx>
            <c:strRef>
              <c:f>Dependencia!$C$3</c:f>
              <c:strCache>
                <c:ptCount val="1"/>
                <c:pt idx="0">
                  <c:v>Promedio de ValorEjecutadoDiciembre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Dependencia!$C$4:$C$26</c:f>
              <c:numCache>
                <c:formatCode>0%</c:formatCode>
                <c:ptCount val="22"/>
                <c:pt idx="0">
                  <c:v>0.95833333333333337</c:v>
                </c:pt>
                <c:pt idx="1">
                  <c:v>0.95238095238095233</c:v>
                </c:pt>
                <c:pt idx="2">
                  <c:v>0.4336363636363636</c:v>
                </c:pt>
                <c:pt idx="3">
                  <c:v>0.7087500000000001</c:v>
                </c:pt>
                <c:pt idx="4">
                  <c:v>1</c:v>
                </c:pt>
                <c:pt idx="5">
                  <c:v>0.89366773419913415</c:v>
                </c:pt>
                <c:pt idx="6">
                  <c:v>1</c:v>
                </c:pt>
                <c:pt idx="7">
                  <c:v>1</c:v>
                </c:pt>
                <c:pt idx="8">
                  <c:v>1</c:v>
                </c:pt>
                <c:pt idx="9">
                  <c:v>0.66666666666666663</c:v>
                </c:pt>
                <c:pt idx="10">
                  <c:v>0.90061310344827583</c:v>
                </c:pt>
                <c:pt idx="11">
                  <c:v>0.95750000000000002</c:v>
                </c:pt>
                <c:pt idx="12">
                  <c:v>1</c:v>
                </c:pt>
                <c:pt idx="13">
                  <c:v>1</c:v>
                </c:pt>
                <c:pt idx="14">
                  <c:v>1</c:v>
                </c:pt>
                <c:pt idx="15">
                  <c:v>0.9767290126141801</c:v>
                </c:pt>
                <c:pt idx="16">
                  <c:v>0.95717948717948709</c:v>
                </c:pt>
                <c:pt idx="17">
                  <c:v>1</c:v>
                </c:pt>
                <c:pt idx="18">
                  <c:v>1</c:v>
                </c:pt>
                <c:pt idx="19">
                  <c:v>1</c:v>
                </c:pt>
                <c:pt idx="20">
                  <c:v>0.98</c:v>
                </c:pt>
                <c:pt idx="21">
                  <c:v>1</c:v>
                </c:pt>
              </c:numCache>
            </c:numRef>
          </c:val>
          <c:extLst>
            <c:ext xmlns:c16="http://schemas.microsoft.com/office/drawing/2014/chart" uri="{C3380CC4-5D6E-409C-BE32-E72D297353CC}">
              <c16:uniqueId val="{00000001-82F3-4BFB-AD59-628B7D053AB1}"/>
            </c:ext>
          </c:extLst>
        </c:ser>
        <c:dLbls>
          <c:dLblPos val="outEnd"/>
          <c:showLegendKey val="0"/>
          <c:showVal val="1"/>
          <c:showCatName val="0"/>
          <c:showSerName val="0"/>
          <c:showPercent val="0"/>
          <c:showBubbleSize val="0"/>
        </c:dLbls>
        <c:gapWidth val="182"/>
        <c:axId val="516381808"/>
        <c:axId val="516382768"/>
      </c:barChart>
      <c:catAx>
        <c:axId val="516381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6382768"/>
        <c:crosses val="autoZero"/>
        <c:auto val="1"/>
        <c:lblAlgn val="ctr"/>
        <c:lblOffset val="100"/>
        <c:noMultiLvlLbl val="0"/>
      </c:catAx>
      <c:valAx>
        <c:axId val="5163827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6381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Plan Acción 4 trimestre 2024.xlsx]Objetivos del SIG!TablaDinámica2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Desempeño por Objetivos del</a:t>
            </a:r>
            <a:r>
              <a:rPr lang="en-US" baseline="0"/>
              <a:t> SIG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'Objetivos del SIG'!$B$3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'Objetivos del SIG'!$A$4:$A$13</c:f>
              <c:strCache>
                <c:ptCount val="9"/>
                <c:pt idx="0">
                  <c:v>Aplicar buenas prácticas ambientales en las actividades desarrolladas por el Ministerio</c:v>
                </c:pt>
                <c:pt idx="1">
                  <c:v>Asegurar el cumplimiento de los requisitos legales vigentes y demás compromisos que el Ministerio suscriba relacionados con la calidad, la seguridad y la salud en el trabajo, el medio ambiente y el Modelo Integrado de Planeación y Gestión.</c:v>
                </c:pt>
                <c:pt idx="2">
                  <c:v>Aumentar el nivel de satisfacer de los grupos de valor del Ministerio, frente a los productos y servicios generados</c:v>
                </c:pt>
                <c:pt idx="3">
                  <c:v>Desarrollar una estrategia de identificación, implementación e integración de los sistemas de gestión que existen actualmente en el Ministerio.</c:v>
                </c:pt>
                <c:pt idx="4">
                  <c:v>Facilitar el mejoramiento institucional al establecer indicadores y realizar auditorías que permitan evaluar el desempeño y eficacia del sistema integrado de gestión</c:v>
                </c:pt>
                <c:pt idx="5">
                  <c:v>Fortalecer la gestión del conocimiento, la información y la innovación de acuerdo con las necesidades de la entidad y a las expectativas de los trabajadores, convirtiéndolo en parte de la cultura institucional.</c:v>
                </c:pt>
                <c:pt idx="6">
                  <c:v>Identificar, valorar, controlar y dar tratamiento a los riesgos que puedan afectar la consecución de los objetivos estratégicos de la Entidad y su misionalidad</c:v>
                </c:pt>
                <c:pt idx="7">
                  <c:v>Implementar y cumplir los planes, proyectos o programas orientados al uso racional y eficiente de los recursos conforme a sus aspectos e impactos ambientales</c:v>
                </c:pt>
                <c:pt idx="8">
                  <c:v>Incorporar nuevas tecnologías a la gestión del Ministerio, en función de minimizar los impactos ambientales y mejorar el ciclo de vida de los insumos utilizados.</c:v>
                </c:pt>
              </c:strCache>
            </c:strRef>
          </c:cat>
          <c:val>
            <c:numRef>
              <c:f>'Objetivos del SIG'!$B$4:$B$13</c:f>
              <c:numCache>
                <c:formatCode>0%</c:formatCode>
                <c:ptCount val="9"/>
                <c:pt idx="0">
                  <c:v>0.97499999999999998</c:v>
                </c:pt>
                <c:pt idx="1">
                  <c:v>0.92643817204301071</c:v>
                </c:pt>
                <c:pt idx="2">
                  <c:v>0.89731341280727195</c:v>
                </c:pt>
                <c:pt idx="3">
                  <c:v>1</c:v>
                </c:pt>
                <c:pt idx="4">
                  <c:v>1</c:v>
                </c:pt>
                <c:pt idx="5">
                  <c:v>0.88828774314574321</c:v>
                </c:pt>
                <c:pt idx="6">
                  <c:v>0.613375</c:v>
                </c:pt>
                <c:pt idx="7">
                  <c:v>0.97499999999999987</c:v>
                </c:pt>
                <c:pt idx="8">
                  <c:v>0.99375000000000002</c:v>
                </c:pt>
              </c:numCache>
            </c:numRef>
          </c:val>
          <c:extLst>
            <c:ext xmlns:c16="http://schemas.microsoft.com/office/drawing/2014/chart" uri="{C3380CC4-5D6E-409C-BE32-E72D297353CC}">
              <c16:uniqueId val="{00000000-9B38-4744-97FF-2D534A6098BC}"/>
            </c:ext>
          </c:extLst>
        </c:ser>
        <c:dLbls>
          <c:dLblPos val="outEnd"/>
          <c:showLegendKey val="0"/>
          <c:showVal val="1"/>
          <c:showCatName val="0"/>
          <c:showSerName val="0"/>
          <c:showPercent val="0"/>
          <c:showBubbleSize val="0"/>
        </c:dLbls>
        <c:gapWidth val="182"/>
        <c:axId val="736335871"/>
        <c:axId val="736322911"/>
      </c:barChart>
      <c:catAx>
        <c:axId val="7363358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736322911"/>
        <c:crosses val="autoZero"/>
        <c:auto val="1"/>
        <c:lblAlgn val="ctr"/>
        <c:lblOffset val="100"/>
        <c:noMultiLvlLbl val="0"/>
      </c:catAx>
      <c:valAx>
        <c:axId val="736322911"/>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6335871"/>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Plan Acción 4 trimestre 2024.xlsx]Tipo de indicador!TablaDinámica3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Desempeño por tipo de indicador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'Tipo de indicador'!$B$3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'Tipo de indicador'!$A$4:$A$11</c:f>
              <c:strCache>
                <c:ptCount val="7"/>
                <c:pt idx="0">
                  <c:v>Calidad</c:v>
                </c:pt>
                <c:pt idx="1">
                  <c:v>Efectividad</c:v>
                </c:pt>
                <c:pt idx="2">
                  <c:v>Eficacia</c:v>
                </c:pt>
                <c:pt idx="3">
                  <c:v>Gestión</c:v>
                </c:pt>
                <c:pt idx="4">
                  <c:v>Proceso</c:v>
                </c:pt>
                <c:pt idx="5">
                  <c:v>Producto</c:v>
                </c:pt>
                <c:pt idx="6">
                  <c:v>Resultado</c:v>
                </c:pt>
              </c:strCache>
            </c:strRef>
          </c:cat>
          <c:val>
            <c:numRef>
              <c:f>'Tipo de indicador'!$B$4:$B$11</c:f>
              <c:numCache>
                <c:formatCode>0%</c:formatCode>
                <c:ptCount val="7"/>
                <c:pt idx="0">
                  <c:v>0.98106060606060608</c:v>
                </c:pt>
                <c:pt idx="1">
                  <c:v>1</c:v>
                </c:pt>
                <c:pt idx="2">
                  <c:v>1</c:v>
                </c:pt>
                <c:pt idx="3">
                  <c:v>0.69010416666666663</c:v>
                </c:pt>
                <c:pt idx="4">
                  <c:v>1</c:v>
                </c:pt>
                <c:pt idx="5">
                  <c:v>0.94734006734006726</c:v>
                </c:pt>
                <c:pt idx="6">
                  <c:v>0.77638020685197395</c:v>
                </c:pt>
              </c:numCache>
            </c:numRef>
          </c:val>
          <c:extLst>
            <c:ext xmlns:c16="http://schemas.microsoft.com/office/drawing/2014/chart" uri="{C3380CC4-5D6E-409C-BE32-E72D297353CC}">
              <c16:uniqueId val="{00000000-D9F3-4335-9E14-63EE073A88B1}"/>
            </c:ext>
          </c:extLst>
        </c:ser>
        <c:dLbls>
          <c:dLblPos val="outEnd"/>
          <c:showLegendKey val="0"/>
          <c:showVal val="1"/>
          <c:showCatName val="0"/>
          <c:showSerName val="0"/>
          <c:showPercent val="0"/>
          <c:showBubbleSize val="0"/>
        </c:dLbls>
        <c:gapWidth val="182"/>
        <c:axId val="734078655"/>
        <c:axId val="734077215"/>
      </c:barChart>
      <c:catAx>
        <c:axId val="7340786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4077215"/>
        <c:crosses val="autoZero"/>
        <c:auto val="1"/>
        <c:lblAlgn val="ctr"/>
        <c:lblOffset val="100"/>
        <c:noMultiLvlLbl val="0"/>
      </c:catAx>
      <c:valAx>
        <c:axId val="734077215"/>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4078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Plan Acción 4 trimestre 2024.xlsx]Por proceso!TablaDinámica5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Desempeño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'Por proceso'!$B$3</c:f>
              <c:strCache>
                <c:ptCount val="1"/>
                <c:pt idx="0">
                  <c:v>Planeado Diciembre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proceso'!$A$4:$A$22</c:f>
              <c:strCache>
                <c:ptCount val="18"/>
                <c:pt idx="0">
                  <c:v>Asuntos Nucleares</c:v>
                </c:pt>
                <c:pt idx="1">
                  <c:v>Control Disciplinario</c:v>
                </c:pt>
                <c:pt idx="2">
                  <c:v>Direccionamiento Estratégico</c:v>
                </c:pt>
                <c:pt idx="3">
                  <c:v>Energía</c:v>
                </c:pt>
                <c:pt idx="4">
                  <c:v>Evaluación Independiente</c:v>
                </c:pt>
                <c:pt idx="5">
                  <c:v>Gestión Contractual</c:v>
                </c:pt>
                <c:pt idx="6">
                  <c:v>Gestión de Comunicaciones</c:v>
                </c:pt>
                <c:pt idx="7">
                  <c:v>Gestión de Recursos Físicos</c:v>
                </c:pt>
                <c:pt idx="8">
                  <c:v>Gestión del Relacionamiento con Grupos de Valor</c:v>
                </c:pt>
                <c:pt idx="9">
                  <c:v>Gestión del Talento Humano</c:v>
                </c:pt>
                <c:pt idx="10">
                  <c:v>Gestión Documental</c:v>
                </c:pt>
                <c:pt idx="11">
                  <c:v>Gestión Financiera</c:v>
                </c:pt>
                <c:pt idx="12">
                  <c:v>Gestión Jurídica</c:v>
                </c:pt>
                <c:pt idx="13">
                  <c:v>Gestión Tecnológica</c:v>
                </c:pt>
                <c:pt idx="14">
                  <c:v>Hidrocarburos</c:v>
                </c:pt>
                <c:pt idx="15">
                  <c:v>Mejoramiento</c:v>
                </c:pt>
                <c:pt idx="16">
                  <c:v>Minería</c:v>
                </c:pt>
                <c:pt idx="17">
                  <c:v>Socioambiental</c:v>
                </c:pt>
              </c:strCache>
            </c:strRef>
          </c:cat>
          <c:val>
            <c:numRef>
              <c:f>'Por proceso'!$B$4:$B$22</c:f>
              <c:numCache>
                <c:formatCode>0%</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extLst>
            <c:ext xmlns:c16="http://schemas.microsoft.com/office/drawing/2014/chart" uri="{C3380CC4-5D6E-409C-BE32-E72D297353CC}">
              <c16:uniqueId val="{00000000-8345-4A29-A7F8-376BBA1613C5}"/>
            </c:ext>
          </c:extLst>
        </c:ser>
        <c:ser>
          <c:idx val="1"/>
          <c:order val="1"/>
          <c:tx>
            <c:strRef>
              <c:f>'Por proceso'!$C$3</c:f>
              <c:strCache>
                <c:ptCount val="1"/>
                <c:pt idx="0">
                  <c:v>Ejecutado Diciembre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proceso'!$A$4:$A$22</c:f>
              <c:strCache>
                <c:ptCount val="18"/>
                <c:pt idx="0">
                  <c:v>Asuntos Nucleares</c:v>
                </c:pt>
                <c:pt idx="1">
                  <c:v>Control Disciplinario</c:v>
                </c:pt>
                <c:pt idx="2">
                  <c:v>Direccionamiento Estratégico</c:v>
                </c:pt>
                <c:pt idx="3">
                  <c:v>Energía</c:v>
                </c:pt>
                <c:pt idx="4">
                  <c:v>Evaluación Independiente</c:v>
                </c:pt>
                <c:pt idx="5">
                  <c:v>Gestión Contractual</c:v>
                </c:pt>
                <c:pt idx="6">
                  <c:v>Gestión de Comunicaciones</c:v>
                </c:pt>
                <c:pt idx="7">
                  <c:v>Gestión de Recursos Físicos</c:v>
                </c:pt>
                <c:pt idx="8">
                  <c:v>Gestión del Relacionamiento con Grupos de Valor</c:v>
                </c:pt>
                <c:pt idx="9">
                  <c:v>Gestión del Talento Humano</c:v>
                </c:pt>
                <c:pt idx="10">
                  <c:v>Gestión Documental</c:v>
                </c:pt>
                <c:pt idx="11">
                  <c:v>Gestión Financiera</c:v>
                </c:pt>
                <c:pt idx="12">
                  <c:v>Gestión Jurídica</c:v>
                </c:pt>
                <c:pt idx="13">
                  <c:v>Gestión Tecnológica</c:v>
                </c:pt>
                <c:pt idx="14">
                  <c:v>Hidrocarburos</c:v>
                </c:pt>
                <c:pt idx="15">
                  <c:v>Mejoramiento</c:v>
                </c:pt>
                <c:pt idx="16">
                  <c:v>Minería</c:v>
                </c:pt>
                <c:pt idx="17">
                  <c:v>Socioambiental</c:v>
                </c:pt>
              </c:strCache>
            </c:strRef>
          </c:cat>
          <c:val>
            <c:numRef>
              <c:f>'Por proceso'!$C$4:$C$22</c:f>
              <c:numCache>
                <c:formatCode>0%</c:formatCode>
                <c:ptCount val="18"/>
                <c:pt idx="0">
                  <c:v>1</c:v>
                </c:pt>
                <c:pt idx="1">
                  <c:v>1</c:v>
                </c:pt>
                <c:pt idx="2">
                  <c:v>0.99624999999999997</c:v>
                </c:pt>
                <c:pt idx="3">
                  <c:v>0.96779999999999988</c:v>
                </c:pt>
                <c:pt idx="4">
                  <c:v>1</c:v>
                </c:pt>
                <c:pt idx="5">
                  <c:v>1</c:v>
                </c:pt>
                <c:pt idx="6">
                  <c:v>0.90333430381739466</c:v>
                </c:pt>
                <c:pt idx="7">
                  <c:v>1</c:v>
                </c:pt>
                <c:pt idx="8">
                  <c:v>1</c:v>
                </c:pt>
                <c:pt idx="9">
                  <c:v>1</c:v>
                </c:pt>
                <c:pt idx="10">
                  <c:v>0.83000000000000007</c:v>
                </c:pt>
                <c:pt idx="11">
                  <c:v>1</c:v>
                </c:pt>
                <c:pt idx="12">
                  <c:v>0.92902711323763953</c:v>
                </c:pt>
                <c:pt idx="13">
                  <c:v>1</c:v>
                </c:pt>
                <c:pt idx="14">
                  <c:v>0.51694827586206893</c:v>
                </c:pt>
                <c:pt idx="15">
                  <c:v>0.94750000000000001</c:v>
                </c:pt>
                <c:pt idx="16">
                  <c:v>0.85086805555555556</c:v>
                </c:pt>
                <c:pt idx="17">
                  <c:v>0.95546666666666658</c:v>
                </c:pt>
              </c:numCache>
            </c:numRef>
          </c:val>
          <c:extLst>
            <c:ext xmlns:c16="http://schemas.microsoft.com/office/drawing/2014/chart" uri="{C3380CC4-5D6E-409C-BE32-E72D297353CC}">
              <c16:uniqueId val="{00000001-8345-4A29-A7F8-376BBA1613C5}"/>
            </c:ext>
          </c:extLst>
        </c:ser>
        <c:dLbls>
          <c:dLblPos val="outEnd"/>
          <c:showLegendKey val="0"/>
          <c:showVal val="1"/>
          <c:showCatName val="0"/>
          <c:showSerName val="0"/>
          <c:showPercent val="0"/>
          <c:showBubbleSize val="0"/>
        </c:dLbls>
        <c:gapWidth val="182"/>
        <c:axId val="532428832"/>
        <c:axId val="532428352"/>
      </c:barChart>
      <c:catAx>
        <c:axId val="532428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2428352"/>
        <c:crosses val="autoZero"/>
        <c:auto val="1"/>
        <c:lblAlgn val="ctr"/>
        <c:lblOffset val="100"/>
        <c:noMultiLvlLbl val="0"/>
      </c:catAx>
      <c:valAx>
        <c:axId val="532428352"/>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2428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Plan Acción 4 trimestre 2024.xlsx]Por tipo de proceso!TablaDinámica6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Desempeño por tipo de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'Por tipo de proceso'!$B$3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tipo de proceso'!$A$4:$A$8</c:f>
              <c:strCache>
                <c:ptCount val="4"/>
                <c:pt idx="0">
                  <c:v>Estratégico</c:v>
                </c:pt>
                <c:pt idx="1">
                  <c:v>Evaluación y Control</c:v>
                </c:pt>
                <c:pt idx="2">
                  <c:v>Misional</c:v>
                </c:pt>
                <c:pt idx="3">
                  <c:v>Transversal</c:v>
                </c:pt>
              </c:strCache>
            </c:strRef>
          </c:cat>
          <c:val>
            <c:numRef>
              <c:f>'Por tipo de proceso'!$B$4:$B$8</c:f>
              <c:numCache>
                <c:formatCode>0%</c:formatCode>
                <c:ptCount val="4"/>
                <c:pt idx="0">
                  <c:v>0.98</c:v>
                </c:pt>
                <c:pt idx="1">
                  <c:v>1</c:v>
                </c:pt>
                <c:pt idx="2">
                  <c:v>0.79034958492975738</c:v>
                </c:pt>
                <c:pt idx="3">
                  <c:v>0.96708678782815638</c:v>
                </c:pt>
              </c:numCache>
            </c:numRef>
          </c:val>
          <c:extLst>
            <c:ext xmlns:c16="http://schemas.microsoft.com/office/drawing/2014/chart" uri="{C3380CC4-5D6E-409C-BE32-E72D297353CC}">
              <c16:uniqueId val="{00000000-9243-4D0D-83DA-A935DF69684C}"/>
            </c:ext>
          </c:extLst>
        </c:ser>
        <c:dLbls>
          <c:dLblPos val="outEnd"/>
          <c:showLegendKey val="0"/>
          <c:showVal val="1"/>
          <c:showCatName val="0"/>
          <c:showSerName val="0"/>
          <c:showPercent val="0"/>
          <c:showBubbleSize val="0"/>
        </c:dLbls>
        <c:gapWidth val="182"/>
        <c:axId val="512616848"/>
        <c:axId val="512617328"/>
      </c:barChart>
      <c:catAx>
        <c:axId val="512616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2617328"/>
        <c:crosses val="autoZero"/>
        <c:auto val="1"/>
        <c:lblAlgn val="ctr"/>
        <c:lblOffset val="100"/>
        <c:noMultiLvlLbl val="0"/>
      </c:catAx>
      <c:valAx>
        <c:axId val="51261732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2616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0</xdr:row>
      <xdr:rowOff>257175</xdr:rowOff>
    </xdr:from>
    <xdr:to>
      <xdr:col>1</xdr:col>
      <xdr:colOff>304800</xdr:colOff>
      <xdr:row>2</xdr:row>
      <xdr:rowOff>47625</xdr:rowOff>
    </xdr:to>
    <xdr:pic>
      <xdr:nvPicPr>
        <xdr:cNvPr id="2" name="Imagen 1">
          <a:extLst>
            <a:ext uri="{FF2B5EF4-FFF2-40B4-BE49-F238E27FC236}">
              <a16:creationId xmlns:a16="http://schemas.microsoft.com/office/drawing/2014/main" id="{9581A0D7-A4C6-44B1-98E3-A5C160EDC181}"/>
            </a:ext>
          </a:extLst>
        </xdr:cNvPr>
        <xdr:cNvPicPr>
          <a:picLocks noChangeAspect="1"/>
        </xdr:cNvPicPr>
      </xdr:nvPicPr>
      <xdr:blipFill>
        <a:blip xmlns:r="http://schemas.openxmlformats.org/officeDocument/2006/relationships" r:embed="rId1"/>
        <a:stretch>
          <a:fillRect/>
        </a:stretch>
      </xdr:blipFill>
      <xdr:spPr>
        <a:xfrm>
          <a:off x="600075" y="257175"/>
          <a:ext cx="1409700" cy="1114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495299</xdr:colOff>
      <xdr:row>2</xdr:row>
      <xdr:rowOff>4761</xdr:rowOff>
    </xdr:from>
    <xdr:to>
      <xdr:col>18</xdr:col>
      <xdr:colOff>295275</xdr:colOff>
      <xdr:row>39</xdr:row>
      <xdr:rowOff>9524</xdr:rowOff>
    </xdr:to>
    <xdr:graphicFrame macro="">
      <xdr:nvGraphicFramePr>
        <xdr:cNvPr id="2" name="Gráfico 1">
          <a:extLst>
            <a:ext uri="{FF2B5EF4-FFF2-40B4-BE49-F238E27FC236}">
              <a16:creationId xmlns:a16="http://schemas.microsoft.com/office/drawing/2014/main" id="{E4608B7E-CF84-AF9E-E4CC-D57C9AB3A2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xdr:colOff>
      <xdr:row>1</xdr:row>
      <xdr:rowOff>185736</xdr:rowOff>
    </xdr:from>
    <xdr:to>
      <xdr:col>11</xdr:col>
      <xdr:colOff>600075</xdr:colOff>
      <xdr:row>24</xdr:row>
      <xdr:rowOff>57149</xdr:rowOff>
    </xdr:to>
    <xdr:graphicFrame macro="">
      <xdr:nvGraphicFramePr>
        <xdr:cNvPr id="2" name="Gráfico 1">
          <a:extLst>
            <a:ext uri="{FF2B5EF4-FFF2-40B4-BE49-F238E27FC236}">
              <a16:creationId xmlns:a16="http://schemas.microsoft.com/office/drawing/2014/main" id="{68043A5B-FE71-39D2-DDE5-66A0589180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381000</xdr:colOff>
      <xdr:row>1</xdr:row>
      <xdr:rowOff>185737</xdr:rowOff>
    </xdr:from>
    <xdr:to>
      <xdr:col>9</xdr:col>
      <xdr:colOff>381000</xdr:colOff>
      <xdr:row>16</xdr:row>
      <xdr:rowOff>71437</xdr:rowOff>
    </xdr:to>
    <xdr:graphicFrame macro="">
      <xdr:nvGraphicFramePr>
        <xdr:cNvPr id="2" name="Gráfico 1">
          <a:extLst>
            <a:ext uri="{FF2B5EF4-FFF2-40B4-BE49-F238E27FC236}">
              <a16:creationId xmlns:a16="http://schemas.microsoft.com/office/drawing/2014/main" id="{DEFD291C-0C38-9272-DDB2-4313241A15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142874</xdr:colOff>
      <xdr:row>3</xdr:row>
      <xdr:rowOff>4761</xdr:rowOff>
    </xdr:from>
    <xdr:to>
      <xdr:col>15</xdr:col>
      <xdr:colOff>247649</xdr:colOff>
      <xdr:row>31</xdr:row>
      <xdr:rowOff>38100</xdr:rowOff>
    </xdr:to>
    <xdr:graphicFrame macro="">
      <xdr:nvGraphicFramePr>
        <xdr:cNvPr id="2" name="Gráfico 1">
          <a:extLst>
            <a:ext uri="{FF2B5EF4-FFF2-40B4-BE49-F238E27FC236}">
              <a16:creationId xmlns:a16="http://schemas.microsoft.com/office/drawing/2014/main" id="{43A6B27B-6E0D-4081-4D58-DD07BC4729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114300</xdr:colOff>
      <xdr:row>1</xdr:row>
      <xdr:rowOff>166687</xdr:rowOff>
    </xdr:from>
    <xdr:to>
      <xdr:col>8</xdr:col>
      <xdr:colOff>114300</xdr:colOff>
      <xdr:row>16</xdr:row>
      <xdr:rowOff>52387</xdr:rowOff>
    </xdr:to>
    <xdr:graphicFrame macro="">
      <xdr:nvGraphicFramePr>
        <xdr:cNvPr id="2" name="Gráfico 1">
          <a:extLst>
            <a:ext uri="{FF2B5EF4-FFF2-40B4-BE49-F238E27FC236}">
              <a16:creationId xmlns:a16="http://schemas.microsoft.com/office/drawing/2014/main" id="{504C3969-F3D1-2325-309C-83BDE95B6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657.531616666667" createdVersion="8" refreshedVersion="8" minRefreshableVersion="3" recordCount="242" xr:uid="{927E401F-7AB7-4751-A510-74CB31FEBC93}">
  <cacheSource type="worksheet">
    <worksheetSource name="Tabla_DatosExternos_15"/>
  </cacheSource>
  <cacheFields count="36">
    <cacheField name="Nombre_Dependencia" numFmtId="0">
      <sharedItems count="22">
        <s v="DIRECCIÓN DE ENERGÍA ELÉCTRICA"/>
        <s v="DIRECCIÓN DE FORMALIZACIÓN MINERA"/>
        <s v="DIRECCIÓN DE HIDROCARBUROS"/>
        <s v="DIRECCIÓN DE MINERÍA EMPRESARIAL"/>
        <s v="GRUPO DE ASUNTOS LEGISLATIVOS"/>
        <s v="GRUPO DE COMUNICACIÓN Y PRENSA"/>
        <s v="GRUPO DE EJECUCIÓN PRESUPUESTAL"/>
        <s v="GRUPO DE GESTIÓN CONTRACTUAL"/>
        <s v="GRUPO DE GESTIÓN FINANCIERA Y CONTABLE"/>
        <s v="GRUPO DE JURISDICCIÓN COACTIVA"/>
        <s v="GRUPO DE REGALIAS"/>
        <s v="GRUPO DE RELACIONAMIENTO CON EL CIUDADANO Y GESTIÓN DE LA INFORMACIÓN"/>
        <s v="GRUPO DE SERVICIOS ADMINISTRATIVOS"/>
        <s v="GRUPO DE TECNOLOGÍAS DE INFORMACIÓN Y LAS COMUNICACIONES"/>
        <s v="GRUPO DE TESORERÍA"/>
        <s v="OFICINA ASESORA JURÍDICA"/>
        <s v="OFICINA DE ASUNTOS AMBIENTALES Y SOCIALES"/>
        <s v="OFICINA DE ASUNTOS REGULATORIOS Y EMPRESARIALES"/>
        <s v="OFICINA DE CONTROL DISCIPLINARIO INTERNO"/>
        <s v="OFICINA DE CONTROL INTERNO"/>
        <s v="OFICINA DE PLANEACIÓN Y GESTIÓN INTERNACIONAL"/>
        <s v="SUBDIRECCIÓN DE TALENTO HUMANO"/>
      </sharedItems>
    </cacheField>
    <cacheField name="NombreTransformacion" numFmtId="0">
      <sharedItems/>
    </cacheField>
    <cacheField name="NombreNombreCatalizador" numFmtId="0">
      <sharedItems/>
    </cacheField>
    <cacheField name="NombreComponente" numFmtId="0">
      <sharedItems/>
    </cacheField>
    <cacheField name="NombreTematicaLineaAccion" numFmtId="0">
      <sharedItems/>
    </cacheField>
    <cacheField name="NombreProposito" numFmtId="0">
      <sharedItems longText="1"/>
    </cacheField>
    <cacheField name="Codigo_Indicador" numFmtId="0">
      <sharedItems/>
    </cacheField>
    <cacheField name="Nombre_Indicador" numFmtId="0">
      <sharedItems longText="1"/>
    </cacheField>
    <cacheField name="Año_IndResultado" numFmtId="0">
      <sharedItems containsSemiMixedTypes="0" containsString="0" containsNumber="1" containsInteger="1" minValue="2024" maxValue="2024"/>
    </cacheField>
    <cacheField name="PonderacionIndicador" numFmtId="0">
      <sharedItems containsSemiMixedTypes="0" containsString="0" containsNumber="1" minValue="3" maxValue="100"/>
    </cacheField>
    <cacheField name="MetaIndicador" numFmtId="0">
      <sharedItems containsSemiMixedTypes="0" containsString="0" containsNumber="1" containsInteger="1" minValue="1" maxValue="1000000000"/>
    </cacheField>
    <cacheField name="Formula_Indicador" numFmtId="0">
      <sharedItems/>
    </cacheField>
    <cacheField name="Nombre_UnidadMedida" numFmtId="0">
      <sharedItems/>
    </cacheField>
    <cacheField name="TipoIndicador" numFmtId="0">
      <sharedItems count="7">
        <s v="Gestión"/>
        <s v="Producto"/>
        <s v="Resultado"/>
        <s v="Calidad"/>
        <s v="Proceso"/>
        <s v="Eficacia"/>
        <s v="Efectividad"/>
      </sharedItems>
    </cacheField>
    <cacheField name="ClasificadoresIndicadorResultado" numFmtId="0">
      <sharedItems containsBlank="1" longText="1"/>
    </cacheField>
    <cacheField name="ObjetivoCalidad" numFmtId="0">
      <sharedItems count="9">
        <s v="Aumentar el nivel de satisfacer de los grupos de valor del Ministerio, frente a los productos y servicios generados"/>
        <s v="Identificar, valorar, controlar y dar tratamiento a los riesgos que puedan afectar la consecución de los objetivos estratégicos de la Entidad y su misionalidad"/>
        <s v="Implementar y cumplir los planes, proyectos o programas orientados al uso racional y eficiente de los recursos conforme a sus aspectos e impactos ambientales"/>
        <s v="Aplicar buenas prácticas ambientales en las actividades desarrolladas por el Ministerio"/>
        <s v="Asegurar el cumplimiento de los requisitos legales vigentes y demás compromisos que el Ministerio suscriba relacionados con la calidad, la seguridad y la salud en el trabajo, el medio ambiente y el Modelo Integrado de Planeación y Gestión."/>
        <s v="Fortalecer la gestión del conocimiento, la información y la innovación de acuerdo con las necesidades de la entidad y a las expectativas de los trabajadores, convirtiéndolo en parte de la cultura institucional."/>
        <s v="Desarrollar una estrategia de identificación, implementación e integración de los sistemas de gestión que existen actualmente en el Ministerio."/>
        <s v="Incorporar nuevas tecnologías a la gestión del Ministerio, en función de minimizar los impactos ambientales y mejorar el ciclo de vida de los insumos utilizados."/>
        <s v="Facilitar el mejoramiento institucional al establecer indicadores y realizar auditorías que permitan evaluar el desempeño y eficacia del sistema integrado de gestión"/>
      </sharedItems>
    </cacheField>
    <cacheField name="ProcesoSGC" numFmtId="0">
      <sharedItems count="18">
        <s v="Energía"/>
        <s v="Minería"/>
        <s v="Hidrocarburos"/>
        <s v="Gestión del Relacionamiento con Grupos de Valor"/>
        <s v="Gestión de Comunicaciones"/>
        <s v="Gestión Financiera"/>
        <s v="Gestión Contractual"/>
        <s v="Gestión Jurídica"/>
        <s v="Gestión Documental"/>
        <s v="Gestión de Recursos Físicos"/>
        <s v="Gestión Tecnológica"/>
        <s v="Socioambiental"/>
        <s v="Asuntos Nucleares"/>
        <s v="Control Disciplinario"/>
        <s v="Evaluación Independiente"/>
        <s v="Direccionamiento Estratégico"/>
        <s v="Mejoramiento"/>
        <s v="Gestión del Talento Humano"/>
      </sharedItems>
    </cacheField>
    <cacheField name="Tipo de proceso" numFmtId="0">
      <sharedItems count="4">
        <s v="Misional"/>
        <s v="Transversal"/>
        <s v="Evaluación y Control"/>
        <s v="Estratégico"/>
      </sharedItems>
    </cacheField>
    <cacheField name="Codigo_Producto" numFmtId="0">
      <sharedItems containsSemiMixedTypes="0" containsString="0" containsNumber="1" containsInteger="1" minValue="1717" maxValue="1992"/>
    </cacheField>
    <cacheField name="Nombre_Producto" numFmtId="0">
      <sharedItems longText="1"/>
    </cacheField>
    <cacheField name="ClasificadoresIndicadorProducto" numFmtId="0">
      <sharedItems containsBlank="1"/>
    </cacheField>
    <cacheField name="UnidadMedidaProducto" numFmtId="0">
      <sharedItems/>
    </cacheField>
    <cacheField name="PonderacionProducto" numFmtId="0">
      <sharedItems containsSemiMixedTypes="0" containsString="0" containsNumber="1" minValue="3" maxValue="100"/>
    </cacheField>
    <cacheField name="MetaProducto" numFmtId="0">
      <sharedItems containsSemiMixedTypes="0" containsString="0" containsNumber="1" containsInteger="1" minValue="1" maxValue="2090000000"/>
    </cacheField>
    <cacheField name="Planeado_Marzo" numFmtId="0">
      <sharedItems containsSemiMixedTypes="0" containsString="0" containsNumber="1" minValue="0" maxValue="300000000"/>
    </cacheField>
    <cacheField name="ValorEjecutadoMarzo" numFmtId="0">
      <sharedItems containsString="0" containsBlank="1" containsNumber="1" containsInteger="1" minValue="0" maxValue="9743882434"/>
    </cacheField>
    <cacheField name="AvanceCualitativoMarzo" numFmtId="0">
      <sharedItems containsBlank="1" longText="1"/>
    </cacheField>
    <cacheField name="Planeado_Junio" numFmtId="0">
      <sharedItems containsSemiMixedTypes="0" containsString="0" containsNumber="1" minValue="0" maxValue="600000000"/>
    </cacheField>
    <cacheField name="ValorEjecutadoJunio" numFmtId="0">
      <sharedItems containsString="0" containsBlank="1" containsNumber="1" minValue="0" maxValue="11086570543"/>
    </cacheField>
    <cacheField name="AvanceCualitativoJunio" numFmtId="0">
      <sharedItems containsBlank="1" longText="1"/>
    </cacheField>
    <cacheField name="Planeado_Septiembre" numFmtId="0">
      <sharedItems containsSemiMixedTypes="0" containsString="0" containsNumber="1" minValue="0" maxValue="900000000"/>
    </cacheField>
    <cacheField name="ValorEjecutadoSeptiembre" numFmtId="0">
      <sharedItems containsString="0" containsBlank="1" containsNumber="1" minValue="0" maxValue="12031755710"/>
    </cacheField>
    <cacheField name="AvanceCualitativoSeptiembre" numFmtId="0">
      <sharedItems containsBlank="1" longText="1"/>
    </cacheField>
    <cacheField name="Planeado_Diciembre" numFmtId="0">
      <sharedItems containsSemiMixedTypes="0" containsString="0" containsNumber="1" containsInteger="1" minValue="1" maxValue="1"/>
    </cacheField>
    <cacheField name="ValorEjecutadoDiciembre" numFmtId="0">
      <sharedItems containsSemiMixedTypes="0" containsString="0" containsNumber="1" minValue="0" maxValue="1"/>
    </cacheField>
    <cacheField name="AvanceCualitativoDiciembre"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2">
  <r>
    <x v="0"/>
    <s v="Transformación Productiva, Internacionalización y Acción Climática"/>
    <s v="Transición energética justa, segura, confiable y eficiente"/>
    <s v="Generación de energía a partir de FNCER"/>
    <s v="FNCER_x000a_"/>
    <s v="Aceleración de la generación de energías renovables e impulso de tecnologías que permitan el desarrollo del potencial de energía eólica y solar"/>
    <s v="DE-039-2024"/>
    <s v="Porcentaje de avance en la actualización de la matriz maestra de proyectos de generación de energía a partir de Fuentes No Convencionales de Energía Renovable (FNCER) actualizada"/>
    <n v="2024"/>
    <n v="25"/>
    <n v="100"/>
    <s v="Porcentaje de avance en la actualización de la matriz  maestra de proyectos de generación de energía"/>
    <s v="Porcentaje"/>
    <x v="0"/>
    <s v="Plan de Acción Anual - PAA"/>
    <x v="0"/>
    <x v="0"/>
    <x v="0"/>
    <n v="1860"/>
    <s v="Matríz  de proyectos en operación comercial actualizada"/>
    <s v="Plan de Acción Anual - PAA"/>
    <s v="#"/>
    <n v="100"/>
    <n v="1"/>
    <n v="0.25"/>
    <m/>
    <m/>
    <n v="0.5"/>
    <m/>
    <m/>
    <n v="0.75"/>
    <n v="0.75"/>
    <s v="Durante el tercer trimestre de 2024 se reporta la matriz maestra de proyectos de generación de energía que se conectaron al Sistema Interconectado Nacional-SIN a partir de Fuentes No Convencionales de Energía Renovable (FNCER) , en la que se observa que entraron en operación comercial 19 proyectos de energía solar que representan 128.91 MW de energía con fuentes no convencionales de energía renovable. Así las cosas, se logró un avance del 100% respecto a lo programado en el trimestre."/>
    <n v="1"/>
    <n v="1"/>
    <s v="Durante el cuarto trimestre de 2024 se reporta la matriz maestra de proyectos de generación de energía que se conectaron al Sistema Interconectado Nacional-SIN a partir de Fuentes No Convencionales de Energía Renovable (FNCER) , en la que se observa que entraron en operación comercial 18 proyectos de energía solar que representan 496.68 MW de energía con fuentes no convencionales de energía renovable. Así las cosas, se logró un avance del 100% respecto a lo programado en el trimestre."/>
  </r>
  <r>
    <x v="0"/>
    <s v="Transformación Productiva, Internacionalización y Acción Climática"/>
    <s v="Transición energética justa, segura, confiable y eficiente"/>
    <s v="Cierre de brechas energéticas"/>
    <s v="Pre_Cobertura de energía"/>
    <s v="Actos administrativos  expedidos derivados del Plan Nacional de Desarrollo de los artículos a cargo de la Dirección de Energía Eléctrica"/>
    <s v="DE-040-2024"/>
    <s v="Actos administrativos  expedidos derivados del Plan Nacional de Desarrollo de los artículos a cargo de la Dirección de Energía Eléctrica"/>
    <n v="2024"/>
    <n v="25"/>
    <n v="100"/>
    <s v="Porcentaje de avance en la expedición de actos administrativos derivados del PND"/>
    <s v="Porcentaje"/>
    <x v="1"/>
    <s v="Plan de Acción Anual - PAA"/>
    <x v="1"/>
    <x v="0"/>
    <x v="0"/>
    <n v="1861"/>
    <s v="Resolución 2 &quot;Programa de normalización de redes eléctricas - 238&quot; _x000a_"/>
    <s v="Plan de Acción Anual - PAA"/>
    <s v="#"/>
    <n v="33"/>
    <n v="1"/>
    <n v="0"/>
    <m/>
    <m/>
    <n v="0.1"/>
    <m/>
    <m/>
    <n v="0.25"/>
    <n v="0.25"/>
    <s v="El decreto esta en revisión del grupo de subsidios para posteriormente publicarlo "/>
    <n v="1"/>
    <n v="1"/>
    <s v="Se expidio el decreto 1023 de 2024 &quot;Por el cual se adiciona la Subsección 3.4. a la Sección 3 del Capítulo 3 del Título I - Libro 2 del Decreto Único Reglamentario 1073 de 2015, en cuanto se reglamenta el artículo 1 de la Ley 1117 del 2006&quot;"/>
  </r>
  <r>
    <x v="0"/>
    <s v="Transformación Productiva, Internacionalización y Acción Climática"/>
    <s v="Transición energética justa, segura, confiable y eficiente"/>
    <s v="Cierre de brechas energéticas"/>
    <s v="Pre_Cobertura de energía"/>
    <s v="Actos administrativos  expedidos derivados del Plan Nacional de Desarrollo de los artículos a cargo de la Dirección de Energía Eléctrica"/>
    <s v="DE-040-2024"/>
    <s v="Actos administrativos  expedidos derivados del Plan Nacional de Desarrollo de los artículos a cargo de la Dirección de Energía Eléctrica"/>
    <n v="2024"/>
    <n v="25"/>
    <n v="100"/>
    <s v="Porcentaje de avance en la expedición de actos administrativos derivados del PND"/>
    <s v="Porcentaje"/>
    <x v="1"/>
    <s v="Plan de Acción Anual - PAA"/>
    <x v="1"/>
    <x v="0"/>
    <x v="0"/>
    <n v="1862"/>
    <s v="Resolución 3 &quot;Confiabilidad del servicio - 249&quot; "/>
    <s v="Plan de Acción Anual - PAA"/>
    <s v="#"/>
    <n v="33"/>
    <n v="1"/>
    <n v="0"/>
    <m/>
    <m/>
    <n v="0.1"/>
    <m/>
    <m/>
    <n v="0.25"/>
    <n v="0.25"/>
    <s v="se avanzo en la formulación de la normativa para el art 249 y se radico ante la OAJ con el radicado 3-2024-030659 del 13 de septiembre"/>
    <n v="1"/>
    <n v="0.85"/>
    <s v="Se atendieron las observaciones de la AOJ, para posterior mente solicitar el aval del Viceministro y el despacho del ministro, ademas de esto paso al despacho del director para ser enviada a revision la OARE."/>
  </r>
  <r>
    <x v="0"/>
    <s v="Transformación Productiva, Internacionalización y Acción Climática"/>
    <s v="Transición energética justa, segura, confiable y eficiente"/>
    <s v="Cierre de brechas energéticas"/>
    <s v="Pre_Cobertura de energía"/>
    <s v="Actos administrativos  expedidos derivados del Plan Nacional de Desarrollo de los artículos a cargo de la Dirección de Energía Eléctrica"/>
    <s v="DE-040-2024"/>
    <s v="Actos administrativos  expedidos derivados del Plan Nacional de Desarrollo de los artículos a cargo de la Dirección de Energía Eléctrica"/>
    <n v="2024"/>
    <n v="25"/>
    <n v="100"/>
    <s v="Porcentaje de avance en la expedición de actos administrativos derivados del PND"/>
    <s v="Porcentaje"/>
    <x v="1"/>
    <s v="Plan de Acción Anual - PAA"/>
    <x v="1"/>
    <x v="0"/>
    <x v="0"/>
    <n v="1863"/>
    <s v="Decreto 1 expedido &quot;Fondo de Energía social -FOES - 248&quot; "/>
    <s v="Plan de Acción Anual - PAA"/>
    <s v="#"/>
    <n v="34"/>
    <n v="1"/>
    <n v="0.25"/>
    <m/>
    <m/>
    <n v="0.35"/>
    <m/>
    <m/>
    <n v="0.5"/>
    <n v="0.5"/>
    <s v="El decreto fue publicado a comentarios y ya estan en revision del grupo de subsidios para porsteriormente publicarlo "/>
    <n v="1"/>
    <n v="0.9"/>
    <s v="La OARE presentó reparos al documento y solicitaron mesas técnicas, entonces entiendo que OAJ no lo envió. Desde la DEE se realizaron todos los trámites establecidos en el procedimiento  GJ-P-04  &quot;PARA LA ELABORACION DE ACTOS ADMINISTRATIVOS DE CARÁCTER GENERAL PARA FIRMA DEL PRESIDENTE DE LA REPÚBLICA, ELMINISTRO DE MINAS Y ENERGÍA Y FUNCIONARIOS COMPETENTES&quot;, pero ante los reparos presentados, no se ha enviado a presidencia"/>
  </r>
  <r>
    <x v="0"/>
    <s v="Transformación Productiva, Internacionalización y Acción Climática"/>
    <s v="Transición energética justa, segura, confiable y eficiente"/>
    <s v="Generación de energía a partir de FNCER"/>
    <s v="FNCER_x000a_"/>
    <s v="31.000 Nuevos usuarios con servicio de energía eléctrica mediante FNCER beneficiados con recursos públicos y privados "/>
    <s v="DE-041-2024"/>
    <s v="Nuevos usuarios con servicio de energía eléctrica mediante FNCER beneficiados con recursos públicos y privados"/>
    <n v="2024"/>
    <n v="25"/>
    <n v="100"/>
    <s v="Sumatoria del número de usuarios con servicio de energía mediante FNCER beneficiados con recursos pú"/>
    <s v="Porcentaje"/>
    <x v="2"/>
    <s v="Plan de Acción Anual - PAA"/>
    <x v="0"/>
    <x v="0"/>
    <x v="0"/>
    <n v="1937"/>
    <s v="Matriz de usuarios conectados mediante fuentes no convensionales de energias alternativas"/>
    <s v="Plan de Acción Anual - PAA"/>
    <s v="#"/>
    <n v="100"/>
    <n v="1"/>
    <n v="0.8"/>
    <m/>
    <m/>
    <n v="0.28999999999999998"/>
    <m/>
    <m/>
    <n v="0.54"/>
    <n v="0.54"/>
    <s v="Durante el tercer trimestre de 2024 se logró conectar 5.404 nuevos usuarios mediante recursos públicos provenientes del Instituto de Planificación y Promoción de Soluciones Energéticas para Zonas No Interconectadas y Sistema General de Regalías en ocho (8) departamentos desagregados así: 280 Antioquia (Dabeiba 215 y Ituango 65), 137 Casanare (Aguazul 137), 1.359 Cesar (Valledupar 1.359), 291 Guainía (San Felipe 291), 696 Guaviare (Calamar 100, El Retorno 174 y San José del Guaviare 422), 785 La Guajira (Albania 785), 788 Putumayo_x0009_(Valle del Guamuez 788) y 1.068 Vichada (Cumaribo 1.068)_x000a_En este sentido, considerando que la programación anual de la meta es 9.256 usuarios y que en el primer trimestre se conectaron 3.032 usuarios, en el segundo trimestre 5.751 usuarios, y en el tercer trimestre 5.404 usuarios, a la fecha se han conectado 14.187 usuarios con recursos públicos mediante Fuentes No Convencionales de Energía Renovable, es decir, se ha cumplido al 153% de la meta anual y al 284%"/>
    <n v="1"/>
    <n v="1"/>
    <s v="Durante el cuarto trimestre de 2024 se logró conectar 1.018 nuevos usuarios mediante recursos públicos provenientes de Comunidades Energéticas y el Sistema General de Regalias - SGR en cuatro (4) departamentos desagregados así: 206 Bolivar (El Guamo 206), 8 Chocó (Quibdó 8), 791 Magdalena (Ciénaga 791) y 13 Putumayo (Orito 13)._x000a__x000a_En este sentido, considerando que la programación anual de la meta es 9.256 usuarios y que en el primer trimestre se conectaron 3.032 usuarios, en el segundo trimestre 5.751 usuarios, en el tercer trimestre 5.404 usuarios y en el cuarto trimestre 1.018 usuarios, a la fecha se han conectado 15.205 usuarios con recursos públicos mediante Fuentes No Convencionales de Energía Renovable, es decir, se ha cumplido al 164% de la meta anual acumulada y al 164% la meta trimestral."/>
  </r>
  <r>
    <x v="0"/>
    <s v="Transformación Productiva, Internacionalización y Acción Climática"/>
    <s v="Transición energética justa, segura, confiable y eficiente"/>
    <s v="Cierre de brechas energéticas"/>
    <s v="Pre_Cobertura de energía"/>
    <s v="145.000 nuevos usuarios de servicio de energía eléctrica en zonas rurales del país mediante recursos públicos y privados."/>
    <s v="DE-042-2024"/>
    <s v="Nuevos usuarios de servicio de energía eléctrica en zonas rurales del país mediante recursos públicos y privados"/>
    <n v="2024"/>
    <n v="25"/>
    <n v="100"/>
    <s v="Sumatoría de nuevos usuarios de servicio de energía eléctrica en zonas rurales del país mediante rec"/>
    <s v="Porcentaje"/>
    <x v="2"/>
    <s v="Plan de Acción Anual - PAA"/>
    <x v="0"/>
    <x v="0"/>
    <x v="0"/>
    <n v="1938"/>
    <s v="Matriz de usuarios nuevos conectados al servicio de energía eléctrica mediante recursos públicos y privados"/>
    <s v="Plan de Acción Anual - PAA"/>
    <s v="#"/>
    <n v="100"/>
    <n v="1"/>
    <n v="0.8"/>
    <m/>
    <m/>
    <n v="0.28999999999999998"/>
    <m/>
    <m/>
    <n v="0.54"/>
    <n v="0.54"/>
    <s v="Durante el tercer trimestre de 2024, se tenía programado conectar 15.254 nuevos usuarios rurales, no obstante, se conectaron 17.815 usuarios a nivel nacional financiados con recursos públicos y privados desagregados así:_x000a_Con recursos públicos se conectaron 9.713 usuarios, mediante los siguientes fondos: Fondo Plan Todos Somos PAZcífico PTSP (4.084 usuarios), Instituto de Planificación y Promoción de Soluciones Energéticas para Zonas No Interconectadas –IPSE (2.424 usuarios) y Sistema General de Regalías -SGR (3.205 usuarios)_x000a_Con recursos privados de los Operadores de Red se lograron 8.102 usuarios. De los 17.815 usuarios totales, 9.517 se conectaron en Municipios cobijados por los Programas de Desarrollo con Enfoque Territorial – PDET. Así mismo de los 17.815 usuarios totales, 5.404 se conectaron mediante fuentes no convencionales de energía renovable y 12.411 usuarios a través de redes convencionales._x000a_Departamentalmente se desagregan de la siguiente manera: Antioquia 2.231, Atlántico "/>
    <n v="1"/>
    <n v="1"/>
    <s v="Durante el cuarto trimestre de 2024, se tenía programado conectar 28.249 nuevos usuarios rurales, no obstante, se conectaron 3.170 usuarios a nivel nacional financiados con recursos públicos y privados desagregados así:_x000a__x000a_Con recursos públicos se conectaron 1.160 usuarios, mediante los siguientes fondos: Comunidades Energéticas (21 usuarios), FAER (142 usuarios) y Sistema General de Regalías -SGR (997 usuarios)_x000a__x000a_Con recursos privados de los Operadores de Red se lograron 2.010 usuarios._x000a__x000a_De los 3.170 usuarios totales, 1.451 se conectaron en Municipios cobijados por los Programas de Desarrollo con Enfoque Territorial – PDET. Así mismo de los 3.170 usuarios totales, 1.018 se conectaron mediante fuentes no convencionales de energía renovable y 1.719 usuarios a través de redes convencionales._x000a__x000a_Departamentalmente se desagregan de la siguiente manera: Antioquia 1, Bolívar 206, Boyacá 136, Caldas 2, Caquetá 97, Casanare 204, Cauca 245, Chocó 11, Cundinamarca 313, Huila 184, Magdalena 791, Meta "/>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1"/>
    <s v="Plan de Acción Anual - PAA"/>
    <x v="2"/>
    <x v="1"/>
    <x v="0"/>
    <n v="1858"/>
    <s v="Documento número 1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n v="0"/>
    <m/>
    <m/>
    <n v="20"/>
    <m/>
    <m/>
    <n v="60"/>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
    <n v="1"/>
    <n v="1"/>
    <s v="_x000a_5. Documento Informe de acción del año de las intervenciones en territorio en cumplimiento del convenio de Minamata por parte del Ministerio de Minas y Energía, para la eliminación de ese metal pesado en las operaciones mineras, enfocados en minería de subsistencia y pequeña escala. _x000a_"/>
  </r>
  <r>
    <x v="1"/>
    <s v="Transformación Productiva, Internacionalización y Acción Climática"/>
    <s v="Transición energética justa, segura, confiable y eficiente"/>
    <s v="Diversificación productiva asociada a las actividades extractivas"/>
    <s v="Distritos mineros/Reconversión productiva_x000a_"/>
    <s v="Desarrollar acciones, planes y programas para robustecer la oferta de recursos dirigidos a la reconversión productiva y laboral de mineros de subsistencia (artesanal), de pequeña escala y tradicionales"/>
    <s v="DFM-025-2024"/>
    <s v="Número de pequeños mineros, mineros tradicionales o mineros de subsistencia (artesanales)  en reconversión productiva y/o laboral vinculados a proyectos productivos formulados."/>
    <n v="2024"/>
    <n v="6"/>
    <n v="100"/>
    <s v="Suma de mineros en reconversión productiva_x000a_"/>
    <s v="Cantidad"/>
    <x v="1"/>
    <s v="Plan de Acción Anual - PAA"/>
    <x v="0"/>
    <x v="1"/>
    <x v="0"/>
    <n v="1869"/>
    <s v="Número de pequeños mineros, mineros tradicionales o mineros de subsistencia (artesanales)  en reconversión productiva y/o laboral vinculados a proyectos productivos formulados."/>
    <s v="Plan de Acción Anual - PAA"/>
    <s v="#"/>
    <n v="100"/>
    <n v="55"/>
    <n v="0"/>
    <m/>
    <m/>
    <n v="11"/>
    <m/>
    <m/>
    <n v="16.5"/>
    <n v="0"/>
    <s v="Se creo el tandem de instrumentos que permiten la formulación de las ideas productivas, asi como la manifestación de interes en acceder al programa de reconversión  para su posterior análisis y formulación"/>
    <n v="1"/>
    <n v="1"/>
    <s v="Se realizo la formulacion de 60 proyectos de reconversion con igual numero de mineros en el Distrito de Abades, poblacion susceptible de reconversión"/>
  </r>
  <r>
    <x v="1"/>
    <s v="Transformación Productiva, Internacionalización y Acción Climática"/>
    <s v="Transición energética justa, segura, confiable y eficiente"/>
    <s v="Diversificación productiva asociada a las actividades extractivas"/>
    <s v="Distritos mineros/Reconversión productiva_x000a_"/>
    <s v="Recopilar información de pequeños mineros, mineros tradicionales y mineros de subsistencia (artesanal) como insumo para la toma de decisiones técnicas y/o normativas en el marco de la reconversión productiva y/o laboral"/>
    <s v="DFM-026-2024"/>
    <s v="Documento de caracterización elaborado para el fortalecimiento de alternativas productivas y laborales del sector minero"/>
    <n v="2024"/>
    <n v="6"/>
    <n v="100"/>
    <s v="Cantidad de documentos de caracterización completados y validados "/>
    <s v="Porcentaje"/>
    <x v="1"/>
    <s v="Plan de Acción Anual - PAA"/>
    <x v="0"/>
    <x v="1"/>
    <x v="0"/>
    <n v="1870"/>
    <s v="Documento de caracterización elaborado para el fortalecimiento de alternativas productivas y laborales del sector minero"/>
    <s v="Plan de Acción Anual - PAA"/>
    <s v="#"/>
    <n v="100"/>
    <n v="1"/>
    <n v="0"/>
    <m/>
    <m/>
    <n v="0.18"/>
    <m/>
    <m/>
    <n v="0.41"/>
    <n v="0"/>
    <s v="Se radicaron los Estudios previos y documentación anexa para el comité de contratación que de origen a la celebracion del contrato interadministrativo que soporta la ejecucion de las actividades del documento de caracterización"/>
    <n v="1"/>
    <n v="1"/>
    <s v="Se elaboro un documento de caracterización para el fortalecimiento de alternativas productivas y laborales del sector minero con la identificación de todas las alternativas mapeadas en los escenarios de reconversatorios a nivel nacional"/>
  </r>
  <r>
    <x v="1"/>
    <s v="Transformación Productiva, Internacionalización y Acción Climática"/>
    <s v="Transición energética justa, segura, confiable y eficiente"/>
    <s v="Diversificación productiva asociada a las actividades extractivas"/>
    <s v="Distritos mineros/Reconversión productiva_x000a_"/>
    <s v="Diseñar las estrategias para impulsar dos pilotos ( 1 de  encadenamiento y 1 de asociatividad) para los mineros de subsistencia artesanales"/>
    <s v="DFM-027-2024"/>
    <s v="Número de documentos elaborados con las estrategias formuladas para pilotos de asociatividad y encadenamiento productivos"/>
    <n v="2024"/>
    <n v="6"/>
    <n v="100"/>
    <s v="Cantidad total de documentos que contienen estrategias diseñadas para implementar pilotos "/>
    <s v="Cantidad"/>
    <x v="1"/>
    <s v="Plan de Acción Anual - PAA"/>
    <x v="0"/>
    <x v="1"/>
    <x v="0"/>
    <n v="1871"/>
    <s v="Número 1 de documento elaborados con las estrategias formuladas para pilotos de asociatividad y encadenamiento productivos"/>
    <s v="Plan de Acción Anual - PAA"/>
    <s v="#"/>
    <n v="50"/>
    <n v="1"/>
    <n v="0"/>
    <m/>
    <m/>
    <n v="0.3"/>
    <m/>
    <m/>
    <n v="0.7"/>
    <n v="0"/>
    <s v="Se ha elaborado un documento que respalda el sondeo de mercado de proveedores para la contratación del convenio que desarrollará estrategias de asociatividad y encadenamientos productivos para los mineros de subsistencia."/>
    <n v="1"/>
    <n v="0.8"/>
    <s v="Se entrega un documento en borrador, y se espera  revisión y aprobación por parte del equipo"/>
  </r>
  <r>
    <x v="1"/>
    <s v="Transformación Productiva, Internacionalización y Acción Climática"/>
    <s v="Transición energética justa, segura, confiable y eficiente"/>
    <s v="Diversificación productiva asociada a las actividades extractivas"/>
    <s v="Distritos mineros/Reconversión productiva_x000a_"/>
    <s v="Diseñar las estrategias para impulsar dos pilotos ( 1 de  encadenamiento y 1 de asociatividad) para los mineros de subsistencia artesanales"/>
    <s v="DFM-027-2024"/>
    <s v="Número de documentos elaborados con las estrategias formuladas para pilotos de asociatividad y encadenamiento productivos"/>
    <n v="2024"/>
    <n v="6"/>
    <n v="100"/>
    <s v="Cantidad total de documentos que contienen estrategias diseñadas para implementar pilotos "/>
    <s v="Cantidad"/>
    <x v="1"/>
    <s v="Plan de Acción Anual - PAA"/>
    <x v="0"/>
    <x v="1"/>
    <x v="0"/>
    <n v="1872"/>
    <s v="Número 2 de documento elaborado con las estrategias formuladas para pilotos de asociatividad y encadenamiento productivos"/>
    <s v="Plan de Acción Anual - PAA"/>
    <s v="#"/>
    <n v="50"/>
    <n v="1"/>
    <n v="0"/>
    <m/>
    <m/>
    <n v="0.3"/>
    <m/>
    <m/>
    <n v="0.7"/>
    <n v="0"/>
    <s v="Se ha elaborado un documento que respalda el sondeo de mercado de proveedores para la contratación del convenio que desarrollará estrategias de asociatividad y encadenamientos productivos para los mineros de subsistencia."/>
    <n v="1"/>
    <n v="0.8"/>
    <s v="Se entrega un documento en borrador, y se espera  revisión y aprobación por parte del equipo"/>
  </r>
  <r>
    <x v="1"/>
    <s v="Transformación Productiva, Internacionalización y Acción Climática"/>
    <s v="Transición energética justa, segura, confiable y eficiente"/>
    <s v="Diversificación productiva asociada a las actividades extractivas"/>
    <s v="Distritos mineros/Reconversión productiva_x000a_"/>
    <s v="Establecer lineamientos que protejan y promuevan el buen desarrollo de la minería de subsistencia"/>
    <s v="DFM-028-2024"/>
    <s v="Documento elaborado con análisis de aspectos socio-economicos de la mineria de Subsistencia - artesanal"/>
    <n v="2024"/>
    <n v="6"/>
    <n v="100"/>
    <s v="Cantidad de documentos completados que contienen un análisis sobre los aspectos socioeconómicos de l"/>
    <s v="Cantidad"/>
    <x v="1"/>
    <s v="Plan de Acción Anual - PAA"/>
    <x v="0"/>
    <x v="1"/>
    <x v="0"/>
    <n v="1873"/>
    <s v="Documento elaborado con análisis de aspectos socio-economicos de la mineria de Subsistencia - artesanal"/>
    <s v="Plan de Acción Anual - PAA"/>
    <s v="%"/>
    <n v="100"/>
    <n v="100"/>
    <n v="0"/>
    <m/>
    <m/>
    <n v="0.3"/>
    <m/>
    <m/>
    <n v="0.6"/>
    <n v="0.3"/>
    <s v="El avance del estudio socioeconómico de la minería de subsistencia es del 50%. Se ha completado el análisis de la información secundaria y se dispone de un cronograma para la recolección de información primaria en campo, programada para el último trimestre"/>
    <n v="1"/>
    <n v="0.6"/>
    <s v="El avance del estudio socioeconomico se da apatir de la recolección de información primeria en la cual se ve la identificacion de variables demografícas y socioeconomicas recogidas en campo y en  municipios priorizados es el muestreo realizado."/>
  </r>
  <r>
    <x v="1"/>
    <s v="Transformación Productiva, Internacionalización y Acción Climática"/>
    <s v="Transición energética justa, segura, confiable y eficiente"/>
    <s v="Diversificación productiva asociada a las actividades extractivas"/>
    <s v="Distritos mineros/Reconversión productiva_x000a_"/>
    <s v="Generar apropiación de conocimiento en los mineros de subsitencia (artesanales), autoridades locales y regionales en temas relacionados con minería de subsistencia (artesanal)"/>
    <s v="DFM-029-2024"/>
    <s v="Número de capacitaciones realizadas dirigidas a los mineros de subsistencia (artesanales) y a las autoridades locales y regionales"/>
    <n v="2024"/>
    <n v="6"/>
    <n v="100"/>
    <s v="Cantidad total de capacitaciones llevadas a cabo para los mineros de subsistencia o artesanales"/>
    <s v="Cantidad"/>
    <x v="1"/>
    <s v="Plan de Acción Anual - PAA"/>
    <x v="0"/>
    <x v="1"/>
    <x v="0"/>
    <n v="1874"/>
    <s v="Número de capacitaciones realizadas dirigidas a los mineros de subsistencia (artesanales) y a las autoridades locales y regionales"/>
    <s v="Plan de Acción Anual - PAA"/>
    <s v="#"/>
    <n v="100"/>
    <n v="30"/>
    <n v="0"/>
    <m/>
    <m/>
    <n v="9.9"/>
    <m/>
    <m/>
    <n v="19.8"/>
    <n v="32"/>
    <s v="Se han llevado a cabo 32 talleres sobre buenas prácticas, en los cuales se ha capacitado a 1.523 mineros de subsistencia y 141 funcionarios de los departamentos de Magdalena, Cesar, Cauca, Norte de Santander, Antioquia, Boyacá, Tolima, Cundinamarca, Meta, Risaralda, Quindío, Valle del Cauca y Nariño."/>
    <n v="1"/>
    <n v="1"/>
    <s v="Se han llevado a cabo 32 talleres sobre buenas prácticas, en los cuales se ha capacitado a 1.523 mineros de subsistencia y 141 funcionarios de los departamentos de Magdalena, Cesar, Cauca, Norte de Santander, Antioquia, Boyacá, Tolima, Cundinamarca, Meta, Risaralda, Quindío, Valle del Cauca y Nariño."/>
  </r>
  <r>
    <x v="1"/>
    <s v="Transformación Productiva, Internacionalización y Acción Climática"/>
    <s v="Transición energética justa, segura, confiable y eficiente"/>
    <s v="Diversificación productiva asociada a las actividades extractivas"/>
    <s v="Distritos mineros/Reconversión productiva_x000a_"/>
    <s v="Fortalecer la cultura de la prevención y la gestión del riesgo en la actividad minera hacia una minería para la vida"/>
    <s v="DFM-030-2024"/>
    <s v="Número de mineros acompañados a través de capacitacion y  asistencia  técnica  con las diferentes acciones que hacen parte de la política Nacional de Seguridad Minera"/>
    <n v="2024"/>
    <n v="6"/>
    <n v="100"/>
    <s v="Suma de todos los mineros que recibieron capacitación y asistencia técnica en el marco "/>
    <s v="Porcentaje"/>
    <x v="1"/>
    <s v="Plan de Acción Anual - PAA"/>
    <x v="2"/>
    <x v="1"/>
    <x v="0"/>
    <n v="1875"/>
    <s v="Número de mineros acompañados a través de capacitacion y  asistencia  técnica  con las diferentes acciones que hacen parte de la política Nacional de Seguridad Minera"/>
    <s v="Plan de Acción Anual - PAA"/>
    <s v="#"/>
    <n v="100"/>
    <n v="6550"/>
    <n v="0"/>
    <m/>
    <m/>
    <n v="1310"/>
    <m/>
    <m/>
    <n v="3995"/>
    <n v="3995"/>
    <s v="Los proyectos a través de los cuales se realiza acompañamiento, capacitación y asistencia técnica en temas de seguridad se encuentran en etapa precontractual y  se detallan a continuación: 1. Convenio con la academia, se suscribió convenio con la Universidad Pedagógica y Tecnilógica de Colombia - UPTC con el cual buscamos entrenar y formar a la comunidad minera principalmente de Boyacá y Cundinamarca en temas relacionados a Seguridad Minera, enfocados en Minería de Carbón, actualmente en ejecución desde mediados de septiembre del presente año._x000a_2. Programa de entrenamiento en gestión de peligros y riesgos, convenio a espera de adjudicación de proponente, se han presentado dos proponentes a los cuales se les ha solicitado realizar algunos ajustes, para que sean habilitados y adjudicar a alguno el contrato._x000a_3. Espacio de simulación SENA Boyacá (En estructuración)_x000a_4. A través de diferentes profesionales expertos en diferentes temáticas asociadas a la seguridad minera se han venido adelanta"/>
    <n v="1"/>
    <n v="1"/>
    <s v="1. Se desarrollaron talleres de Gestión del Cambio comportamental orientados a la identificación, valoración y control de riesgos a los trabajadores mineros, con el objetivos de fortalecer una cultura de la prevención en seguridad minera._x000a__x000a_2. Se realizaron asistencias tecnicas a titulos priorizados de pequeña minería en los departamentos con mayor accidentalidad. Dicha asistencia se oriento a las falencias que presentan los títulos mineros en el componente de seguridad minera. _x000a__x000a_3. Teniendo en cuenta las necesidades en territorio e identificadas con la asistencia técnica, se adelantaron diferentes capacitaciones relacionadas con seguridad minera, con el objetivo de fortalecer el conocimiento de los trabajdores y personal que labora en las operaciones mineras  y lograr la diosminución de los accidentes que en estas ocurren._x000a__x000a_4. Partiendo de las principales causas de accidentes del sector minero, se brindo asitencia técnica con expertos en el componente de Sostenimiento y Ventilación en "/>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acciones tendientes a permitir el acceso a la legalidad de la pequeña minería en el territorio nacional a través de la Gestión interinstitucional (proyecto de inversión)"/>
    <s v="DFM-031-2024"/>
    <s v="Documento elaborado con análisis de efectividad de mecanismos de formalización a partir de pilotos en zonas priorizadas por el Ministerio de Minas y Energía"/>
    <n v="2024"/>
    <n v="6"/>
    <n v="1"/>
    <s v="Cantidad total de documentos completados que analizan la efectividad de los mecanismos de formalizac"/>
    <s v="Cantidad"/>
    <x v="1"/>
    <s v="Plan de Acción Anual - PAA"/>
    <x v="0"/>
    <x v="1"/>
    <x v="0"/>
    <n v="1876"/>
    <s v="Documento elaborado con análisis de efectividad de mecanismos de formalización a partir de pilotos en zonas priorizadas por el Ministerio de Minas y Energía"/>
    <s v="Plan de Acción Anual - PAA"/>
    <s v="#"/>
    <n v="100"/>
    <n v="1"/>
    <n v="0"/>
    <m/>
    <m/>
    <n v="0.3"/>
    <m/>
    <m/>
    <n v="0.67"/>
    <n v="0.2"/>
    <s v="Se generaron comentarios desde del componente social al proyecto de resolución los cuales se encuentran en proceso de revisión y ajustes para nuevamente continuar con los trámites y gestiones pertinentes"/>
    <n v="1"/>
    <n v="0.8"/>
    <s v="ste proyecto de resolución se ajustará conforme los resultados del convenio a suscribir con la Universidad Nacional de Colombia, el cual tiene por objeto: “Analizar la efectividad de mecanismos de formalización a partir de pilotos en zonas priorizadas por el Ministerio de Minas y Energía.”. Estos insumos complementarán el borrador de resolución con el que se cuenta para obtener el 100% por lo tanto hasta el momento lo pertinente de la dirección de formalización y se remite a la oficina juridica del ministerio para revisión, sin embargo,  se tasa un avance de 80% el cual se completará en un 100% una vez se reciban dichos insumos"/>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acciones tendientes a permitir el acceso a la legalidad de la pequeña minería en el territorio nacional a través de la Gestión interinstitucional (proyecto de inversión)"/>
    <s v="DFM-032-2024"/>
    <s v="Número de asociaciones apoyadas en procesos de formalización colectiva desde el componente tecnico- juridico "/>
    <n v="2024"/>
    <n v="6"/>
    <n v="100"/>
    <s v="Cantidad total de asociaciones que han recibido apoyo en procesos de formalización colectiva"/>
    <s v="Cantidad"/>
    <x v="1"/>
    <s v="Plan de Acción Anual - PAA"/>
    <x v="0"/>
    <x v="1"/>
    <x v="0"/>
    <n v="1877"/>
    <s v="Número de asociaciones apoyadas en procesos de formalización colectiva desde el componente tecnico- juridico"/>
    <s v="Plan de Acción Anual - PAA"/>
    <s v="#"/>
    <n v="100"/>
    <n v="15"/>
    <n v="0"/>
    <m/>
    <m/>
    <n v="4.95"/>
    <m/>
    <m/>
    <n v="9.9"/>
    <n v="3.75"/>
    <s v="Se mantiene el estado de avance del proceso contractual que se está realizando para el  convenio de asociatividad , a la fecha se continúa  buscando proveedores para la ejecución de fortalecimiento y creación de asociaciones en los municipios que conforman estos  Distritos mineros especiales."/>
    <n v="1"/>
    <n v="1"/>
    <s v="Se apoyaron a  15 procesos de formalización desde el componente asociativo en el marco del acompañamiento integral  para la iniciar el tránsito a la formalización minera de estos mineros con vocación a la formalización, logrando así trabajar bajo el amparo de un titulo minero."/>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acciones tendientes a permitir el acceso a la legalidad de la pequeña minería en el territorio nacional a través de la Gestión interinstitucional (proyecto de inversión)"/>
    <s v="DFM-033-2024"/>
    <s v="Número de eventos y espacios para impulsar la formalización minera  en el marco del plan único de legación Minera- PULF- programas para la vigencia 2024"/>
    <n v="2024"/>
    <n v="6"/>
    <n v="100"/>
    <s v="Cantidad total de eventos y espacios organizados para promover la formalización minera"/>
    <s v="Cantidad"/>
    <x v="1"/>
    <s v="Plan de Acción Anual - PAA"/>
    <x v="3"/>
    <x v="1"/>
    <x v="0"/>
    <n v="1878"/>
    <s v="Número de eventos y espacios para impulsar la formalización minera  en el marco del plan único de legación Minera- PULF- programas para la vigencia 2024"/>
    <s v="Plan de Acción Anual - PAA"/>
    <s v="#"/>
    <n v="100"/>
    <n v="45"/>
    <n v="0"/>
    <m/>
    <m/>
    <n v="14.85"/>
    <m/>
    <m/>
    <n v="29.7"/>
    <n v="12"/>
    <s v="A la fecha del 30 de septiembre se han realizado 12 eventos de divulgación del PULF y de la socialización de la oferta institucional del grupo de formalización de las actividades mineras"/>
    <n v="1"/>
    <n v="1"/>
    <s v="A la fecha del 15 de diciembre se han realizado 55 eventos de divulgación del PULF y de la socialización de la oferta institucional del grupo de formalización de las actividades mineras"/>
  </r>
  <r>
    <x v="1"/>
    <s v="Transformación Productiva, Internacionalización y Acción Climática"/>
    <s v="Transición energética justa, segura, confiable y eficiente"/>
    <s v="Diversificación productiva asociada a las actividades extractivas"/>
    <s v="Normativa minera_x000a_"/>
    <s v="Implementar acciones tendientes a permitir el acceso a la legalidad de la pequeña minería en el territorio nacional a través de la Gestión interinstitucional (proyecto de inversión)"/>
    <s v="DFM-034-2024"/>
    <s v="Número de mesas mineras planificadas como herramientas de diálogo para la negociación y establecimiento de pactos y normativas en el sector minero."/>
    <n v="2024"/>
    <n v="6"/>
    <n v="100"/>
    <s v="Cantidad total de mesas de diálogo mineras que han sido establecidas para facilitar conversaciones"/>
    <s v="Cantidad"/>
    <x v="1"/>
    <s v="Plan de Acción Anual - PAA"/>
    <x v="4"/>
    <x v="1"/>
    <x v="0"/>
    <n v="1879"/>
    <s v="Número de mesas mineras desarrolladas como mecanismos para dialogos previstos para pactos y normas "/>
    <s v="Plan de Acción Anual - PAA"/>
    <s v="#"/>
    <n v="100"/>
    <n v="20"/>
    <n v="0"/>
    <m/>
    <m/>
    <n v="6"/>
    <m/>
    <m/>
    <n v="10"/>
    <n v="9"/>
    <s v="a la fecha se encuentran vigentes  9 mesas  mineras planificadas a lo largo del territorio nacional,a corte de 30 de septiembre se generaron dos espacios de trabajo adicionales en el catatumbo y las sesiones de la mesa de trabajo del Sur de Bolívar."/>
    <n v="1"/>
    <n v="1"/>
    <s v="A la fecha se han realizado 22 mesas de trabajo intersectorial a lo largo del territorio nacional."/>
  </r>
  <r>
    <x v="1"/>
    <s v="Transformación Productiva, Internacionalización y Acción Climática"/>
    <s v="Transición energética justa, segura, confiable y eficiente"/>
    <s v="Diversificación productiva asociada a las actividades extractivas"/>
    <s v="Normativa minera_x000a_"/>
    <s v="Implementar acciones tendientes a permitir el acceso a la legalidad de la pequeña minería en el territorio nacional a través de la Gestión interinstitucional (proyecto de inversión)"/>
    <s v="DFM-035-2024"/>
    <s v="Número de compromisos departamentales establecidos para promover y apoyar la formalización minera, incluyendo la implementación de políticas, programas y recursos específicos."/>
    <n v="2024"/>
    <n v="6"/>
    <n v="100"/>
    <s v="Cantidad total de compromisos adquiridos a nivel departamental para fomentar y respaldar."/>
    <s v="Cantidad"/>
    <x v="1"/>
    <s v="Plan de Acción Anual - PAA"/>
    <x v="4"/>
    <x v="1"/>
    <x v="0"/>
    <n v="1880"/>
    <s v="Número de compromisos departamentales establecidos para promover y apoyar la formalización minera, incluyendo la implementación de políticas, programas y recursos específicos."/>
    <s v="Plan de Acción Anual - PAA"/>
    <s v="#"/>
    <n v="100"/>
    <n v="50"/>
    <n v="2"/>
    <m/>
    <m/>
    <n v="18"/>
    <m/>
    <m/>
    <n v="34"/>
    <n v="13"/>
    <s v="A la fecha se han llevado a cabo el cumplimiento de 13 compromisos adquiridos en el marco del desarrollo de las diferentes mesas  de trabajo en región."/>
    <n v="1"/>
    <n v="1"/>
    <s v="A la fecha Se han cumplido 52 compromisos adquiridos en el marco del desarrollo de las diferentes mesas en región"/>
  </r>
  <r>
    <x v="1"/>
    <s v="Transformación Productiva, Internacionalización y Acción Climática"/>
    <s v="Transición energética justa, segura, confiable y eficiente"/>
    <s v="Diversificación productiva asociada a las actividades extractivas"/>
    <s v="Normativa minera_x000a_"/>
    <s v="Implementar acciones tendientes a permitir el acceso a la legalidad de la pequeña minería en el territorio nacional a través de la Gestión interinstitucional (proyecto de inversión)"/>
    <s v="DFM-036-2024"/>
    <s v="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
    <n v="2024"/>
    <n v="6"/>
    <n v="100"/>
    <s v="Cantidad total de jornadas ejecutadas para identificar y recopilar insumos de línea base de mineros "/>
    <s v="Cantidad"/>
    <x v="1"/>
    <s v="Plan de Acción Anual - PAA"/>
    <x v="4"/>
    <x v="1"/>
    <x v="0"/>
    <n v="1892"/>
    <s v="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
    <s v="Plan de Acción Anual - PAA"/>
    <s v="#"/>
    <n v="100"/>
    <n v="8"/>
    <n v="0"/>
    <m/>
    <m/>
    <n v="2.4"/>
    <m/>
    <m/>
    <n v="4"/>
    <n v="9"/>
    <s v="A la fecha se realizaron 9  jornadas de identificación de los mineros que era suscepctibles de acompañamiento en el marco de la oferta institucional de formalización minera, entre estas jornadas se alinean las cumbres realizadas en el departamento de Nariño y la implementación de la estrategia de distritos mineros en el departamento de Antioquia"/>
    <n v="1"/>
    <n v="1"/>
    <s v="A la fecha se realizaron  jornadas de identificación de los mineros que era sucepctibles de acompaña"/>
  </r>
  <r>
    <x v="1"/>
    <s v="Transformación Productiva, Internacionalización y Acción Climática"/>
    <s v="Transición energética justa, segura, confiable y eficiente"/>
    <s v="Diversificación productiva asociada a las actividades extractivas"/>
    <s v="Normativa minera_x000a_"/>
    <s v="Implementar acciones tendientes a permitir el acceso a la legalidad de la pequeña minería en el territorio nacional a través de la Gestión interinstitucional (proyecto de inversión)"/>
    <s v="DFM-037-2024"/>
    <s v="Número de unidades productivas mineras beneficiarias de asistencia técnica en función de la vocación y tránsito hacia la formalización"/>
    <n v="2024"/>
    <n v="6"/>
    <n v="100"/>
    <s v="Cantidad total de unidades productivas mineras que han recibido asistencia técnica enfocada "/>
    <s v="Porcentaje"/>
    <x v="1"/>
    <s v="Plan de Acción Anual - PAA"/>
    <x v="4"/>
    <x v="1"/>
    <x v="0"/>
    <n v="1914"/>
    <s v="Número de unidades productivas mineras beneficiarias de asistencia técnica en función de la vocación y tránsito hacia la formalización"/>
    <s v="Plan de Acción Anual - PAA"/>
    <s v="#"/>
    <n v="100"/>
    <n v="950"/>
    <n v="24"/>
    <m/>
    <m/>
    <n v="190"/>
    <m/>
    <m/>
    <n v="452"/>
    <n v="989"/>
    <s v="A la fecha se han acompañado 989 Unidades productivas mineras las cuales son beneficiarias de asistencia técnica"/>
    <n v="1"/>
    <n v="1"/>
    <s v="a la fecha se han acompañado 1084 Unidades productivas mineras las cuales son beneficiarias de asistencia técnica."/>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1"/>
    <s v="Plan de Acción Anual - PAA"/>
    <x v="2"/>
    <x v="1"/>
    <x v="0"/>
    <n v="1945"/>
    <s v="Documento número 2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n v="0"/>
    <m/>
    <m/>
    <n v="20"/>
    <m/>
    <m/>
    <n v="60"/>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
    <n v="1"/>
    <n v="1"/>
    <s v="4. Documento Informe de capacitaciones en territorio con mineros de diversos departamentos con importante actividad minera como lo son Boyacá, cundinamarca, Antioquia, Norte de Santander, entre otros, prinpalmente de carbón"/>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1"/>
    <s v="Plan de Acción Anual - PAA"/>
    <x v="2"/>
    <x v="1"/>
    <x v="0"/>
    <n v="1946"/>
    <s v="Documento número 3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n v="0"/>
    <m/>
    <m/>
    <n v="20"/>
    <m/>
    <m/>
    <n v="60"/>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
    <n v="1"/>
    <n v="1"/>
    <s v="3. Documento de indentificación de oferta formativa actual y validada del CAM y nueva oferta formativa identificada con aliados en mesas de trabajo programadas con cada uno de ellos a lo largo del segundo semestre del año, para disposición de los mineros que lo requieran."/>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1"/>
    <s v="Plan de Acción Anual - PAA"/>
    <x v="2"/>
    <x v="1"/>
    <x v="0"/>
    <n v="1947"/>
    <s v="Documento número 4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n v="0"/>
    <m/>
    <m/>
    <n v="20"/>
    <m/>
    <m/>
    <n v="60"/>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
    <n v="1"/>
    <n v="1"/>
    <s v="_x000a_2. Documento  Informe de acompañamiento, capacitaciones y resultados de intervenciones del consultorio técnico jurídico en los municipios priorizados del departamento de Norte de Santander."/>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1"/>
    <s v="Plan de Acción Anual - PAA"/>
    <x v="2"/>
    <x v="1"/>
    <x v="0"/>
    <n v="1948"/>
    <s v="Documento número 5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n v="0"/>
    <m/>
    <m/>
    <n v="20"/>
    <m/>
    <m/>
    <n v="60"/>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_x000a_"/>
    <n v="1"/>
    <n v="1"/>
    <s v="Documento Informe de acompañamiento y resultados de intervenciones del consultorio técnico jurídico en los municipios priorizados del distrito minero del Bajo Cauca Antioqueño. "/>
  </r>
  <r>
    <x v="1"/>
    <s v="Transformación Productiva, Internacionalización y Acción Climática"/>
    <s v="Transición energética justa, segura, confiable y eficiente"/>
    <s v="Diversificación productiva asociada a las actividades extractivas"/>
    <s v="Distritos mineros/Reconversión productiva_x000a_"/>
    <s v="Desarrollar acciones, planes y programas para robustecer la oferta de recursos dirigidos a la reconversión productiva y laboral de mineros de subsistencia (artesanal), de pequeña escala y tradicionales"/>
    <s v="DFM-038-2024"/>
    <s v="Número de pequeños mineros, mineros tradicionales y mineros de subsistencia (artesanales) fortalecidos en reconversión productiva y/o laboral."/>
    <n v="2024"/>
    <n v="8"/>
    <n v="100"/>
    <s v="Cantidad total de pequeños mineros, mineros tradicionales y mineros de subsistencia (artesanales) "/>
    <s v="Cantidad"/>
    <x v="1"/>
    <s v="Plan de Acción Anual - PAA"/>
    <x v="0"/>
    <x v="1"/>
    <x v="0"/>
    <n v="1969"/>
    <s v="Número de pequeños mineros, mineros tradicionales y mineros de subsistencia (artesanales) fortalecidos en reconversión productiva y/o laboral."/>
    <s v="Plan de Acción Anual - PAA"/>
    <s v="#"/>
    <n v="100"/>
    <n v="91"/>
    <n v="0"/>
    <m/>
    <m/>
    <n v="9.1"/>
    <m/>
    <m/>
    <n v="40.950000000000003"/>
    <n v="68.25"/>
    <s v="Se estableció mediante la metodología de reconversatorio productivos la capacitación a comunidad minera que representan asociaciones de mineros interesados en reconversión productiva."/>
    <n v="1"/>
    <n v="1"/>
    <s v="Con el seguimiento al fortalecimiento de lo smineros que representan asociaciones se logro establecer el fortalecimiento de 91 mineros que representan las asociaciones de mineros en territorio"/>
  </r>
  <r>
    <x v="1"/>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4-2024"/>
    <s v="Número de mineros acompañados a través de capacitacion y  asistencia  técnica en aspectos mineros, ambientales, normativos, empresariales,  jurídicos entre otros"/>
    <n v="2024"/>
    <n v="8"/>
    <n v="100"/>
    <s v="Suma de mineros acompañados a traves de capacitación y asistencia técnica"/>
    <s v="Porcentaje"/>
    <x v="1"/>
    <s v="Plan de Acción Anual - PAA"/>
    <x v="2"/>
    <x v="1"/>
    <x v="0"/>
    <n v="1970"/>
    <s v="Número de mineros acompañados a través de capacitacion y  asistencia  técnica en aspectos mineros, ambientales, normativos, empresariales,  jurídicos entre otros"/>
    <s v="Plan de Acción Anual - PAA"/>
    <s v="#"/>
    <n v="100"/>
    <n v="2500"/>
    <n v="0"/>
    <m/>
    <m/>
    <n v="50"/>
    <m/>
    <m/>
    <n v="1050"/>
    <n v="0"/>
    <s v="Los proyectos a través de los cuales se realiza acompañamiento, capacitación y asistencia técnica se encuentran en etapa de ejecución desde mediados y finales del tercer trimestre del año en curso, los cuales se detallan a continuación:_x000a_- Tenemos 2 de los 6 consultorios técnico jurídicos en ejecución desde mediados de septiembre en los departamentos de Antioquia y Norte de Santander, los otros 4 consultorios inician ejecución a mediados de octubre en los departamentos de Cauca, Chocó, Boyacá y Cundinamarca_x000a_- Convenio Servicio Geológico Colombiano para desarrollar una guías metodológicas para beneficio de oro sin uso de sustancias químicas contaminantes, actualmente se encuentra en fase de ejecución con plan de trabajo y cronograma aprobado por el ministerio_x000a_- Convenio producción más limpia con la Universidad de Córdoba para caracterización  de relaves, análisis de puntos calientes y metodología para recuperación de mercurtio y minerales de interés de relaves, convenio en ejecución con "/>
    <n v="1"/>
    <n v="1"/>
    <s v="1. Se brindó acompañamiento y asesoría en temas técnicos, ambientales, empresariales y jurídicos a mineros de los 6 municipios que hacen parte del distrito minero del Bajo Cauca Antioqueño._x000a__x000a_2. Se brindó acompañamiento, capacitaciones y asesorías en temas técnicos, ambientales, empresariales y jurídicos a mineros del Departamento de Norte de Santander._x000a__x000a_3. Se brindó acompañamiento, capacitaciones y asesorías en temas técnicos, ambientales, empresariales y jurídicos a mineros de los departamentos de Boyacá y Cundinamarca, mediante los consultorios técnico jurídicos de esos departamentos _x000a__x000a_4. Realización de intervenciones en zonas de puntos calientes para mediciones de impacto de mercurio a población minera y no minera en departamentos de Nariño, Cauca y Chocó_x000a__x000a_5. Mineros capacitados en intervenciones en territorio en cumplimiento del convenio de Minamata por parte del Ministerio de Minas y Energía, para eliminación y sensibilización en cuanto a efectos del mercurio en la salud humana, d"/>
  </r>
  <r>
    <x v="2"/>
    <s v="Transformación Productiva, Internacionalización y Acción Climática"/>
    <s v="Transición energética justa, segura, confiable y eficiente"/>
    <s v="Seguridad y confiabilidad energética"/>
    <s v="Recobro mejorado"/>
    <s v=" Gestión y aumento eficiente de reservas y producción de Hidrocarburos"/>
    <s v="DH-056-2024"/>
    <s v="Elaboración de proyectos de reglamentación  para las actividades de exploración y producción    "/>
    <n v="2024"/>
    <n v="4"/>
    <n v="100"/>
    <s v="Sumatoria de avance en la reglamentación para las actividades de exploración."/>
    <s v="Documentos"/>
    <x v="1"/>
    <s v="Plan de Acción Anual - PAA"/>
    <x v="5"/>
    <x v="2"/>
    <x v="0"/>
    <n v="1881"/>
    <s v="Acto administrativo expedido que establezca Reglamentación Técnica para proyectos de recobro mejorado y producción incremental  o reglamentación operaciones de recobro mejorado (EOR)"/>
    <s v="Plan de Acción Anual - PAA"/>
    <s v="%"/>
    <n v="100"/>
    <n v="100"/>
    <n v="0"/>
    <m/>
    <m/>
    <n v="0"/>
    <m/>
    <m/>
    <n v="0"/>
    <m/>
    <m/>
    <n v="1"/>
    <n v="0"/>
    <s v="Durante el mes de noviembre se publicó a comentarios el Proyecto de Resolución que establece la reglamentación técnica para proyectos de recobro mejorado y producción incremental o reglamentación operaciones de recobro mejorado (EOR) : Se continua en este proceso en el mes  de diciembre"/>
  </r>
  <r>
    <x v="2"/>
    <s v="Transformación Productiva, Internacionalización y Acción Climática"/>
    <s v="Transición energética justa, segura, confiable y eficiente"/>
    <s v="Generación de energía a partir de FNCER"/>
    <s v="Nuevos energéticos"/>
    <s v=" Apoyar el desarrollo de la gestión del subsuelo"/>
    <s v="DH-057-2024"/>
    <s v=" Incrementar capacidad de generación de información técnica como insumo para la política y lineamientos en hidrocarburos"/>
    <n v="2024"/>
    <n v="6"/>
    <n v="100"/>
    <s v="Porcentaje de incremento capacidad de generación de información técnica para la política de HC"/>
    <s v="Porcentaje"/>
    <x v="2"/>
    <s v="Plan de Acción Anual - PAA"/>
    <x v="5"/>
    <x v="2"/>
    <x v="0"/>
    <n v="1882"/>
    <s v="Porcentaje de avance en la elaboración de mapas elaborados donde se identifiquen proyectos del sector de hidrocarburos que generen información técnica"/>
    <s v="Plan de Acción Anual - PAA"/>
    <s v="%"/>
    <n v="50"/>
    <n v="100"/>
    <n v="4"/>
    <m/>
    <m/>
    <n v="20"/>
    <m/>
    <m/>
    <n v="70"/>
    <n v="76"/>
    <s v="Al mes de septiembre see realizó la revisión de los mapas realizados y se efectuó la actualización de los tableros en PBI donde se identifican lo proyectos del sector de hidrocarburos que generan información técnica. "/>
    <n v="1"/>
    <n v="1"/>
    <s v="Los tableros de PBI están actualizados con los proyectos del sector de hidrocarburos que generen información  técnica al mes de diciembre"/>
  </r>
  <r>
    <x v="2"/>
    <s v="Transformación Productiva, Internacionalización y Acción Climática"/>
    <s v="Transición energética justa, segura, confiable y eficiente"/>
    <s v="Generación de energía a partir de FNCER"/>
    <s v="Nuevos energéticos"/>
    <s v=" Apoyar el desarrollo de la gestión del subsuelo"/>
    <s v="DH-057-2024"/>
    <s v=" Incrementar capacidad de generación de información técnica como insumo para la política y lineamientos en hidrocarburos"/>
    <n v="2024"/>
    <n v="6"/>
    <n v="100"/>
    <s v="Porcentaje de incremento capacidad de generación de información técnica para la política de HC"/>
    <s v="Porcentaje"/>
    <x v="2"/>
    <s v="Plan de Acción Anual - PAA"/>
    <x v="5"/>
    <x v="2"/>
    <x v="0"/>
    <n v="1883"/>
    <s v="Informe elaborado sobre geología y regulaciones relacionadas con los recursos del subsuelo"/>
    <s v="Plan de Acción Anual - PAA"/>
    <s v="%"/>
    <n v="50"/>
    <n v="100"/>
    <n v="4"/>
    <m/>
    <m/>
    <n v="26"/>
    <m/>
    <m/>
    <n v="60"/>
    <n v="91"/>
    <s v="Se dio continuidad con el plan de acompañamiento desde el ámbito de la geología y colaboración en el desarrollo de instrumentos técnicos y regulaciones relacionadas con los recursos del subsuelo, en especifico con las actividades relacionadas con la evaluación de las solicitudes de permiso de exploración y explotación del recurso geotérmico. Se realizaron las actividades y conceptos necesarios para el informe de ejecución del plan de acompañamiento  desde el ámbito de la geología y colaboración en el desarrollo de instrumentos técnicos y regulaciones relacionadas con los recursos del subsuelo_x000a_"/>
    <n v="1"/>
    <n v="1"/>
    <s v="Se realizaron las actividades y conceptos necesarios para el informe de ejecución del plan de acompañamiento  desde el ámbito de la geología y colaboración en el desarrollo de instrumentos técnicos y regulaciones relacionadas con los recursos del subsuelo, que se presentará para el reporte de mes de diciembre"/>
  </r>
  <r>
    <x v="2"/>
    <s v="Transformación Productiva, Internacionalización y Acción Climática"/>
    <s v="Transición energética justa, segura, confiable y eficiente"/>
    <s v="Generación de energía a partir de FNCER"/>
    <s v="Nuevos energéticos"/>
    <s v="Promover proyectos de Geotermia"/>
    <s v="DH-058-2024"/>
    <s v="Modificación normativa del modelo de Geotermia incluyendo esquemas asociativos, asignación de áreas, establecimiento de garantías y temas socioambientales."/>
    <n v="2024"/>
    <n v="3"/>
    <n v="100"/>
    <s v="Porcentaje de avance en la modificación normativa del modelo de Geotermia"/>
    <s v="Porcentaje"/>
    <x v="2"/>
    <s v="Plan de Acción Anual - PAA"/>
    <x v="1"/>
    <x v="2"/>
    <x v="0"/>
    <n v="1884"/>
    <s v="Proyecto de Acto administrativo elaborado que modifique el Decreto 1318 del 2022 "/>
    <s v="Plan de Acción Anual - PAA"/>
    <s v="%"/>
    <n v="100"/>
    <n v="100"/>
    <n v="0"/>
    <m/>
    <m/>
    <n v="0"/>
    <m/>
    <m/>
    <n v="0"/>
    <m/>
    <m/>
    <n v="1"/>
    <n v="1"/>
    <s v="Durante el mes de septiembre se publicó a comentarios el decreto por el cual se modifica el Decreto 1073 de 2015, en relación con el desarrollo de actividades orientadas a la generación de energía eléctrica a través de geotermia, con lo cual se completa la meta del producto. El proceso de revision de comentarios."/>
  </r>
  <r>
    <x v="2"/>
    <s v="Transformación Productiva, Internacionalización y Acción Climática"/>
    <s v="Transición energética justa, segura, confiable y eficiente"/>
    <s v="Seguridad y confiabilidad energética"/>
    <s v="Almacenamiento energético"/>
    <s v="Garantizar e impulsar el abastecimiento de gas y los energéticos requeridos para la seguridad energética a través del desarrollo de la infraestructura necesaria para llevar dichos energéticos desde la fuente hasta la demanda "/>
    <s v="DH-059-2024"/>
    <s v="Avance en la expedición de actos administrativos relacionados con el redes,  abastecimiento y almacenamiento de gas combustible"/>
    <n v="2024"/>
    <n v="3"/>
    <n v="100"/>
    <s v="Porcentaje de avance en la expedición de actos administrativos del redes,  abastecimiento de gas "/>
    <s v="Porcentaje"/>
    <x v="2"/>
    <s v="Plan de Acción Anual - PAA"/>
    <x v="1"/>
    <x v="2"/>
    <x v="0"/>
    <n v="1891"/>
    <s v="Acto administrativo expedido sobre el reglamento técnico aplicable al recibo, almacenamiento y distribución de gas licuado de petróleo, GLP "/>
    <s v="Plan de Acción Anual - PAA"/>
    <s v="%"/>
    <n v="100"/>
    <n v="100"/>
    <n v="0"/>
    <m/>
    <m/>
    <n v="0"/>
    <m/>
    <m/>
    <n v="100"/>
    <n v="0"/>
    <s v="Se tiene nueva versión avanzada del borrador corregido por parte del equipo jurídico de gas combustible. "/>
    <n v="1"/>
    <n v="0"/>
    <s v="Una nueva revisión técnica y jurídica se encontró que el ICONTEC esta en proceso de actualización de las normas relacionadas con este tema lo cual implicaría una actualización en poco tiempo, razon por la cual por lo cual se decidido proceder con una prorroga para su expedición. Durante este tiempo se avanzara paralelamente en la revisión de  una norma API asociada al tema de almacenamiento para su inclusión"/>
  </r>
  <r>
    <x v="2"/>
    <s v="Transformación Productiva, Internacionalización y Acción Climática"/>
    <s v="Transición energética justa, segura, confiable y eficiente"/>
    <s v="Generación de energía a partir de FNCER"/>
    <s v="Nuevos energéticos"/>
    <s v="Promover proyectos de Geotermia"/>
    <s v="DH-060-2024"/>
    <s v="Gestión de solicitudes de coproducción y exploración del recurso geotérmico en trámite."/>
    <n v="2024"/>
    <n v="3"/>
    <n v="100"/>
    <s v="Porcentaje de avance en la gestión de solicitudes"/>
    <s v="Porcentaje"/>
    <x v="2"/>
    <s v="Plan de Acción Anual - PAA"/>
    <x v="1"/>
    <x v="2"/>
    <x v="0"/>
    <n v="1893"/>
    <s v="Acto administrativo expedido que autorice o rechace el permiso de coproducción "/>
    <s v="Plan de Acción Anual - PAA"/>
    <s v="%"/>
    <n v="100"/>
    <n v="100"/>
    <n v="0"/>
    <m/>
    <m/>
    <n v="100"/>
    <m/>
    <m/>
    <n v="100"/>
    <n v="100"/>
    <s v="urante el  mes de abril fueron expedidas las resoluciones 40144 y 40145 del 30 de abril de 2024, mediante las cuales se otorga permiso para explotación del recurso geotérmico en coproducción con hidrocarburos."/>
    <n v="1"/>
    <n v="1"/>
    <s v="Durante el  mes de abril fueron expedidas las resoluciones 40144 y 40145 del 30 de abril de 2024, mediante las cuales se otorga permiso para explotación del recurso geotérmico en coproducción con hidrocarburos."/>
  </r>
  <r>
    <x v="2"/>
    <s v="Transformación Productiva, Internacionalización y Acción Climática"/>
    <s v="Transición energética justa, segura, confiable y eficiente"/>
    <s v="Seguridad y confiabilidad energética"/>
    <s v="Almacenamiento energético"/>
    <s v="Garantizar e impulsar el abastecimiento de gas y los energéticos requeridos para la seguridad energética a través del desarrollo de la infraestructura necesaria para llevar dichos energéticos desde la fuente hasta la demanda "/>
    <s v="DH-061-2024"/>
    <s v="Expedición de las disposiciones reglamentarias relacionadas con el GNL"/>
    <n v="2024"/>
    <n v="3"/>
    <n v="100"/>
    <s v="Porcentaje de avance en la expedición de disposiciones de GNL"/>
    <s v="Porcentaje"/>
    <x v="2"/>
    <s v="Plan de Acción Anual - PAA"/>
    <x v="1"/>
    <x v="2"/>
    <x v="0"/>
    <n v="1895"/>
    <s v="Reglamento técnico elaborado para las facilidades e infraestructura a pequeña y gran escala de GNL, onshore y offshore "/>
    <s v="Plan de Acción Anual - PAA"/>
    <s v="%"/>
    <n v="100"/>
    <n v="100"/>
    <n v="0"/>
    <m/>
    <m/>
    <n v="0"/>
    <m/>
    <m/>
    <n v="0"/>
    <m/>
    <m/>
    <n v="1"/>
    <n v="0"/>
    <s v="Teniendo en cuenta que el ICONTEC procederá con el plan anual de normalización de las normas Tecnicas base para la elaboración y actualización de los reglamentos técnicos, la expedición de la reglamentación técnica de facilidades, infraestructura y plantas de LNG Offshore y Onshore se realizará en el año 2025.Sin embargo se alcanzxaó a ahcer una propuesta borrador"/>
  </r>
  <r>
    <x v="2"/>
    <s v="Transformación Productiva, Internacionalización y Acción Climática"/>
    <s v="Transición energética justa, segura, confiable y eficiente"/>
    <s v="Seguridad y confiabilidad energética"/>
    <s v="Almacenamiento energético"/>
    <s v="Garantizar e impulsar el abastecimiento de gas y los energéticos requeridos para la seguridad energética a través del desarrollo de la infraestructura necesaria para llevar dichos energéticos desde la fuente hasta la demanda "/>
    <s v="DH-062-2024"/>
    <s v="Avance en la emisión actos administrativos relacionados con la reglamentación técnica y tarifas de transporte de oleoductos"/>
    <n v="2024"/>
    <n v="6"/>
    <n v="100"/>
    <s v="Porcetntaj de avance en la emisión de reglamentación  Tec y transporte"/>
    <s v="Porcentaje"/>
    <x v="2"/>
    <s v="Plan de Acción Anual - PAA"/>
    <x v="1"/>
    <x v="2"/>
    <x v="0"/>
    <n v="1896"/>
    <s v="Acto administrativo expedido de modificación de la Resolución 72145 de 2014 que reglamenta el transporte de petróleo por oleoducto "/>
    <s v="Plan de Acción Anual - PAA"/>
    <s v="%"/>
    <n v="50"/>
    <n v="100"/>
    <n v="0"/>
    <m/>
    <m/>
    <n v="0"/>
    <m/>
    <m/>
    <n v="100"/>
    <n v="0"/>
    <s v="Estando el borrador en la etapa de comentarios se recibieron 480 los cuales el equipo se encuentra revisando y dando respuesta a cada uno de ellos."/>
    <n v="1"/>
    <n v="0"/>
    <s v="Al momento el equipo se continua con las repuestas a los comentarios de las transportadoras y/u operadoras y ciudadania en general de la metodologia tarifaria en un 65% "/>
  </r>
  <r>
    <x v="2"/>
    <s v="Transformación Productiva, Internacionalización y Acción Climática"/>
    <s v="Transición energética justa, segura, confiable y eficiente"/>
    <s v="Seguridad y confiabilidad energética"/>
    <s v="Almacenamiento energético"/>
    <s v="Garantizar e impulsar el abastecimiento de gas y los energéticos requeridos para la seguridad energética a través del desarrollo de la infraestructura necesaria para llevar dichos energéticos desde la fuente hasta la demanda "/>
    <s v="DH-062-2024"/>
    <s v="Avance en la emisión actos administrativos relacionados con la reglamentación técnica y tarifas de transporte de oleoductos"/>
    <n v="2024"/>
    <n v="6"/>
    <n v="100"/>
    <s v="Porcetntaj de avance en la emisión de reglamentación  Tec y transporte"/>
    <s v="Porcentaje"/>
    <x v="2"/>
    <s v="Plan de Acción Anual - PAA"/>
    <x v="1"/>
    <x v="2"/>
    <x v="0"/>
    <n v="1897"/>
    <s v="Acto administrativo expedido de modificación de la Resolución 72146 de 2014 que reglamenta la metodología para la fijación de tarifaria para el transporte de petróleo por oleoductos"/>
    <s v="Plan de Acción Anual - PAA"/>
    <s v="%"/>
    <n v="50"/>
    <n v="100"/>
    <n v="0"/>
    <m/>
    <m/>
    <n v="0"/>
    <m/>
    <m/>
    <n v="100"/>
    <n v="0"/>
    <s v="Una vez terminado el proceso de revision de observaciones de la consulta publica, se entregó la matriz ce comentarios a la oficina asesora jurídica para su revisión y estamos incluyendo las modificaciones aceptadas. "/>
    <n v="1"/>
    <n v="0"/>
    <s v="En su momento el equipo reportó que  se entregó la matriz ce comentarios a la oficina asesora jurídica para su revisión y estamos incluyendo las modificaciones aceptadas. "/>
  </r>
  <r>
    <x v="2"/>
    <s v="Transformación Productiva, Internacionalización y Acción Climática"/>
    <s v="Transición energética justa, segura, confiable y eficiente"/>
    <s v="Cierre de brechas energéticas"/>
    <s v="Pre_Cobertura de gas"/>
    <s v="Cerre de brechas Energeticas"/>
    <s v="DH-063-2024"/>
    <s v=" Avance en la realización del seguimiento para el desarrollo de los proyectos de infraestructura de gas"/>
    <n v="2024"/>
    <n v="3"/>
    <n v="100"/>
    <s v="% de avance en el seguimiento de desarrollo de proyectos de infraestructura de gas"/>
    <s v="Porcentaje"/>
    <x v="2"/>
    <s v="Plan de Acción Anual - PAA"/>
    <x v="1"/>
    <x v="2"/>
    <x v="0"/>
    <n v="1898"/>
    <s v="Número de reportes elaborados con el avance de la ejecución de los proyectos de infraestructura y conexiones de gas combustible, cofinanciados o financiados por el Ministerio de Minas y Energía"/>
    <s v="Plan de Acción Anual - PAA"/>
    <s v="%"/>
    <n v="100"/>
    <n v="100"/>
    <n v="0"/>
    <m/>
    <m/>
    <n v="20"/>
    <m/>
    <m/>
    <n v="50"/>
    <n v="58"/>
    <s v="Se han registrado siete (7) informes que se iniciaron a registrarse desde el mes de marzo."/>
    <n v="1"/>
    <n v="0.75"/>
    <s v="Al mes de noviembre se registran nueve (9) reportes sobre convenios de ejecución de infraestructura. Falando uno para terminar el periodo 2024"/>
  </r>
  <r>
    <x v="2"/>
    <s v="Transformación Productiva, Internacionalización y Acción Climática"/>
    <s v="Transición energética justa, segura, confiable y eficiente"/>
    <s v="Cierre de brechas energéticas"/>
    <s v="Pre_Cobertura de gas"/>
    <s v="Cerre de brechas Energeticas"/>
    <s v="DH-064-2024"/>
    <s v="Aumentar la cobertura de gas natural, GLP por redes a la población a nivel nacional."/>
    <n v="2024"/>
    <n v="6"/>
    <n v="100"/>
    <s v="Porcentaje de avance en la cobertura de GN, GLP por redes"/>
    <s v="Porcentaje"/>
    <x v="2"/>
    <s v="Plan de Acción Anual - PAA"/>
    <x v="1"/>
    <x v="2"/>
    <x v="0"/>
    <n v="1899"/>
    <s v="Número de reportes elaborados con el avance de la ejecución presupuestal del rubro de subsidios  al consumo de gas por red a usuarios de estratos 1 y 2, mediante resolución otorgados, realizados"/>
    <s v="Plan de Acción Anual - PAA"/>
    <s v="%"/>
    <n v="50"/>
    <n v="100"/>
    <n v="25"/>
    <m/>
    <m/>
    <n v="50"/>
    <m/>
    <m/>
    <n v="75"/>
    <n v="50"/>
    <s v="Al momento hay (2) informes en formato excel  que corresponden al mes de junio y septiembre con los montos de los subsidios otorgados por el consumo de GLP por redes, dirigidos a los estratos 1 y 2, que igualmente son regionalizados y reportados. (trimestral y agregado). El porcentaje de ejecución es del  100%."/>
    <n v="1"/>
    <n v="0.03"/>
    <s v="Se tiene archivo excel en linea con todos los proyectos en ejecución financiados por el MME, el cual se actualiza durante los primeros 15 dias de cada mes por cada uno de los supervisor, indicando el estado de ejecución de cada proyecto. se adjunta archivo con corte octubre de 2024. ( Se espera que se complete en el informe de diciembre que el equipo aun esta consolidando , lo ejecucion de proyectos al mes de noviembre"/>
  </r>
  <r>
    <x v="2"/>
    <s v="Transformación Productiva, Internacionalización y Acción Climática"/>
    <s v="Transición energética justa, segura, confiable y eficiente"/>
    <s v="Cierre de brechas energéticas"/>
    <s v="Pre_Cobertura de gas"/>
    <s v="Cerre de brechas Energeticas"/>
    <s v="DH-064-2024"/>
    <s v="Aumentar la cobertura de gas natural, GLP por redes a la población a nivel nacional."/>
    <n v="2024"/>
    <n v="6"/>
    <n v="100"/>
    <s v="Porcentaje de avance en la cobertura de GN, GLP por redes"/>
    <s v="Porcentaje"/>
    <x v="2"/>
    <s v="Plan de Acción Anual - PAA"/>
    <x v="1"/>
    <x v="2"/>
    <x v="0"/>
    <n v="1900"/>
    <s v="Porcentaje de ejecución de recursos asignados de Subsidios de GLP en cilindros regionalizado"/>
    <s v="Plan de Acción Anual - PAA"/>
    <s v="%"/>
    <n v="50"/>
    <n v="100"/>
    <n v="25"/>
    <m/>
    <m/>
    <n v="50"/>
    <m/>
    <m/>
    <n v="75"/>
    <n v="95"/>
    <s v="Se presenta el  avance de recursos pagados al mes de septiembre que llegó al 95% de los recursos asignados"/>
    <n v="1"/>
    <n v="0.97"/>
    <s v="El grupo de gas aun tiene pendiente un ultimo reporte del año, por ahora se mantiene el porcentaje reportado ."/>
  </r>
  <r>
    <x v="2"/>
    <s v="Transformación Productiva, Internacionalización y Acción Climática"/>
    <s v="Transición energética justa, segura, confiable y eficiente"/>
    <s v="Cierre de brechas energéticas"/>
    <s v="Pre_Sustitución de leña"/>
    <s v="Desarrollar programa de sustitución de leña,  por energéticos de transición de gas combustible para la cocción de alimentos"/>
    <s v="DH-065-2024"/>
    <s v=" Usuarios que dejaron de usar leña para usar energéticos de transición gas combustibles"/>
    <n v="2024"/>
    <n v="3"/>
    <n v="100"/>
    <s v="Porcentaje de avance de usuarios que dejaron de usar leña"/>
    <s v="Porcentaje"/>
    <x v="2"/>
    <s v="Plan de Acción Anual - PAA"/>
    <x v="0"/>
    <x v="2"/>
    <x v="0"/>
    <n v="1901"/>
    <s v="Número de nuevos usuarios que dejaron de usar leña para usar energéticos de transición gas combustible"/>
    <s v="Plan de Acción Anual - PAA"/>
    <s v="%"/>
    <n v="100"/>
    <n v="100"/>
    <n v="0"/>
    <m/>
    <m/>
    <n v="20"/>
    <m/>
    <m/>
    <n v="50"/>
    <n v="0"/>
    <s v="Se tienen a la fecha se tienen 9.343 s usuarios que dejaron de utilizar leña y pasaron al uso de GLP en cilindros. Aun no hay nuevos usuarios"/>
    <n v="1"/>
    <n v="0"/>
    <s v="Se continúan con 9.343 nuevos usuarios que dejaron de utilizar leña y pasaron al uso de GLP en cilindros. No se obtuvieron avances durante el año"/>
  </r>
  <r>
    <x v="2"/>
    <s v="Transformación Productiva, Internacionalización y Acción Climática"/>
    <s v="Transición energética justa, segura, confiable y eficiente"/>
    <s v="Cierre de brechas energéticas"/>
    <s v="Pre_Sustitución de leña"/>
    <s v="Desarrollar programa de sustitución de leña,  por energéticos de transición de gas combustible para la cocción de alimentos"/>
    <s v="DH-066-2024"/>
    <s v="Disposiciones para el desarrollo del programa de sustitución de leña, carbón y residuos por energético de transición de gas combustible incluido el biogás en la cocción de alimentos "/>
    <n v="2024"/>
    <n v="3"/>
    <n v="100"/>
    <s v="Porcentaje de avance en la expedición de actos administrativos programa sustitución de leña"/>
    <s v="Porcentaje"/>
    <x v="2"/>
    <s v="Plan de Acción Anual - PAA"/>
    <x v="1"/>
    <x v="2"/>
    <x v="0"/>
    <n v="1902"/>
    <s v="Acto administrativo expedid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
    <s v="Plan de Acción Anual - PAA"/>
    <s v="%"/>
    <n v="3"/>
    <n v="100"/>
    <n v="0"/>
    <m/>
    <m/>
    <n v="0"/>
    <m/>
    <m/>
    <n v="0"/>
    <m/>
    <m/>
    <n v="1"/>
    <n v="1"/>
    <s v="Se expidió la Resolución 40165 del 20 de mayo de 2024 &quo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quot;."/>
  </r>
  <r>
    <x v="2"/>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67-2024"/>
    <s v=" Establecimiento de regulaciones de almacenamiento estratégicos."/>
    <n v="2024"/>
    <n v="3"/>
    <n v="100"/>
    <s v="Porcentaje de avance en el establecimiento de regulaciones de almacenamiento estratégicos"/>
    <s v="Porcentaje"/>
    <x v="2"/>
    <s v="Plan de Acción Anual - PAA"/>
    <x v="1"/>
    <x v="2"/>
    <x v="0"/>
    <n v="1903"/>
    <s v="Borrador  de Decreto reglamentarios que desarrollan el articulo 246 del Plan Nacional de Desarrollo &quot;2022-2026 “Colombia Potencial Mundial de la Vida”, elaborado en lo relacionado a inventarios estratégicos"/>
    <s v="Plan de Acción Anual - PAA"/>
    <s v="%"/>
    <n v="100"/>
    <n v="100"/>
    <n v="0"/>
    <m/>
    <m/>
    <n v="0"/>
    <m/>
    <m/>
    <n v="0"/>
    <m/>
    <m/>
    <n v="1"/>
    <n v="1"/>
    <s v="Durante el mes da agosto, se completo os encontramos trabajando en el proyecto de decreto “Por el cual se modifica el Decreto Único Reglamentario del Sector Administrativo de Minas y Energía 1073 de 2015, en relación con el almacenamiento estratégico de combustibles líquidos y sus mezclas con biocombustibles y de Gas Licuado de Petróleo, y se dictan otras disposiciones”, el cual fue publicado recientemente a comentarios de la ciudadanía en general. _x000a_ _x000a_En el momento nos encontramos dando respuesta a las observaciones realizadas por parte de la ciudadanía. _x000a_ _x000a_ _x000a_A continuación remitimos el enlace mediante el cual puede ser consultado el proyecto de decreto que fue publicado a comentarios recientemente y con el cual ya daríamos cumplimiento de expedición a penas se termine de surtir el proceso: https://www.minenergia.gov.co/es/servicio-al-ciudadano/foros/almacenamiento-estrat%C3%A9gico-de-combustibles-l%C3%ADquidos-y-sus-mezclas-con-biocombustibles-y-de-gas-licuado-de-petr%C3%B3leo/   "/>
  </r>
  <r>
    <x v="2"/>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68-2024"/>
    <s v=" Fortalecer el mecanismo de monitoreo y seguimiento a las condiciones de la infraestructura vinculada a las actividades de la cadena de _x000a_suministro de combustibles líquidos y otros productos del sector hidrocarburos o de tipo residual."/>
    <n v="2024"/>
    <n v="3"/>
    <n v="100"/>
    <s v="Porcentaje de avance en el mecanismo de monitoreo"/>
    <s v="Porcentaje"/>
    <x v="2"/>
    <s v="Plan de Acción Anual - PAA"/>
    <x v="1"/>
    <x v="2"/>
    <x v="0"/>
    <n v="1904"/>
    <s v="Porcentaje de avance en la expedición de acto administrativo que modifique los requisitos de los agentes de la cadena, bios y sus mezclas estableciendo Estrategias de control y monitoreo  "/>
    <s v="Plan de Acción Anual - PAA"/>
    <s v="%"/>
    <n v="100"/>
    <n v="100"/>
    <n v="0"/>
    <m/>
    <m/>
    <n v="20"/>
    <m/>
    <m/>
    <n v="60"/>
    <n v="0"/>
    <s v="No se ha registrado avance a lo largo del año"/>
    <n v="1"/>
    <n v="0"/>
    <s v="Durante el año no hubo ningún avance en la expedición del acto admininistrativo"/>
  </r>
  <r>
    <x v="2"/>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69-2024"/>
    <s v="Disposiciones encaminadas a asegurar el Abastecimiento"/>
    <n v="2024"/>
    <n v="6"/>
    <n v="100"/>
    <s v="Porcentaje de avance en elaboración de disposiciones para asegurar el abastecimiento"/>
    <s v="Porcentaje"/>
    <x v="2"/>
    <s v="Plan de Acción Anual - PAA"/>
    <x v="1"/>
    <x v="2"/>
    <x v="0"/>
    <n v="1905"/>
    <s v="Documento elaborado por la cual se generan los lineamientos para garantizar el abastecimiento continuo de combustibles, en atención a las particularidades de cada situación y su ubicación geográfica  "/>
    <s v="Plan de Acción Anual - PAA"/>
    <s v="%"/>
    <n v="50"/>
    <n v="100"/>
    <n v="0"/>
    <m/>
    <m/>
    <n v="10"/>
    <m/>
    <m/>
    <n v="40"/>
    <n v="0"/>
    <s v="No se registraron avances en lo corrido del año"/>
    <n v="1"/>
    <n v="0"/>
    <s v="No se reporta ningún avance en este producto"/>
  </r>
  <r>
    <x v="2"/>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69-2024"/>
    <s v="Disposiciones encaminadas a asegurar el Abastecimiento"/>
    <n v="2024"/>
    <n v="6"/>
    <n v="100"/>
    <s v="Porcentaje de avance en elaboración de disposiciones para asegurar el abastecimiento"/>
    <s v="Porcentaje"/>
    <x v="2"/>
    <s v="Plan de Acción Anual - PAA"/>
    <x v="1"/>
    <x v="2"/>
    <x v="0"/>
    <n v="1906"/>
    <s v="Acto administrativo expedido para la actualización del plan de abastecimiento de combustibles de departamentos de la periferia nacional"/>
    <s v="Plan de Acción Anual - PAA"/>
    <s v="%"/>
    <n v="50"/>
    <n v="100"/>
    <n v="0"/>
    <m/>
    <m/>
    <n v="0"/>
    <m/>
    <m/>
    <n v="100"/>
    <n v="100"/>
    <s v="Al mes de septiembre se han expedido dos (2) actos administrativos relacionados con planes de abastecimiento en zona de frontera. Departamento de Nariño resolución 00099 del 12 de febrero de 2024 Y el  plan de abastecimiento del municipio de Cubará resolución 00797 del 1 de agosto de 2024."/>
    <n v="1"/>
    <n v="1"/>
    <s v="Se expidieron dos planes de abastecimiento,  plan de abastecimiento de contingencia del departamento de Nariño resolución 00099 del 12 de febrero de 2024 y PDA del municipio de Cubará resolución 00797 del 1 de agosto de 2024"/>
  </r>
  <r>
    <x v="2"/>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70-2024"/>
    <s v="Gestión de Mejoramiento de la información del sistema de información de combustibles "/>
    <n v="2024"/>
    <n v="6"/>
    <n v="100"/>
    <s v="Porcentaje en el avance en la gestión de mejoramiento de información-SICOM"/>
    <s v="Porcentaje"/>
    <x v="2"/>
    <s v="Plan de Acción Anual - PAA"/>
    <x v="1"/>
    <x v="2"/>
    <x v="0"/>
    <n v="1907"/>
    <s v="Documento metodológico elaborado para garantizar la certeza en la información de SICOM, que sea información en tiempo real, información disponible por perfil de usuarios y responsabilidades de los agentes que incorporan información que deberán aplicarse al SICOM "/>
    <s v="Plan de Acción Anual - PAA"/>
    <s v="%"/>
    <n v="50"/>
    <n v="100"/>
    <n v="0"/>
    <m/>
    <m/>
    <n v="0"/>
    <m/>
    <m/>
    <n v="0"/>
    <m/>
    <m/>
    <n v="1"/>
    <n v="1"/>
    <s v=": Se han realizado para todos los procesos de SICOM en las distintas herramientas manuales de proceso que han permitido servir de guía el correcto ingreso de información y gestión por los distintos agentes y usuarios de las plataformas de SICOM (Nuevo SICOM –  SICOM LIQUIDOS  - SICOM GNCV. Se tiene el enlace con los documentos actualzados . https://www.sicom.gov.co/index.php/nuevo-sicom-2"/>
  </r>
  <r>
    <x v="2"/>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70-2024"/>
    <s v="Gestión de Mejoramiento de la información del sistema de información de combustibles "/>
    <n v="2024"/>
    <n v="6"/>
    <n v="100"/>
    <s v="Porcentaje en el avance en la gestión de mejoramiento de información-SICOM"/>
    <s v="Porcentaje"/>
    <x v="2"/>
    <s v="Plan de Acción Anual - PAA"/>
    <x v="1"/>
    <x v="2"/>
    <x v="0"/>
    <n v="1908"/>
    <s v="Reglamento elaborado de acceso y uso de SICOM"/>
    <s v="Plan de Acción Anual - PAA"/>
    <s v="%"/>
    <n v="50"/>
    <n v="100"/>
    <n v="0"/>
    <m/>
    <m/>
    <n v="0"/>
    <m/>
    <m/>
    <n v="0"/>
    <m/>
    <m/>
    <n v="1"/>
    <n v="1"/>
    <s v="Reglamento de acceso y uso de SICOM: Este numeral este amparado con la construcción y actualización de las políticas de seguridad PL-01 POLITICA DE SEGURIDAD DE LA INFORMACIÓN SICOM y PL-02 POLÍTICA DE CONTROL DE ACCESO A LOS SISTEMAS DE INFORMACIÓN a última versión de la misma ha sido realizada el día 11-09-2024, se encuentra pendiente de carga en el repositorio correspondiente."/>
  </r>
  <r>
    <x v="2"/>
    <s v="Transformación Productiva, Internacionalización y Acción Climática"/>
    <s v="Transición energética justa, segura, confiable y eficiente"/>
    <s v="Eficiencia energética y del mercado como factor de desarrollo económico"/>
    <s v="Combustibles líquidos"/>
    <s v="Control de Combustibles líquidos en Zona de Frontera"/>
    <s v="DH-076-2024"/>
    <s v="Avance en el fortalecimiento de los esquemas de control y seguimiento al abastecimiento de combustible en las zonas de frontera."/>
    <n v="2024"/>
    <n v="9"/>
    <n v="100"/>
    <s v="Porcentaje de avance en  fortalecimiento de los esquemas de control al abastecimiento en ZF "/>
    <s v="Porcentaje"/>
    <x v="2"/>
    <s v="Plan de Acción Anual - PAA"/>
    <x v="1"/>
    <x v="2"/>
    <x v="0"/>
    <n v="1958"/>
    <s v="Documento elaborado con la actualización del plan de abastecimiento de combustibles en zonas de frontera "/>
    <s v="Plan de Acción Anual - PAA"/>
    <s v="%"/>
    <n v="33"/>
    <n v="100"/>
    <n v="0"/>
    <m/>
    <m/>
    <n v="0"/>
    <m/>
    <m/>
    <n v="0"/>
    <m/>
    <m/>
    <n v="1"/>
    <n v="0"/>
    <s v="No se tuvieron avances en este producto"/>
  </r>
  <r>
    <x v="2"/>
    <s v="Transformación Productiva, Internacionalización y Acción Climática"/>
    <s v="Transición energética justa, segura, confiable y eficiente"/>
    <s v="Eficiencia energética y del mercado como factor de desarrollo económico"/>
    <s v="Combustibles líquidos"/>
    <s v="Control de Combustibles líquidos en Zona de Frontera"/>
    <s v="DH-076-2024"/>
    <s v="Avance en el fortalecimiento de los esquemas de control y seguimiento al abastecimiento de combustible en las zonas de frontera."/>
    <n v="2024"/>
    <n v="9"/>
    <n v="100"/>
    <s v="Porcentaje de avance en  fortalecimiento de los esquemas de control al abastecimiento en ZF "/>
    <s v="Porcentaje"/>
    <x v="2"/>
    <s v="Plan de Acción Anual - PAA"/>
    <x v="1"/>
    <x v="2"/>
    <x v="0"/>
    <n v="1959"/>
    <s v="Acto administrativo expedido para la implementación de un sistema y/o mecanismo de monitoreo tecnológico al combustible subsidiado"/>
    <s v="Plan de Acción Anual - PAA"/>
    <s v="%"/>
    <n v="33"/>
    <n v="100"/>
    <n v="0"/>
    <m/>
    <m/>
    <n v="0"/>
    <m/>
    <m/>
    <n v="0"/>
    <m/>
    <m/>
    <n v="1"/>
    <n v="0"/>
    <s v="Durante los meses de octubre y noviembre  se avanzó en una proyección inicial sobre cómo se llevará a cabo este proyecto en la vigencia 2025. Actualmente, se continúa trabajando en el desglose y la planificación detallada del mismo."/>
  </r>
  <r>
    <x v="2"/>
    <s v="Transformación Productiva, Internacionalización y Acción Climática"/>
    <s v="Transición energética justa, segura, confiable y eficiente"/>
    <s v="Eficiencia energética y del mercado como factor de desarrollo económico"/>
    <s v="Combustibles líquidos"/>
    <s v="Control de Combustibles líquidos en Zona de Frontera"/>
    <s v="DH-076-2024"/>
    <s v="Avance en el fortalecimiento de los esquemas de control y seguimiento al abastecimiento de combustible en las zonas de frontera."/>
    <n v="2024"/>
    <n v="9"/>
    <n v="100"/>
    <s v="Porcentaje de avance en  fortalecimiento de los esquemas de control al abastecimiento en ZF "/>
    <s v="Porcentaje"/>
    <x v="2"/>
    <s v="Plan de Acción Anual - PAA"/>
    <x v="1"/>
    <x v="2"/>
    <x v="0"/>
    <n v="1960"/>
    <s v="Piloto implementado sobre el sistema y/o mecanismos de monitoreo tecnológico al combustible subsidiado implementado. Metodología de asignación de volúmenes "/>
    <s v="Plan de Acción Anual - PAA"/>
    <s v="%"/>
    <n v="34"/>
    <n v="100"/>
    <n v="0"/>
    <m/>
    <m/>
    <n v="0"/>
    <m/>
    <m/>
    <n v="0"/>
    <m/>
    <m/>
    <n v="1"/>
    <n v="0.8"/>
    <s v="Com mecanismos de monitoreo del combustible subsidiado en zona de frontera El equipo encargado de las visitas continuó con sus labores, logrando realizar aproximadamente 90 visitas para el corte del mes. Se elaboraron los documentos respectivos con el objetivo de iniciar procesos contra aquellas estaciones de servicio que no cumplen con los requisitos de infraestructura. Adicionalmente, se programaron mesas de trabajo con los abogados de la Dirección para dar inicio a los procesos sancionatorios correspondientes. También se han propuesto iniciativas para la estandarización del proceso de control y vigilancia, con el fin de optimizar y uniformar los procedimientos futuros. Se espera el informe final para cerrar este proceso"/>
  </r>
  <r>
    <x v="2"/>
    <s v="Transformación Productiva, Internacionalización y Acción Climática"/>
    <s v="Transición energética justa, segura, confiable y eficiente"/>
    <s v="Eficiencia energética y del mercado como factor de desarrollo económico"/>
    <s v="Combustibles líquidos"/>
    <s v="Mejoramiento de  la calidad de los combustibles, fortaleciendo la investigación y el desarrollo de combustibles avanzados"/>
    <s v="DH-078-2024"/>
    <s v="Avance en el mejoramiento de la calidad de los combustibles, mediante uso el Biodiesel y alcohol carburante."/>
    <n v="2024"/>
    <n v="12"/>
    <n v="100"/>
    <s v="Porcentaje de avance en el Mejoramiento de la calidad de los combustibles, mediante uso el Biodiesel"/>
    <s v="Documentos"/>
    <x v="2"/>
    <s v="Plan de Acción Anual - PAA"/>
    <x v="0"/>
    <x v="2"/>
    <x v="0"/>
    <n v="1976"/>
    <s v="Reglamento técnico elaborado del Etanol usado en la mezcla con gasolina con el fin de actualizar la calidad requerida e incorporar el indicador de cociente de inventario de emisiones GEI de acuerdos a las disposiciones ambientales"/>
    <s v="Plan de Acción Anual - PAA"/>
    <s v="%"/>
    <n v="25"/>
    <n v="100"/>
    <n v="0"/>
    <m/>
    <m/>
    <n v="0"/>
    <m/>
    <m/>
    <n v="100"/>
    <n v="0"/>
    <s v="En la actualidad ya hay un proyecto de resolución en version 14.,donde ya se reciben los aportes de la respuesta de MINCIT"/>
    <n v="1"/>
    <n v="0"/>
    <s v="En el mes de noviembre en la mesa téccnica con  MADS  se efectuó  la  revisión de los sguiente documentos relacionados con el RTE Etanol, _x000a_*RTE Parámetros de calidad de Etanol Versión 5. _x000a_*Concepto Técnico Versión 5._x000a_*Memoria Justificativa, se ajustará con los documentos anteriores._x000a_Se efectuó el análisis de comentarios entre las funcionarias de MADS Paula Andrea Cárdenas y María de Carmen Cabeza y por parte de MME Fernando Martínez Alba, María E. Puentes y Nicolas Barreto; Envío de acta de reunión Mesa de trabajo RTE ETANOL con MADS por medio de correo electrónico. "/>
  </r>
  <r>
    <x v="2"/>
    <s v="Transformación Productiva, Internacionalización y Acción Climática"/>
    <s v="Transición energética justa, segura, confiable y eficiente"/>
    <s v="Eficiencia energética y del mercado como factor de desarrollo económico"/>
    <s v="Combustibles líquidos"/>
    <s v="Mejoramiento de  la calidad de los combustibles, fortaleciendo la investigación y el desarrollo de combustibles avanzados"/>
    <s v="DH-078-2024"/>
    <s v="Avance en el mejoramiento de la calidad de los combustibles, mediante uso el Biodiesel y alcohol carburante."/>
    <n v="2024"/>
    <n v="12"/>
    <n v="100"/>
    <s v="Porcentaje de avance en el Mejoramiento de la calidad de los combustibles, mediante uso el Biodiesel"/>
    <s v="Documentos"/>
    <x v="2"/>
    <s v="Plan de Acción Anual - PAA"/>
    <x v="0"/>
    <x v="2"/>
    <x v="0"/>
    <n v="1977"/>
    <s v="Propuesta base para la elaboración de un documento CONPES que incorpore la hoja de ruta de los biocombustibles de primera generación y segunda generación, mayor flexibilidad en mezclas junto con su logísticas de suministro elaborado"/>
    <s v="Plan de Acción Anual - PAA"/>
    <s v="%"/>
    <n v="25"/>
    <n v="100"/>
    <n v="0"/>
    <m/>
    <m/>
    <n v="0"/>
    <m/>
    <m/>
    <n v="0"/>
    <m/>
    <m/>
    <n v="1"/>
    <n v="1"/>
    <s v="Durante el mes de noviembre, se socializaron los avances del proyecto de resolución sobre mezclas voluntarias B20 con los Ministerios de Ambiente y Desarrollo Sostenible, Agricultura y Desarrollo Rural, y Hacienda y Crédito Público. Asimismo, en relación con el SAF, se envió al Ministerio de Ambiente y Desarrollo Sostenible el AIN y el análisis del problema para su revisión y posterior publicación. Gran parte de esta información se fundamentó en la Hoja de Ruta."/>
  </r>
  <r>
    <x v="2"/>
    <s v="Transformación Productiva, Internacionalización y Acción Climática"/>
    <s v="Transición energética justa, segura, confiable y eficiente"/>
    <s v="Eficiencia energética y del mercado como factor de desarrollo económico"/>
    <s v="Combustibles líquidos"/>
    <s v="Mejoramiento de  la calidad de los combustibles, fortaleciendo la investigación y el desarrollo de combustibles avanzados"/>
    <s v="DH-078-2024"/>
    <s v="Avance en el mejoramiento de la calidad de los combustibles, mediante uso el Biodiesel y alcohol carburante."/>
    <n v="2024"/>
    <n v="12"/>
    <n v="100"/>
    <s v="Porcentaje de avance en el Mejoramiento de la calidad de los combustibles, mediante uso el Biodiesel"/>
    <s v="Documentos"/>
    <x v="2"/>
    <s v="Plan de Acción Anual - PAA"/>
    <x v="0"/>
    <x v="2"/>
    <x v="0"/>
    <n v="1978"/>
    <s v="Actualizacón de la resolución de reglamento técnico combustibles de aviación Jet A y Jet A1, expedida"/>
    <s v="Plan de Acción Anual - PAA"/>
    <s v="%"/>
    <n v="25"/>
    <n v="100"/>
    <n v="0"/>
    <m/>
    <m/>
    <n v="0"/>
    <m/>
    <m/>
    <n v="0"/>
    <m/>
    <m/>
    <n v="1"/>
    <n v="0"/>
    <s v="Durante el mes de noviembre se desarrollaron  las siguientes actividades: 14-11-2024; Revisión de documentos de RT Jet A – Jet A1                                                                                                                                                                                       18-11-2024; Revisión definitiva de los documentos dirigidos a MADS.                                                                                                                                                                     19-11-2024; Envío documentos por medio de correo electrónico, correspondientes al Reglamento Técnico de Jet A y Jet A1con los ajustes realizados de acuerdo a la mesa de trabajo del 16 de octubre en las instalaciones de MME._x000a_Concepto Técnico inicial y complementario_x000a_V2 Memoria Justificativa definitiva_x000a_V15 MME RT Definitivo calidad de combustibles de aviación_x000a_V5 MME RT Respuesta comentarios MinComercio                                                     "/>
  </r>
  <r>
    <x v="2"/>
    <s v="Transformación Productiva, Internacionalización y Acción Climática"/>
    <s v="Transición energética justa, segura, confiable y eficiente"/>
    <s v="Eficiencia energética y del mercado como factor de desarrollo económico"/>
    <s v="Combustibles líquidos"/>
    <s v="Mejoramiento de  la calidad de los combustibles, fortaleciendo la investigación y el desarrollo de combustibles avanzados"/>
    <s v="DH-078-2024"/>
    <s v="Avance en el mejoramiento de la calidad de los combustibles, mediante uso el Biodiesel y alcohol carburante."/>
    <n v="2024"/>
    <n v="12"/>
    <n v="100"/>
    <s v="Porcentaje de avance en el Mejoramiento de la calidad de los combustibles, mediante uso el Biodiesel"/>
    <s v="Documentos"/>
    <x v="2"/>
    <s v="Plan de Acción Anual - PAA"/>
    <x v="0"/>
    <x v="2"/>
    <x v="0"/>
    <n v="1979"/>
    <s v="Reglamento técnico de calidad combustibles de aviación SAF expedido"/>
    <s v="Plan de Acción Anual - PAA"/>
    <s v="%"/>
    <n v="25"/>
    <n v="100"/>
    <n v="0"/>
    <m/>
    <m/>
    <n v="0"/>
    <m/>
    <m/>
    <n v="0"/>
    <m/>
    <m/>
    <n v="1"/>
    <n v="0"/>
    <s v="Durante el mes de noviembre se han realizado una serie de reuniones para hacer revisión de los diferentes documentos base para la elaboracion de la regulación SAF, con Ecopetrol, MADS. "/>
  </r>
  <r>
    <x v="2"/>
    <s v="Transformación Productiva, Internacionalización y Acción Climática"/>
    <s v="Transición energética justa, segura, confiable y eficiente"/>
    <s v="Eficiencia energética y del mercado como factor de desarrollo económico"/>
    <s v="Combustibles líquidos"/>
    <s v=" Tarifas Justas de Combustibles / Estabilizar los Precios de Combustibles en el país/ Fletes poliductos "/>
    <s v="DH-079-2024"/>
    <s v="Establecer la metodología de cálculo del valor del ingreso al productor junto con la Determinación de los mecanismos diferenciales de estabilización de líquidos y biocombustibles "/>
    <n v="2024"/>
    <n v="12"/>
    <n v="100"/>
    <s v="Porcentaje de avance en el establecimiento de la metodología del cálculo del IP"/>
    <s v="Porcentaje"/>
    <x v="2"/>
    <s v="Plan de Acción Anual - PAA"/>
    <x v="1"/>
    <x v="2"/>
    <x v="0"/>
    <n v="1987"/>
    <s v="Acto administrativo por el cual se establece la metodología de calculo del ingreso al productor del alcohol carburante elaborado y expedido"/>
    <s v="Plan de Acción Anual - PAA"/>
    <s v="%"/>
    <n v="25"/>
    <n v="100"/>
    <n v="0"/>
    <m/>
    <m/>
    <n v="20"/>
    <m/>
    <m/>
    <n v="50"/>
    <n v="34"/>
    <s v="Revisión normativa y documental:_x000a_Se analizaron las resoluciones vigentes relacionadas con la regulación del alcohol carburante y su impacto en el ingreso al productor._x000a_Se revisó el CONPES 3510 de 2008, identificando lineamientos clave para la fijación de precios eficientes y competitivos._x000a_Construcción de una base de datos técnica:_x000a_Se consolidó información en la matriz de transporte de combustibles líquidos como referencia para el análisis de costos asociados al alcohol carburante."/>
    <n v="1"/>
    <n v="0.44"/>
    <s v="El reporta a noviembre inclye la continuación de las mesas de trabajo con el Ministerio de Hacienda y Crédito Público para definir los aspectos fiscales relacionados con este producto.  Análisis técnico:_x000a_Se profundizó en los proyectos de resolución relevantes y sus comentarios, obteniendo información clave para la definición de una metodología diferenciada. Además de estudios sobre la materia."/>
  </r>
  <r>
    <x v="2"/>
    <s v="Transformación Productiva, Internacionalización y Acción Climática"/>
    <s v="Transición energética justa, segura, confiable y eficiente"/>
    <s v="Eficiencia energética y del mercado como factor de desarrollo económico"/>
    <s v="Combustibles líquidos"/>
    <s v=" Tarifas Justas de Combustibles / Estabilizar los Precios de Combustibles en el país/ Fletes poliductos "/>
    <s v="DH-079-2024"/>
    <s v="Establecer la metodología de cálculo del valor del ingreso al productor junto con la Determinación de los mecanismos diferenciales de estabilización de líquidos y biocombustibles "/>
    <n v="2024"/>
    <n v="12"/>
    <n v="100"/>
    <s v="Porcentaje de avance en el establecimiento de la metodología del cálculo del IP"/>
    <s v="Porcentaje"/>
    <x v="2"/>
    <s v="Plan de Acción Anual - PAA"/>
    <x v="1"/>
    <x v="2"/>
    <x v="0"/>
    <n v="1988"/>
    <s v="Acto administrativo por el cual se establece la metodología de cálculo del ingreso al productor de biocombustible para uso en motores diésel elaborado y expedido"/>
    <s v="Plan de Acción Anual - PAA"/>
    <s v="%"/>
    <n v="25"/>
    <n v="100"/>
    <n v="0"/>
    <m/>
    <m/>
    <n v="20"/>
    <m/>
    <m/>
    <n v="50"/>
    <n v="34"/>
    <s v="Revisión de comentarios sectoriales:_x000a_Se analizaron inquietudes y sugerencias de los actores del sector, facilitando la identificación de áreas de mejora normativa. Se iniciaron mesas de trabajo con el Ministerio de Hacienda y Crédito Público para definir los aspectos fiscales relacionados con este producto.  Análisis técnico:_x000a_Se profundizó en los proyectos de resolución relevantes y sus comentarios, obteniendo información clave para la definición de una metodología diferenciada."/>
    <n v="1"/>
    <n v="0.44"/>
    <s v="Se profundizó Se profundizó en los proyectos de resolución relevantes y sus comentarios, obteniendo información clave para la definición de una metodología diferenciada. Además de estudios sobre la materiaen los proyectos de resolución relevantes y sus comentarios, obteniendo información clave para la definición de una metodología diferenciada. Además de estudios sobre la materia"/>
  </r>
  <r>
    <x v="2"/>
    <s v="Transformación Productiva, Internacionalización y Acción Climática"/>
    <s v="Transición energética justa, segura, confiable y eficiente"/>
    <s v="Eficiencia energética y del mercado como factor de desarrollo económico"/>
    <s v="Combustibles líquidos"/>
    <s v=" Tarifas Justas de Combustibles / Estabilizar los Precios de Combustibles en el país/ Fletes poliductos "/>
    <s v="DH-079-2024"/>
    <s v="Establecer la metodología de cálculo del valor del ingreso al productor junto con la Determinación de los mecanismos diferenciales de estabilización de líquidos y biocombustibles "/>
    <n v="2024"/>
    <n v="12"/>
    <n v="100"/>
    <s v="Porcentaje de avance en el establecimiento de la metodología del cálculo del IP"/>
    <s v="Porcentaje"/>
    <x v="2"/>
    <s v="Plan de Acción Anual - PAA"/>
    <x v="1"/>
    <x v="2"/>
    <x v="0"/>
    <n v="1989"/>
    <s v="Acto administrativo por ella cual se establece la metodología de calculo del ingreso al productor de la Gasolina Motor Corriente elaborado y expedido"/>
    <s v="Plan de Acción Anual - PAA"/>
    <s v="%"/>
    <n v="25"/>
    <n v="100"/>
    <n v="0"/>
    <m/>
    <m/>
    <n v="20"/>
    <m/>
    <m/>
    <n v="50"/>
    <n v="34"/>
    <s v="el equipo integró información clave sobre la logística y costos de transporte en la cadena de suministro de gasolina motor corriente. Estas actividades incluyeron la consolidación de matrices de transporte que identificaron los factores determinantes en los costos operativos._x000a_Paralelamente, se analizaron los insumos derivados de las mesas de negociación con transportadores.."/>
    <n v="1"/>
    <n v="0.44"/>
    <s v="El reporta a noviembre incluye la continuación de las mesas de trabajo con el Ministerio de Hacienda y Crédito Público para definir los aspectos fiscales relacionados con este producto.  Análisis técnico: Se profundizó en los proyectos de resolución relevantes y sus comentarios, obteniendo información clave para la definición de una metodología diferenciada. Además de estudios sobre la materia."/>
  </r>
  <r>
    <x v="2"/>
    <s v="Transformación Productiva, Internacionalización y Acción Climática"/>
    <s v="Transición energética justa, segura, confiable y eficiente"/>
    <s v="Eficiencia energética y del mercado como factor de desarrollo económico"/>
    <s v="Combustibles líquidos"/>
    <s v=" Tarifas Justas de Combustibles / Estabilizar los Precios de Combustibles en el país/ Fletes poliductos "/>
    <s v="DH-079-2024"/>
    <s v="Establecer la metodología de cálculo del valor del ingreso al productor junto con la Determinación de los mecanismos diferenciales de estabilización de líquidos y biocombustibles "/>
    <n v="2024"/>
    <n v="12"/>
    <n v="100"/>
    <s v="Porcentaje de avance en el establecimiento de la metodología del cálculo del IP"/>
    <s v="Porcentaje"/>
    <x v="2"/>
    <s v="Plan de Acción Anual - PAA"/>
    <x v="1"/>
    <x v="2"/>
    <x v="0"/>
    <n v="1990"/>
    <s v="Acto administrativo por el cual se establece la metodología de calculo del ingreso al productor del Diesel elaborado y expedido "/>
    <s v="Plan de Acción Anual - PAA"/>
    <s v="%"/>
    <n v="25"/>
    <n v="100"/>
    <n v="0"/>
    <m/>
    <m/>
    <n v="20"/>
    <m/>
    <m/>
    <n v="50"/>
    <n v="34"/>
    <s v="Se avanzó en la definición de la metodología de cálculo del ingreso al productor de diésel mediante la revisión de comentarios sectoriales, identificando mejoras normativas clave. Se integraron insumos derivados de las mesas de negociación con transportadores y mesas técnicas con el Ministerio de Hacienda para abordar aspectos fiscales. Además, el análisis técnico de proyectos de resolución y la participación en el Comité Quincenal de Abastecimiento fortalecieron la propuesta metodológica, considerando dinámicas de suministro y distribución esenciales para la regulación del sector."/>
    <n v="1"/>
    <n v="0.44"/>
    <s v="El reporta a noviembre incluye la continuación de las mesas de trabajo con el Ministerio de Hacienda y Crédito Público para definir los aspectos fiscales relacionados con este producto.  Análisis técnico:Se profundizó en los proyectos de resolución relevantes y sus comentarios, obteniendo información clave para la definición de una metodología diferenciada. Además de estudios sobre la materia."/>
  </r>
  <r>
    <x v="2"/>
    <s v="Transformación Productiva, Internacionalización y Acción Climática"/>
    <s v="Transición energética justa, segura, confiable y eficiente"/>
    <s v="Eficiencia energética y del mercado como factor de desarrollo económico"/>
    <s v="Combustibles líquidos"/>
    <s v="Control de Combustibles líquidos en Zona de Frontera"/>
    <s v="DH-080-2024"/>
    <s v="Aumentar el acceso al trabajo formal y oportunidades de negocio en los municipios considerados como zona de frontera"/>
    <n v="2024"/>
    <n v="3"/>
    <n v="100"/>
    <s v="Porcentaje de avance en el aumento del acceso formal"/>
    <s v="Porcentaje"/>
    <x v="2"/>
    <s v="Plan de Acción Anual - PAA"/>
    <x v="1"/>
    <x v="2"/>
    <x v="0"/>
    <n v="1991"/>
    <s v="Número de convenios o contratos  interadministrativos establecidos  con municipios y entidades territoriales que promuevan generación de empleo legal y formal en zonas de frontera y lugares donde se da el hurto de combustibles"/>
    <s v="Plan de Acción Anual - PAA"/>
    <s v="%"/>
    <n v="100"/>
    <n v="100"/>
    <n v="0"/>
    <m/>
    <m/>
    <n v="0"/>
    <m/>
    <m/>
    <n v="0"/>
    <m/>
    <m/>
    <n v="1"/>
    <n v="0"/>
    <s v="Teniendo en cuenta los tiempos y la ejecución que se requiere dentro del proyecto a ejecutar, se decidió que el proyecto no seráa ejecutado para el año 2024, por lo que queda el compromiso de iniciar ejecución y continuar los tramites contractuales para el año 2025. "/>
  </r>
  <r>
    <x v="2"/>
    <s v="Convergencia Regional"/>
    <s v="Fortalecimiento institucional como motor de cambio para recuperar la confianza de la ciudadanía y para el fortalecimiento del vínculo Estado-ciudadanía"/>
    <s v="Gobierno digital para la gente"/>
    <s v="Transformación digital y datos sectoriales"/>
    <s v="Fortalecimiento institucional"/>
    <s v="DH-081-2024"/>
    <s v="Avance en la estructuración e implementación del sistema de información de petróleo y otros productos."/>
    <n v="2024"/>
    <n v="3"/>
    <n v="100"/>
    <s v="Porcnentaje de avance en la  implementación del sistema de información de petróleo y otros productos"/>
    <s v="Porcentaje"/>
    <x v="2"/>
    <s v="Plan de Acción Anual - PAA"/>
    <x v="5"/>
    <x v="2"/>
    <x v="0"/>
    <n v="1992"/>
    <s v="Guía digital implementada para petróleo y otros productos (sistema de información)"/>
    <s v="Plan de Acción Anual - PAA"/>
    <s v="%"/>
    <n v="100"/>
    <n v="100"/>
    <n v="0"/>
    <m/>
    <m/>
    <n v="0"/>
    <m/>
    <m/>
    <n v="0"/>
    <m/>
    <m/>
    <n v="1"/>
    <n v="0"/>
    <s v="En el mes de septiembre se reporta lo siguiente. El Director de Hidrocarburos luego de hacer revisión de los documentos encontró que el tiempo no alcanza para desarrollar el sistema razón por la cual se toma la decisión de no salir a contratación"/>
  </r>
  <r>
    <x v="3"/>
    <s v="Transformación Productiva, Internacionalización y Acción Climática"/>
    <s v="Transición energética justa, segura, confiable y eficiente"/>
    <s v="Diversificación productiva asociada a las actividades extractivas"/>
    <s v="Normativa minera_x000a_"/>
    <s v="Acompañamiento en la expedición de los actos administrativos para la transformación progresiva del sector minero, en la expedición de la Política Pública Minera, así como en el cumplimiento de las sentencias estructurales que se encuentren a su cargo"/>
    <s v="DME-026-2024"/>
    <s v="Porcentaje de avance en la adopción de la política pública minera"/>
    <n v="2024"/>
    <n v="11"/>
    <n v="100"/>
    <s v="Porcentaje de avance"/>
    <s v="Porcentaje"/>
    <x v="0"/>
    <s v="Plan de Acción Anual - PAA"/>
    <x v="4"/>
    <x v="1"/>
    <x v="0"/>
    <n v="1867"/>
    <s v="Elaboración de propuesta de política pública minera, para ser entregado a la Oficina Asesora Jurídica."/>
    <s v="Plan de Acción Anual - PAA"/>
    <s v="#"/>
    <n v="80"/>
    <n v="1"/>
    <n v="0"/>
    <m/>
    <m/>
    <n v="0.1"/>
    <m/>
    <m/>
    <n v="0.4"/>
    <n v="0.4"/>
    <s v="Se ha logrado la construcción y la integración de indicadores a los ejes estratégicos; la aplicación de los cuatro marcos el proceso de formulación de la política pública a través de la elaboración de una matriz de caracterización de actores y macroproceso de fiscalización. "/>
    <n v="1"/>
    <n v="0.8"/>
    <s v="La propuesta de Política Pública Minera elaborada por la Dirección de Minería Empresarial se basó en la elaboración de la matriz de indicadores asociados a los cuatro marcos el proceso de formulación de la política pública y propuesta para el documento marco de la PPM"/>
  </r>
  <r>
    <x v="3"/>
    <s v="Transformación Productiva, Internacionalización y Acción Climática"/>
    <s v="Transición energética justa, segura, confiable y eficiente"/>
    <s v="Diversificación productiva asociada a las actividades extractivas"/>
    <s v="Normativa minera_x000a_"/>
    <s v="Acompañamiento en la expedición de los actos administrativos para la transformación progresiva del sector minero, en la expedición de la Política Pública Minera, así como en el cumplimiento de las sentencias estructurales que se encuentren a su cargo"/>
    <s v="DME-026-2024"/>
    <s v="Porcentaje de avance en la adopción de la política pública minera"/>
    <n v="2024"/>
    <n v="11"/>
    <n v="100"/>
    <s v="Porcentaje de avance"/>
    <s v="Porcentaje"/>
    <x v="0"/>
    <s v="Plan de Acción Anual - PAA"/>
    <x v="4"/>
    <x v="1"/>
    <x v="0"/>
    <n v="1868"/>
    <s v="Acompañamiento en las socializaciones de los avances de la propuesta de la política pública en territorio."/>
    <s v="Plan de Acción Anual - PAA"/>
    <s v="#"/>
    <n v="20"/>
    <n v="8"/>
    <n v="0"/>
    <m/>
    <m/>
    <n v="0"/>
    <m/>
    <m/>
    <n v="0"/>
    <m/>
    <m/>
    <n v="1"/>
    <n v="6.2500000000000003E-3"/>
    <s v="Desde la Dirección de Minería Empresarial se contribuyó con la Propuesta de Diálogos multifactor sobre la Nueva Política Minera Nacional (NPMN), la cual se tenía prevista a diez (8) territorios priorizados donde se realice la socialización y sensibilización de los avances en la formulación de PMN, cuya vigencia se proyecta a 2035."/>
  </r>
  <r>
    <x v="3"/>
    <s v="Transformación Productiva, Internacionalización y Acción Climática"/>
    <s v="Transición energética justa, segura, confiable y eficiente"/>
    <s v="Diversificación productiva asociada a las actividades extractivas"/>
    <s v="Normativa minera_x000a_"/>
    <s v="Apoyar el diagnostico de alternativas y la estructuración jurídica de la empresa._x000a_"/>
    <s v="DME-027-2024"/>
    <s v="Documento elaborado con el diagnóstico sobre alternativas para creación de plataforma empresarial que permita lograr la creación de una empresa para el sector minero"/>
    <n v="2024"/>
    <n v="11"/>
    <n v="1"/>
    <s v="Documento elaborado con el diagnóstico sobre alternativas para creación de plataforma empresarial "/>
    <s v="Documentos"/>
    <x v="1"/>
    <s v="Plan de Acción Anual - PAA"/>
    <x v="6"/>
    <x v="1"/>
    <x v="0"/>
    <n v="1923"/>
    <s v="Elaborar documento con le diagnóstico  sobre alternativas para creación de plataforma empresarial que permita lograr la creación de una empresa para el sector minero"/>
    <s v="Plan de Acción Anual - PAA"/>
    <s v="#"/>
    <n v="100"/>
    <n v="1"/>
    <n v="0"/>
    <m/>
    <m/>
    <n v="0"/>
    <m/>
    <m/>
    <n v="0"/>
    <m/>
    <m/>
    <n v="1"/>
    <n v="1"/>
    <s v="Se presentó la versión final del documento técnico de Ecominerales asociado a los avances financieros, jurídicos y técnicos de la viabilidad de la empresa desde la Dirección de Minería Empresarial"/>
  </r>
  <r>
    <x v="3"/>
    <s v="Transformación Productiva, Internacionalización y Acción Climática"/>
    <s v="Transición energética justa, segura, confiable y eficiente"/>
    <s v="Diversificación productiva asociada a las actividades extractivas"/>
    <s v="Normativa minera_x000a_"/>
    <s v="Implementación proyectos eficiencia energética, autogeneración e inicio de TEJ en titulares/distritos mineros allegados a la cadena de valor de las termoeléctricas"/>
    <s v="DME-028-2024"/>
    <s v="Documento elaborado de análisis de titulares mineros afectados en la cadena de termoeléctricas"/>
    <n v="2024"/>
    <n v="12"/>
    <n v="1"/>
    <s v="Documento elaborado de análisis de titulares mineros afectados en la cadena de termoeléctricas"/>
    <s v="Documentos"/>
    <x v="1"/>
    <s v="Plan de Acción Anual - PAA"/>
    <x v="7"/>
    <x v="1"/>
    <x v="0"/>
    <n v="1924"/>
    <s v="Elaboración de análisis de titulares mineros afectados en la cadena de termoeléctricas"/>
    <s v="Plan de Acción Anual - PAA"/>
    <s v="%"/>
    <n v="100"/>
    <n v="100"/>
    <n v="0"/>
    <m/>
    <m/>
    <n v="33"/>
    <m/>
    <m/>
    <n v="66"/>
    <n v="66"/>
    <s v="Para dar cumplimiento con el tercer trimestre, Se llevó a cabo la clasificación de termoeléctricas a base de carbón, con base en la metodología de trabajo realizada el trimestre anterior, Se llevó a cabo el análisis de información enviada por las entidades de las áreas mineras tituladas que suministran carbón a cada una de las térmicas con el objeto de determinar número de mineros involucrados en la actividad y la elaboración preliminar del informe. "/>
    <n v="1"/>
    <n v="0.95"/>
    <s v="Se elabora informe preliminar de avance, con la siguiente tabla de contenido_x000a_1. Introducción_x000a_2. Contexto global de la demanda de carbón térmico_x000a_3. Marco normativo y regulatorio_x000a_4. Termoeléctricas de estudio_x000a_- Termozipa - ENEL_x000a_- Termopaipa - GENSA_x000a_- Termopaipa - SOCHAGOTA_x000a_- Termotasajero _x000a_- Gecelca 3_x000a_- Termoguajira - Gecelca_x000a_5. Análisis de mineros afectados en la cadena de suministro de carbón de las termoeléctricas_x000a_6. Conclusiones_x000a_7. Referencias bibliográficas."/>
  </r>
  <r>
    <x v="3"/>
    <s v="Transformación Productiva, Internacionalización y Acción Climática"/>
    <s v="Transición energética justa, segura, confiable y eficiente"/>
    <s v="Diversificación productiva asociada a las actividades extractivas"/>
    <s v="Normativa minera_x000a_"/>
    <s v="Implementación proyectos eficiencia energética, autogeneración e inicio de TEJ en titulares/distritos mineros allegados a la cadena de valor de las termoeléctricas"/>
    <s v="DME-029-2024"/>
    <s v="Porcentaje de avance en la formulación de proyectos con acompañamiento de la dirección de minería empresarial "/>
    <n v="2024"/>
    <n v="11"/>
    <n v="100"/>
    <s v="Porcentaje de avance en la formulación de proyectos con acompañamiento de la dirección de minería em"/>
    <s v="Porcentaje"/>
    <x v="2"/>
    <s v="Plan de Acción Anual - PAA"/>
    <x v="2"/>
    <x v="1"/>
    <x v="0"/>
    <n v="1925"/>
    <s v="Eventos de socialización realizados con asociaciones mineras del sector carbonífero y entidades departamentales y municipales."/>
    <s v="Plan de Acción Anual - PAA"/>
    <s v="#"/>
    <n v="50"/>
    <n v="10"/>
    <n v="0"/>
    <m/>
    <m/>
    <n v="0"/>
    <m/>
    <m/>
    <n v="0"/>
    <m/>
    <m/>
    <n v="1"/>
    <n v="1"/>
    <s v="La DME - GEGM en Eficiencia Energética y Autogeneración Eléctrica en el país, realizó 25 eventos, en las cuales se han registrado 1037 personas del sector minero. "/>
  </r>
  <r>
    <x v="3"/>
    <s v="Transformación Productiva, Internacionalización y Acción Climática"/>
    <s v="Transición energética justa, segura, confiable y eficiente"/>
    <s v="Diversificación productiva asociada a las actividades extractivas"/>
    <s v="Normativa minera_x000a_"/>
    <s v="Implementación proyectos eficiencia energética, autogeneración e inicio de TEJ en titulares/distritos mineros allegados a la cadena de valor de las termoeléctricas"/>
    <s v="DME-030-2024"/>
    <s v="Proyectos de diversificación productiva y/o reindustrialización de minería en pequeña y gran escala."/>
    <n v="2024"/>
    <n v="11"/>
    <n v="5"/>
    <s v="Proyectos de diversificación productiva y/o reindustrialización de minería en pequeña y gran escala."/>
    <s v="Cantidad"/>
    <x v="2"/>
    <s v="Plan de Acción Anual - PAA"/>
    <x v="2"/>
    <x v="1"/>
    <x v="0"/>
    <n v="1926"/>
    <s v="Apoyar la conformación de proyectos de  diversificación productiva y/o reindustrialización  de minería en pequeña y gran escala."/>
    <s v="Plan de Acción Anual - PAA"/>
    <s v="#"/>
    <n v="100"/>
    <n v="5"/>
    <n v="0"/>
    <m/>
    <m/>
    <n v="0"/>
    <m/>
    <m/>
    <n v="0"/>
    <m/>
    <m/>
    <n v="1"/>
    <n v="1"/>
    <s v="Se formularon los documentos técnicos para estructurar proyectos de producción de: arenas silíceas, acero, cobre, carbón metalúrgico, esmeraldas, fosfatos, grafeno, níquel y oro, con un enfoque en la cadena de valor y un árbol de marco lógico. La cadena productiva se consolidó conjunto entre el Ministerio y la ANM."/>
  </r>
  <r>
    <x v="3"/>
    <s v="Transformación Productiva, Internacionalización y Acción Climática"/>
    <s v="Transición energética justa, segura, confiable y eficiente"/>
    <s v="Diversificación productiva asociada a las actividades extractivas"/>
    <s v="Normativa minera_x000a_"/>
    <s v="Propulsar de forma transversal lo definido en el  Acuerdo de París, teniendo en cuenta las acciones de transición laboral justa, enofque en las comunidades étnicas, erradicación de la pobreza y la protección de la biodiversidad."/>
    <s v="DME-031-2024"/>
    <s v="Documento elaborado con la propuesta para el instrumento de planificación NDC-8 de cambio climático como apoyo a OAAS aplicado a los Distritos Mineros para la Transición Energética Justa. "/>
    <n v="2024"/>
    <n v="11"/>
    <n v="1"/>
    <s v="Documento elaborado con la propuesta para el instrumento de planificación NDC-8 de cambio climático"/>
    <s v="Documentos"/>
    <x v="1"/>
    <s v="Plan de Acción Anual - PAA"/>
    <x v="3"/>
    <x v="1"/>
    <x v="0"/>
    <n v="1927"/>
    <s v="Documento elaborado con la propuesta para el instrumento de planificación NDC-8 de cambio climático como apoyo a OAAS aplicado a los Distritos Mineros para la Transición Energética Justa "/>
    <s v="Plan de Acción Anual - PAA"/>
    <s v="%"/>
    <n v="100"/>
    <n v="100"/>
    <n v="0"/>
    <m/>
    <m/>
    <n v="10"/>
    <m/>
    <m/>
    <n v="50"/>
    <n v="50"/>
    <s v="Se consolidaron avances importantes en los dos documentos técnicos de cambio climático para Corredor de Vida del Cesar y para los Distritos Mineros Andinos. En estos, buscando dar cumplimiento a la meta 8 de la NDC, se desarrolló la caracterización de las zonas exponiendo los escenarios de cambio climático y los riesgos físicos asociados a los estos primeros. Además de los riesgos de transición a una economía descarbonizada. En alineación con esto, se consolidaron los capítulos de cambio climático a incluir en las memorias justificativas de los tres distritos mineros que se han venido trabajando: Corredor de Vida del Cesar, Distrito Sugamuxi-Tundama y Distritos Valderrama Norte. "/>
    <n v="1"/>
    <n v="1"/>
    <s v="Este mes se finalizó el análisis de riesgos asociados a aspectos hídricos para los distritos Andinos Provincia de Sugamuxi, Tundama y Valderrama y el Corredor de Vida del Cesar, así mismo se consolidaron las medidas de mitigación que pueden emplearse en ambos distritos mineros con el objetivo de ir finalizando la consolidación de los documentos."/>
  </r>
  <r>
    <x v="3"/>
    <s v="Transformación Productiva, Internacionalización y Acción Climática"/>
    <s v="Transición energética justa, segura, confiable y eficiente"/>
    <s v="Diversificación productiva asociada a las actividades extractivas"/>
    <s v="Normativa minera_x000a_"/>
    <s v="Apoyar en la actualización de información en el Plan Nacional Geo-científico"/>
    <s v="DME-032-2024"/>
    <s v="Documentos elaborados con la actualización de lineamientos de conocimiento y fiscalización "/>
    <n v="2024"/>
    <n v="11"/>
    <n v="2"/>
    <s v="Documentos elaborados con la actualización de lineamientos de conocimiento y fiscalización "/>
    <s v="Documentos"/>
    <x v="1"/>
    <s v="Plan de Acción Anual - PAA"/>
    <x v="2"/>
    <x v="1"/>
    <x v="0"/>
    <n v="1928"/>
    <s v="Elaborar de documento actualizado con los lineamientos de conocimiento y cartografía geológica de subsuelo. "/>
    <s v="Plan de Acción Anual - PAA"/>
    <s v="%"/>
    <n v="50"/>
    <n v="50"/>
    <n v="0"/>
    <m/>
    <m/>
    <n v="10"/>
    <m/>
    <m/>
    <n v="35"/>
    <n v="35"/>
    <s v="Para este tercer trimestre se presentó la propuesta de resolución con 5 lineamientos sobre el conocimiento y cartografía geológica del subsuelo colombiano ante la Oficina de Asesoría Jurídica (OAJ). Una vez revisado por la OAJ, el 10-09-2024 se publicó en Foros del Ministerio para comentarios de la comunidad y para el 27-09-2024 se hizo el cierre del Foro. En total se obtuvieron 41 comentarios los cuales pasaron por un proceso de evaluación por parte de todo el equipo delegado para esta obligación y así identificar si se aceptaban o no dentro de la propuesta de resolución. El documento se encuentra bajo la revisión final de la OAJ. "/>
    <n v="1"/>
    <n v="1"/>
    <s v="la resolución de actualización de los lineamientos de conocimiento, actualmente se encuentra en su fase final a la espera de la firma por parte del ministro"/>
  </r>
  <r>
    <x v="3"/>
    <s v="Transformación Productiva, Internacionalización y Acción Climática"/>
    <s v="Transición energética justa, segura, confiable y eficiente"/>
    <s v="Diversificación productiva asociada a las actividades extractivas"/>
    <s v="Normativa minera_x000a_"/>
    <s v="Apoyar en la actualización de información en el Plan Nacional Geo-científico"/>
    <s v="DME-032-2024"/>
    <s v="Documentos elaborados con la actualización de lineamientos de conocimiento y fiscalización "/>
    <n v="2024"/>
    <n v="11"/>
    <n v="2"/>
    <s v="Documentos elaborados con la actualización de lineamientos de conocimiento y fiscalización "/>
    <s v="Documentos"/>
    <x v="1"/>
    <s v="Plan de Acción Anual - PAA"/>
    <x v="2"/>
    <x v="1"/>
    <x v="0"/>
    <n v="1929"/>
    <s v="Elaborar documento actualizado con los lineamientos de fiscalización minera "/>
    <s v="Plan de Acción Anual - PAA"/>
    <s v="%"/>
    <n v="50"/>
    <n v="50"/>
    <n v="0"/>
    <m/>
    <m/>
    <n v="10"/>
    <m/>
    <m/>
    <n v="35"/>
    <n v="35"/>
    <s v="Se construyó la versión 4 del documento versión del 20 de agosto del 2024, en el cual se tuvo en cuenta los análisis de las mesas de trabajo entre la DME y la ANM donde se integraron las observaciones de ambas entidades. "/>
    <n v="1"/>
    <n v="1"/>
    <s v="En el mes se trabajó sobre la versión 4 del proyecto de resolución para la actualización de los lineamientos de fiscalización en cuanto a: ajuste de redacción de los considerandos, los lineamientos de verificación de aspectos económicos en evaluación documental e inspección de campo y el artículo 7° en lo relacionado con indicadores para el seguimiento de los lineamientos y solicitud de recursos del SGR. Se recibieron observaciones por parte del equipo de Fiscalización Minera de la ANM y ajustadas en el documento. "/>
  </r>
  <r>
    <x v="3"/>
    <s v="Transformación Productiva, Internacionalización y Acción Climática"/>
    <s v="Transición energética justa, segura, confiable y eficiente"/>
    <s v="Diversificación productiva asociada a las actividades extractivas"/>
    <s v="Normativa minera_x000a_"/>
    <s v="Impulsar viabilización e implementación de proyectos para la diversificación productiva en el Cesar."/>
    <s v="DME-033-2024"/>
    <s v="Número de proyectos ejecutados de cadenas productivas de bienes y servicios con alta capacidad de generación de valor agregado y procesos de minería circular, diversificación productiva"/>
    <n v="2024"/>
    <n v="11"/>
    <n v="25"/>
    <s v="Número de proyectos ejecutados de cadenas productivas de bienes y servicios "/>
    <s v="Cantidad"/>
    <x v="2"/>
    <s v="Plan de Acción Anual - PAA"/>
    <x v="2"/>
    <x v="1"/>
    <x v="0"/>
    <n v="1930"/>
    <s v="Proyectos formulados  de cadenas productivas de bienes y servicios con alta capacidad de generación de valor agregado y procesos de minería circular, diversificación productiva"/>
    <s v="Plan de Acción Anual - PAA"/>
    <s v="#,0"/>
    <n v="100"/>
    <n v="25"/>
    <n v="0"/>
    <m/>
    <m/>
    <n v="0"/>
    <m/>
    <m/>
    <n v="0"/>
    <m/>
    <m/>
    <n v="1"/>
    <n v="0.4"/>
    <s v="Se elaboran plan de trabajo metodológico para la construcción de los diez proyectos productivos"/>
  </r>
  <r>
    <x v="3"/>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0"/>
    <s v="Plan de Acción Anual - PAA"/>
    <x v="1"/>
    <x v="1"/>
    <x v="0"/>
    <n v="1931"/>
    <s v="Recopilación de información suministrada por entidades nacionales y territoriales para la propuesta de delimitación de distritos"/>
    <s v="Plan de Acción Anual - PAA"/>
    <s v="%"/>
    <n v="10"/>
    <n v="10"/>
    <n v="0"/>
    <m/>
    <m/>
    <n v="2"/>
    <m/>
    <m/>
    <n v="5"/>
    <n v="5"/>
    <s v="(D. Andino) Se han proyectado oficios para la recolección de insumos de las entidades pertinentes. Esta acción se lleva a cabo con el objetivo de obtener la información necesaria que permitirá alimentar los documentos de justificación y la resolución relativa a los distritos mineros de Sugamuxi, Tudanma y la provincia de Valderrama Norte. (D. Caribe) Se está trabajando en la versión segunda de la Memoria Justificativa con base en la retroalimentación entregada por el Despacho del ministro debido a una socialización previa del primer insumo entregado a finales del segundo trimestre.  "/>
    <n v="1"/>
    <n v="0.8"/>
    <s v="Se realizó la consolidación de los 41 oficios con el objetivo de obtener la información necesaria que permitirá alimentar los documentos de justificación y la resolución relativa a los distritos mineros de Sugamuxi, Tudanma y la provincia de Valderrama Norte."/>
  </r>
  <r>
    <x v="3"/>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0"/>
    <s v="Plan de Acción Anual - PAA"/>
    <x v="1"/>
    <x v="1"/>
    <x v="0"/>
    <n v="1932"/>
    <s v="Elaboración de documento de propuesta justificativa para la delimitación de los distritos mineros"/>
    <s v="Plan de Acción Anual - PAA"/>
    <s v="#"/>
    <n v="10"/>
    <n v="10"/>
    <n v="0"/>
    <m/>
    <m/>
    <n v="2"/>
    <m/>
    <m/>
    <n v="5"/>
    <n v="50"/>
    <s v="Se está trabajando en la versión borrador número cuatro del documento justificativo del Distrito Sugamuxi-Tundama, el cual se ha venido enriqueciendo con la información recibida por las entidades del orden nacional, regional y local.  _x000a__x000a_Se está trabajando en la versión segunda de la Memoria Justificativa con base en la retroalimentación entregada por el Despacho del ministro debido a una socialización previa del primer insumo entregado a finales del segundo trimestre"/>
    <n v="1"/>
    <n v="1"/>
    <s v="Se consolido la versión cinco del documento propuesta justificativa del distrito Sugamuxi-Tundama  "/>
  </r>
  <r>
    <x v="3"/>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0"/>
    <s v="Plan de Acción Anual - PAA"/>
    <x v="1"/>
    <x v="1"/>
    <x v="0"/>
    <n v="1933"/>
    <s v="Socialización propuesta de delimitación de Distritos Mineros Especiales para la Diversificación Productiva"/>
    <s v="Plan de Acción Anual - PAA"/>
    <s v="%"/>
    <n v="40"/>
    <n v="40"/>
    <n v="0"/>
    <m/>
    <m/>
    <n v="10"/>
    <m/>
    <m/>
    <n v="20"/>
    <n v="20"/>
    <s v="Se están adelantando acciones para realizar socializaciones de la delimitación del Distrito Sugamoxi-Tundama en los municipios: Firavitoba; Tópaga; Paipa; Tibasosa; Nobsa; Mongua y Monguí. _x000a_Se ha continuado con los procesos de socialización de la propuesta de delimitación con diferentes grupos sociales como: juventudes, sindicatos y ONG's. "/>
    <n v="1"/>
    <n v="0.17499999999999999"/>
    <s v="Se llevaron a cabo las socializaciones de la delimitación del Distrito Sugamoxi-Tundama en los municipios: Firavitoba; Tópaga; Paipa; Tibasosa; Nobsa; Mongua y Monguí. "/>
  </r>
  <r>
    <x v="3"/>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0"/>
    <s v="Plan de Acción Anual - PAA"/>
    <x v="1"/>
    <x v="1"/>
    <x v="0"/>
    <n v="1934"/>
    <s v="Proyecto de Acto Administrativo para delimitación de distritos mineros en regiones carboníferas"/>
    <s v="Plan de Acción Anual - PAA"/>
    <s v="%"/>
    <n v="20"/>
    <n v="20"/>
    <n v="0"/>
    <m/>
    <m/>
    <n v="0"/>
    <m/>
    <m/>
    <n v="10"/>
    <n v="5"/>
    <s v="Se está elaborando una propuesta de acto administrativo por parte del equipo jurídico que apoya la declaratoria de DMEDP en la zona andina. Se está adelantando la memoria justificativa del distrito Sugamoxi-Tundama como insumo para la justificación de la resolución del Distrito.  _x000a_Se está elaborando una propuesta de acto administrativo por parte del equipo jurídico y la DME. Se está adelantando la memoria justificativa. "/>
    <n v="1"/>
    <n v="0.5"/>
    <s v="Se elaboró la consolidación del documento y memoria justificativa versión 4 para la justificación de la delimitación del Distrito Zona Andina: Provincia de Sugamuxi y Tundama con base en información allegada por distintas entidades."/>
  </r>
  <r>
    <x v="3"/>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0"/>
    <s v="Plan de Acción Anual - PAA"/>
    <x v="1"/>
    <x v="1"/>
    <x v="0"/>
    <n v="1935"/>
    <s v="Socialización del acto administrativo para la delimitación de los distritos mineros en territorio"/>
    <s v="Plan de Acción Anual - PAA"/>
    <s v="%"/>
    <n v="20"/>
    <n v="20"/>
    <n v="0"/>
    <m/>
    <m/>
    <n v="0"/>
    <m/>
    <m/>
    <n v="10"/>
    <n v="0"/>
    <s v="Se está elaborando la propuesta de acto administrativo para distritos mineros andinos. _x000a__x000a_Se ha adelantado un proceso participativo de construcción del pacto por el corredor de la vida en el Departamento del Cesar. El encuentro fue el 9 y 10 de agosto de 2024 para validación y valoración del acto administrativo de los distritos mineros.  "/>
    <n v="1"/>
    <n v="0"/>
    <s v="No se tiene una versión final de la resolución razón por la cual no se ha empezado la socialización"/>
  </r>
  <r>
    <x v="4"/>
    <s v="Fortalecimiento de la Gestión Institucional (Gestión Institucional)"/>
    <s v="Fortalecimiento de la Gestión Institucional (Gestión Institucional)"/>
    <s v="Fortalecimiento de la Gestión Institucional (Gestión Institucional)"/>
    <s v="Fortalecimiento de la Gestión Institucional"/>
    <s v="Fortalecer el cumplimiento de la ley 5 de 1992 a través de seguimiento, consolidación y análisis interno por parte del GAL, equipos de trabajo y entidades adscritas al Ministerio de minas y energía. "/>
    <s v="GAL-007-2024"/>
    <s v="Requerimientos y solicitudes de información atendidos basados en la Ley 5 de 1992."/>
    <n v="2024"/>
    <n v="35"/>
    <n v="100"/>
    <s v="Requerimientos recibidos / requerimientos consolidados y con respuesta"/>
    <s v="Porcentaje"/>
    <x v="2"/>
    <s v="Plan de Acción Anual - PAA"/>
    <x v="0"/>
    <x v="3"/>
    <x v="1"/>
    <n v="1760"/>
    <s v="Informe de seguimiento de los requerimientos y solicitudes de información basados en la Ley 5 de 1992."/>
    <s v="Plan de Acción Anual - PAA"/>
    <s v="#"/>
    <n v="100"/>
    <n v="12"/>
    <n v="3"/>
    <n v="3"/>
    <s v="Se realiza respectivo registro correspondiente al primer trimestre de 2023, el Grupo de Asuntos Legislativos realizo seguimiento a los Requerimientos y solicitudes de información allegadas a esta cartera de manera oficial, basados en la Ley 5 de 1992.En este trimestre se recibieron un total de 211 solicitudes de información y respuesta asociadas a dichos requerimientos estos desagregados de la siguiente manera:_x000a_Enero 35 solicitudes de información, 12 respuestas de entidades externas. _x000a_Febrero 51 solicitudes de información, 14 respuestas de entidades externas._x000a_Marzo 55 solicitudes de información, 44 respuestas de entidades externas._x000a_En el anexo se evidencia el seguimiento correspondiente a cada uno de estos. _x000a_"/>
    <n v="6"/>
    <n v="6"/>
    <s v="En el mes de junio de 2024 se recibieron por parte del Congreso de la republica un total de 17 solicitudes de información, las cuales por parte del grupo de Asuntos Legislativos fueron resultas en tu totalidad se enviaron las prorrogas y traslados necesarios."/>
    <n v="9"/>
    <n v="9"/>
    <s v="Desde el mes de Julio a septiembre de 2024, la oficina de asuntos legislativos recibió 147 solicitudes de información por parte de las senadoras de la Republica, senadores de la Republica y Representantes a la cámara las cuales se tramitaron por el equipo se solicitaron insumos a las correspondientes áreas técnica, enviaron prorrogas se hicieron traslados y se dio respuesta a la solicitud.   "/>
    <n v="1"/>
    <n v="1"/>
    <s v="Desde el mes de octubre a diciembre de 2024, la oficina de asuntos legislativos recibió 78 solicitudes de información por parte de las senadoras de la Republica, senadores de la Republica y Representantes a la cámara las cuales se tramitaron por el equipo se solicitaron insumos a las correspondientes áreas técnica, enviaron prorrogas se hicieron traslados y se dio respuesta a la solicitud.   "/>
  </r>
  <r>
    <x v="4"/>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stitucionalidad y la coordinación  del sector minero-energético, ambiental y socialmente, a nivel nacional y territorial cumpliendo con las citaciones a control político, Audiencias y mesas de trabajo citadas por el Senado y la Camara de representantes. "/>
    <s v="GAL-008-2024"/>
    <s v="Requerimientos de control Político y/o invitaciones presentadas por el Congreso de la República consolidados, respondidos con participación de forma articulada."/>
    <n v="2024"/>
    <n v="35"/>
    <n v="100"/>
    <s v="Número de citaciones recibidas/ Número de citaciones atendidas"/>
    <s v="Cantidad"/>
    <x v="2"/>
    <s v="Plan de Acción Anual - PAA"/>
    <x v="0"/>
    <x v="3"/>
    <x v="1"/>
    <n v="1761"/>
    <s v="Informe de seguimiento de los requerimientos de control Político y/o invitaciones presentadas por el Congreso de la República."/>
    <s v="Plan de Acción Anual - PAA"/>
    <s v="#"/>
    <n v="100"/>
    <n v="12"/>
    <n v="3"/>
    <n v="3"/>
    <s v="Se realiza respectivo registro y avance de seguimiento, el Grupo de Asuntos Legislativos realizo los tramites correspondiente a los Requerimientos de control Político y/o invitaciones presentadas por el Congreso de la República, allegadas a esta cartera de manera oficial. En este trimestre se recibieron un total de 30 invitaciones relacionadas con mesas de trabajo, audiencias públicas y foros en relación a citaciones a Debates de control político llegaron un total de 25 con su respectivo cuestionario._x000a_En lo que refiere a las invitaciones :Enero 4, febrero 15 y marzo 11. _x000a_En lo que refiere a las citaciones a Requerimientos de control Político: Febrero 12 citaciones a Debate de control político._x000a_Marzo 13 citaciones a Debate de control político. Co relación a lo anterior se prepararon las distintas respuestas a los cuestionarios que corresponden a proposiciones, con el fin de tener los insumos para preparar los distintos debates, se anexa matriz."/>
    <n v="6"/>
    <n v="6"/>
    <s v="en el mes de junio de 2024, se recibieron por parte del congreso de la republica dos proposiciones para debate de control político, la cuales fueron tramitadas y contestadas por el grupo de asuntos legislativos, el adjunto que nos permitimos anexar podran evidenciar el numero de radicada de la proposcion y el radicado con el cual se dio respuesta. "/>
    <n v="9"/>
    <n v="9"/>
    <s v="Entre los meses de julio y septiembre de 2024 se recibieron 32 proposiciones para debate de control política las cuales fueron trabajadas por el equipo de asuntos legislativos para dar respuesta, se realizaron los traslados y prorrogas correspondientes y se realizo acompañamiento desde el equipo a los debates citados en esos meses. "/>
    <n v="1"/>
    <n v="1"/>
    <s v="Entre los meses de octubre y diciembre  de 2024 se recibieron 17 proposiciones para debate de control política las cuales fueron trabajadas por el equipo de asuntos legislativos para dar respuesta, se realizaron los traslados y prorrogas correspondientes y se realizo acompañamiento desde el equipo a los debates citados en esos meses. "/>
  </r>
  <r>
    <x v="4"/>
    <s v="Fortalecimiento de la Gestión Institucional (Gestión Institucional)"/>
    <s v="Fortalecimiento de la Gestión Institucional (Gestión Institucional)"/>
    <s v="Fortalecimiento de la Gestión Institucional (Gestión Institucional)"/>
    <s v="Fortalecimiento de la Gestión Institucional"/>
    <s v="Dar cumplimiento a lo establecido por el Plan Nacional de Desarrollo &quot;Colombia Potencia Mundial de la Vida&quot; en materia minero energética, que requiere  de nuevas leyes y actos legislativos. "/>
    <s v="GAL-009-2024"/>
    <s v="Proyectos de Ley y acto Legislativo de interés del sector Minero energético con acompañamiento."/>
    <n v="2024"/>
    <n v="30"/>
    <n v="100"/>
    <s v="Conceptos emitidos sobre Proyectos de Ley que tengan impacto en el sector Minero Energético"/>
    <s v="Porcentaje"/>
    <x v="2"/>
    <s v="Plan de Acción Anual - PAA"/>
    <x v="0"/>
    <x v="4"/>
    <x v="1"/>
    <n v="1762"/>
    <s v="Matriz de conceptos de Proyectos de Ley"/>
    <s v="Plan de Acción Anual - PAA"/>
    <s v="#"/>
    <n v="100"/>
    <n v="12"/>
    <n v="3"/>
    <n v="3"/>
    <s v="En el primer trimestre se tiene un total de 47 PL en seguimiento por parte del GAL, distribuidos de la siguiente manera 29 Cámara de Representantes y 18 en Senado de la república. En la Matriz se evidencia el estado de los mismos y la importancia."/>
    <n v="6"/>
    <n v="6"/>
    <s v="Proyecto de Ley 344-2024 Cámara –Ecominerales-  y Proyecto de Ley 343-2023 Cámara -Guajira-. También se priorizo el seguimiento a los proyectos de ley en Senado y Cámara que cursan su tercero y cuarto debate y ostentan una especial relevancia para el sector, en tanto abordan en sus contenidos sustanciales aspectos transversales para Minas y Energía. _x000a_Bajo ese contexto, como parte del seguimiento a la priorización de iniciativas legislativas del sector minero energético, se proyectó en el II periodo de la legislatura 2023-2024 un avance de suma relevancia para nuestra cartera ministerial: la aprobación en primer debate del proyecto de ley 344 de 2023 Cámara -Ecominerales- de autoría del Señor Ministro de Minas y Energía y la Agencia Nacional de Minería. Con votación favorable por la mayoría de los miembros de la Comisión Primera de la Cámara de Representantes el día 19 de junio 2024 se dio continuidad para su trámite legislativo en segundo debate en el término del primer (I) periodo de "/>
    <n v="9"/>
    <n v="9"/>
    <s v="En los mese entre Julio y septiembre de 2024, en Senado de la Republica 14 y en Cámara de Representantes 8 proyectos de Ley que tienen impacto en nuestra cartera y algunos de ellos que sean han radicado por iniciativa propia, por esta razón desde el equipo de asuntos legislativos se han realizado los correspondientes seguimientos. "/>
    <n v="1"/>
    <n v="1"/>
    <s v="En los mese entre octubre y diciembre de 2024, en Senado de la Republica 3 y en Cámara de Representantes 3 proyectos de Ley que tienen impacto en nuestra cartera y algunos de ellos que sean han radicado por iniciativa propia, por esta razón desde el equipo de asuntos legislativos se han realizado los correspondientes seguimientos. "/>
  </r>
  <r>
    <x v="5"/>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2"/>
    <s v="Plan de Acción Anual - PAA; Plan Anual de Vacantes"/>
    <x v="5"/>
    <x v="4"/>
    <x v="1"/>
    <n v="1768"/>
    <s v="Impresiones de publicaciones realizadas por el Grupo de Comunicaciones y Prensa a través del perfil oficial del ministerio en la red social LinkedIn"/>
    <s v="Plan de Acción Anual - PAA; Plan de Comunicación"/>
    <s v="#"/>
    <n v="17"/>
    <n v="2800000"/>
    <n v="0"/>
    <m/>
    <m/>
    <n v="1400000"/>
    <n v="1271572"/>
    <s v=" LinkedIn"/>
    <n v="1400000"/>
    <m/>
    <m/>
    <n v="1"/>
    <n v="0.90117821428571432"/>
    <s v="Se acerco notablemente la meta propuesta, la medición avanzo de manera progresiva y genuina"/>
  </r>
  <r>
    <x v="5"/>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2"/>
    <s v="Plan de Acción Anual - PAA; Plan Anual de Vacantes"/>
    <x v="5"/>
    <x v="4"/>
    <x v="1"/>
    <n v="1769"/>
    <s v="Impresiones de publicaciones realizadas por el Grupo de Comunicaciones y Prensa a través del perfil oficial del ministerio en la red social Instagram"/>
    <s v="Plan de Acción Anual - PAA; Plan de Comunicación"/>
    <s v="#"/>
    <n v="16.600000000000001"/>
    <n v="3200000"/>
    <n v="0"/>
    <m/>
    <m/>
    <n v="1600000"/>
    <n v="2501929"/>
    <s v="El cumplimiento prematuro de la meta se dio debido a contenido pautado por diferentes eventos coyunturales en los que participamos de la mano de presidencia, como le fue la inauguración de la Comunidad Energética Educativa en Bojayá Chocó._x000a_"/>
    <n v="1600000"/>
    <m/>
    <m/>
    <n v="1"/>
    <n v="1"/>
    <s v="Se supero notablemente la meta propuesta, toda vez que se realizó inversión en pauta y el contenido tuvo una alta difusión "/>
  </r>
  <r>
    <x v="5"/>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2"/>
    <s v="Plan de Acción Anual - PAA; Plan Anual de Vacantes"/>
    <x v="5"/>
    <x v="4"/>
    <x v="1"/>
    <n v="1770"/>
    <s v="Impresiones de publicaciones realizadas por el Grupo de Comunicaciones y Prensa a través del perfil oficial del ministerio en la red social Twitter"/>
    <s v="Plan de Comunicación; Plan de Acción Anual - PAA"/>
    <s v="#"/>
    <n v="16.600000000000001"/>
    <n v="3500000"/>
    <n v="0"/>
    <m/>
    <m/>
    <n v="1750000"/>
    <n v="2325615"/>
    <s v="Debido al nuevo funcionamiento del algoritmo de twitter nos hemos visto afectados con las interacciones y la visibilidad en el feed, además, teniendo en cuenta que es una red social en la que nunca se pauta el incremento en el engagemend es orgánico"/>
    <n v="1750000"/>
    <m/>
    <m/>
    <n v="1"/>
    <n v="0.8079831428571429"/>
    <s v="Hubo un avance cualitativo, pese que a no se contaba con la herramienta de medición "/>
  </r>
  <r>
    <x v="5"/>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2"/>
    <s v="Plan de Acción Anual - PAA; Plan Anual de Vacantes"/>
    <x v="5"/>
    <x v="4"/>
    <x v="1"/>
    <n v="1771"/>
    <s v="Impresiones de publicaciones realizadas por el Grupo de Comunicaciones y Prensa a través del perfil oficial del ministerio en la red social Facebook"/>
    <s v="Plan de Acción Anual - PAA; Plan de Comunicación"/>
    <s v="#"/>
    <n v="16.600000000000001"/>
    <n v="3400000"/>
    <n v="0"/>
    <m/>
    <m/>
    <n v="1700000"/>
    <n v="15018786"/>
    <s v="El cumplimiento al 100%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_x000a_"/>
    <n v="1700000"/>
    <m/>
    <m/>
    <n v="1"/>
    <n v="1"/>
    <s v="Se supero notablemente la meta propuesta, toda vez que se realizó inversión en pauta y el contenido tuvo una alta difusión _x000a_"/>
  </r>
  <r>
    <x v="5"/>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2"/>
    <s v="Plan de Acción Anual - PAA; Plan Anual de Vacantes"/>
    <x v="5"/>
    <x v="4"/>
    <x v="1"/>
    <n v="1772"/>
    <s v="Impresiones de publicaciones realizadas por el Grupo de Comunicaciones y Prensa a través del perfil oficial del ministerio en la red social de TikTok."/>
    <s v="Plan de Acción Anual - PAA; Plan de Comunicación"/>
    <s v="#"/>
    <n v="16.600000000000001"/>
    <n v="1200000"/>
    <n v="0"/>
    <m/>
    <m/>
    <n v="600000"/>
    <n v="289396"/>
    <s v="Se sube contenido orgánico y el cumplimiento de la meta sigue en progreso "/>
    <n v="600000"/>
    <m/>
    <m/>
    <n v="1"/>
    <n v="0.28433416666666667"/>
    <s v="no se cumplió la meta toda vez que no hubo inversión de pauta "/>
  </r>
  <r>
    <x v="5"/>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2"/>
    <s v="Plan de Acción Anual - PAA; Plan Anual de Vacantes"/>
    <x v="5"/>
    <x v="4"/>
    <x v="1"/>
    <n v="1773"/>
    <s v="Visualizaciones de publicaciones realizadas por el Grupo de Comunicaciones y Prensa a través del perfil oficial del ministerio en la red social de YouTube."/>
    <s v="Plan de Acción Anual - PAA; Plan de Comunicación"/>
    <s v="#"/>
    <n v="16.600000000000001"/>
    <n v="1500000"/>
    <n v="0"/>
    <n v="831142"/>
    <s v="En el mes de enero hubo reproducciones por valor de 813.883, febrero 10.152 y marzo por 7.107"/>
    <n v="750000"/>
    <n v="1389622"/>
    <s v="El cumplimiento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
    <n v="750000"/>
    <n v="1574110"/>
    <s v="El cumplimiento de esta meta se debe a contenido pautado en diferentes regiones del país con el fin de generar un impacto notorio en diferentes momentos importantes, como lo fue el anuncio de las medidas para afrontar el niño."/>
    <n v="1"/>
    <n v="1"/>
    <s v="Se supero la meta propuesta, se realizó inversión en pauta. No es cuantificable la retribución de la inversión realizada versus la expectativa de visualizaciones."/>
  </r>
  <r>
    <x v="5"/>
    <s v="Fortalecimiento de la Gestión Institucional (Gestión Institucional)"/>
    <s v="Fortalecimiento de la Gestión Institucional (Gestión Institucional)"/>
    <s v="Fortalecimiento de la Gestión Institucional (Gestión Institucional)"/>
    <s v="Fortalecimiento de la Gestión Institucional"/>
    <s v="Promover una comunicación clara y asertiva de doble via entre el despacho del ministro y las diferentes dependencias de la entidad"/>
    <s v="GCP-008-2024"/>
    <s v="Percepción de la información transmitida al interior del ministerio del Ministerio de Minas y Energia"/>
    <n v="2024"/>
    <n v="33"/>
    <n v="100"/>
    <s v="numero de personas encuestadas que atienden a la encuesta de percecion del sistema de comunicación i"/>
    <s v="Porcentaje"/>
    <x v="3"/>
    <s v="Plan de Acción Anual - PAA; Plan de Comunicación"/>
    <x v="0"/>
    <x v="4"/>
    <x v="1"/>
    <n v="1774"/>
    <s v="Desarrollo de programas de contenidos en Vivo"/>
    <s v="Plan de Acción Anual - PAA; Plan de Comunicación"/>
    <s v="#"/>
    <n v="34"/>
    <n v="88"/>
    <n v="0"/>
    <m/>
    <m/>
    <n v="44"/>
    <n v="33"/>
    <s v="desarrollo de programas de contenidos en Vivo"/>
    <n v="44"/>
    <m/>
    <m/>
    <n v="1"/>
    <n v="0.94318181818181823"/>
    <s v="Hubo un acercamiento contundente con la meta "/>
  </r>
  <r>
    <x v="5"/>
    <s v="Fortalecimiento de la Gestión Institucional (Gestión Institucional)"/>
    <s v="Fortalecimiento de la Gestión Institucional (Gestión Institucional)"/>
    <s v="Fortalecimiento de la Gestión Institucional (Gestión Institucional)"/>
    <s v="Fortalecimiento de la Gestión Institucional"/>
    <s v="Promover una comunicación clara y asertiva de doble via entre el despacho del ministro y las diferentes dependencias de la entidad"/>
    <s v="GCP-008-2024"/>
    <s v="Percepción de la información transmitida al interior del ministerio del Ministerio de Minas y Energia"/>
    <n v="2024"/>
    <n v="33"/>
    <n v="100"/>
    <s v="numero de personas encuestadas que atienden a la encuesta de percecion del sistema de comunicación i"/>
    <s v="Porcentaje"/>
    <x v="3"/>
    <s v="Plan de Acción Anual - PAA; Plan de Comunicación"/>
    <x v="0"/>
    <x v="4"/>
    <x v="1"/>
    <n v="1775"/>
    <s v="Boletines informativos emitidos a través del Canal Vivo Minenergia"/>
    <s v="Plan de Acción Anual - PAA; Plan de Comunicación"/>
    <s v="#"/>
    <n v="33"/>
    <n v="132"/>
    <n v="0"/>
    <m/>
    <m/>
    <n v="66"/>
    <n v="73"/>
    <s v="Boletines informativos "/>
    <n v="66"/>
    <m/>
    <m/>
    <n v="1"/>
    <n v="1"/>
    <s v="Se supero la meta puesta, se publicaron mayor número de boletines"/>
  </r>
  <r>
    <x v="5"/>
    <s v="Fortalecimiento de la Gestión Institucional (Gestión Institucional)"/>
    <s v="Fortalecimiento de la Gestión Institucional (Gestión Institucional)"/>
    <s v="Fortalecimiento de la Gestión Institucional (Gestión Institucional)"/>
    <s v="Fortalecimiento de la Gestión Institucional"/>
    <s v="Promover una comunicación clara y asertiva de doble via entre el despacho del ministro y las diferentes dependencias de la entidad"/>
    <s v="GCP-008-2024"/>
    <s v="Percepción de la información transmitida al interior del ministerio del Ministerio de Minas y Energia"/>
    <n v="2024"/>
    <n v="33"/>
    <n v="100"/>
    <s v="numero de personas encuestadas que atienden a la encuesta de percecion del sistema de comunicación i"/>
    <s v="Porcentaje"/>
    <x v="3"/>
    <s v="Plan de Acción Anual - PAA; Plan de Comunicación"/>
    <x v="0"/>
    <x v="4"/>
    <x v="1"/>
    <n v="1776"/>
    <s v="Numero de Piezas graficas creadas para la comunicación interna de contenidos de importancia para el Ministerio."/>
    <s v="Plan de Acción Anual - PAA; Plan de Comunicación"/>
    <s v="#"/>
    <n v="33"/>
    <n v="1320"/>
    <n v="0"/>
    <m/>
    <m/>
    <n v="660"/>
    <n v="497"/>
    <s v="Piezas graficas"/>
    <n v="660"/>
    <m/>
    <m/>
    <n v="1"/>
    <n v="1"/>
    <s v="Se supero la meta puesta, se publicaron mayor número de piezas graficas "/>
  </r>
  <r>
    <x v="5"/>
    <s v="Fortalecimiento de la Gestión Institucional (Gestión Institucional)"/>
    <s v="Fortalecimiento de la Gestión Institucional (Gestión Institucional)"/>
    <s v="Fortalecimiento de la Gestión Institucional (Gestión Institucional)"/>
    <s v="Fortalecimiento de la Gestión Institucional"/>
    <s v="Comunicar de manera transparente y clara la informacion objeto de las actividades del MME"/>
    <s v="GCP-009-2024"/>
    <s v="Boletines informativos dispuestos desde el grupo de Comunicaicones y Prensa paraa su difusión"/>
    <n v="2024"/>
    <n v="33"/>
    <n v="100"/>
    <s v="Numero de boletines publicados a traves de la pagina web"/>
    <s v="Porcentaje"/>
    <x v="1"/>
    <s v="Plan de Acción Anual - PAA; Plan de Comunicación"/>
    <x v="4"/>
    <x v="4"/>
    <x v="1"/>
    <n v="1777"/>
    <s v="Boletines de prensa generados desde el Grupo de Comunicaciones y Prensa sobre asuntos del ministerio de Minas y Energía"/>
    <s v="Plan de Acción Anual - PAA; Plan de Comunicación"/>
    <s v="#"/>
    <n v="100"/>
    <n v="120"/>
    <n v="30"/>
    <m/>
    <m/>
    <n v="60"/>
    <n v="47"/>
    <s v="Boletines de prensa generados desde el Grupo de Comunicaciones y Prensa sobre asuntos del ministerio de Minas y Energía"/>
    <n v="90"/>
    <m/>
    <m/>
    <n v="1"/>
    <n v="1"/>
    <s v="Se supero la meta propuesta "/>
  </r>
  <r>
    <x v="6"/>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4"/>
    <s v="Plan de Acción Anual - PAA"/>
    <x v="5"/>
    <x v="5"/>
    <x v="1"/>
    <n v="1763"/>
    <s v="Definición Requerimiento de la plantilla"/>
    <s v="Plan de Acción Anual - PAA"/>
    <s v="%"/>
    <n v="20"/>
    <n v="100"/>
    <n v="0"/>
    <n v="100"/>
    <s v="Se programo un reunion para el 3 de Abril 2024 donde se definio el requerimiento de la necesidad de las cargas masivas y se expuso el archivo que sirve de base para los ingenieros empezar atrabjar en el desarrollo. Link Reunion: https://login.microsoftonline.com/d82636be-6dd2-4e64-a284-7a3402f24e27/oauth2/authorize?client%5Fid=00000003%2D0000%2D0ff1%2Dce00%2D000000000000&amp;response%5Fmode=form%5Fpost&amp;response%5Ftype=code%20id%5Ftoken&amp;resource=00000003%2D0000%2D0ff1%2Dce00%2D000000000000&amp;scope=openid&amp;nonce=EBC9CB0348F83633EA4ACFAEF87732D28166815A4D7D3A19%2D322FBF8E629839477A1AF60948D392FD68B4A79A00059319A557C571545DC1AF&amp;redirect%5Furi=https%3A%2F%2Fminenergiacol%2Dmy%2Esharepoint%2Ecom%2F%5Fforms%2Fdefault%2Easpx&amp;state=OD0w&amp;claims=%7B%22id%5Ftoken%22%3A%7B%22xms%5Fcc%22%3A%7B%22values%22%3A%5B%22CP1%22%5D%7D%7D%7D&amp;wsucxt=1&amp;cobrandid=11bd8083%2D87e0%2D41b5%2Dbb78%2D0bc43c8a8e8a&amp;client%2Drequest%2Did=410d1da1%2De015%2D5000%2D21af%2De4a6c4355156"/>
    <n v="0"/>
    <n v="100"/>
    <s v="Desde el 3 de abril quedo definido el requerimiento 100"/>
    <n v="0"/>
    <m/>
    <m/>
    <n v="1"/>
    <n v="1"/>
    <s v="Desde el 3 de abril quedo definido el requerimiento 100"/>
  </r>
  <r>
    <x v="6"/>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4"/>
    <s v="Plan de Acción Anual - PAA"/>
    <x v="5"/>
    <x v="5"/>
    <x v="1"/>
    <n v="1764"/>
    <s v="Desarrollo del reporte"/>
    <s v="Plan de Acción Anual - PAA"/>
    <s v="%"/>
    <n v="20"/>
    <n v="100"/>
    <n v="0"/>
    <n v="0"/>
    <s v="No hubo avance en proyecto esta en definicion de requerimiento"/>
    <n v="0"/>
    <n v="100"/>
    <s v="Desde el 2 de Mayo hubo reunion donde se desarrollo el reporte y paso a produccion para todos los usuarios"/>
    <n v="0"/>
    <m/>
    <m/>
    <n v="1"/>
    <n v="1"/>
    <s v="Desde el 2 de Mayo hubo reunion donde se desarrollo el reporte y paso a produccion correctamente para todos los usuarios 100"/>
  </r>
  <r>
    <x v="6"/>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4"/>
    <s v="Plan de Acción Anual - PAA"/>
    <x v="5"/>
    <x v="5"/>
    <x v="1"/>
    <n v="1765"/>
    <s v="Pruebas del Reporte"/>
    <s v="Plan de Acción Anual - PAA"/>
    <s v="%"/>
    <n v="20"/>
    <n v="100"/>
    <n v="0"/>
    <n v="0"/>
    <s v="No hubo avance en proyecto esta en definicion de requerimiento"/>
    <n v="0"/>
    <n v="50"/>
    <s v="Desde el 2 de Mayo que hubo reunion se hicieron pruebas para corregir el error que se estaba presentando y se corrigio un error en el codigo de la subunidad que se estaba presentado 50, se espera que se siga usando en los meses posteriores por si surge un nuevo inconveniente. "/>
    <n v="0"/>
    <m/>
    <m/>
    <n v="1"/>
    <n v="1"/>
    <s v="Desde el 2 de Mayo que se hicieron pruebas no surgieron nuevos inconvenientes se cierra esta fase al 100 "/>
  </r>
  <r>
    <x v="6"/>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4"/>
    <s v="Plan de Acción Anual - PAA"/>
    <x v="5"/>
    <x v="5"/>
    <x v="1"/>
    <n v="1766"/>
    <s v="Correcciones al reporte"/>
    <s v="Plan de Acción Anual - PAA"/>
    <s v="%"/>
    <n v="20"/>
    <n v="100"/>
    <n v="0"/>
    <n v="0"/>
    <s v="No hubo avance en proyecto esta en definicion de requerimiento"/>
    <n v="0"/>
    <n v="50"/>
    <s v="Desde el 2 de Mayo que hubo reunion donde se corrigio el error que se estaba presentando en el reporte por parte de Megasoft "/>
    <n v="0"/>
    <m/>
    <m/>
    <n v="1"/>
    <n v="1"/>
    <s v="Desde el 2 de Mayo que hubo reunion donde se corrigio el error que se estaba presentando en el reporte por parte de Megasoft 100"/>
  </r>
  <r>
    <x v="6"/>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4"/>
    <s v="Plan de Acción Anual - PAA"/>
    <x v="5"/>
    <x v="5"/>
    <x v="1"/>
    <n v="1767"/>
    <s v="Paso a Producción de la plantilla"/>
    <s v="Plan de Acción Anual - PAA"/>
    <s v="%"/>
    <n v="20"/>
    <n v="100"/>
    <n v="0"/>
    <n v="0"/>
    <s v="No hubo avance en proyecto esta en definicion de requerimiento"/>
    <n v="0"/>
    <n v="100"/>
    <s v="Desde el 2 de Mayo que hubo reunion paso a produccion el desarrollo para todos los usuarios del grupo de presupuesto"/>
    <n v="0"/>
    <m/>
    <m/>
    <n v="1"/>
    <n v="1"/>
    <s v="Desde el 2 de Mayo que hubo reunion paso a produccion correctamente el desarrollo para todos los usuarios del grupo de presupuesto 100"/>
  </r>
  <r>
    <x v="7"/>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 la liquidación de  los contratos suscritos por el ministerio de minas y energía"/>
    <s v="GGC-006-2024"/>
    <s v="Actividades de fortalecimiento en la etapa de liquidación de los contratos suscritos por el MME"/>
    <n v="2024"/>
    <n v="50"/>
    <n v="5"/>
    <s v="Número de actividades adelantadas/Número de actividades planeadas"/>
    <s v="Cantidad"/>
    <x v="2"/>
    <s v="Plan de Acción Anual - PAA"/>
    <x v="5"/>
    <x v="6"/>
    <x v="1"/>
    <n v="1739"/>
    <s v="Implementar la plataforma neon como medio para gestionar y controlar los trámites de liquidaciones contractuales"/>
    <s v="Plan de Acción Anual - PAA"/>
    <s v="#"/>
    <n v="35"/>
    <n v="1"/>
    <n v="0"/>
    <n v="0"/>
    <s v="Para el presente mes no se presenta avance por cuanto se está en proceso de diseño los formatos"/>
    <n v="0"/>
    <n v="0"/>
    <s v="Durante el mes de junio se continúa en ambiente de prueba el desarrollo por parte del grupo de gestión contractual. Se cuenta con versión preliminar del instructivo, el cual se modificará una vez el módulo se encuentre en etapa de producción. Se adjunta pantallazo del flujo a la fecha"/>
    <n v="0"/>
    <m/>
    <m/>
    <n v="1"/>
    <n v="1"/>
    <s v="Se desarrollaron los formatos esperados para gestionar y controlar los trámites de liquidaciones contractuales"/>
  </r>
  <r>
    <x v="7"/>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 la liquidación de  los contratos suscritos por el ministerio de minas y energía"/>
    <s v="GGC-006-2024"/>
    <s v="Actividades de fortalecimiento en la etapa de liquidación de los contratos suscritos por el MME"/>
    <n v="2024"/>
    <n v="50"/>
    <n v="5"/>
    <s v="Número de actividades adelantadas/Número de actividades planeadas"/>
    <s v="Cantidad"/>
    <x v="2"/>
    <s v="Plan de Acción Anual - PAA"/>
    <x v="5"/>
    <x v="6"/>
    <x v="1"/>
    <n v="1740"/>
    <s v="Implementar formato para certificación de balance financiero y acta de liquidación dentro del sistema integrado de gestión"/>
    <s v="Plan de Acción Anual - PAA"/>
    <s v="#"/>
    <n v="35"/>
    <n v="3"/>
    <n v="0"/>
    <n v="0"/>
    <s v="Para el presente mes no se presenta avance por cuanto se está en proceso de diseño los formatos"/>
    <n v="0"/>
    <n v="1"/>
    <s v="Con corte al mes de junio se cuenta con las versiones preliminares, las cuales serán formalizadas en el sistema integrado de gestión en el mes de julio, y posterior socialización con los colaboradores y servidores del Ministerio.  Se adjuntan versiones preliminares"/>
    <n v="0"/>
    <m/>
    <m/>
    <n v="1"/>
    <n v="1"/>
    <s v="Con corte al mes de diciembre se cuenta con las versiones finales, las cuales están formalizadas en el sistema integrado de gestión en el mes de julio, y posterior socialización con los colaboradores y servidores del Ministerio."/>
  </r>
  <r>
    <x v="7"/>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 la liquidación de  los contratos suscritos por el ministerio de minas y energía"/>
    <s v="GGC-006-2024"/>
    <s v="Actividades de fortalecimiento en la etapa de liquidación de los contratos suscritos por el MME"/>
    <n v="2024"/>
    <n v="50"/>
    <n v="5"/>
    <s v="Número de actividades adelantadas/Número de actividades planeadas"/>
    <s v="Cantidad"/>
    <x v="2"/>
    <s v="Plan de Acción Anual - PAA"/>
    <x v="5"/>
    <x v="6"/>
    <x v="1"/>
    <n v="1741"/>
    <s v="Socializar mediante mesas de trabajo y comunicaciones remitidas los formatos implementados"/>
    <s v="Plan de Acción Anual - PAA"/>
    <s v="#"/>
    <n v="30"/>
    <n v="3"/>
    <n v="0"/>
    <n v="0"/>
    <s v="Para el presente mes no se presenta avance por cuanto se está en proceso de diseño los formatos"/>
    <n v="1"/>
    <n v="1"/>
    <s v="A esta actividad se dio cumplimiento en el mes de abril, en cuyo mes se realizó el reporte correspondiente"/>
    <n v="0"/>
    <m/>
    <m/>
    <n v="1"/>
    <n v="1"/>
    <s v="Se realizaron socializaciones mediante mesas de trabajo y comunicaciones remitidas los formatos implementados"/>
  </r>
  <r>
    <x v="7"/>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l procedimiento de incumplimiento, imposición de multas o sanciones  de  los contratos suscritos por el ministerio de minas y energía"/>
    <s v="GGC-007-2024"/>
    <s v="Actividades de fortalecimiento en los procesos de incumplimiento, imposición de multas o sanciones solicitados por las áreas"/>
    <n v="2024"/>
    <n v="50"/>
    <n v="3"/>
    <s v="Número de actividades adelantadas/Número de actividades planeadas"/>
    <s v="Cantidad"/>
    <x v="2"/>
    <s v="Plan de Acción Anual - PAA"/>
    <x v="4"/>
    <x v="6"/>
    <x v="1"/>
    <n v="1742"/>
    <s v="Diseñar e implementar el Procedimiento para imposición de multas, sanciones y declaratorias de incumplimiento dentro del sistema integrado de gestión"/>
    <s v="Plan de Acción Anual - PAA"/>
    <s v="#"/>
    <n v="35"/>
    <n v="1"/>
    <n v="1"/>
    <n v="1"/>
    <s v="Se elaboró,  aprobó y publicó el procedimiento para adelantar procesos sancionatorios de incumplimiento, el cual hace parte del sistema integrado de gestión"/>
    <n v="1"/>
    <n v="1"/>
    <s v=": El procedimiento para para imposición de multas, sanciones y declaratorias de incumplimiento se formalizó en el mes de marzo en el sistema integrado de gestión, dando cumplimiento a la meta del producto para la vigencia 2024."/>
    <n v="1"/>
    <m/>
    <m/>
    <n v="1"/>
    <n v="1"/>
    <s v="El procedimiento para para imposición de multas, sanciones y declaratorias de incumplimiento se formalizó en el mes de marzo en el sistema integrado de gestión, dando cumplimiento a la meta del producto para la vigencia 2024."/>
  </r>
  <r>
    <x v="7"/>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l procedimiento de incumplimiento, imposición de multas o sanciones  de  los contratos suscritos por el ministerio de minas y energía"/>
    <s v="GGC-007-2024"/>
    <s v="Actividades de fortalecimiento en los procesos de incumplimiento, imposición de multas o sanciones solicitados por las áreas"/>
    <n v="2024"/>
    <n v="50"/>
    <n v="3"/>
    <s v="Número de actividades adelantadas/Número de actividades planeadas"/>
    <s v="Cantidad"/>
    <x v="2"/>
    <s v="Plan de Acción Anual - PAA"/>
    <x v="4"/>
    <x v="6"/>
    <x v="1"/>
    <n v="1743"/>
    <s v="Socializar el procedimiento a todos los servidores con rol de supervisores y partes interesadas"/>
    <s v="Plan de Acción Anual - PAA"/>
    <s v="#"/>
    <n v="30"/>
    <n v="1"/>
    <n v="0"/>
    <n v="0"/>
    <s v="Una vez publicado el procedimiento, se ha realizado agendamiento por parte del grupo de comunicaciones y prensa para adelantar la socialización con todos los servidores de la entidad el día 09 de abril de 2024, se anexa pieza de comunicaciones con el agendamiento"/>
    <n v="1"/>
    <n v="1"/>
    <s v="La socialización del procedimiento se adelantó en el mes de abril, realizando el reporte correspondiente, cumpliendo con la meta establecida para la vigencia "/>
    <n v="1"/>
    <m/>
    <m/>
    <n v="1"/>
    <n v="1"/>
    <s v="La socialización del procedimiento se adelantó en el mes de abril, realizando el reporte correspondiente, cumpliendo con la meta establecida para la vigencia "/>
  </r>
  <r>
    <x v="7"/>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l procedimiento de incumplimiento, imposición de multas o sanciones  de  los contratos suscritos por el ministerio de minas y energía"/>
    <s v="GGC-007-2024"/>
    <s v="Actividades de fortalecimiento en los procesos de incumplimiento, imposición de multas o sanciones solicitados por las áreas"/>
    <n v="2024"/>
    <n v="50"/>
    <n v="3"/>
    <s v="Número de actividades adelantadas/Número de actividades planeadas"/>
    <s v="Cantidad"/>
    <x v="2"/>
    <s v="Plan de Acción Anual - PAA"/>
    <x v="4"/>
    <x v="6"/>
    <x v="1"/>
    <n v="1744"/>
    <s v="Diseñar y mantener actualizada matriz de procesos de incumplimiento radicados y estado de los mismos"/>
    <s v="Plan de Acción Anual - PAA"/>
    <s v="#"/>
    <n v="35"/>
    <n v="1"/>
    <n v="1"/>
    <n v="1"/>
    <s v="Se cuenta con matriz de incumplimientos radicados  ante el grupo de gestión contractual, la cual se actualiza en tiempo real de acuerdo al estado de cada uno de ellos. Se adjunta matriz actualizada al mes de marzo"/>
    <n v="1"/>
    <n v="1"/>
    <s v="Se tiene la matriz actualizada de los procesos de incumplimientos y el estado de los mismos. Al mes de junio, se cuenta con 53 procesos activos, 5 archivados y 4 procesos devueltos. Se adjunta matriz actualizada a corte 30 de junio"/>
    <n v="1"/>
    <m/>
    <m/>
    <n v="1"/>
    <n v="1"/>
    <s v="Se tiene la matriz actualizada de los procesos de incumplimientos y el estado de los mismos. Al mes de junio, se cuenta con 53 procesos activos, 5 archivados y 4 procesos devueltos. Se adjunta matriz actualizada a corte 30 de junio"/>
  </r>
  <r>
    <x v="8"/>
    <s v="Fortalecimiento de la Gestión Institucional (Gestión Institucional)"/>
    <s v="Fortalecimiento de la Gestión Institucional (Gestión Institucional)"/>
    <s v="Fortalecimiento de la Gestión Institucional (Gestión Institucional)"/>
    <s v="Fortalecimiento de la Gestión Institucional"/>
    <s v="Elaboración y presentación de los Estados Financieros"/>
    <s v="GGFC-005-2024"/>
    <s v="Seguimiento a la ejecución de  la política de elaboración de estados financieros"/>
    <n v="2024"/>
    <n v="100"/>
    <n v="100"/>
    <s v="Actividades ejecutadas/actividades planeadas"/>
    <s v="Porcentaje"/>
    <x v="5"/>
    <s v="Plan de Acción Anual - PAA"/>
    <x v="2"/>
    <x v="5"/>
    <x v="1"/>
    <n v="1756"/>
    <s v="Registro de la información interna y externa (de ekogui y del Icetex)"/>
    <s v="Plan de Acción Anual - PAA"/>
    <s v="#"/>
    <n v="50"/>
    <n v="12"/>
    <n v="3"/>
    <n v="3"/>
    <s v="ENVIO CARTAS DE SOÑLICITUD DE INFORMACION PARA REGISTRO"/>
    <n v="6"/>
    <n v="6"/>
    <s v="LAS SOLICTUDES DE INFORMACION SE EFECTUARON CON ANTERIORIDAD PARA INCLUIR ESTA INFORMACION EN LOS ESTADOS FINANCIEROS DEL MINISTERIO"/>
    <n v="9"/>
    <n v="9"/>
    <s v="SE EEFCTUARON LOS COMPROBANTES DEL ICETEX Y DEL EKOGUI CORRESPNDIENTES AL TRIMESTRE MARZO JUNIO DE 2024"/>
    <n v="1"/>
    <n v="1"/>
    <s v="SE REGISTRARON LOS INFORMES DE EKOGUI Y DEL ICETEX ENVIADOS POR LA OFICINA ASESORA JURIDICA Y REPORTES ENVIADOS POR EL ICETES"/>
  </r>
  <r>
    <x v="8"/>
    <s v="Fortalecimiento de la Gestión Institucional (Gestión Institucional)"/>
    <s v="Fortalecimiento de la Gestión Institucional (Gestión Institucional)"/>
    <s v="Fortalecimiento de la Gestión Institucional (Gestión Institucional)"/>
    <s v="Fortalecimiento de la Gestión Institucional"/>
    <s v="Elaboración y presentación de los Estados Financieros"/>
    <s v="GGFC-005-2024"/>
    <s v="Seguimiento a la ejecución de  la política de elaboración de estados financieros"/>
    <n v="2024"/>
    <n v="100"/>
    <n v="100"/>
    <s v="Actividades ejecutadas/actividades planeadas"/>
    <s v="Porcentaje"/>
    <x v="5"/>
    <s v="Plan de Acción Anual - PAA"/>
    <x v="2"/>
    <x v="5"/>
    <x v="1"/>
    <n v="1757"/>
    <s v="Control y Registro de la información de ingresos en el  aplicativo correspondiente"/>
    <s v="Plan de Acción Anual - PAA"/>
    <s v="#"/>
    <n v="20"/>
    <n v="12"/>
    <n v="3"/>
    <n v="3"/>
    <s v="SE ANEXA REGISTRO DE INGRESOS A DICIEMBRE 31 DE 2023"/>
    <n v="6"/>
    <n v="6"/>
    <s v="Los ingresos correspondientes a este corte fueron cargados en su totalidad"/>
    <n v="9"/>
    <n v="9"/>
    <s v="SE ANEXA EL REPORTE DE INGRESOS CLASIFICADOA DEL TRIMESTRE ABRIL - JUNIO DE 2024"/>
    <n v="1"/>
    <n v="1"/>
    <s v="SE EFECTUO LA CLASIFICACION DE INGRESOS OPORTUNAMENTE. SE ANEXA REPORTE ACUMULADO DE ENERO A SETIEMBRE DE 2024_x000a_"/>
  </r>
  <r>
    <x v="8"/>
    <s v="Fortalecimiento de la Gestión Institucional (Gestión Institucional)"/>
    <s v="Fortalecimiento de la Gestión Institucional (Gestión Institucional)"/>
    <s v="Fortalecimiento de la Gestión Institucional (Gestión Institucional)"/>
    <s v="Fortalecimiento de la Gestión Institucional"/>
    <s v="Elaboración y presentación de los Estados Financieros"/>
    <s v="GGFC-005-2024"/>
    <s v="Seguimiento a la ejecución de  la política de elaboración de estados financieros"/>
    <n v="2024"/>
    <n v="100"/>
    <n v="100"/>
    <s v="Actividades ejecutadas/actividades planeadas"/>
    <s v="Porcentaje"/>
    <x v="5"/>
    <s v="Plan de Acción Anual - PAA"/>
    <x v="2"/>
    <x v="5"/>
    <x v="1"/>
    <n v="1758"/>
    <s v="Análisis de las cuentas del Balance más representativas"/>
    <s v="Plan de Acción Anual - PAA"/>
    <s v="#"/>
    <n v="20"/>
    <n v="12"/>
    <n v="3"/>
    <n v="3"/>
    <s v="A diciembre 31 de 2023 fueron analizadas las cuentas de balance para su adecuada presentación ante los entes fiscalizadores, correspondientes a los meses de octubre, noviembre y diciembre."/>
    <n v="6"/>
    <n v="6"/>
    <s v="Las cuentas del balance fueron analizadas  en su totalidad antes de efectuar el envío de la información contable correspondiente"/>
    <n v="9"/>
    <n v="9"/>
    <s v="EL ANALISIS DE LAS CUENTAS A JUNIO DE 2024 SE EFECTUO DE ACUERDO AL REPORTE DE SALDOS NEGATIVOS A ESA FECHA"/>
    <n v="1"/>
    <n v="1"/>
    <s v="SE EFECTUO ANALISIS Y CORRECION DE LOS SALDOS CREDITO DE LAS CUENTAS DE BALANCE. VER HOJAS DE TRABAJO ANEXAS "/>
  </r>
  <r>
    <x v="8"/>
    <s v="Fortalecimiento de la Gestión Institucional (Gestión Institucional)"/>
    <s v="Fortalecimiento de la Gestión Institucional (Gestión Institucional)"/>
    <s v="Fortalecimiento de la Gestión Institucional (Gestión Institucional)"/>
    <s v="Fortalecimiento de la Gestión Institucional"/>
    <s v="Elaboración y presentación de los Estados Financieros"/>
    <s v="GGFC-005-2024"/>
    <s v="Seguimiento a la ejecución de  la política de elaboración de estados financieros"/>
    <n v="2024"/>
    <n v="100"/>
    <n v="100"/>
    <s v="Actividades ejecutadas/actividades planeadas"/>
    <s v="Porcentaje"/>
    <x v="5"/>
    <s v="Plan de Acción Anual - PAA"/>
    <x v="2"/>
    <x v="5"/>
    <x v="1"/>
    <n v="1759"/>
    <s v="Elaboración y Publicación de los Estados Financieros"/>
    <s v="Plan de Acción Anual - PAA"/>
    <s v="#"/>
    <n v="10"/>
    <n v="4"/>
    <n v="1"/>
    <n v="1"/>
    <s v="Estados financieros a diciembre de 2023 que fueron publicados en el mes de marzo de 2024 de acuerdo a la programación efectuada por la Contaduría General de la Nación"/>
    <n v="2"/>
    <n v="2"/>
    <s v="LOS ESTADOS FINANCIEROS DE ESTE CORTE SE PRESENTARON OPORTUNAMENTE ANTE LA CONTADURIA GENERAL DE LA NACION"/>
    <n v="3"/>
    <n v="3"/>
    <s v="EL ENVIO A LA CONTADURIA GENERAL DE LA NACION A JUNIO DE 2024 SE EFECTUO Y ENVIO DE MANAERA OPORTUNA SEGUN SOPORTE ANEXO"/>
    <n v="1"/>
    <n v="1"/>
    <s v="Se efectuó el envío oportuno de la información a la Contaduría General de la nación  a través del CHIP del trimestre julio- septiembre de 2024"/>
  </r>
  <r>
    <x v="9"/>
    <s v="Fortalecimiento de la Gestión Institucional (Gestión Institucional)"/>
    <s v="Fortalecimiento de la Gestión Institucional (Gestión Institucional)"/>
    <s v="Fortalecimiento de la Gestión Institucional (Gestión Institucional)"/>
    <s v="Fortalecimiento de la Gestión Institucional"/>
    <s v="Garantizar el recaudo de las obligaciones en dinero a favor del Ministerio de Minas y Energía"/>
    <s v="GJC-001-2024"/>
    <s v="Recaudo de las obligaciones en dinero a favor del Ministerio de Minas y Energía"/>
    <n v="2024"/>
    <n v="50"/>
    <n v="1000000000"/>
    <s v="Recaudo programado / Recaudo obtenido"/>
    <s v="Pesos"/>
    <x v="2"/>
    <s v="Plan de Acción Anual - PAA"/>
    <x v="4"/>
    <x v="7"/>
    <x v="1"/>
    <n v="1737"/>
    <s v="Total del monto de cartera recaudada"/>
    <s v="Plan de Acción Anual - PAA"/>
    <s v="$"/>
    <n v="100"/>
    <n v="1000000000"/>
    <n v="300000000"/>
    <n v="9743882434"/>
    <s v="En marzo se recaudaron $204.165.495 para un total recaudado a 31 de marzo de 2024 de $9.743.882.434"/>
    <n v="600000000"/>
    <n v="11086570543"/>
    <s v="En el trimestre abril a junio de 2024 se recaudaron $1.342.688.109"/>
    <n v="900000000"/>
    <n v="12031755710"/>
    <s v="En el III trimestre de 2024 se recaudaron $945.185.167"/>
    <n v="1"/>
    <n v="1"/>
    <s v="Se supero el total del monto de cartera recaudada"/>
  </r>
  <r>
    <x v="9"/>
    <s v="Fortalecimiento de la Gestión Institucional (Gestión Institucional)"/>
    <s v="Fortalecimiento de la Gestión Institucional (Gestión Institucional)"/>
    <s v="Fortalecimiento de la Gestión Institucional (Gestión Institucional)"/>
    <s v="Fortalecimiento de la Gestión Institucional"/>
    <s v="Iniciar oportunamente los procesos coactivos"/>
    <s v="GJC-002-2024"/>
    <s v="Autos de avocar conocimiento expedidos."/>
    <n v="2024"/>
    <n v="50"/>
    <n v="6"/>
    <s v="Títulos Ejecutivos recibidos / numero de Autos de avocar conocimiento expedidos."/>
    <s v="Cantidad"/>
    <x v="2"/>
    <s v="Plan de Acción Anual - PAA"/>
    <x v="4"/>
    <x v="7"/>
    <x v="1"/>
    <n v="1738"/>
    <s v="Autos de avocar conocimiento expedidos"/>
    <s v="Plan de Acción Anual - PAA"/>
    <s v="#"/>
    <n v="100"/>
    <n v="6"/>
    <n v="1"/>
    <n v="0"/>
    <s v="En el mes de marzo no se aperturaron procesos coactivos por cuanto no llegaron Títulos Ejecutivos para cobrar, por lo que el avance sigue siendo de 2 proseos aperturados a 31 de marzo de 2024"/>
    <n v="2"/>
    <n v="1"/>
    <s v="Se recibio un titulo ejecutivo y se profirió un auto de avocar conocimiento"/>
    <n v="4"/>
    <n v="1"/>
    <s v="0"/>
    <n v="1"/>
    <n v="0.33333333333333331"/>
    <s v="33%"/>
  </r>
  <r>
    <x v="10"/>
    <s v="Transformación Productiva, Internacionalización y Acción Climática"/>
    <s v="Transición energética justa, segura, confiable y eficiente"/>
    <s v="Generación de energía a partir de FNCER"/>
    <s v="Fondo para la TEJ"/>
    <s v="Acompañar a las entidades territoriales en la estructuración, presentación y aprobación de proyectos del sector minero energético que aporten a la TEJ, financiados con recursos del Incentivo a la Producción, Exploración y Formalización."/>
    <s v="GEESE-032-2024"/>
    <s v="Número de proyectos del sector Minero Energético aprobados con recursos del Incentivo a la Producción, Exploración y Formalización que aporten a la TEJ."/>
    <n v="2024"/>
    <n v="11"/>
    <n v="100"/>
    <s v="Sumatoria del número de proyectos del sector Minero Energético"/>
    <s v="Porcentaje"/>
    <x v="1"/>
    <s v="Plan de Acción Anual - PAA"/>
    <x v="0"/>
    <x v="0"/>
    <x v="0"/>
    <n v="1866"/>
    <s v="Número de proyectos del sector Minero Energético aprobados con recursos del Incentivo a la Producción, Exploración y Formalización que aporten a la TEJ."/>
    <s v="Plan de Acción Anual - PAA"/>
    <s v="#"/>
    <n v="100"/>
    <n v="25"/>
    <n v="0"/>
    <m/>
    <m/>
    <n v="0"/>
    <m/>
    <m/>
    <n v="17"/>
    <n v="7"/>
    <s v="Durante el tercer trimestre se realizó el acompañamiento a las entidades territoriales en la estructuración de sus proyectos de inversión del sector minero energético a ser financiados con recursos del Incentivo a la Producción. Se prevé que en el último trimestre sesionaran los OCAD regionales en los que participa el MME para la aprobación de nuevos proyectos."/>
    <n v="1"/>
    <n v="0.88"/>
    <s v="Durante el cuarto trimestre se realizó el acompañamiento a las entidades territoriales en la estructuración de sus proyectos de inversión del sector minero energético a ser financiados con recursos del Incentivo a la Producción. Para este último trimestre sesionaron los OCAD regionales en los que participa el MME y se logro la aprobación de 9 nuevos proyectos para un total de 22 proyectos en el año 2024."/>
  </r>
  <r>
    <x v="10"/>
    <s v="Transformación Productiva, Internacionalización y Acción Climática"/>
    <s v="Transición energética justa, segura, confiable y eficiente"/>
    <s v="Generación de energía a partir de FNCER"/>
    <s v="Fondo para la TEJ"/>
    <s v="Acompañar a las entidades territoriales en la estructuración, presentación y aprobación de proyectos que representen nuevos usuarios de energía eléctrica.​"/>
    <s v="GEESE-033-2024"/>
    <s v="Número de nuevos usuarios de energía eléctrica en proyectos del SGR- Aprobados"/>
    <n v="2024"/>
    <n v="11"/>
    <n v="100"/>
    <s v="Sumatoria del número de nuevos usuarios de energía eléctrica en proyectos del SGR aprobados."/>
    <s v="Porcentaje"/>
    <x v="2"/>
    <s v="Plan de Acción Anual - PAA"/>
    <x v="0"/>
    <x v="0"/>
    <x v="0"/>
    <n v="1885"/>
    <s v="Número de nuevos usuarios de energía eléctrica en proyectos del SGR- Aprobados"/>
    <s v="Plan de Acción Anual - PAA"/>
    <s v="#"/>
    <n v="100"/>
    <n v="5000"/>
    <n v="1100"/>
    <m/>
    <m/>
    <n v="2600"/>
    <m/>
    <m/>
    <n v="3700"/>
    <n v="2878"/>
    <s v="El Ministerio, a través del Grupo de Regalías, mantiene el acompañamiento a las entidades territoriales en la estructuración, presentación y aprobación de proyectos que representen nuevos usuarios de energía eléctrica. Durante el tercer trimestre de 2024, se logró la aprobación en otras instancias del SGR de los proyectos que representan 1.845 nuevos usuarios de energía. El acumulado total es de 2.878 nuevos usuarios, alcanzando el 58% de avance en la meta propuesta para el 2024."/>
    <n v="1"/>
    <n v="0.75819999999999999"/>
    <s v="El Ministerio, a través del Grupo de Regalías, mantiene el acompañamiento a las entidades territoriales en la estructuración, presentación y aprobación de proyectos que representen nuevos usuarios de energía eléctrica. Durante el cuarto trimestre de 2024, se logró la aprobación en otras instancias del SGR de los proyectos que representan 913 nuevos usuarios de energía. El acumulado total es de 3.791 nuevos usuarios, alcanzando el 76% de avance en la meta propuesta para el 2024."/>
  </r>
  <r>
    <x v="10"/>
    <s v="Transformación Productiva, Internacionalización y Acción Climática"/>
    <s v="Transición energética justa, segura, confiable y eficiente"/>
    <s v="Generación de energía a partir de FNCER"/>
    <s v="Fondo para la TEJ"/>
    <s v="Acompañar a las entidades territoriales en la ejecución y terminación de los contratos de los proyectos de energía eléctrica que representen nuevos usuarios.​"/>
    <s v="GEESE-034-2024"/>
    <s v="Número de nuevos usuarios de energía eléctrica con recursos SGR - Proyectos terminados"/>
    <n v="2024"/>
    <n v="12"/>
    <n v="100"/>
    <s v="Sumatoria del número de nuevos usuarios de energía eléctrica en proyectos del SGR terminados."/>
    <s v="Porcentaje"/>
    <x v="2"/>
    <s v="Plan de Acción Anual - PAA"/>
    <x v="0"/>
    <x v="0"/>
    <x v="0"/>
    <n v="1886"/>
    <s v="Número de nuevos usuarios de energía eléctrica en proyectos del SGR- Terminados"/>
    <s v="Plan de Acción Anual - PAA"/>
    <s v="#"/>
    <n v="100"/>
    <n v="9400"/>
    <n v="1690"/>
    <m/>
    <m/>
    <n v="4230"/>
    <m/>
    <m/>
    <n v="7050"/>
    <n v="7687"/>
    <s v="El Ministerio, a través del Grupo de Regalías, mantiene el acompañamiento a las entidades territoriales en la ejecución de proyectos que representen nuevos usuarios de energía eléctrica en servicio. Durante el tercer trimestre de 2024, se logró la terminación de proyectos que habilitan el servicio de 3.205 nuevos usuarios. El acumulado total es de 7.687 nuevos usuarios, alcanzando el 82% de avance en la meta propuesta para el 2024."/>
    <n v="1"/>
    <n v="1"/>
    <s v="El Ministerio, a través del Grupo de Regalías, mantiene el acompañamiento a las entidades territoriales en la ejecución de proyectos que representen nuevos usuarios de energía eléctrica en servicio. Durante el cuarto trimestre de 2024, se logró la terminación de proyectos que habilitan el servicio de 1.808 nuevos usuarios de energía."/>
  </r>
  <r>
    <x v="10"/>
    <s v="Transformación Productiva, Internacionalización y Acción Climática"/>
    <s v="Transición energética justa, segura, confiable y eficiente"/>
    <s v="Generación de energía a partir de FNCER"/>
    <s v="Fondo para la TEJ"/>
    <s v="Acompañar a las entidades territoriales en la formulación y aprobación de proyectos de inversión que representen nuevos usuarios de gas domiciliario."/>
    <s v="GEESE-035-2024"/>
    <s v="Número de nuevos usuarios de gas domiciliario en proyectos aprobados con recursos del SGR."/>
    <n v="2024"/>
    <n v="11"/>
    <n v="100"/>
    <s v="Sumatoria del número de nuevos usuarios de gas domiciliario en proyectos del SGR aprobados."/>
    <s v="Porcentaje"/>
    <x v="2"/>
    <s v="Plan de Acción Anual - PAA"/>
    <x v="0"/>
    <x v="2"/>
    <x v="0"/>
    <n v="1887"/>
    <s v="Número de nuevos usuarios de gas domiciliario en proyectos del SGR- Aprobados"/>
    <s v="Plan de Acción Anual - PAA"/>
    <s v="#"/>
    <n v="100"/>
    <n v="29000"/>
    <n v="1450"/>
    <m/>
    <m/>
    <n v="9570"/>
    <m/>
    <m/>
    <n v="19430"/>
    <n v="16683"/>
    <s v="El Ministerio, a través del Grupo de Regalías, mantiene el acompañamiento a las entidades territoriales en la estructuración, presentación y aprobación de proyectos que representen nuevos usuarios de gas domiciliario. Durante el tercer trimestre de 2024 se logró la aprobación en otras instancias del SGR de los proyectos que representan 10.558 nuevos usuarios de gas domiciliario. El acumulado total es de 16.683 nuevos usuarios, alcanzando el 58% de avance en la meta propuesta para el 2024."/>
    <n v="1"/>
    <n v="0.88793103448275867"/>
    <s v="El Ministerio, a través del Grupo de Regalías, mantiene el acompañamiento a las entidades territoriales en la estructuración, presentación y aprobación de proyectos que representen nuevos usuarios de gas domiciliario. Durante el cuarto trimestre de 2024 se logró la aprobación en otras instancias del SGR de los proyectos que representan 9.067 nuevos usuarios de gas domiciliario, logrando asi un 89% de la meta propuesta para el año 2024."/>
  </r>
  <r>
    <x v="10"/>
    <s v="Transformación Productiva, Internacionalización y Acción Climática"/>
    <s v="Transición energética justa, segura, confiable y eficiente"/>
    <s v="Generación de energía a partir de FNCER"/>
    <s v="Fondo para la TEJ"/>
    <s v="Acompañar a las entidades territoriales en la ejecución y terminación de los contratos de los proyectos de gas domiciliario que representen nuevos usuarios.​"/>
    <s v="GEESE-036-2024"/>
    <s v="Número de nuevos usuarios de gas domiciliario en proyectos del SGR- Terminados."/>
    <n v="2024"/>
    <n v="11"/>
    <n v="100"/>
    <s v="Sumatoria del número de nuevos usuarios de gas domiciliario en proyectos del SGR terminados."/>
    <s v="Porcentaje"/>
    <x v="2"/>
    <s v="Plan de Acción Anual - PAA"/>
    <x v="0"/>
    <x v="2"/>
    <x v="0"/>
    <n v="1888"/>
    <s v="Número de nuevos usuarios de gas domiciliario en proyectos del SGR- Terminados."/>
    <s v="Plan de Acción Anual - PAA"/>
    <s v="#"/>
    <n v="100"/>
    <n v="19000"/>
    <n v="1800"/>
    <m/>
    <m/>
    <n v="6650"/>
    <m/>
    <m/>
    <n v="12920"/>
    <n v="14843"/>
    <s v="El Ministerio, a través del Grupo de Regalías, mantiene el acompañamiento a las entidades territoriales en la estructuración, presentación y aprobación de proyectos que representen nuevos usuarios de gas domiciliario. Durante el tercer trimestre de 2024 se logró la finalización de proyectos que representan 7.071 nuevos usuarios de gas. El acumulado total es de 14.843 nuevos usuarios, alcanzando el 78% de avance en la meta propuesta para el 2024."/>
    <n v="1"/>
    <n v="1"/>
    <s v="El Ministerio, a través del Grupo de Regalías, mantiene el acompañamiento a las entidades territoriales en la estructuración, presentación y aprobación de proyectos que representen nuevos usuarios de gas domiciliario. Durante el cuarto trimestre de 2024 se logró la finalización de proyectos que representan 6.781 nuevos usuarios de gas. "/>
  </r>
  <r>
    <x v="10"/>
    <s v="Transformación Productiva, Internacionalización y Acción Climática"/>
    <s v="Transición energética justa, segura, confiable y eficiente"/>
    <s v="Generación de energía a partir de FNCER"/>
    <s v="Fondo para la TEJ"/>
    <s v="Acompañar en territorio la socialización de proyectos de inversión financiados con recursos de Incentivo a la Producción, Exploración y Formalización.​"/>
    <s v="GEESE-037-2024"/>
    <s v="Número de socializaciones realizadas de proyectos financiados con recursos del Incentivo a la Producción, Exploración y Formalización acompañadas por el MME."/>
    <n v="2024"/>
    <n v="11"/>
    <n v="100"/>
    <s v="Sumatoria del número de socializaciones realizadas de proyectos financiados con recursos IP"/>
    <s v="Porcentaje"/>
    <x v="1"/>
    <s v="Plan de Acción Anual - PAA"/>
    <x v="0"/>
    <x v="2"/>
    <x v="0"/>
    <n v="1889"/>
    <s v="Número de socializaciones realizadas de proyectos financiados con recursos del Incentivo a la Producción, Exploración y Formalización acompañadas por el MME."/>
    <s v="Plan de Acción Anual - PAA"/>
    <s v="#"/>
    <n v="100"/>
    <n v="25"/>
    <n v="5"/>
    <m/>
    <m/>
    <n v="14"/>
    <m/>
    <m/>
    <n v="19"/>
    <n v="21"/>
    <s v="El Ministerio, a través del Grupo de Regalías, participa en los espacios de socialización en territorio de los proyectos aprobados con los recursos del incentivo a la producción. Durante el tercer trimestre de 2024 se socializaron 6 proyectos financiados con recursos del incentivo a la producción. El acumulado total es de 21 socializaciones, alcanzando el 84% de avance en la meta propuesta para el 2024."/>
    <n v="1"/>
    <n v="0.84"/>
    <s v="El Ministerio, a través del Grupo de Regalías, participa en los espacios de socialización en territorio de los proyectos aprobados con los recursos del incentivo a la producción. Durante el cuarto trimestre de 2024 no se realizaron socializaciones de proyectos financiados con recursos del incentivo a la producción teniendo en cuenta que el OCAD Paz para aprobación de proyectos a socializar se dio hasta el final de la vigencia y por temas de agenda en los territorios no se concretaron nuevos espacios. El acumulado total correspondió a 21 socializaciones, alcanzando el 84% de cumplimiento frente a la meta propuesta para el 2024."/>
  </r>
  <r>
    <x v="10"/>
    <s v="Transformación Productiva, Internacionalización y Acción Climática"/>
    <s v="Transición energética justa, segura, confiable y eficiente"/>
    <s v="Generación de energía a partir de FNCER"/>
    <s v="Fondo para la TEJ"/>
    <s v="Acompañar la entrega de proyectos de inversión financiados con recursos de Incentivo a la Producción, Exploración y Formalización.​"/>
    <s v="GEESE-038-2024"/>
    <s v="Número de entregas de proyectos financiados con recursos del Incentivo a la Producción, Exploración y Formalización acompañadas por el MME."/>
    <n v="2024"/>
    <n v="11"/>
    <n v="100"/>
    <s v="Sumatoria del número de entregas realizadas de proyectos financiados con recursos IP"/>
    <s v="Porcentaje"/>
    <x v="1"/>
    <s v="Plan de Acción Anual - PAA"/>
    <x v="0"/>
    <x v="2"/>
    <x v="0"/>
    <n v="1890"/>
    <s v="Número de entregas realizadas de proyectos financiados con recursos del Incentivo a la Producción, Exploración y Formalización acompañadas por el MME."/>
    <s v="Plan de Acción Anual - PAA"/>
    <s v="#"/>
    <n v="100"/>
    <n v="25"/>
    <n v="3"/>
    <m/>
    <m/>
    <n v="10"/>
    <m/>
    <m/>
    <n v="18"/>
    <n v="15"/>
    <s v="El Ministerio, a través del Grupo de Regalías, participa en territorio en la entrega de los proyectos ejecutados con los recursos del incentivo a la producción. Durante el tercer trimestre de 2024 se acompañó la entrega de 4 proyectos financiados con recursos del incentivo a la producción. El acumulado total es de 15 proyectos entregados, alcanzando el 60% de avance en la meta propuesta para el 2024."/>
    <n v="1"/>
    <n v="0.64"/>
    <s v="El Ministerio, a través del Grupo de Regalías, participa en territorio en la entrega de los proyectos ejecutados con los recursos del incentivo a la producción. Durante el cuarto trimestre de 2024 se acompañó la entrega de 1 proyecto financiado con recursos del incentivo a la producción. El acumulado total correspondió a 16 entregas, alcanzando el 64% de cumplimiento frente a la meta propuesta para el 2024."/>
  </r>
  <r>
    <x v="10"/>
    <s v="Convergencia Regional"/>
    <s v="Fortalecimiento institucional como motor de cambio para recuperar la confianza de la ciudadanía y para el fortalecimiento del vínculo Estado-ciudadanía"/>
    <s v="Entidades públicas territoriales y nacionales fortalecidas"/>
    <s v="PRA_Fondo para la TEJ "/>
    <s v="Liderar las actividades encaminadas al proceso de elaboración, presentación y aprobación del presupuesto del Sistema General de Regalías para el bienio 2025-2026."/>
    <s v="GEESE-039-2024"/>
    <s v="Número de Documentos consolidados para la presentación del Proyecto de Ley bienal del presupuesto del Sistema General de Regalías para la vigencia 2025-2026."/>
    <n v="2024"/>
    <n v="11"/>
    <n v="100"/>
    <s v="Sumatoria número de Documentos consolidados para la presentación del Proyecto de Ley bienal "/>
    <s v="Porcentaje"/>
    <x v="1"/>
    <s v="Plan de Acción Anual - PAA"/>
    <x v="4"/>
    <x v="2"/>
    <x v="0"/>
    <n v="1939"/>
    <s v="Documentos consolidados para la presentación del Proyecto de Ley bienal del presupuesto del Sistema General de Regalías para la vigencia 2025-2026."/>
    <s v="Plan de Acción Anual - PAA"/>
    <s v="#"/>
    <n v="100"/>
    <n v="3"/>
    <n v="0"/>
    <m/>
    <m/>
    <n v="0"/>
    <m/>
    <m/>
    <n v="2"/>
    <n v="2"/>
    <s v="En el mes de julio se culminó la consolidación y revisión de las proyecciones de ingresos del SGR para el período 2025-2034, remitidas por la ANH y la ANM.  En cumplimiento de la normativa vigente, mediante los radicados 2-2024-021184 y 2-2024-021185, se envió la información consolidada al Ministerio de Hacienda y Crédito Público (MHCP) y al Departamento Nacional de Planeación (DNP) como insumo principal para la elaboración del documento técnico del plan de recursos por parte del MHCP. Así mismo mediante radicados de la ANH 20245210476251 y ANM 20243210552271 se remitió oportunamente la determinación de Asignaciones Directas, en cumplimiento de lo previsto en el Decreto 1821 de 2020."/>
    <n v="1"/>
    <n v="1"/>
    <s v="En el mes de octubre se radicó, en conjunto con el Ministerio de Hacienda y Crédito Público, el proyecto de ley bienal del presupuesto del SGR, posteriormente se surtió el trámite legislativo y el pasado 4 de diciembre de 2024 fue aprobado el presupuesto para el bienio 2025-2026 por las plenarias del Senado y la Cámara de Representantes, que corresponde a 30.9 billones de pesos."/>
  </r>
  <r>
    <x v="10"/>
    <s v="Transformación Productiva, Internacionalización y Acción Climática"/>
    <s v="Transición energética justa, segura, confiable y eficiente"/>
    <s v="Generación de energía a partir de FNCER"/>
    <s v="Fondo para la TEJ"/>
    <s v="Socializar la reglamentación que facilite la inversión en proyectos orientados a la TEJ con los recursos del Sistema General de Regalías que distribuye el Ministerio de Minas y Energía."/>
    <s v="GEESE-040-2024"/>
    <s v="Porcentaje de avance en el proceso de socialización de la Resolución por medio de la cual se establecen los objetivos y fines del incentivo a la exploración, producción y formalización mediante la cual se incorpora el componente de la TEJ expedida."/>
    <n v="2024"/>
    <n v="5"/>
    <n v="100"/>
    <s v="Sumatoria del porcentaje de avance en el proceso de socialización de la Resolución"/>
    <s v="Porcentaje"/>
    <x v="0"/>
    <s v="Plan de Acción Anual - PAA"/>
    <x v="0"/>
    <x v="0"/>
    <x v="0"/>
    <n v="1940"/>
    <s v="Socialización de la Resolución por medio de la cual se establecen los objetivos y fines del incentivo a la exploración, producción y formalización mediante la cual se incorpora el componente de la TEJ expedida."/>
    <s v="Plan de Acción Anual - PAA"/>
    <s v="#"/>
    <n v="100"/>
    <n v="24"/>
    <n v="24"/>
    <m/>
    <m/>
    <n v="24"/>
    <m/>
    <m/>
    <n v="24"/>
    <n v="24"/>
    <s v="Durante el primer trimestre de 2024 se llevó a cabo el 100% de las socializaciones programadas de la Resolución 40775 de 2023, esto se llevó a cabo con los municipios beneficiarios de los recursos del incentivo a la producción que se concentran en 24 departamentos. Las evidencias se encuentran cargadas en el drive dispuesto para ello."/>
    <n v="1"/>
    <n v="1"/>
    <s v="Durante el primer trimestre de 2024 se llevó a cabo el 100% de las socializaciones programadas de la Resolución 40775 de 2023, esto se llevó a cabo con los municipios beneficiarios de los recursos del incentivo a la producción que se concentran en 24 departamentos. Las evidencias se encuentran cargadas en el drive dispuesto para ello."/>
  </r>
  <r>
    <x v="10"/>
    <s v="Transformación Productiva, Internacionalización y Acción Climática"/>
    <s v="Transición energética justa, segura, confiable y eficiente"/>
    <s v="Generación de energía a partir de FNCER"/>
    <s v="Fondo para la TEJ"/>
    <s v="Expedir la reglamentación que facilite la inversión en proyectos orientados a la TEJ con los recursos del Sistema General de Regalías que distribuye el Ministerio de Minas y Energía."/>
    <s v="GEESE-041-2024"/>
    <s v="Porcentaje de avance en la elaboración y expedición del Decreto por medio del cual se establecen los lineamientos para la financiación de proyectos de inversión con cargo a los recursos del 5% del mayor recaudo del Sistema General de Regalías expedido."/>
    <n v="2024"/>
    <n v="6"/>
    <n v="100"/>
    <s v="Sumatoria del porcentaje de avance en la elaboración y expedición del Decreto"/>
    <s v="Porcentaje"/>
    <x v="0"/>
    <s v="Plan de Acción Anual - PAA"/>
    <x v="0"/>
    <x v="0"/>
    <x v="0"/>
    <n v="1951"/>
    <s v="Decreto por medio del cual se establecen los lineamientos para la financiación de proyectos de inversión con cargo a los recursos del 5% del mayor recaudo del Sistema General de Regalías."/>
    <s v="Plan de Acción Anual - PAA"/>
    <s v="#"/>
    <n v="100"/>
    <n v="1"/>
    <n v="0"/>
    <m/>
    <m/>
    <n v="0"/>
    <m/>
    <m/>
    <n v="1"/>
    <n v="0.65"/>
    <s v="Durante el primer trimestre se culminaron las mesas de trabajo y se logró, con el MinHacienda y el DNP, la conciliación del texto del proyecto de Decreto de adición al Decreto 1821/2020 “Por el cual se expide el Decreto Único Reglamentario del Sistema General de Regalías” con el fin de crear los mecanismos necesarios para la distribución de los recursos correspondientes al 5% de mayor recaudo para proyectos enfocados a la TEJ en los territorios._x000a__x000a_Posteriormente, se remitió al DNP la memoria justificativa de la adición al decreto para que la Oficina Jurídica de esa entidad pueda dar su VoBo y realizar oficialmente la expedición, no obstante en esta etapa se han presentado nuevos ajustes sobre el texto y se ha participado en las mesas de trabajo correspondientes para conciliar nuevamente el texto. De acuerdo con lo anterior el avance se traduce en el 65%."/>
    <n v="1"/>
    <n v="1"/>
    <s v="Durante el cuarto trimestre se ajustó, en conjunto con el MinHacienda y el DNP, el texto definitivo del proyecto de Decreto de adición al Decreto 1821/2020 “Por el cual se expide el Decreto Único Reglamentario del Sistema General de Regalías” con el fin de crear los mecanismos necesarios para la distribución de los recursos correspondientes al 5% de mayor recaudo para proyectos enfocados a la TEJ en los territorios. _x000a_El proyecto de acto legislativo fue enviado a Presidencia de la República el pasado 17 de diciembre por lo que se estima que sea expedido antes del 31 de diciembre, así las cosas el avance se traduce en un 100%."/>
  </r>
  <r>
    <x v="11"/>
    <s v="Fortalecimiento de la Gestión Institucional (Gestión Institucional)"/>
    <s v="Fortalecimiento de la Gestión Institucional (Gestión Institucional)"/>
    <s v="Fortalecimiento de la Gestión Institucional (Gestión Institucional)"/>
    <s v="Fortalecimiento de la Gestión Institucional"/>
    <s v="Lograr la optimización de los procesos de información institucional, dotando de transparencia la gestión administrativa mediante la digitalización de procesos"/>
    <s v="GGISC-009-2024"/>
    <s v="Optimizar los procesos y/o servicios de información institucionales, optimizando tiempos y recursos y dotando de transparencia la gestión administrativa mediante la digitalización de procesos"/>
    <n v="2024"/>
    <n v="30"/>
    <n v="100"/>
    <s v="Total de procesos o trámites digitalizados  / Número de procesos o trámites priorizados"/>
    <s v="Porcentaje"/>
    <x v="1"/>
    <s v="Plan de Acción Anual - PAA; Plan Institucional de Archivos de la Entidad ­PINAR"/>
    <x v="5"/>
    <x v="8"/>
    <x v="1"/>
    <n v="1786"/>
    <s v="Procesos o tramites institucionales automatizados"/>
    <s v="Plan Institucional de Archivos de la Entidad ­PINAR; Plan de Acción Anual - PAA"/>
    <s v="%"/>
    <n v="33"/>
    <n v="100"/>
    <n v="0"/>
    <n v="0"/>
    <s v="Durante el mes de marzo, se realizo la radicación del incumplimiento al contrato GGC-681-20 con el contratista LINTIK , mediante comunicación interna No. 3-2024-008883."/>
    <n v="0"/>
    <n v="0"/>
    <s v="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quot;Contratar el suministro de correo electrónico certificado, estampas cronológicas y certificados de firma digital, garantizando la integración con el Sistema de Gestión de Documento Electrónico de Archivo SGDEA-ARGO.&quot; Durante el mes de junio se adelantó el estudio previo correspondiente al proceso contractual de adquisición de servicios digitales. Así mismo se dio por terminada la contratación del equipo."/>
    <n v="0"/>
    <m/>
    <m/>
    <n v="1"/>
    <n v="0.66"/>
    <s v="Octubre: Se dio continuidad en proceso de presunto incumplimiento al contrato GGC-681-2022, garantizar el debido proceso del contratista Linktic mediante la proyeccion de cronograma de mesas de trabajo en donde el contratista adelantara la etapa de pruebas mostrando los servicios contratados en su ambiente de pruebas._x000a_Noviembre: Se dio continuidad en proceso de presunto incumplimiento al contrato GGC-681-2022, garantizando el debido proceso del contratista Linktic mediante mesas de trabajo en donde se hizo entrega del código fuente de Argo para el proceso de revisión y la ventanilla única de trámites._x000a_Diciembre: Se dio continuidad en proceso de presunto incumplimiento al contrato GGC-681-2022, garantizando el debido proceso del contratista "/>
  </r>
  <r>
    <x v="11"/>
    <s v="Fortalecimiento de la Gestión Institucional (Gestión Institucional)"/>
    <s v="Fortalecimiento de la Gestión Institucional (Gestión Institucional)"/>
    <s v="Fortalecimiento de la Gestión Institucional (Gestión Institucional)"/>
    <s v="Fortalecimiento de la Gestión Institucional"/>
    <s v="Lograr la optimización de los procesos de información institucional, dotando de transparencia la gestión administrativa mediante la digitalización de procesos"/>
    <s v="GGISC-009-2024"/>
    <s v="Optimizar los procesos y/o servicios de información institucionales, optimizando tiempos y recursos y dotando de transparencia la gestión administrativa mediante la digitalización de procesos"/>
    <n v="2024"/>
    <n v="30"/>
    <n v="100"/>
    <s v="Total de procesos o trámites digitalizados  / Número de procesos o trámites priorizados"/>
    <s v="Porcentaje"/>
    <x v="1"/>
    <s v="Plan de Acción Anual - PAA; Plan Institucional de Archivos de la Entidad ­PINAR"/>
    <x v="5"/>
    <x v="8"/>
    <x v="1"/>
    <n v="1787"/>
    <s v="Plan Institucional de Archivos - PINAR"/>
    <s v="Plan Institucional de Archivos de la Entidad ­PINAR; Plan de Acción Anual - PAA"/>
    <s v="%"/>
    <n v="34"/>
    <n v="50"/>
    <n v="0"/>
    <n v="0"/>
    <s v="Durante el mes de marzo, se respondieron Observaciones de Oferentes, en relación con el Proceso Sondeo Mercado publicado en la plataforma SECOP II y correo electrónico mediante código SIP-08-2024, para contratar actividades para la implementación del PINAR."/>
    <n v="0"/>
    <n v="0"/>
    <s v="Las actividades del indicador se desarrollaron de la siguiente manera en relación con el proceso que tiene por objeto &quot;Brindar servicios especializados en gestión documental para el cumplimiento de las metas del proyecto, por medio del seguimiento de los procesos de planeación y ejecución para las transferencias secundarias&quot;: Abril: Durante el presente mes se realizó la publicación del estudio de mercado SIP-08-2024 en la plataforma secop II y vía correo electrónico a los proveedores, con el fin de establecer los valores de referencia para los productos fijo y bolsa del proceso. Mayo: Durante el presente mes se recibieron  del estudio de mercado SIP-08-2024 las observaciones de los proveedores, así mismo se publicaron las respuestas en la plataforma secop II .Junio: Durante el presente  mes se realizó la conformación del estudio previo y anexos, posterior se publico el aviso de convocatoria del proceso de selección abreviada SA-01-2024."/>
    <n v="50"/>
    <n v="50"/>
    <s v="Julio y agosto: Se adelantaron mesas de trabajo con la Dirección de energía Eléctrica a fin de complementar las tipologías documentales que involucra la gestión de AVANZAME. Septiembre: Se adelantaron mesas de trabajo y  la Dirección de energía Eléctrica a fin de estructurar la agrupación documental para el registro de comunidades energéticas - RUCE ."/>
    <n v="1"/>
    <n v="1"/>
    <s v="Octubre: Durante el mes se aprobaron 75 ML correspondientes a 472.500 documentos, entregable E1001 Procedimiento Transferencias Entidades Liquidadas y Capacitación entrega transferencia Archivos Entidades Públicos. Lo anterior incluye el componente del proyecto aplicación de instrumentos archivísticos. Noviembre: Durante el mes se aprobaron 25 ML correspondientes a 157.500 documentos, E1002. Política de Gestión Documental y capacitación subprograma reprografía. Lo anterior incluye el componente del proyecto aplicación de instrumentos archivísticos. Diciembre: Durante el presente mes a corte de 17 diciembre se han aprobado 2.053.800 documentos que equivalen a 326 ML de documentos con un cumplimiento 68%, el restante se proyecta realizar a corte de 31 diciembre. Link:_x000a__x000a_IV_TRIMESTRE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Lograr la optimización de los procesos de información institucional, dotando de transparencia la gestión administrativa mediante la digitalización de procesos"/>
    <s v="GGISC-009-2024"/>
    <s v="Optimizar los procesos y/o servicios de información institucionales, optimizando tiempos y recursos y dotando de transparencia la gestión administrativa mediante la digitalización de procesos"/>
    <n v="2024"/>
    <n v="30"/>
    <n v="100"/>
    <s v="Total de procesos o trámites digitalizados  / Número de procesos o trámites priorizados"/>
    <s v="Porcentaje"/>
    <x v="1"/>
    <s v="Plan de Acción Anual - PAA; Plan Institucional de Archivos de la Entidad ­PINAR"/>
    <x v="5"/>
    <x v="8"/>
    <x v="1"/>
    <n v="1788"/>
    <s v="Servicios de integración implementados entre el SGDEA-ARGO y Aplicativos institucinales"/>
    <s v="Plan Institucional de Archivos de la Entidad ­PINAR; Plan de Acción Anual - PAA"/>
    <s v="%"/>
    <n v="33"/>
    <n v="100"/>
    <n v="0"/>
    <n v="0"/>
    <s v="Durante el mes de marzo, se realizo la radicación del incumplimiento al contrato GGC-681-20 con el contratista LINTIK , mediante comunicación interna No. 3-2024-008883."/>
    <n v="0"/>
    <n v="0"/>
    <s v="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quot;Contratar el suministro de correo electrónico certificado, estampas cronológicas y certificados de firma digital, garantizando la integración con el Sistema de Gestión de Documento Electrónico de Archivo SGDEA-ARGO.&quot; Durante el mes de junio se adelantó el estudio previo correspondiente al proceso contractual de adquisición de servicios digitales. Así mismo se dio por terminada la contratación del equipo."/>
    <n v="0"/>
    <m/>
    <m/>
    <n v="1"/>
    <n v="0.66"/>
    <s v="Octubre, Noviembre y Diciembre: Se realizo interlocución con los encargados de NEON a fin realizar el envio de manual de webservice y diccionario de datos para la integración."/>
  </r>
  <r>
    <x v="11"/>
    <s v="Fortalecimiento de la Gestión Institucional (Gestión Institucional)"/>
    <s v="Fortalecimiento de la Gestión Institucional (Gestión Institucional)"/>
    <s v="Fortalecimiento de la Gestión Institucional (Gestión Institucional)"/>
    <s v="Fortalecimiento de la Gestión Institucional"/>
    <s v="Lograr la optimización de los procesos de información institucional, dotando de transparencia la gestión administrativa mediante la digitalización de procesos"/>
    <s v="GGISC-010-2024"/>
    <s v="Acompañamiento técnico a los responsables de los archivos de gestión del Ministerio "/>
    <n v="2024"/>
    <n v="30"/>
    <n v="15"/>
    <s v="Acompañamientos tecnicos programado y/o solicitado/ acompañamientos técnicos realizados"/>
    <s v="Porcentaje"/>
    <x v="1"/>
    <s v="Plan de Acción Anual - PAA; Plan Institucional de Archivos de la Entidad ­PINAR"/>
    <x v="5"/>
    <x v="8"/>
    <x v="1"/>
    <n v="1789"/>
    <s v="Acompañamiento técnico a los responsables de los archivos de gestión del Ministerio "/>
    <s v="Plan Institucional de Archivos de la Entidad ­PINAR; Plan de Acción Anual - PAA"/>
    <s v="#"/>
    <n v="100"/>
    <n v="11"/>
    <n v="2"/>
    <n v="0"/>
    <s v="En febrero se elaboró cronograma de acompañamiento a transferencias primarias de los archivos de gestión, el cual se inicia en abril de 2024."/>
    <n v="5"/>
    <n v="9"/>
    <s v="De acuerdo con cronograma se programaron por correo electrónico visitas técnicas a los archivos de gestión de las dependencias."/>
    <n v="8"/>
    <n v="11"/>
    <s v="Nota: Se adjunta memorando  con radicado 3-2024-031722 del 26 septiembre 2024  enviado a todas las dependencias del Ministerio link:  https://minenergiacol-my.sharepoint.com/:f:/g/personal/dalara_minenergia_gov_co/Eso4Y4fVUOhLuO8TBmiyH2cBX13CO-Xmp0KiPQE84dBQPg?email=jabuelvas%40minenergia.gov.co&amp;e=5sufxQ"/>
    <n v="1"/>
    <n v="1"/>
    <s v="Se realizaron visitas de acompañamientos : Octubre 13,  Noviembre 5, Diciembre 1_x000a__x000a_https://minenergiacol-my.sharepoint.com/my?id=%2Fpersonal%2Fdalara%5Fminenergia%5Fgov%5Fco%2FDocuments%2FArchivos%20de%20Gesti%C3%B3n%202024&amp;sortField=Editor&amp;isAscending=true&amp;login_hint=dalara%40minenergia%2Egov%2Eco_x000a_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0"/>
    <s v="FOROS como mecanismo de Participación ciudadana"/>
    <s v="Plan de Acción Anual - PAA"/>
    <s v="#"/>
    <n v="5"/>
    <n v="1"/>
    <n v="0"/>
    <n v="11"/>
    <s v="Descripción."/>
    <n v="0"/>
    <n v="22"/>
    <s v="Publicación de espacio dispuestos para que la ciudadanía y/o grupos de interés participen en el proceso de producción normativa, a través de opiniones, sugerencias o propuestas alternativas."/>
    <n v="1"/>
    <n v="75"/>
    <s v="Publicación de actos normativos a discusión de la ciudadanía._x000a_"/>
    <n v="1"/>
    <n v="1"/>
    <s v="Se publicaron foros  a discusión de la ciudadanía así: Octubre 9, Noviembre 8, Diciembre 4; hasta el 15/12/2024  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1"/>
    <s v="Apoyar la realización de la Audiencia Publica aplicando las etapas de Rendición de Cuentas 2022-2024"/>
    <s v="Plan de Acción Anual - PAA"/>
    <s v="%"/>
    <n v="9"/>
    <n v="100"/>
    <n v="0"/>
    <n v="0"/>
    <s v="No se ha realizado acciones para este indicador para este mes."/>
    <n v="0"/>
    <n v="5"/>
    <s v="El 13 de Junio de 2024 se crea formulario y se publica en página web (Banner Inicial) invitación para que la ciudadanía participe respecto a las temáticas que les gustaría fueran abordadas en la rendición de cuentas del año 2024."/>
    <n v="30"/>
    <n v="30"/>
    <s v="Se realizan 9 reuniones de planeación y alistamiento para la Rendición de Cuentas Sectorial 2023-2024. La rendición de cuentas se desarrollará el 10 de octubre de 2024_x000a_"/>
    <n v="1"/>
    <n v="1"/>
    <s v="Se realiza Rendición de Cuentas Sectorial el día 4 de diciembre de 2024 en la ciudad de Riohacha - La Guajira, contando con la participación de más de 400 ciudadanos. El evento se realizó modo feria de servicios, donde cada entidad adscrita tuvo un stand de atención, brindado información de su gestión. Así mismo, tuvieron lugar las Estrategias Priorizadas del sector minero energético, quienes presentaron información de los avances en cada uno de sus temas._x000a__x000a_&quot;https://www.minenergia.gov.co/documents/12850/Estrategia_de_Rendicion_de_Cuentas_2024.pdf_x000a__x000a__x000a_6. Metodología Rendición de Cuentas (Archivo pptx)&quot;_x000a_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2"/>
    <s v="Reportar tramites y servicio y otros procedimientos de OPAS  "/>
    <s v="Plan de Acción Anual - PAA"/>
    <s v="%"/>
    <n v="9"/>
    <n v="100"/>
    <n v="10"/>
    <n v="25"/>
    <s v="Para el mes de marzo se anexa la matriz consolidando   los datos de operación correspondientes al primer trimestre de tramites y servicios ,los cuales por medio de correo se solicito a las dependencias encargadas de facilitarnos la información."/>
    <n v="40"/>
    <n v="50"/>
    <s v="Se elabora informe tipo matriz en excel con los datos de operación de los tramites y servicios del trimestre."/>
    <n v="70"/>
    <n v="70"/>
    <s v="Julio  en este mes se anexa la matriz con los datos de operación correspondientes a los tramites y servicios ahí reportados,_x000a_Agosto en este mes se anexa la matriz con los datos de operación correspondientes a los tramites y servicios ahí reportados,_x000a_Septiembre en este mes de anexa la matriz con los datos de operación correspondientes a los tramites y servicios ahí reportados                                                                                                                                                                                                                                                                                                                                                                                                                                                                                                                                                                                                                       _x000a_"/>
    <n v="1"/>
    <n v="1"/>
    <s v="Octubre en este mes se anexa la matriz con los datos de operación correspondientes a los tramites y servicios ahí reportados,                                                                      Noviembre  en este mes se anexa la matriz con los datos de operación correspondientes a los tramites y servicios ahí reportados,         y                                                           Diciembre en este mes se anexa la matriz con los datos de operación correspondientes a los tramites y servicios ahí reportados,"/>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3"/>
    <s v="Fortalecimiento y/o actualización de los Canales de Atención a la Ciudadanía"/>
    <s v="Plan de Acción Anual - PAA"/>
    <s v="%"/>
    <n v="9"/>
    <n v="100"/>
    <n v="0"/>
    <n v="5"/>
    <s v="Descripción."/>
    <n v="50"/>
    <n v="50"/>
    <s v="Se realizaron pruebas de funcionamiento del nuevo sistema telefónico, donde se mostraron las funcionalidades del sistema de acuerdo a lo solicitado. El 5 de Julio se realizarán nuevas pruebas, para entrar en operación en ese mismo mes."/>
    <n v="50"/>
    <n v="50"/>
    <s v="Julio. https://minenergiacol-my.sharepoint.com/:f:/g/personal/lycuca_minenergia_gov_co/EgKyds_QANNMv8SGVUFP61EBaxfF4yT63MWj2Y5hvhhnqA?e=AHOHsJ_x000a__x000a_ Agosto- https://minenergiacol-my.sharepoint.com/:f:/g/personal/lycuca_minenergia_gov_co/EuQUoppv5SpFuriAtxKc2ScBoS9W61VqqCXSpM6IqF0uQA?e=wmxiqG_x000a_&quot;_x000a_En Julio, se realiza pruebas y video  de llamada en espera para Videollamada y llamada virtual. Se realizan reuniones para creación de la API y del formulario para ingreso a llamadas. En agosto se realizan pruebas de funcionamiento del canal telefónico YACO para agentes, supervisor y administrador, que quedaron documentados y enviados al proveedor para corregir fallas presentadas. Se realiza nuevas prueba  Se programan nuevas pruebas para validar funcionamiento de videollamada y llamada virtual. "/>
    <n v="1"/>
    <n v="1"/>
    <s v="Se realiza lanzamiento el 3 de diciembre de la  modernización del canal telefónico y la implementan tres nuevos canales de atención (ChatBot Whatsapp, Videollamada y Llamada Virtual) para permitir a la ciudadanía una mejor comunicación con el MME, a través del asistente virtual INDY._x000a__x000a_&quot;https://www.minenergia.gov.co/es/_x000a__x000a_8. Imágenes lanzamiento INDY enviadas por correo VivoMinenergía&quot;_x000a__x000a_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4"/>
    <s v="Realizar la medición y seguimiento de la encuesta de satisfacción a la ciudadanía y grupos de valor de la entidad"/>
    <s v="Plan de Acción Anual - PAA"/>
    <s v="%"/>
    <n v="9"/>
    <n v="100"/>
    <n v="0"/>
    <n v="8"/>
    <s v="Descripción."/>
    <n v="0"/>
    <n v="24"/>
    <s v="Durante los meses de Abril, Mayo y Junio se remite a la base de datos de ciudadanos atendidos la Encuesta de Medición de Satisfacción y caracterización de ciudadanos. Abril (930 ciudadanos), Mayo (947 ciudadanos) y Junio (704 ciudadanos) de 2024 . El informe se presenta en el mes de Julio de 2024 una vez se recopile la data del mes de Junio de 2024."/>
    <n v="50"/>
    <n v="50"/>
    <s v="Medición de la Satisfacción Julio, Agosto y Septiembre de 2024_x000a_https://minenergiacol-my.sharepoint.com/:f:/g/personal/lycuca_minenergia_gov_co/Eu-h9Xr4j4NNnFP2MTLaMGwBaDPddaeQkNNUFWTpzKqb5A?e=NB0obM_x000a__x000a_Informe de Medición de la Satisfacción Primer Semestre 2024_x000a_https://www.minenergia.gov.co/documents/12226/MEDICION_DE_LA_SATISFACCION_PRIMER_SEMESTRE_DE_2024.pdf_x000a__x000a_En el mes de Julio se publica informe semestral de medición de la satisfacción en la página web. https://www.minenergia.gov.co/documents/12226/MEDICION_DE_LA_SATISFACCION_PRIMER_SEMESTRE_DE_2024.pdf_x000a_Adicionalmente se realiza la solicitud de las bases de datos de los usuarios atendidos con correo electrónico en los meses de Julio (611 ciudadanos), Agosto (730 ciudadanos) y Septiembre (689 ciudadanos) de 2024  y se efectúa el respectivo envío de la encuesta de satisfacción."/>
    <n v="1"/>
    <n v="1"/>
    <s v="Se realiza la solicitud de las bases de datos de los usuarios atendidos con correo electrónico en los meses de Octubre (597 ciudadanos), Noviembre (689 ciudadanos) y Diciembre de 2024 (pendiente envío de base de datos) y se efectúa el respectivo envío de la encuesta de satisfacción. El informe correspondiente al segundo semestre de 2024 se estará publicando el 30 de diciembre de 2024 en la página web de la entidad._x000a__x000a_&quot;Medición de la Satisfacción Octubre, Noviembre y Diciembre de 2024_x000a_https://minenergiacol-my.sharepoint.com/:f:/g/personal/lycuca_minenergia_gov_co/Eu-h9Xr4j4NNnFP2MTLaMGwBaDPddaeQkNNUFWTpzKqb5A?e=NB0obM&quot;_x000a_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5"/>
    <s v="Fortalecimiento de atención al ciudadano y grupos de valor a través de canal virtual, mediante agendamiento de las interacciones"/>
    <s v="Plan de Acción Anual - PAA"/>
    <s v="%"/>
    <n v="9"/>
    <n v="100"/>
    <n v="0"/>
    <n v="20"/>
    <s v="Para los meses de febrero y marzo, de acuerdo con la atención virtual se obtuvo en avance del 20% en el indicador."/>
    <n v="0"/>
    <n v="30"/>
    <s v="Para el cumplimiento de la ejecución del indicador se realiza la atención a los ciudadanos por medio del agendamiento virtual. Abril: Se realiza atención de 53 agendamientos; Mayo: Se realiza atención de 51 agendamientos; Junio: Se realiza atención de 50 agendamientos."/>
    <n v="50"/>
    <n v="50"/>
    <s v="Para el cumplimiento de la ejecución del indicador se realiza la atención a los ciudadanos por medio del agendamiento virtual, se continúa realizando la atención en la jornada de la mañana y la tarde._x000a__x000a_Julio. Se realiza la atención de 68 agendamientos; Agosto. Se realiza la atención de 89 agendamientos; Septiembre. Se realiza la atención de 48 agendamientos_x000a_                                                                                                                                                                                                                                                                                                                 "/>
    <n v="1"/>
    <n v="1"/>
    <s v="Para el cumplimiento de la ejecución del indicador se realiza la atención a los ciudadanos por medio del agendamiento virtual, se continua realizando la atención en la jornada de la mañana y la tarde. Octubre: Se realiza atención de 82 agendamientos Noviembre: Se realiza atención de 64 agendamientos Diciembre: Al 12 de diciembre se han realizado atención de 22 agendamientos.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6"/>
    <s v="Implementación de la ventanilla única del MME, con el fin de actuar de manera  articulada con las entidades adscritas al MME "/>
    <s v="Plan de Acción Anual - PAA"/>
    <s v="%"/>
    <n v="9"/>
    <n v="100"/>
    <n v="10"/>
    <n v="5"/>
    <s v="Se realizó el análisis de ventanillas de otras entidades, solicitando mesa de trabajo con el Ministerio de Cultura, quien nos habló de las buenas prácticas para la implementación en el MME. Se realizó la revisión de los trámites y procesos de la entidad, verificando tiempos con el fin  analizar  la priorización, igualmente solicitar enlazar y parametrizarlos en el sistema documental ARGO, para proceder a realizar el diagnóstico indicado._x000a_ "/>
    <n v="40"/>
    <n v="40"/>
    <s v="En el mes de abril se realiza mesa de trabajo con los ingenieros del SGDEA quienes nos presentan el prospecto de ventanilla realizada con la empresa Linktic, con el fin de validar el proceso y las pruebas realizadas y de esta manera partir desde esta base. En el mes de mayo se celebró la primera Mesa Sectorial del año 2024 sobre Servicio al Ciudadano. Durante esta sesión, se destacó la relevancia de la participación de las entidades adscritas al Ministerio de Minas y Energía en el análisis y diagnóstico de la situación actual, para lo cual se informa el envío de un documento para dicho ejercicio dando a conocer que este proceso es fundamental para la elaboración del documento correspondiente; por lo tanto se comparte la matriz de diagnóstico de la Ventanilla Única con el objetivo de recopilar la información necesaria. En el mes de junio se recepciona y valida la información por las entidades que realizaron el diligenciamiento completo."/>
    <n v="60"/>
    <n v="60"/>
    <s v="Se elabora el documento final de diagnóstico de la Ventanilla Única del Ministerio de Minas y Energía, utilizando la información proporcionada por diversas entidades adscritas que participaron en el proceso. Con el objetivo de recopilar datos clave para el desarrollo. Además, se valida la información en el SUIT, lo que permitió llevar a cabo un análisis más exhaustivo. Por otro lado, se verifica el marco jurídico en los distintos espacios de consulta."/>
    <n v="1"/>
    <n v="1"/>
    <s v="Se elabora el documento final de diagnóstico de la Ventanilla Única del Ministerio de Minas y Energía, utilizando la información proporcionada por diversas entidades adscritas que participaron en el proceso. Con el objetivo de recopilar datos clave para el desarrollo. Además, se valida la información en el SUIT, lo que permitió llevar a cabo un análisis más exhaustivo. Por otro lado, se verifica el marco jurídico en los distintos espacios de consulta."/>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7"/>
    <s v="Mejora en el sistema de alertas tempranas de prevención automáticas a través del sistema ARGO"/>
    <s v="Plan de Acción Anual - PAA"/>
    <s v="%"/>
    <n v="9"/>
    <n v="100"/>
    <n v="0"/>
    <n v="0"/>
    <s v="Teniendo en cuenta que hace parte de un desarrollo tecnológico en el sistema ARGO, se realiza mesa de trabajo con el ingeniero con el fin de solicitar las alertas respecto a los derechos de petición."/>
    <n v="0"/>
    <n v="25"/>
    <s v="En el mes de abirl se realiza mesa de trabajo con los ingenieros del SGDEA en la cual muestran la situación actual del sistema de alertas en ARGO. Para el mes de mayo se realiza un documento completo el cual presenta el funcionamiento actual que maneja el sistema ARGO. 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de esta manera se respondan en los tiempos establecidos. "/>
    <n v="0"/>
    <m/>
    <m/>
    <n v="1"/>
    <n v="1"/>
    <s v="&quot;Se ajustaron en el sistema ARGO las alertas, y actualmente el Sistema de Gestión de Documentos Electrónicos de Archivo SGDEA - ARGO, cuenta con una función que revisa automáticamente el vencimiento de la comunicación, cada 8 días, generando alertas de vencimiento mediante correo electrónico a los usuarios que tienen comunicaciones vencidas o que se encuentran próximas a su vencimiento. _x000a_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personalizado, de esta manera se respondan en los tiempos establecidos, esta solicitud fue recibida por el Grupo SGDEA quien realiza el levantamiento del requerimiento para posterior desarrollo (año 2025) &quot;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8"/>
    <s v="Diseño y ejecución de campañas de comunicación para sensibilizar sobre la importancia de dar respuesta oportuna a los Derechos de Petición"/>
    <s v="Plan de Acción Anual - PAA"/>
    <s v="#"/>
    <n v="9"/>
    <n v="5"/>
    <n v="0"/>
    <n v="1"/>
    <s v="Durante el mes de marzo se realiza cronograma de la campaña con el comunicador de Grupo de Relacionamiento, de esta manera se inicia para este mes con el mensaje de expectativa a través del correo Vivo Energía._x000a_"/>
    <n v="2"/>
    <n v="3"/>
    <s v="Se realizan 3  piezas de divulgación para la campaña de comunicación, cuyo objetivo es sensibilizar al personal del Ministerio de Minas y Energía sobre la importancia de dar respuestas oportunas a los derechos de petición y mejorar el servicio a la ciudadanía."/>
    <n v="4"/>
    <n v="3"/>
    <s v="Se cargan las 3 piezas gráficas que se han realizado en la carpeta de evidencias incluida una de las dos piezas correspondientes a ultima fase de la campaña. Con esta pieza se completa el 80% de la meta."/>
    <n v="1"/>
    <n v="1"/>
    <s v="5 Piezas de comunicación enviadas a través del correo Vivoenergía. Se realizan 5 piezas de divulgación para la campaña de comunicación, cuyo objetivo es sensibilizar al personal del Ministerio de Minas y Energía sobre la importancia de dar respuestas oportunas a los derechos de petición y mejorar el servicio a la ciudadanía.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799"/>
    <s v="Estrategias de lenguaje claro "/>
    <s v="Plan de Acción Anual - PAA"/>
    <s v="%"/>
    <n v="5"/>
    <n v="100"/>
    <n v="0"/>
    <n v="0"/>
    <s v="Se realiza planeación sobre propuesta de estrategias de lenguaje claro para aplicar al finalizar el segundo trimestre del presente año, en esta propuesta se hace hincapié en el trabajo con grupos de valor del ministerio y la realización de talleres de simplicidad."/>
    <n v="20"/>
    <n v="20"/>
    <s v="Esta estrategia busca no solo mejorar la comunicación interna y externa del Ministerio, sino también fortalecer su relación con la ciudadanía y los diversos actores del sector, promoviendo una cultura de inclusión, participación y respeto a la diversidad.."/>
    <n v="70"/>
    <n v="100"/>
    <s v="Se realiza Conversatorio sobre Formalización Minera y Uso del Mercurio aplicación de Grupo focal sobre formalización y conversatorio y grupo focal TEJ - Universidad los Libertadores"/>
    <n v="1"/>
    <n v="1"/>
    <s v="Octubre: No se realiza la actividad, Noviembre: Se realiza la planeación del evento, Diciembre: Se aplica el taller el día 3 del presente año. 14_Diciembre: Se llevo a cabo taller de discapacidad en donde se compartió la política de la estrategia TEJ aplicando lenguaje claro para personas con discapacidad._x000a__x000a_14_Diciembre: https://minenergiacol-my.sharepoint.com/:b:/g/personal/lpchamorro_minenergia_gov_co/EVoqskas8A1BuKyZpunKfnEBl2hIotHWDwdhLu6KWP5DZQ?e=4IIwvY, https://minenergiacol-my.sharepoint.com/:f:/g/personal/lpchamorro_minenergia_gov_co/Eg-LX_X0iFlMkqerxckRU-UBSvr3FfX0yKYbeElEGBvVyg?e=yRXmYx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800"/>
    <s v="Espacios de diálogo ciudadanos al interior y exterior de la entidad "/>
    <s v="Plan de Acción Anual - PAA"/>
    <s v="%"/>
    <n v="9"/>
    <n v="100"/>
    <n v="0"/>
    <n v="2"/>
    <s v="Se adjuntan soportes de la estrategia de relacionamiento que la entidad desarrolló en el primer trimestre del 2024 por medio de la iniciativa OIM"/>
    <n v="25"/>
    <n v="25"/>
    <s v="Se realiza gestión completa de los espacios de diálogo ciudadanos del Ministerio de Minas y Energía con relación a las estrategias de la entidad para fortalecer el relacionamiento en el territorio nacional._x000a__x000a_Link de evidencia: https://minenergiacol-my.sharepoint.com/:f:/g/personal/ktpatarroyo_minenergia_gov_co/EldqyGP0BHlEq1kJhBNS7QIBGZ5jR-panyyUfoQqH8E3zA?e=sERcPR"/>
    <n v="75"/>
    <n v="75"/>
    <s v="En el mes de julio, se reporta la recepción 54 solicitudes logísticas relacionadas con espacios de diálogo de la entidad. En agosto se gestionan 93 espacios y/o eventos, que por medio del operador logístico son atendidas  en sus etapas de seguimiento documental, financiero y de ejecución y por último en el mes de septiembre se reciben 223 solicitudes logísticas que permitieron fortalecer la relación estado ciudadanía beneficiando a 15.715 participantes._x000a__x000a_https://minenergiacol-my.sharepoint.com/:f:/g/personal/ktpatarroyo_minenergia_gov_co/EmQAcs7PgrVEjqtksbpElYsBMSgzwWBXhYiXY_JKSZH8fg?email=jabuelvas%40minenergia.gov.co&amp;e=ALqZed_x000a__x000a__x000a__x000a_"/>
    <n v="1"/>
    <n v="1"/>
    <s v="En el último trimestre del 2024, se atienden 201 solicitudes como parte de la estrategia de fortalecimiento de la participación ciudadana que desarrolla la entidad en la presente vigencia, con 19.104 beneficiarios pertenecientes a la academia, autoridades locales, regionales  o departamentales, Entidades adscritas o vinculadas al sector, Comunidades afrodescendientes, campesinas, Representantes de Entidades territoriales, Organizaciones o representantes de comunidades, Gremios, asociaciones o empresas mineras, de energía y sector hidrocarburos, Comunidades indígenas, Representantes internacionales, Comunidades raizales, rom y comunidades indígenas,  Veedurías ciudadanas o vocales de control._x000a__x000a_https://minenergiacol-my.sharepoint.com/:f:/g/personal/ktpatarroyo_minenergia_gov_co/Ei2SHoq-CUdGjcbdzGJ94DMBBZGr3kC3lNPhvMveyAjh2g?e=gsxcjm_x000a__x000a__x000a_"/>
  </r>
  <r>
    <x v="11"/>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5"/>
    <s v="Plan de Acción Anual - PAA"/>
    <x v="0"/>
    <x v="3"/>
    <x v="1"/>
    <n v="1801"/>
    <s v="Fortalecer la estrategia SOLARIS de relacionamiento con el ciudadano al interior de la entidad"/>
    <s v="Plan de Acción Anual - PAA"/>
    <s v="%"/>
    <n v="9"/>
    <n v="100"/>
    <n v="10"/>
    <n v="5"/>
    <s v="Descripción"/>
    <n v="30"/>
    <n v="20"/>
    <s v="Se completan todos los contenidos del Moodle de SOLARIS y se entregan a Talento Humano para que de la mano con el ingeniero de TICS realicen el cargue de la información. Adicionalmente se hace reunión con la Estrategia Intégrame de la Secretaría General quienes se vincularan al proyecto SOLARIS con un módulo adicional dentro del moodle de capacitación._x000a__x000a_Link de evidencia: https://minenergiacol-my.sharepoint.com/:f:/g/personal/ges_talento_humano_minenergia_gov_co/Ep1ZfohtQetCsYeiclxADwoB_f7fBem1jGOIDk24xjtO0w"/>
    <n v="70"/>
    <n v="70"/>
    <s v="Durante los meses de Julio, agosto y septiembre, se realizan pruebas a la plataforma Moodle de Solaris validando el funcionamiento de la herramienta. Se realizan varias reuniones con el ingeniero Daniel Casas para la parametrización de la Herramienta. Así mismo, en septiembre se realiza reunión con el equipo de innovación y talento humano para planear el lanzamiento de la estrategia que quedó programada para el 01 de octubre de 2024."/>
    <n v="1"/>
    <n v="1"/>
    <s v="Se realiza lanzamiento de la Estrategia Solaris que va de la mano con el curso Moodle Solaris, disponible para todos los colaboradores de la entidad. Se promociona la entrega de KITS Solaris a las personas que finalice y se certifiquen como embajadores, hasta la fecha se han entregado 4 kits._x000a__x000a_&quot;16. Entrega de Kit Solaris (video)_x000a_https://www.youtube.com/watch?v=NNpIA6hmP-0_x000a__x000a_16. Premier Solaris_x000a_https://www.youtube.com/watch?v=NLuGt2MceZk_x000a__x000a_16. Correo Premier Solaris.pdf&quot;_x000a__x000a__x000a_"/>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el cumplimiento del procedimiento de comisiones y gastos de desplazamiento"/>
    <s v="GSA-006-2024"/>
    <s v="Estrategias para el control de la gestión de comisiones del MME"/>
    <n v="2024"/>
    <n v="20"/>
    <n v="100"/>
    <s v="# de estrategias de gestión de comisiones y desplazamiento ejecutadas / # de estrategias programadas"/>
    <s v="Porcentaje"/>
    <x v="1"/>
    <s v="Plan de Acción Anual - PAA"/>
    <x v="4"/>
    <x v="9"/>
    <x v="1"/>
    <n v="1803"/>
    <s v="Informe de seguimiento a comisiones y desplazamientos pendientes de legalizar elaborado."/>
    <s v="Plan de Acción Anual - PAA"/>
    <s v="#"/>
    <n v="50"/>
    <n v="12"/>
    <n v="3"/>
    <n v="3"/>
    <s v="Para el mes de enero se reportó un total de 34 comisiones de servicio y gastos de desplazamiento en estado pendientes por legalizar, pero dentro de los 5 días hábiles para su trámite. Para el mes de febrero un total de 37 comisiones pendientes por legalizar de la cuales 6 contaban con días vencidos. Para le mes de marzo  un total de 64 comisiones pendientes por legalizar de la cuales 53 contaban con días vencidos."/>
    <n v="6"/>
    <n v="6"/>
    <s v="Para el mes de junio se reportó un total de 84 comisiones pendientes por legalizar de la cuales 3 comisiones contaban con días vencidos. A los comisionados que no han tramitado las legalizaciones en los tiempos establecidos en la Resolución 40560 del 11 de septiembre de 2023, se les hará seguimiento y brindará apoyo por parte del Grupo de Comisiones para evitar procesos disciplinarios."/>
    <n v="9"/>
    <n v="9"/>
    <s v="Para el mes de septiembre de 2024 se tramitaron 737 comisiones de servicio y gastos de desplazamiento; de las cuales 55 comisiones se derogaron, 309 comisiones en trámite de legalización, 156 en estado pendientes por legalizar a tiempo y 22 con días vencidos. _x000a_Es de aclarar que, a corte de 30 de septiembre del 2024, de las 176 comisiones pendientes por legalizar y a tiempo 141 aún no habían iniciado y/o finalizado el objeto de la comisión de servicios. _x000a_A los comisionados que no han tramitado las legalizaciones en los tiempos establecidos en la Resolución 40560 del 11 de septiembre de 2023, se les hará seguimiento y brindará apoyo por parte del Grupo de Comisiones para evitar procesos disciplinarios._x000a_"/>
    <n v="1"/>
    <n v="1"/>
    <s v="Para el IV trimestre de 2024, se tramitaron 2283 comisiones de servicio y gastos de desplazamiento; de las cuales 26 comisiones se derogaron, 593 comisiones en trámite de legalización, 104 en estado pendientes por legalizar a tiempo y 54 con días vencidos. _x000a_Es de aclarar que, a corte de 15 de diciembre del 2024, de las 104 comisiones pendientes por legalizar y a tiempo 8 aún no habían iniciado y/o finalizado el objeto de la comisión de servicios. _x000a_"/>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el cumplimiento del procedimiento de comisiones y gastos de desplazamiento"/>
    <s v="GSA-006-2024"/>
    <s v="Estrategias para el control de la gestión de comisiones del MME"/>
    <n v="2024"/>
    <n v="20"/>
    <n v="100"/>
    <s v="# de estrategias de gestión de comisiones y desplazamiento ejecutadas / # de estrategias programadas"/>
    <s v="Porcentaje"/>
    <x v="1"/>
    <s v="Plan de Acción Anual - PAA"/>
    <x v="4"/>
    <x v="9"/>
    <x v="1"/>
    <n v="1804"/>
    <s v="Informes de días promedio de seguimiento de para el trámite y pago de legalizaciones"/>
    <s v="Plan de Acción Anual - PAA"/>
    <s v="#"/>
    <n v="50"/>
    <n v="12"/>
    <n v="3"/>
    <n v="5"/>
    <s v="Se realizaron los informes correspondiente al tiempo de trámite y pago de legalizaciones del primer trimestre del año.  Se dio tramite al pago de legalizaciones para el mes de enero en un promedio de 5.7 días hábiles, para el mes de febrero en un promedio de 4.8 días hábiles, para el mes de marzo en un promedio de 3.5 días hábiles. Cabe aclarar que para obligar legalizaciones, dependemos de disponibilidad de PAC de acuerdo a la asignación de Ministerio de hacienda y crédito público."/>
    <n v="6"/>
    <n v="5"/>
    <s v="Se dio trámite al pago de legalizaciones para el mes de junio en un promedio de 5.9 días hábiles. Cabe aclarar que para obligar legalizaciones, dependemos de disponibilidad de PAC de acuerdo a la asignación de Ministerio de Hacienda y Crédito Público."/>
    <n v="9"/>
    <n v="9"/>
    <s v="Se dio trámite al pago de legalizaciones para el mes de septiembre en un promedio de 3,9 días hábiles, dándose un cumplimiento del 93% de la meta. Cabe aclarar que para obligar legalizaciones, dependemos de disponibilidad de PAC de acuerdo a la asignación de Ministerio de Hacienda y Crédito Público."/>
    <n v="1"/>
    <n v="1"/>
    <s v="Durante el IV trimestre se dio trámite al pago de legalizaciones en un promedio de 10.8 días hábiles, dándose un cumplimiento del 9% de la meta. Cabe aclarar que para obligar legalizaciones, dependemos de disponibilidad de PAC de acuerdo a la asignación de Ministerio de Hacienda y Crédito Público."/>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sostenibilidad ambiental"/>
    <s v="GSA-007-2024"/>
    <s v="Espacios de sostenibilidad ambiental en las sedes del MME"/>
    <n v="2024"/>
    <n v="35"/>
    <n v="100"/>
    <s v="(# de productos de sostenibilidad ambiental  ejecutados / # de productos programados)*100"/>
    <s v="Porcentaje"/>
    <x v="5"/>
    <s v="Plan de Acción Anual - PAA"/>
    <x v="4"/>
    <x v="9"/>
    <x v="1"/>
    <n v="1805"/>
    <s v="Plan ambiental con contenidos a desarrollar"/>
    <s v="Plan de Acción Anual - PAA"/>
    <s v="#"/>
    <n v="20"/>
    <n v="1"/>
    <n v="1"/>
    <n v="1"/>
    <s v="El grupo de Gestión Administrativa elaboró el Plan Ambiental - PA 2024. Se establecieron las actividades para el primer semestre, en temas de energía, agua residuos y movilidad sostenible."/>
    <n v="1"/>
    <n v="1"/>
    <s v="Actividad finalizada y cumplida al 100%, de acuerdo con la programación establecida en la vigencia. Se elaboró Plan Ambiental - PA 2024, el cual establece en temas de energía, agua residuos y movilidad sostenible."/>
    <n v="1"/>
    <n v="1"/>
    <s v="Actividad finalizada y cumplida al 100%, de acuerdo con la programación establecida en la vigencia. Se elaboró el Plan Ambiental - PA 2024, el cual está formulado con base en temas como:  energía, agua residuos y movilidad sostenible."/>
    <n v="1"/>
    <n v="1"/>
    <s v="Actividad finalizada y cumplida al 100%. Se elaboró segundo informe de seguimiento al Plan Ambiental - PA 2024, con las actividades previstas en temas de energía, agua residuos y movilidad sostenible."/>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sostenibilidad ambiental"/>
    <s v="GSA-007-2024"/>
    <s v="Espacios de sostenibilidad ambiental en las sedes del MME"/>
    <n v="2024"/>
    <n v="35"/>
    <n v="100"/>
    <s v="(# de productos de sostenibilidad ambiental  ejecutados / # de productos programados)*100"/>
    <s v="Porcentaje"/>
    <x v="5"/>
    <s v="Plan de Acción Anual - PAA"/>
    <x v="4"/>
    <x v="9"/>
    <x v="1"/>
    <n v="1806"/>
    <s v="Socializar plan ambiental"/>
    <s v="Plan de Acción Anual - PAA"/>
    <s v="#"/>
    <n v="40"/>
    <n v="4"/>
    <n v="0"/>
    <n v="1"/>
    <s v="Durante el mes de marzo se llevó a cabo una actividad con el apoyo de IDIPRON enfocada en el ahorro de agua, energía y reducción de residuos. Lo anterior teniendo en cuenta actividades previstas en el Plan Ambiental - PA 2024. "/>
    <n v="2"/>
    <n v="4"/>
    <s v="Durante el mes de junio  se elaboro el material lúdico para las actividades del mes de julio"/>
    <n v="3"/>
    <n v="4"/>
    <s v="Durante el mes de septiembre se realizaron dos actividades, la primera enfocada al ahorro del agua y la segunda al fomento del uso de transportes sostenibles."/>
    <n v="1"/>
    <n v="1"/>
    <s v="Actividad finalizada y cumplida al 100%. Durante el 4to trimestre de la vigencia 2024, se realizaron 4 actividades enfocadas en sostenibilidad ambiental y durante lo corrido de la vigencia 2024, se desarrollaron distintas actividades previstas en el Plan Ambiental - PA 2024. "/>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sostenibilidad ambiental"/>
    <s v="GSA-007-2024"/>
    <s v="Espacios de sostenibilidad ambiental en las sedes del MME"/>
    <n v="2024"/>
    <n v="35"/>
    <n v="100"/>
    <s v="(# de productos de sostenibilidad ambiental  ejecutados / # de productos programados)*100"/>
    <s v="Porcentaje"/>
    <x v="5"/>
    <s v="Plan de Acción Anual - PAA"/>
    <x v="4"/>
    <x v="9"/>
    <x v="1"/>
    <n v="1807"/>
    <s v="Informe de seguimiento al plan ambiental - PA"/>
    <s v="Plan de Acción Anual - PAA"/>
    <s v="#"/>
    <n v="40"/>
    <n v="2"/>
    <n v="0"/>
    <n v="1"/>
    <s v="El grupo de Gestión Administrativa elaboró el Plan Ambiental - PA 2024. Se establecieron las actividades para el primer semestre, en temas de energía, agua residuos y movilidad sostenible."/>
    <n v="1"/>
    <n v="1"/>
    <s v="Se elaboró  el informe con los consumos de agua y energía."/>
    <n v="1"/>
    <n v="1"/>
    <s v="El segundo informe de seguimiento del Plan Ambiental - PA 2024, se presentará con corte al mes de  diciembre 2024. "/>
    <n v="1"/>
    <n v="1"/>
    <s v="Actividad finalizada y cumplida al 100%. Se elaboró segundo informe de seguimiento al Plan Ambiental - PA 2024, con las actividades previstas."/>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optimización en la gestión de activos"/>
    <s v="GSA-008-2024"/>
    <s v="Espacios para la gestión de activos del MME"/>
    <n v="2024"/>
    <n v="45"/>
    <n v="100"/>
    <s v="(# de productos de gestión de activos ejecutados / # de productos programados)*100"/>
    <s v="Porcentaje"/>
    <x v="6"/>
    <s v="Plan de Acción Anual - PAA"/>
    <x v="4"/>
    <x v="9"/>
    <x v="1"/>
    <n v="1808"/>
    <s v="Plan de abastecimiento estratégico a ejecutar en la vigencia"/>
    <s v="Plan de Acción Anual - PAA"/>
    <s v="#"/>
    <n v="20"/>
    <n v="1"/>
    <n v="1"/>
    <n v="1"/>
    <s v="Se elaboró Plan de abastecimiento estratégico de funcionamiento - PAE, por valor total de $15.491.067.925 millones."/>
    <n v="1"/>
    <n v="1"/>
    <s v="Se elaboró Plan de abastecimiento estratégico de funcionamiento - PAE, por valor total de $15.491.067.925 millones."/>
    <n v="1"/>
    <n v="1"/>
    <s v="Esta actividad se encuentra cumplida al 100%.  _x000a_Se elaboró Plan de abastecimiento estratégico de funcionamiento - PAE, por valor total de $15.491.067.925 millones._x000a_"/>
    <n v="1"/>
    <n v="1"/>
    <s v="Actividad finalizada y cumplida al 100%.  Desde el primer trimestre de 2024, se elaboró Plan de Abastecimiento Estratégico - PAE 2024, con recursos asignados al rubro de funcionamiento del Ministerio."/>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optimización en la gestión de activos"/>
    <s v="GSA-008-2024"/>
    <s v="Espacios para la gestión de activos del MME"/>
    <n v="2024"/>
    <n v="45"/>
    <n v="100"/>
    <s v="(# de productos de gestión de activos ejecutados / # de productos programados)*100"/>
    <s v="Porcentaje"/>
    <x v="6"/>
    <s v="Plan de Acción Anual - PAA"/>
    <x v="4"/>
    <x v="9"/>
    <x v="1"/>
    <n v="1809"/>
    <s v="Informe de seguimiento plan de abastecimiento estratégico "/>
    <s v="Plan de Acción Anual - PAA"/>
    <s v="#"/>
    <n v="20"/>
    <n v="2"/>
    <n v="0"/>
    <n v="0"/>
    <s v="De acuerdo con el Resumen de Ejecución con corte a marzo de 2024, de los $15.491.067.925 millones apropiados, se tiene un total comprometido de $4.141 millones que corresponde a un 26.73% y un total ejecutado de $951 millones que corresponde a un 6.14%"/>
    <n v="1"/>
    <n v="1"/>
    <s v="De acuerdo con el Resumen de Ejecución con corte a junio de 2024, de los $15.491.067.925 millones apropiados, se tiene un total comprometido de $5.096 millones que corresponde a un 32.89% y un total ejecutado de $2.077 millones que corresponde a un 13.41%"/>
    <n v="1"/>
    <n v="1"/>
    <s v="De acuerdo con el Resumen de Ejecución con corte a septiembre de 2024, de los $15.491.067.925 millones apropiados, se tiene un total comprometido de $6.787 millones que corresponde a un 43.82% y un total ejecutado de $3.787 millones que corresponde a un 24.45%"/>
    <n v="1"/>
    <n v="1"/>
    <s v="De acuerdo con el Resumen de Ejecución con corte a noviembre de 2024, de los $14.495.434.394 millones apropiados, se tiene un total comprometido de $8.993 millones que corresponde a un 62.04% y un total ejecutado de $5.913 millones que corresponde a un 40.79%"/>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optimización en la gestión de activos"/>
    <s v="GSA-008-2024"/>
    <s v="Espacios para la gestión de activos del MME"/>
    <n v="2024"/>
    <n v="45"/>
    <n v="100"/>
    <s v="(# de productos de gestión de activos ejecutados / # de productos programados)*100"/>
    <s v="Porcentaje"/>
    <x v="6"/>
    <s v="Plan de Acción Anual - PAA"/>
    <x v="4"/>
    <x v="9"/>
    <x v="1"/>
    <n v="1810"/>
    <s v="Realizar conciliación entre almacén y gestión contable"/>
    <s v="Plan de Acción Anual - PAA"/>
    <s v="#"/>
    <n v="40"/>
    <n v="4"/>
    <n v="1"/>
    <n v="1"/>
    <s v="Se realizaron mes a mes los reportes de saldos consolidados por cuentas contables correspondientes a cada cierre y se adelantaron las conciliaciones mensuales con el grupo de contabilidad. En los meses de diciembre 2023 a marzo de 2024, los cuales aporto, asi como el analisis de las evidencias."/>
    <n v="2"/>
    <n v="2"/>
    <s v="Se realizó el reporte de saldos consolidados por cuentas contables correspondiente al mes de junio y se adelantó la conciliación mensual con el grupo de contabilidad. Se adjuntan las evidencias correspondientes, así como el análisis de las mismas."/>
    <n v="3"/>
    <n v="3"/>
    <s v="De forma mensual se realizan los reportes de saldos consolidados por cuentas contables correspondientes a cada cierre y se adelantan las correspondientes conciliaciones mensuales con el grupo de contabilidad._x000a_Se aportan como evidencias los reportes de saldos consolidados (Junio, Julio y Agosto de 2024), las 3 conciliaciones correspondientes al trimestre reportado y el análisis de las evidencias. "/>
    <n v="1"/>
    <n v="1"/>
    <s v="Actividad finalizada y cumplida al 100%. De forma mensual se realizan los reportes de saldos consolidados por cuentas contables correspondientes a cada cierre y se adelantan las correspondientes conciliaciones mensuales con el grupo de contabilidad._x000a_Se aportan como evidencias los reportes de saldos consolidados (septiembre, octubre y noviembre de 2024), las 3 conciliaciones correspondientes al trimestre reportado y el análisis de las evidencias. "/>
  </r>
  <r>
    <x v="12"/>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optimización en la gestión de activos"/>
    <s v="GSA-008-2024"/>
    <s v="Espacios para la gestión de activos del MME"/>
    <n v="2024"/>
    <n v="45"/>
    <n v="100"/>
    <s v="(# de productos de gestión de activos ejecutados / # de productos programados)*100"/>
    <s v="Porcentaje"/>
    <x v="6"/>
    <s v="Plan de Acción Anual - PAA"/>
    <x v="4"/>
    <x v="9"/>
    <x v="1"/>
    <n v="1811"/>
    <s v="Resoluciones de baja de activos."/>
    <s v="Plan de Acción Anual - PAA"/>
    <s v="#"/>
    <n v="20"/>
    <n v="6"/>
    <n v="0"/>
    <n v="2"/>
    <s v="Desde enero a marzo se realizaron dos (2) procesos de baja correspondientes a un vehiculo con la Resolución No 049 y un paquete de elementos tecnológicos que se enajenaron al IPSE mediante resolucíon No 186, las cuales adjunto."/>
    <n v="1"/>
    <n v="4"/>
    <s v="Actividad finalizada y cumplida al 100%. Durante la vigencia 2024, se ha tramitado un total de cuatro (4) resoluciones de baja, con lo cual se superó en dos (2) la meta propuesta._x000a_En este mes se trabajó en los documentos previos para la baja de tres motocicletas de propiedad del Ministerio de Minas y Energía y un lote de bienes recibido en donacion de la DIAN para enajenar de forma gratuita al  IPSE."/>
    <n v="1"/>
    <n v="6"/>
    <s v="Esta actividad se encuentra cumplida al 100%. _x000a_Durante la vigencia 2024, se ha tramitado un total de seis (6) resoluciones de baja._x000a_"/>
    <n v="1"/>
    <n v="1"/>
    <s v="Actividad finalizada y cumplida al 100%. Se cumplió con la meta establecida de 6 resoluciones de baja y adicionalmente se tramitó 1 resolución de más para un total de siete (7) resoluciones de baja de activos no requeridos para el normal funcionamiento del MME."/>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8-2024"/>
    <s v="Acciones de mejoras y seguimiento a los servicios y herramientas tecnológicas"/>
    <n v="2024"/>
    <n v="50"/>
    <n v="100"/>
    <s v="# de servicios mejoras realizadas/# de servicios o mejoras programadas"/>
    <s v="Porcentaje"/>
    <x v="2"/>
    <s v="Plan de Acción Anual - PAA; Plan Anual de Adquisiciones; Plan Estratégico de Tecnologías de la Información y las Comunicaciones ­ PETI"/>
    <x v="7"/>
    <x v="10"/>
    <x v="1"/>
    <n v="1730"/>
    <s v="Mejoras a sistemas de información en funcionamiento"/>
    <s v="Plan Estratégico de Tecnologías de la Información y las Comunicaciones ­ PETI"/>
    <s v="%"/>
    <n v="25"/>
    <n v="100"/>
    <n v="30"/>
    <n v="30"/>
    <s v="Durante el primer trimestre de la vigencia 2024 se realizaron avances de apoyo de desarrollo in house para los aplicativos Geovisor, SITh y aplicaciones móviles."/>
    <n v="60"/>
    <n v="80"/>
    <s v="Con corte al mes de junio se han adelantado actividades de refinamientos y mejoras a 12 sistemas de información, completados al 100% 6  de estos, detalle de porcentaje de avance en informe adjunto."/>
    <n v="90"/>
    <n v="88"/>
    <s v="Con corte al mes de septiembre se han adelantado actividades de refinamientos y mejoras a 12 sistemas de información, completados al 100% 6  de estos y total general de avance 90%, detalle de porcentaje de avance en informe adjunto."/>
    <n v="1"/>
    <n v="1"/>
    <s v="Con corte al mes de diciembre se han adelantado actividades de refinamientos y mejoras a 12 sistemas de información, completados al 100%, detalle de porcentaje de avance en informe adjunto."/>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8-2024"/>
    <s v="Acciones de mejoras y seguimiento a los servicios y herramientas tecnológicas"/>
    <n v="2024"/>
    <n v="50"/>
    <n v="100"/>
    <s v="# de servicios mejoras realizadas/# de servicios o mejoras programadas"/>
    <s v="Porcentaje"/>
    <x v="2"/>
    <s v="Plan de Acción Anual - PAA; Plan Anual de Adquisiciones; Plan Estratégico de Tecnologías de la Información y las Comunicaciones ­ PETI"/>
    <x v="7"/>
    <x v="10"/>
    <x v="1"/>
    <n v="1731"/>
    <s v="Disponibilidad de los servicios de los canales de comunicación de la entidad"/>
    <s v="Plan de Acción Anual - PAA"/>
    <s v="%"/>
    <n v="25"/>
    <n v="90"/>
    <n v="90"/>
    <n v="90"/>
    <s v="Durante el primer trimestre de la vigencia se mantuvo disponibilidad del servicio de canales de comunicación por encima del 90%."/>
    <n v="90"/>
    <n v="90"/>
    <s v="A corte mes de junio se mantuvo disponibilidad del servicio de canales de comunicación por encima del 90%."/>
    <n v="90"/>
    <n v="90"/>
    <s v="A corte tercer trimestre se mantuvo disponibilidad del servicio de canales de comunicación por encima del 90%."/>
    <n v="1"/>
    <n v="1"/>
    <s v="A corte cuarto trimestre se mantuvo disponibilidad del servicio de canales de comunicación por encima del 90%."/>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8-2024"/>
    <s v="Acciones de mejoras y seguimiento a los servicios y herramientas tecnológicas"/>
    <n v="2024"/>
    <n v="50"/>
    <n v="100"/>
    <s v="# de servicios mejoras realizadas/# de servicios o mejoras programadas"/>
    <s v="Porcentaje"/>
    <x v="2"/>
    <s v="Plan de Acción Anual - PAA; Plan Anual de Adquisiciones; Plan Estratégico de Tecnologías de la Información y las Comunicaciones ­ PETI"/>
    <x v="7"/>
    <x v="10"/>
    <x v="1"/>
    <n v="1732"/>
    <s v="Nivel de satisfacción de los usuarios en la atención de la mesa de ayuda"/>
    <s v="Plan de Acción Anual - PAA; Plan de Acción Anual - PAA"/>
    <s v="%"/>
    <n v="25"/>
    <n v="90"/>
    <n v="90"/>
    <n v="90"/>
    <s v="Durante el periodo de evaluación de satisfacción de usuario de enero a marzo de 2024, se obtuvo un nivel de satisfacción de usuarios mayor al 90%."/>
    <n v="90"/>
    <n v="94.9"/>
    <s v="Se realiza encuesta de satisfacción a usuarios finales para medición de nivel de satisfacción de atención de la mesa de ayuda, la cual arroja un porcentaje  general de buena satisfacción sobre el 90%."/>
    <n v="90"/>
    <n v="94.9"/>
    <s v="Se realiza encuesta de satisfacción a usuarios finales para medición de nivel de satisfacción de atención de la mesa de ayuda, la cual arroja un porcentaje  general de buena satisfacción sobre el 90%."/>
    <n v="1"/>
    <n v="1"/>
    <s v="_x000a_Se realiza encuesta de satisfacción a usuarios finales para medición de nivel de satisfacción de atención de la mesa de ayuda, la cual arroja un porcentaje  general de buena satisfacción sobre el 90%."/>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8-2024"/>
    <s v="Acciones de mejoras y seguimiento a los servicios y herramientas tecnológicas"/>
    <n v="2024"/>
    <n v="50"/>
    <n v="100"/>
    <s v="# de servicios mejoras realizadas/# de servicios o mejoras programadas"/>
    <s v="Porcentaje"/>
    <x v="2"/>
    <s v="Plan de Acción Anual - PAA; Plan Anual de Adquisiciones; Plan Estratégico de Tecnologías de la Información y las Comunicaciones ­ PETI"/>
    <x v="7"/>
    <x v="10"/>
    <x v="1"/>
    <n v="1733"/>
    <s v="Servicio de suscripción y/o adquisición de herramientas colaborativas o de gestión"/>
    <s v="Plan Anual de Adquisiciones; Plan Estratégico de Tecnologías de la Información y las Comunicaciones ­ PETI; Plan Anual de Adquisiciones"/>
    <s v="#"/>
    <n v="25"/>
    <n v="2"/>
    <n v="0"/>
    <n v="0"/>
    <s v="a corte mes de marzo no se tenía programación."/>
    <n v="0"/>
    <n v="1"/>
    <s v="Se suscribió contrato No. GGC-0579-2024 con UT SOFT IG 3 OC 125932, para suscripción de licenciamiento de Microsoft."/>
    <n v="1"/>
    <n v="1"/>
    <s v="Se suscribió contrato No. GGC-0579-2024 con UT SOFT IG 3 OC 125932, para suscripción de licenciamiento de Microsoft."/>
    <n v="1"/>
    <n v="1"/>
    <s v="Se suscribió contrato No. GGC-0579-2024 con UT SOFT IG 3 OC 125932, para suscripción de licenciamiento de Microsoft._x000a_Se suscribió contratos GGC1308-2024 y GGC-1311-2024 para adquisición y renovación de licenciamiento para hiperconvergencia y seguridad perimetral."/>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9-2024"/>
    <s v="Seguimiento a planes institucionales a cargo del Grupo de Tecnologías de la Información y las Comunicaciones"/>
    <n v="2024"/>
    <n v="50"/>
    <n v="100"/>
    <s v="#informe de seguimiento reportados/# informe de seguimiento programado"/>
    <s v="Porcentaje"/>
    <x v="2"/>
    <s v="Plan Estratégico de Tecnologías de la Información y las Comunicaciones ­ PETI; Plan de Tratamiento de Riesgos de Seguridad y Privacidad de la Información; Plan de Seguridad y Privacidad de la Información"/>
    <x v="7"/>
    <x v="10"/>
    <x v="1"/>
    <n v="1734"/>
    <s v="Seguimiento al plan estratégico de tecnologías de la información PETI vigencia 2024"/>
    <s v="Plan Estratégico de Tecnologías de la Información y las Comunicaciones ­ PETI"/>
    <s v="#"/>
    <n v="34"/>
    <n v="4"/>
    <n v="0"/>
    <n v="1"/>
    <s v="Se genera informe de seguimiento del plan estratégico de tecnologías de información y las comunicaciones - PETI para el primer trimestre de la vigencia 2024 y se realiza publicación en pagina web."/>
    <n v="1"/>
    <n v="2"/>
    <s v="Se realiza informe de seguimiento segundo trimestre al plan estratégico de tecnologías de la información y las comunicaciones - PETI, el cual se publica en la pagina web de la entidad."/>
    <n v="2"/>
    <n v="3"/>
    <s v="Se realiza informe de seguimiento tercer trimestre al plan estratégico de tecnologías de la información y las comunicaciones - PETI, el cual se publica en la pagina web de la entidad."/>
    <n v="1"/>
    <n v="1"/>
    <s v="Se realiza informe de seguimiento cuarto trimestre al plan estratégico de tecnologías de la información y las comunicaciones - PETI, el cual se publica en la pagina web de la entidad, el cual se publica en la pagina web de la entidad, sección planes y programas - planes institucionales https://www.minenergia.gov.co/es/ministerio/estrat%C3%A9gico/planes-y-programas/"/>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9-2024"/>
    <s v="Seguimiento a planes institucionales a cargo del Grupo de Tecnologías de la Información y las Comunicaciones"/>
    <n v="2024"/>
    <n v="50"/>
    <n v="100"/>
    <s v="#informe de seguimiento reportados/# informe de seguimiento programado"/>
    <s v="Porcentaje"/>
    <x v="2"/>
    <s v="Plan Estratégico de Tecnologías de la Información y las Comunicaciones ­ PETI; Plan de Tratamiento de Riesgos de Seguridad y Privacidad de la Información; Plan de Seguridad y Privacidad de la Información"/>
    <x v="7"/>
    <x v="10"/>
    <x v="1"/>
    <n v="1735"/>
    <s v="Seguimiento al plan de tratamiento de riesgos de seguridad de la información"/>
    <s v="Plan de Tratamiento de Riesgos de Seguridad y Privacidad de la Información"/>
    <s v="#"/>
    <n v="33"/>
    <n v="4"/>
    <n v="0"/>
    <n v="1"/>
    <s v="Durante el primer trimestre de la vigencia 2024, se generó el seguimiento del plan de tratamiento de riesgos"/>
    <n v="1"/>
    <n v="2"/>
    <s v="Se realiza informe de seguimiento segundo trimestre al plan de tratamiento de riesgos de seguridad de la información, el cual se publica en la pagina web de la entidad."/>
    <n v="2"/>
    <n v="3"/>
    <s v="Se realiza informe de seguimiento tercer trimestre al plan de tratamiento de riesgos de seguridad de la información, el cual se publica en la pagina web de la entidad."/>
    <n v="1"/>
    <n v="1"/>
    <s v="Se realiza informe de seguimiento cuarto trimestre al plan de tratamiento de riesgos de seguridad de la información, el cual se publica en la pagina web de la entidad, el cual se publica en la pagina web de la entidad, sección planes y programas - planes institucionales https://www.minenergia.gov.co/es/ministerio/estrat%C3%A9gico/planes-y-programas/"/>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9-2024"/>
    <s v="Seguimiento a planes institucionales a cargo del Grupo de Tecnologías de la Información y las Comunicaciones"/>
    <n v="2024"/>
    <n v="50"/>
    <n v="100"/>
    <s v="#informe de seguimiento reportados/# informe de seguimiento programado"/>
    <s v="Porcentaje"/>
    <x v="2"/>
    <s v="Plan Estratégico de Tecnologías de la Información y las Comunicaciones ­ PETI; Plan de Tratamiento de Riesgos de Seguridad y Privacidad de la Información; Plan de Seguridad y Privacidad de la Información"/>
    <x v="7"/>
    <x v="10"/>
    <x v="1"/>
    <n v="1736"/>
    <s v="Seguimiento al plan de seguridad y privacidad de la información"/>
    <s v="Plan de Tratamiento de Riesgos de Seguridad y Privacidad de la Información; Plan de Seguridad y Privacidad de la Información"/>
    <s v="#"/>
    <n v="33"/>
    <n v="4"/>
    <n v="0"/>
    <n v="1"/>
    <s v="para el primer trimestre de la vigencia 2024, se genera informe de seguimiento del plan de seguridad y privacidad de la información."/>
    <n v="1"/>
    <n v="2"/>
    <s v="Se realiza informe de seguimiento segundo trimestre al plan de seguridad y privacidad de la información, el cual se publica en la pagina web de la entidad."/>
    <n v="2"/>
    <n v="3"/>
    <s v="Se realiza informe de seguimiento tercer trimestre al plan de seguridad y privacidad de la información, el cual se publica en la pagina web de la entidad."/>
    <n v="1"/>
    <n v="1"/>
    <s v="Se realiza informe de seguimiento cuarto trimestre al plan de seguridad y privacidad de la información, el cual se publica en la pagina web de la entidad, sección planes y programas - planes institucionales https://www.minenergia.gov.co/es/ministerio/estrat%C3%A9gico/planes-y-programas/"/>
  </r>
  <r>
    <x v="14"/>
    <s v="Fortalecimiento de la Gestión Institucional (Gestión Institucional)"/>
    <s v="Fortalecimiento de la Gestión Institucional (Gestión Institucional)"/>
    <s v="Fortalecimiento de la Gestión Institucional (Gestión Institucional)"/>
    <s v="Fortalecimiento de la Gestión Institucional"/>
    <s v="Lograr la automatización de la herramienta utilizada para el seguimiento al Programa Anual Mensualizado de Caja - PAC"/>
    <s v="GT-005-2024"/>
    <s v="Porcentaje de avance en la automatización de la herramienta utilizada para el seguimiento al Programa Anual Mensualizado de Caja - PAC_x0009__x0009__x0009_"/>
    <n v="2024"/>
    <n v="100"/>
    <n v="100"/>
    <s v="Avance Ejecutado / Avance Programado"/>
    <s v="Porcentaje"/>
    <x v="1"/>
    <s v="Plan de Acción Anual - PAA"/>
    <x v="2"/>
    <x v="5"/>
    <x v="1"/>
    <n v="1785"/>
    <s v="Herramienta para el seguimiento al Programa Anual Mensualizado de Caja - PAC"/>
    <s v="Plan de Acción Anual - PAA"/>
    <s v="%"/>
    <n v="100"/>
    <n v="100"/>
    <n v="15"/>
    <n v="15"/>
    <s v="En este seguimiento se relacionan las actividades desarrolladas durante los meses de Enero, Febrero y Marzo de 2024 de acuerdo al Cronograma planteado para dicha vigencia:_x000a__x000a_* Definición cronograma de trabajo_x000a_* Identificación de necesidades de información para la implementación de la herramienta_x000a_* Reconocimiento de los formatos de consolidación y seguimiento PAC_x000a_"/>
    <n v="30"/>
    <n v="30"/>
    <s v="En este seguimiento se relacionan las actividades desarrolladas durante los meses de Abril, Mayo y Junio de 2024 de acuerdo al Cronograma planteado para dicho trimestre:_x000a__x000a_* Consolidación formatos definitivos PAC_x000a_* Pruebas formatos PAC_x000a_* Puesta en marcha formatos PAC_x000a_"/>
    <n v="60"/>
    <n v="60"/>
    <s v="En este seguimiento se relacionan las actividades desarrolladas durante los meses de Julio, Agosto y Septiembre de 2024 de acuerdo al Cronograma planteado para dicho trimestre:_x000a__x000a_* Ajustes Formales PAC_x000a_* Automatización de la Herramienta_x000a_* Primeras pruebas de la Herramienta"/>
    <n v="1"/>
    <n v="1"/>
    <s v="En este seguimiento se relacionan las actividades desarrolladas durante los meses de octubre, noviembre y Diciembre de 2024 de acuerdo al Cronograma planteado para dicho trimestre:_x000a__x000a_* Pruebas y ajustes de la Herramienta _x000a_* Noviembre: Pruebas y ajustes de la Herramienta_x000a_* Entrega de la Herramienta"/>
  </r>
  <r>
    <x v="15"/>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6-2024"/>
    <s v="Garantizar la seguridad jurídica de la reglamentación en los de temas relacionados con los ejes transformacionales del Plan Nacional de Desarrollo"/>
    <n v="2024"/>
    <n v="33"/>
    <n v="100"/>
    <s v="Actividades realizadas / actividades programadas"/>
    <s v="Porcentaje"/>
    <x v="2"/>
    <s v="Plan de Acción Anual - PAA"/>
    <x v="0"/>
    <x v="7"/>
    <x v="1"/>
    <n v="1718"/>
    <s v="Proyectos normativos, regulatorios y legislativos del sector minero energético"/>
    <s v="Plan de Acción Anual - PAA"/>
    <s v="%"/>
    <n v="25"/>
    <n v="100"/>
    <n v="25"/>
    <n v="25"/>
    <s v="Durante el mes de MAZRO de 2024 la Oficina Asesora Jurídica apoyó a las dependencias del MME que lo solicitaron, en la revisión de  siete (7) proyectos normativos, regulatorios y legislativos del sector minero energético. "/>
    <n v="50"/>
    <n v="50"/>
    <s v="Durante el mes de JUNIO de 2024 la Oficina Asesora Jurídica apoyó a las dependencias del MME que lo solicitaron, en la revisión de 21 proyectos normativos, regulatorios y legislativos del sector minero energético. "/>
    <n v="75"/>
    <n v="75"/>
    <s v="Durante el mes de SEPTIEMBRE de 2024 la Oficina Asesora Jurídica apoyó a las dependencias del MME que lo solicitaron, en la revisión de 31 proyectos normativos, regulatorios y legislativos del sector minero energético. "/>
    <n v="1"/>
    <n v="1"/>
    <s v="Durante el mes de NOVIEMBRE Y DICIEMBRE 2024, la Oficina Asesora Jurídica apoyó a las dependencias del MME que lo solicitaron, en la revisión de 74 proyectos normativos, regulatorios y legislativos del sector minero energético."/>
  </r>
  <r>
    <x v="15"/>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6-2024"/>
    <s v="Garantizar la seguridad jurídica de la reglamentación en los de temas relacionados con los ejes transformacionales del Plan Nacional de Desarrollo"/>
    <n v="2024"/>
    <n v="33"/>
    <n v="100"/>
    <s v="Actividades realizadas / actividades programadas"/>
    <s v="Porcentaje"/>
    <x v="2"/>
    <s v="Plan de Acción Anual - PAA"/>
    <x v="0"/>
    <x v="7"/>
    <x v="1"/>
    <n v="1719"/>
    <s v="Resoluciones que resuelven solicitudes y recursos de reposición de aplazamiento de fecha de entrada en operación de proyectos sector eléctrico"/>
    <s v="Plan de Acción Anual - PAA"/>
    <s v="%"/>
    <n v="25"/>
    <n v="100"/>
    <n v="25"/>
    <n v="25"/>
    <s v="Durante el mes de MARZO de 2024, la Oficina Asesora Jurídica resolvió cuatro (4) solicitud de recursos de reposición de aplazamiento de fecha de entrada en operación de proyectos sector eléctrico. "/>
    <n v="50"/>
    <n v="50"/>
    <s v="Durante el mes de JUNIO de 2024, la Oficina Asesora Jurídica resolvió 2 solicitudes de recursos de reposición de aplazamiento de fecha de entrada en operación de proyectos sector eléctrico. "/>
    <n v="75"/>
    <n v="75"/>
    <s v="Durante el mes de SEPTIEMBRE de 2024, la Oficina Asesora Jurídica no resolvió solicitud de recursos de reposición de aplazamiento de fecha de entrada en operación de proyectos sector eléctrico. "/>
    <n v="1"/>
    <n v="1"/>
    <s v="Durante el mes de NOVIEMBRE Y DICIEMBRE de 2024, la Oficina Asesora Jurídica, resolvió 3 solicitudes de recursos de reposición de aplazamiento de fecha de entrada en operación de proyectos sector eléctrico. "/>
  </r>
  <r>
    <x v="15"/>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6-2024"/>
    <s v="Garantizar la seguridad jurídica de la reglamentación en los de temas relacionados con los ejes transformacionales del Plan Nacional de Desarrollo"/>
    <n v="2024"/>
    <n v="33"/>
    <n v="100"/>
    <s v="Actividades realizadas / actividades programadas"/>
    <s v="Porcentaje"/>
    <x v="2"/>
    <s v="Plan de Acción Anual - PAA"/>
    <x v="0"/>
    <x v="7"/>
    <x v="1"/>
    <n v="1721"/>
    <s v="Resoluciones Ejecutivas que declara de utilidad pública e interés social proyectos eléctricos y áreas  necesarias para su construcción y protección. "/>
    <s v="Plan de Acción Anual - PAA"/>
    <s v="%"/>
    <n v="25"/>
    <n v="100"/>
    <n v="25"/>
    <n v="25"/>
    <s v="Durante el mes de MARZO de 2024, la Oficina Asesora Jurídica no resolvió solicitudes de declaración de áreas de utilidad pública e interés social proyectos eléctricos y áreas necesarias para su construcción y protección. "/>
    <n v="50"/>
    <n v="50"/>
    <s v="Durante el mes de JUNIO de 2024, la Oficina Asesora Jurídica no resolvió solicitudes de declaración de áreas de utilidad pública e interés social proyectos eléctricos y áreas necesarias para su construcción y protección. "/>
    <n v="75"/>
    <n v="75"/>
    <s v="Durante el mes de SEPTIEMBRE de 2024, la Oficina Asesora Jurídica no resolvió solicitudes de declaración de áreas de utilidad pública e interés social proyectos eléctricos y áreas necesarias para su construcción y protección. "/>
    <n v="1"/>
    <n v="1"/>
    <s v="Durante el mes de NOVIEMBRE Y DICIEMBRE 2024, la Oficina Asesora Jurídica resolvió 1 solicitud de declaración de áreas de utilidad pública e interés social proyectos eléctricos y áreas necesarias para su construcción y protección.  "/>
  </r>
  <r>
    <x v="15"/>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6-2024"/>
    <s v="Garantizar la seguridad jurídica de la reglamentación en los de temas relacionados con los ejes transformacionales del Plan Nacional de Desarrollo"/>
    <n v="2024"/>
    <n v="33"/>
    <n v="100"/>
    <s v="Actividades realizadas / actividades programadas"/>
    <s v="Porcentaje"/>
    <x v="2"/>
    <s v="Plan de Acción Anual - PAA"/>
    <x v="0"/>
    <x v="7"/>
    <x v="1"/>
    <n v="1722"/>
    <s v="Conceptos sobre temas del sector minero-energético emitidos"/>
    <s v="Plan de Acción Anual - PAA"/>
    <s v="%"/>
    <n v="25"/>
    <n v="100"/>
    <n v="25"/>
    <n v="25"/>
    <s v="Durante el mes de MARZO de 2024, la Oficina Asesora Jurídica emitió Diecisiete (17) conceptos jurídicos relacionados con temas del sector minero-energético. "/>
    <n v="50"/>
    <n v="50"/>
    <s v="Durante el mes de  JUNIO de 2024, la Oficina Asesora Jurídica emitió 11 conceptos jurídicos relacionados con temas del sector minero-energético. "/>
    <n v="75"/>
    <n v="75"/>
    <s v="Durante el mes de SEPTIEMBRE de 2024, la Oficina Asesora Jurídica emitió 11 conceptos jurídicos relacionados con temas del sector minero-energético. "/>
    <n v="1"/>
    <n v="1"/>
    <s v="Durante el mes de NOVIEMBRE y DICIEMBRE 2024, la Oficina Asesora Jurídica emitió 30 conceptos jurídicos relacionados con temas del sector minero-energético."/>
  </r>
  <r>
    <x v="15"/>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7-2024"/>
    <s v="Defender los intereses de la Nación - MME las actuaciones procesales y extraprocesales, mediante la implementación y puesta en marcha de  estrategias que reduzcan litigiosidad y generen acciones de litigio de alto impacto"/>
    <n v="2024"/>
    <n v="33"/>
    <n v="100"/>
    <s v="Actuaciones procesales y extraprocesales realizadas/Actuaciones procesales requeridas"/>
    <s v="Porcentaje"/>
    <x v="2"/>
    <s v="Plan de Acción Anual - PAA"/>
    <x v="0"/>
    <x v="7"/>
    <x v="1"/>
    <n v="1723"/>
    <s v="Actuaciones procesales y extraprocesales realizadas"/>
    <s v="Plan de Acción Anual - PAA"/>
    <s v="#"/>
    <n v="50"/>
    <n v="640"/>
    <n v="140"/>
    <n v="161"/>
    <s v="Durante el mes de MARZO de 2024, los apoderados del Grupo de Defensa y Constitucional la Oficina Asesora Jurídica, realizaron cincuenta y cinco (55) actuaciones procesales ante los diferentes despachos judiciales. "/>
    <n v="320"/>
    <n v="413"/>
    <s v="Durante el mes de JUNIO de 2024, los apoderados del Grupo de Defensa y Constitucional la Oficina Asesora Jurídica, realizaron 63 actuaciones procesales ante los diferentes despachos judiciales"/>
    <n v="500"/>
    <n v="588"/>
    <s v="Durante el mes de SEPTIEMBRE de 2024, los apoderados del Grupo de Defensa y Constitucional la Oficina Asesora Jurídica, realizaron 58 actuaciones procesales ante los diferentes despachos judiciales. "/>
    <n v="1"/>
    <n v="1"/>
    <s v="Durante los meses de NOVIEMBRE Y DICIEMBRE 2024, los apoderados del Grupo de Defensa de la Oficina Asesora Jurídica realizaron 77 actuaciones procesales ante los diferentes despachos judiciales, para un acumulado de 717 actuaciones"/>
  </r>
  <r>
    <x v="15"/>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7-2024"/>
    <s v="Defender los intereses de la Nación - MME las actuaciones procesales y extraprocesales, mediante la implementación y puesta en marcha de  estrategias que reduzcan litigiosidad y generen acciones de litigio de alto impacto"/>
    <n v="2024"/>
    <n v="33"/>
    <n v="100"/>
    <s v="Actuaciones procesales y extraprocesales realizadas/Actuaciones procesales requeridas"/>
    <s v="Porcentaje"/>
    <x v="2"/>
    <s v="Plan de Acción Anual - PAA"/>
    <x v="0"/>
    <x v="7"/>
    <x v="1"/>
    <n v="1724"/>
    <s v="Tasa de éxito procesal"/>
    <s v="Plan de Acción Anual - PAA"/>
    <s v="%"/>
    <n v="50"/>
    <n v="92"/>
    <n v="92"/>
    <n v="100"/>
    <s v="Durante el mes de MARZO de 2024, los diferentes despachos judiciales emitieron 18 fallos favorables a los intereses del MME. 100%. "/>
    <n v="92"/>
    <n v="92.3"/>
    <s v="Durante el mes de JUNIO de 2024, los diferentes despachos judiciales emitieron 39 fallos favorables a los intereses del MME. 92,3 %. "/>
    <n v="92"/>
    <n v="93.9"/>
    <s v="Durante el mes de SEPTIEMBRE de 2024, los diferentes despachos judiciales emitieron 33 fallos favorables a los intereses del MME. 93,9 %."/>
    <n v="1"/>
    <n v="1"/>
    <s v="Durante los meses de NOVIEMBRE Y DICIEMBRE 2024, los diferentes despachos judiciales emitieron 39 fallos favorables a los intereses del MME y 0 fallos desfavorable a la entidad correspondiente al 100 %, para un acumulado total del 96,4% anual. "/>
  </r>
  <r>
    <x v="15"/>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2"/>
    <s v="Plan de Acción Anual - PAA"/>
    <x v="0"/>
    <x v="7"/>
    <x v="1"/>
    <n v="1725"/>
    <s v="Presupuesto Ejecutado proyecto Implementación del Litigio de Alto Impacto en el MME por $2.090.000.000"/>
    <s v="Plan de Acción Anual - PAA"/>
    <s v="$"/>
    <n v="20"/>
    <n v="2090000000"/>
    <n v="0"/>
    <n v="74938723"/>
    <s v="De la apropiación vigente de $2.090.000.000 del proyecto de inversión para la Implementación del Litigio de Alto Impacto, se evidencio que al mes de MARZO de la vigencia 2024, se han comprometido $1.476.515.396, equivalente al 70,65%; no obstante, lo obligado sobre lo comprometido alcanzo 5,08%, representados en $74.938.723. "/>
    <n v="0"/>
    <n v="516590219"/>
    <s v="De la apropiación vigente de $2.090.000.000 del proyecto de inversión para la Implementación del Litigio de Alto Impacto, se evidencio que al mes de JUNIO de la vigencia 2024, se han comprometido $1.745.672.239, equivalente al 83,52%; no obstante, lo obligado sobre lo comprometido alcanzo 29,59%, representados en $516. 590.219. "/>
    <n v="0"/>
    <n v="1030828183"/>
    <s v="De la apropiación vigente de $2.090.000.000 del proyecto de inversión para la Implementación del Litigio de Alto Impacto, se evidencio que al mes de SEPTIEMBRE de la vigencia 2024, se han comprometido $1.794.572.239, equivalente al 85,86%; no obstante, lo obligado sobre lo comprometido alcanzo 57,44%, representados en $1.030.828.183. _x000a_Se realizó disminución de $3.000.000, por concepto de liberación de saldos. "/>
    <n v="1"/>
    <n v="0.74401913875598091"/>
    <s v="De la apropiación vigente de $2.090.000.000 del proyecto de inversión para la Implementación del Litigio de Alto Impacto, se evidencio que al mes de NOVIEMBRE de la vigencia 2024, se han comprometido $1.824.872.239, equivalente al 89,75%; obligado sobre lo comprometido alcanzo 76,32%, representados en $1.415.655.516 y para el mes de diciembre Obligado 1.555.000.000 y Comprometido 47.279.613. "/>
  </r>
  <r>
    <x v="15"/>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2"/>
    <s v="Plan de Acción Anual - PAA"/>
    <x v="0"/>
    <x v="7"/>
    <x v="1"/>
    <n v="1726"/>
    <s v="Documentos Metodológicos nueva política de Gobierno"/>
    <s v="Plan de Acción Anual - PAA"/>
    <s v="#"/>
    <n v="20"/>
    <n v="4"/>
    <n v="0"/>
    <n v="0"/>
    <s v="Durante el mes de MARZO de 2024, no se elaboraron documentos Metodológicos nueva política de Gobierno"/>
    <n v="0"/>
    <n v="0"/>
    <s v="Durante el mes de JUNIO de 2024, no se elaboraron documentos Metodológicos nueva política de Gobierno. "/>
    <n v="0"/>
    <n v="3"/>
    <s v="Durante el mes de SEPTIEMBRE de 2024, no se elaboraron documentos de Investigación sobre Esquemas Normativos."/>
    <n v="1"/>
    <n v="1"/>
    <s v="Durante el mes de NOVIEMBRE Y DICIEMBRE de 2024, se elaboraron 4 documentos Metodológicos nueva política de Gobierno, en su versión final. "/>
  </r>
  <r>
    <x v="15"/>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2"/>
    <s v="Plan de Acción Anual - PAA"/>
    <x v="0"/>
    <x v="7"/>
    <x v="1"/>
    <n v="1727"/>
    <s v="Documentos de Investigación Sobre Litigiosidad"/>
    <s v="Plan de Acción Anual - PAA"/>
    <s v="#"/>
    <n v="20"/>
    <n v="1"/>
    <n v="0"/>
    <n v="0"/>
    <s v="Durante el mes de MARZO de 2024, no se elaboraron documentos de Investigación Sobre Litigiosidad."/>
    <n v="0"/>
    <n v="0"/>
    <s v="Durante el mes de JUNIO de 2024, no se elaboraron documentos de Investigación Sobre Litigiosidad"/>
    <n v="0"/>
    <n v="0"/>
    <s v="Durante el mes de SEPTIEMBRE de 2024, no se elaboraron documentos de Investigación Sobre Litigiosidad."/>
    <n v="1"/>
    <n v="1"/>
    <s v="Durante el mes de NOVIEMBRE Y DICIEMBRE de 2024, se elaboró 1 documento de Investigación Sobre Litigiosidad, en su versión final. "/>
  </r>
  <r>
    <x v="15"/>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2"/>
    <s v="Plan de Acción Anual - PAA"/>
    <x v="0"/>
    <x v="7"/>
    <x v="1"/>
    <n v="1728"/>
    <s v="Documentos de Investigación sobre Esquemas Normativos"/>
    <s v="Plan de Acción Anual - PAA"/>
    <s v="#"/>
    <n v="20"/>
    <n v="1"/>
    <n v="0"/>
    <n v="0"/>
    <s v="Durante el mes de MARZO  de 2024, no se elaboraron documentos de Investigación sobre Esquemas Normativos"/>
    <n v="0"/>
    <n v="0"/>
    <s v="Durante el mes de JUNIO de 2024, no se elaboraron documentos de Investigación sobre Esquemas Normativos"/>
    <n v="0"/>
    <n v="0"/>
    <s v="Durante el mes de SEPTIEMBRE de 2024, no se elaboraron documentos Metodológicos nueva política de Gobierno. "/>
    <n v="1"/>
    <n v="1"/>
    <s v="Durante el mes de NOVIEMBRE Y DICIEMBRE de 2024, se elaboró 1 documento de Investigación sobre Esquemas Normativos, en su versión final."/>
  </r>
  <r>
    <x v="15"/>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2"/>
    <s v="Plan de Acción Anual - PAA"/>
    <x v="0"/>
    <x v="7"/>
    <x v="1"/>
    <n v="1729"/>
    <s v="Documentos de Lineamientos Técnicos"/>
    <s v="Plan de Acción Anual - PAA"/>
    <s v="#"/>
    <n v="20"/>
    <n v="11"/>
    <n v="0"/>
    <n v="0"/>
    <s v="Durante el mes de MARZO de 2024, no se elaboraron documentos de Lineamientos Técnicos"/>
    <n v="0"/>
    <n v="0"/>
    <s v="Durante el mes de JUNIO de 2024, no se elaboraron documentos de Lineamientos Técnicos"/>
    <n v="0"/>
    <n v="2"/>
    <s v="Durante el mes de SEPTIEMBRE de 2024, no se elaboraron documentos de Lineamientos Técnicos."/>
    <n v="1"/>
    <n v="1"/>
    <s v="Durante los meses de NOVIEMBRE Y DICIEMBRE de 2024, Se elaboraron 11 documentos de lineamientos técnicos en su versión final. "/>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38-2024"/>
    <s v="Documento elaborado y aprobado con la Hoja de Ruta del Plan Operativo del Pacto por la Transición Energética Justa"/>
    <n v="2024"/>
    <n v="3.84"/>
    <n v="100"/>
    <s v="Avance en la elaboración y aprobación del documento  Plan Operativo del Pacto por la  TEJ"/>
    <s v="Porcentaje"/>
    <x v="1"/>
    <s v="Plan de Acción Anual - PAA"/>
    <x v="2"/>
    <x v="0"/>
    <x v="0"/>
    <n v="1864"/>
    <s v="Documento elaborado y aprobado con la Hoja de Ruta del Plan Operativo del Pacto por la Transición Energética Justa"/>
    <s v="Plan de Acción Anual - PAA"/>
    <s v="#"/>
    <n v="100"/>
    <n v="1"/>
    <n v="0"/>
    <m/>
    <m/>
    <n v="0"/>
    <m/>
    <m/>
    <n v="0.5"/>
    <n v="0.5"/>
    <s v="Se cuenta con el documento de la Hoja de Ruta del Plan Operativo del Pacto por la TEJ, componente de Autoridades Étnicas construido con las autoridades indígenas del área de influencia de los proyectos de energía  priorizados. se encuentra en estos momentos en proceso de validación y aprobación. Se ha realizado espacio de validación con las autoridades étnicas. Se cuenta con documento en su primera versión._x000a__x000a_https://minenergiacol-my.sharepoint.com/:f:/r/personal/lvbermudez_minenergia_gov_co/Documents/PAA%202024/Evidencias%20PAA%20Trim%202/OAAS/3er%20Trimestre/OAAS_038_2024?csf=1&amp;web=1&amp;e=ujetYB"/>
    <n v="1"/>
    <n v="1"/>
    <s v="Se cumplió con la validación del Plan Operativo y la Hoja de Ruta (HdR) del Pacto por la TEJ con las Autoridades Étnicas a través de la realización de tres (3) talleres municipales. Además, como parte de la estrategia de Gobernanza Étnica, se conformó la instancia de diálogo y seguimiento territorial para la TEJ, integrada por 38 autoridades y líderes de las comunidades afectadas por los proyectos FNCER y LT. En este espacio, se realizó la validación de la Hoja de Ruta del Plan Operativo del Pacto, Componente Étnico, con estos se logra la aprobación de la Hoja de Ruta 2024 - 25 de las Acciones Estratégicas y Movilizadoras de corto plazo del Plan Operativo del Pacto por la TEJ, en el marco de la Instancia de Diálogo y Seguimiento Territorial. Este proceso se llevó a cabo dentro del espacio preparatorio del comité tripartito, integrado por empresas y entidades, cumpliendo con los objetivos establecidos para la validación y aprobación de la Hoja de Ruta. "/>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39-2024"/>
    <s v="Numero de espacios realizados para la conformación de la instancia de diálogo y seguimiento para la TEJ con las autoridades indígenas del área de afectación directa del proyecto_x000a_ "/>
    <n v="2024"/>
    <n v="3.84"/>
    <n v="100"/>
    <s v="Sumatoria número de espacios realizados para la conformación de la instancia TEJ autoridades indige "/>
    <s v="Porcentaje"/>
    <x v="1"/>
    <s v="Plan de Acción Anual - PAA"/>
    <x v="2"/>
    <x v="11"/>
    <x v="0"/>
    <n v="1865"/>
    <s v="Numero de espacios realizados para la conformación de la instancia de diálogo y seguimiento para la TEJ con las autoridades indígenas del área de afectación directa del proyecto "/>
    <s v="Plan de Acción Anual - PAA"/>
    <s v="#"/>
    <n v="100"/>
    <n v="20"/>
    <n v="0"/>
    <m/>
    <m/>
    <n v="0"/>
    <m/>
    <m/>
    <n v="12"/>
    <n v="17"/>
    <s v="Se desarrollaron los espacios con las autoridades étnicas y se ha ido consolidado las instancias de dialogo y seguimiento. _x000a_https://minenergiacol-my.sharepoint.com/:f:/r/personal/lvbermudez_minenergia_gov_co/Documents/PAA%202024/Evidencias%20PAA%20Trim%202/OAAS/3er%20Trimestre/OAAS_039_2024?csf=1&amp;web=1&amp;e=DtKqaa_x000a_ "/>
    <n v="1"/>
    <n v="1"/>
    <s v="Se oficializó la instancia de diálogo y seguimiento territorial  en el marco de la en el espacio preparatorio del comité tripartito con empresas y entidades. Luego del proceso de acompañamiento, análisis y sistematización se consolidó el documento que da cuenta del proceso de sistematización de la  instancia de diálogo y seguimiento territorial  a la TEJ en la Guajira&quot; desde un proceso intercultural, ante el comité tripartito a realizarse en noviembre de 2024. https://minenergiacol-my.sharepoint.com/:f:/r/personal/lvbermudez_minenergia_gov_co/Documents/PAA%202024/Evidencias%20PAA%20Trim%202/OAAS/4to%20Trimestre/OAAS_038_2024?csf=1&amp;web=1&amp;e=aixHTz"/>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1-2024"/>
    <s v="Número de atención a conflictividades socio- culturales realizadas para las comunidades del área de influencia de los proyectos de energía y líneas de trasmisión"/>
    <n v="2024"/>
    <n v="3.84"/>
    <n v="100"/>
    <s v="Sumatoria del número de conflictividades socio culturales realizadas"/>
    <s v="Porcentaje"/>
    <x v="1"/>
    <s v="Plan de Acción Anual - PAA"/>
    <x v="2"/>
    <x v="11"/>
    <x v="0"/>
    <n v="1936"/>
    <s v="Número de atención a conflictividades socio- culturales realizadas para las comunidades del área de influencia de los proyectos de energía y líneas de trasmisión"/>
    <s v="Plan de Acción Anual - PAA"/>
    <s v="#"/>
    <n v="100"/>
    <n v="70"/>
    <n v="0"/>
    <m/>
    <m/>
    <n v="0"/>
    <m/>
    <m/>
    <n v="0"/>
    <m/>
    <m/>
    <n v="1"/>
    <n v="1"/>
    <s v="Durante el  2024, se lograron activar las diferentes rutas para la atención de las 83 conflictividades que impactan a 136 comunidades del área de afectación de los proyectos de Alpha&amp;Beta y la LT Colectora, es de anotar que el 57% de estas conflictividades se concentran en el municipio de Uribia y de estos un 55% son reincidentes. A la fechas el 100% cuentan con una ruta activa para su gestión."/>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2-2024"/>
    <s v="Número de consultas previas realizadas  para el cumplimiento de acuerdos de los proyectos FNCER y Líneas de Trasmisión."/>
    <n v="2024"/>
    <n v="3.84"/>
    <n v="100"/>
    <s v="Sumatoria del número de consultas previas realizadas"/>
    <s v="Porcentaje"/>
    <x v="1"/>
    <s v="Plan de Acción Anual - PAA"/>
    <x v="2"/>
    <x v="11"/>
    <x v="0"/>
    <n v="1944"/>
    <s v="Número de consultas previas realizadas  para el cumplimiento de acuerdos de los proyectos FNCER y Líneas de Trasmisión"/>
    <s v="Plan de Acción Anual - PAA"/>
    <s v="#"/>
    <n v="100"/>
    <n v="77"/>
    <n v="0"/>
    <m/>
    <m/>
    <n v="0"/>
    <m/>
    <m/>
    <n v="0"/>
    <m/>
    <m/>
    <n v="1"/>
    <n v="1"/>
    <s v="Identificación de las Consultas Previas focalizadas para el 2024, como estrategia de impulso a la TEJ de los proyectos FNCER LT y Consolidación de la matriz de seguimiento a los procesos de consulta previa de los proyectos FNCER y LT priorizados por las empresas promotoras "/>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5-2024"/>
    <s v="Documento elaborado con lineamientos sociales para el desarrollo de nuevos energéticos"/>
    <n v="2024"/>
    <n v="3.84"/>
    <n v="100"/>
    <s v="Avance acumulado en la elaboración del documento con lineamientos sociales"/>
    <s v="Porcentaje"/>
    <x v="1"/>
    <s v="Plan de Acción Anual - PAA"/>
    <x v="0"/>
    <x v="11"/>
    <x v="0"/>
    <n v="1953"/>
    <s v="Documento elaborado con lineamientos sociales para el desarrollo de nuevos energéticos"/>
    <s v="Plan de Acción Anual - PAA"/>
    <s v="%"/>
    <n v="100"/>
    <n v="100"/>
    <n v="0"/>
    <m/>
    <m/>
    <n v="50"/>
    <m/>
    <m/>
    <n v="50"/>
    <n v="76"/>
    <s v="Por parte de OAAS ya se cuenta con un  documento preliminar frente a los lineamientos sociales para nuevos energeticos, se encuentra en comentarios para considerar su adopción a través del marco normativo. El documento cuenta con visto bueno de la jefe de OAAS y director DH. Se hace seguimiento por parte de Lina Franco de DH. EL proceso de Geotermia se va a ajustar en términos de regulación._x000a_https://minenergiacol-my.sharepoint.com/:f:/r/personal/lvbermudez_minenergia_gov_co/Documents/PAA%202024/Evidencias%20PAA%20Trim%202/OAAS/3er%20Trimestre/OAAS_045_2024?csf=1&amp;web=1&amp;e=l0h3xc_x000a_"/>
    <n v="1"/>
    <n v="1"/>
    <s v="El documento  refleja el cumplimiento del indicador al señalar que se ha alcanzado la entrega de los lineamientos sociales los cuales se encuentran plasmados en el borrador del decreto con relación con el desarrollo de actividades orientadas a la generación de energía eléctrica a través de geotermia. "/>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6-2024"/>
    <s v="Aplicativo (Dash) de la conflictividad mesas y espacios de dialogo del SME y Reporteria operativa de la conflictividad y su estadística, diseñado e implementado"/>
    <n v="2024"/>
    <n v="4"/>
    <n v="100"/>
    <s v="Avance acumulado en el diseño e implementación de un aplicativo de conflictividad"/>
    <s v="Porcentaje"/>
    <x v="1"/>
    <s v="Plan de Acción Anual - PAA"/>
    <x v="0"/>
    <x v="11"/>
    <x v="0"/>
    <n v="1954"/>
    <s v="Aplicativo (Dash) de la conflictividad mesas y espacios de dialogo del SME y Reporteria operativa de la conflictividad y su estadística, diseñado e implementado"/>
    <s v="Plan de Acción Anual - PAA"/>
    <s v="%"/>
    <n v="100"/>
    <n v="100"/>
    <n v="15"/>
    <m/>
    <m/>
    <n v="20"/>
    <m/>
    <m/>
    <n v="50"/>
    <n v="62"/>
    <s v="Frente a la construcción del código de validación de la data referente a las conflictividades reportadas como mesas y espacios de dialogo, Se realiza revisión de todos los registros de mesas, espacios de diálogos, conflictividades y alertas tempranas para identificar patrones de errores en los registros. Adicional a esto se diseño la ficha de seguimiento y registro a sentencias y ordenes judiciales. _x000a_Frene a la construcción de un código que estructure espacialmente la información reportada en las fichas del observatorio / fichas de caracterización territorial Se aporta el 80% código que genera los mapas y salidas graficas de la ficha de caracterización territorial para el desarrollo de las dimensiones socioeconómicas, sectorial, temática , agraria y dimensión productiva económica y en la construcción de reportes automáticos gráficos de la conflictividad y mesas de dialogo del SME Se tiene el código en un 70% para los reportes automáticos a demanda.  https://minenergiacol-my.sharepoint."/>
    <n v="1"/>
    <n v="1"/>
    <s v="Se ha desarrollado y publicado un geovisor de conflictividad y alertas tempranas en la página del MME, con visualizaciones tipo dashboard, cumpliendo al 100% con el código para la generación de reportes automáticos a demanda por parte del observatorio, a partir de las fichas de conflictividad y mesas. Además, se cuenta con un repositorio de información para la caracterización territorial, el cual constituye la base para la ficha DataTerr, cumpliendo con el segundo desarrollo tecnológico relacionado con las fichas de caracterización territorial."/>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7-2024"/>
    <s v="Numero de espacios de dialogo realizados para la construcción social para el movimiento social y popular del SME para la TEJ"/>
    <n v="2024"/>
    <n v="3.84"/>
    <n v="100"/>
    <s v="Sumatoria número de espacios de dialogo realizados para la construcción social "/>
    <s v="Porcentaje"/>
    <x v="1"/>
    <s v="Plan de Acción Anual - PAA"/>
    <x v="0"/>
    <x v="11"/>
    <x v="0"/>
    <n v="1955"/>
    <s v="Numero de espacios de dialogo realizados para la construcción social para el movimiento social y popular del SME para la TEJ"/>
    <s v="Plan de Acción Anual - PAA"/>
    <s v="#"/>
    <n v="100"/>
    <n v="50"/>
    <n v="16"/>
    <m/>
    <m/>
    <n v="25"/>
    <m/>
    <m/>
    <n v="25"/>
    <n v="30"/>
    <s v="Las actividades que se han llevado a cabo y que se presentarán a continuación han tenido dos momentos: el primero enfocado en la escucha activa de las diferentes situaciones y matices en los contextos ambientales y comunitarios; el segundo, ha empezado a ser una oportunidad para retroalimentar y difundir la propuesta a la modernización de la ley de servicios públicos. Ambos han tenido un énfasis educativo acercando el funcionamiento del mercado energético a las comunidades, sin embargo, el punto de distinción entre uno y otro se ve influenciado por dos factores:el avance en el borrador del proyecto de modernización y el lanzamiento del Movimiento Nacional por la Democracia Energética (MODEN).https://minenergiacol-my.sharepoint.com/:f:/r/personal/lvbermudez_minenergia_gov_co/Documents/PAA%202024/Evidencias%20PAA%20Trim%202/OAAS/3er%20Trimestre/OAAS_047_2024?csf=1&amp;web=1&amp;e=cwl7kL_x000a__x000a_"/>
    <n v="1"/>
    <n v="1"/>
    <s v="Se cumple con los espacios de dialogo realizados para la construcción social para el movimiento social y popular del SME para la TEJ. "/>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8-2024"/>
    <s v="Número de espacios realizados para la socialización del Decreto 1396 de 2023 donde se hace la modificación del capitulo V ley 70 "/>
    <n v="2024"/>
    <n v="3.84"/>
    <n v="100"/>
    <s v="Sumatoria del número de espacios realizados para la socialización del Decreto 1396 de 2023 "/>
    <s v="Porcentaje"/>
    <x v="1"/>
    <s v="Plan de Acción Anual - PAA"/>
    <x v="0"/>
    <x v="11"/>
    <x v="0"/>
    <n v="1956"/>
    <s v="Número de espacios realizados para la socialización del Decreto 1396 de 2023 donde se hace la modificación del capítulo V ley 70 "/>
    <s v="Plan de Acción Anual - PAA"/>
    <s v="#"/>
    <n v="100"/>
    <n v="15"/>
    <n v="0"/>
    <m/>
    <m/>
    <n v="15"/>
    <m/>
    <m/>
    <n v="15"/>
    <n v="15"/>
    <s v="Se desarrollaron los 15 espacios distribuidos en Valle del cauca, Choco, Cauca, Nariño, Cundinamarca, Antioquia, Risaralda, Santander, Atlantico, Guajira, Bolivar, Amazonas, Arauca y Guaviare. https://minenergiacol-my.sharepoint.com/:f:/r/personal/lvbermudez_minenergia_gov_co/Documents/PAA%202024/Evidencias%20PAA%20Trim%202/OAAS/3er%20Trimestre/OAAS_048_2024?csf=1&amp;web=1&amp;e=ai65Bd"/>
    <n v="1"/>
    <n v="1"/>
    <s v="Se desarrollaron los 15 espacios distribuidos en Valle del cauca, Choco, Cauca, Nariño, Cundinamarca, Antioquia, Risaralda, Santander, Atlantico, Guajira, Bolivar, Amazonas, Arauca y Guaviare. "/>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9-2024"/>
    <s v="Documento elaborado con estrategias pedagógicas y de fortalecimiento de capacidades que faciliten la participación de las comunidades en espacios de interés del sector minero energético"/>
    <n v="2024"/>
    <n v="3.84"/>
    <n v="100"/>
    <s v="Avance acumulado en la elaboración del documento de estrategias pedagógicas "/>
    <s v="Porcentaje"/>
    <x v="1"/>
    <s v="Plan de Acción Anual - PAA"/>
    <x v="0"/>
    <x v="11"/>
    <x v="0"/>
    <n v="1957"/>
    <s v="Documento elaborado con estrategias pedagógicas y de fortalecimiento de capacidades que faciliten la participación de las comunidades en espacios de interés del sector minero energético."/>
    <s v="Plan de Acción Anual - PAA"/>
    <s v="%"/>
    <n v="100"/>
    <n v="100"/>
    <n v="5"/>
    <m/>
    <m/>
    <n v="15"/>
    <m/>
    <m/>
    <n v="60"/>
    <n v="62"/>
    <s v="Se esta gestionando con el grupo de asambleas para definir metodología , con el equipo de la TEJ se esta programando sesión para su revisión. Incluir lineamientos de Derechos Humanos y Genero dentro del documento teniendo en cuenta la exposición realizada en los comités de coordinación. El equipo de Genero presentaron el árbol de problemas y en este momento se encuentra en definición para ser entregado en Septiembre. Por parte del equipo de DDHH comparte el árbol de problemas y una primera versión de lineamientos el cual se concreta para el mes de Septiembre. Adicional a esto se incluye la guía de gestión social trabajada con el equipo de planeación. "/>
    <n v="1"/>
    <n v="1"/>
    <s v="se cuenta con un documento con necesidades identificadas en la OAAS, Se cuenta con la hoja de ruta las cuales se consideran metodologías para los diferentes frentes de la OAAS y asi construir una caja de herramientas para su aplicación ; 1. TEJ - Comunidades energeticas- 2. Participacion y veedurias Ciudadanas 3. COP 16  4. Cambio Climatico -5.Tarifas Justas - 6. Pasivos Ambientales 7. Distritos Mineros  8. Varios Gestionados bajo el marco del acompañmiento de la OAAS se envia a comunicaciones para su respectiva gestion de publicacion. Se cuenta con el documento final de lineamientos pedagogicos para la ERT , Se incluye componentes enfoque etnico , difercial, genro y DDHH. "/>
  </r>
  <r>
    <x v="16"/>
    <s v="Transformación Productiva, Internacionalización y Acción Climática"/>
    <s v="Transición energética justa, segura, confiable y eficiente"/>
    <s v="Cierre de brechas energéticas"/>
    <s v="Comunidades energéticas"/>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50-2024"/>
    <s v="Documento elaborado sobre emisiones evitadas en proyectos energéticos basados en FNCER y  sintesis de los estándares y  metodologías para el calculo de emisiones evitadas en proyectos energéticos basados en FNCER"/>
    <n v="2024"/>
    <n v="3.84"/>
    <n v="100"/>
    <s v="Avance elaboración del documento de emisiones evitadas en proyectos energéticos basados en FNCER"/>
    <s v="Porcentaje"/>
    <x v="1"/>
    <s v="Plan de Acción Anual - PAA"/>
    <x v="2"/>
    <x v="11"/>
    <x v="0"/>
    <n v="1961"/>
    <s v="Avance en la elaboración del documento de emisiones evitadas en proyectos energéticos basados en FNCER y  síntesis de los estándares y  metodologías para el cálculo de emisiones evitadas en proyectos energéticos basados en FNCER"/>
    <s v="Plan de Acción Anual - PAA"/>
    <s v="%"/>
    <n v="100"/>
    <n v="100"/>
    <n v="10"/>
    <m/>
    <m/>
    <n v="20"/>
    <m/>
    <m/>
    <n v="60"/>
    <n v="66"/>
    <s v="Se revisan metodologías para el calculo de emisiones evitadas por proyectos energéticos basados en FNCER, donde se cuenta con un documento que consolida la revisión de marcos normativos y metodologías existentes para certificaciones de energías renovables. Se avanza en la construcción de un codigo en PHYTON que identifica las principales variables a documentar en las soluciones energeticas"/>
    <n v="1"/>
    <n v="1"/>
    <s v="Se cuenta con un documento que da cuenta de la socialización de la metodología y de la calculadora al equipo de comunidades energéticas para presentar los resultados y poner a disposición estos lineamientos, esto se pone a disposición la metodología y la calculadora que permita  aportar a la dimensión de sostenibilidad y financiera desarrollado por el equipo de Comunidades energéticas . el equipo de CE revisara estos lineamientos y poder definir en prospectiva como aplicarlo en emisiones evitadas"/>
  </r>
  <r>
    <x v="16"/>
    <s v="Transformación Productiva, Internacionalización y Acción Climática"/>
    <s v="Transición energética justa, segura, confiable y eficiente"/>
    <s v="Diversificación productiva asociada a las actividades extractivas"/>
    <s v="Normativa minera_x000a_"/>
    <s v="Fortalecer el relacionamiento ambiental del sector minero energético a través de acciones que permitan establecer lineamientos de gestión y política ambiental, empoderando a las comunidades parala transición energética justa.   "/>
    <s v="OAAS-051-2024"/>
    <s v="Documento elaborado con insumos técnicos  en el marco de la Ley   2327 de Pasivo Ambiental"/>
    <n v="2024"/>
    <n v="3.84"/>
    <n v="100"/>
    <s v="Sumatoria avance en la elaboración del documento con  los respectivos insumos técnicos y diagnostico"/>
    <s v="Porcentaje"/>
    <x v="1"/>
    <s v="Plan de Acción Anual - PAA"/>
    <x v="3"/>
    <x v="11"/>
    <x v="0"/>
    <n v="1962"/>
    <s v="Documento elaborado con insumos técnicos  en el marco de la Ley   2327 de Pasivo Ambiental"/>
    <s v="Plan de Acción Anual - PAA"/>
    <s v="%"/>
    <n v="100"/>
    <n v="100"/>
    <n v="5"/>
    <m/>
    <m/>
    <n v="10"/>
    <m/>
    <m/>
    <n v="30"/>
    <n v="100"/>
    <s v="Se realizaron tres mesas de trabajo internas con las adscritas en las cuales se adelantó la revisión y ajustes a la propuesta de lineamientos de política de pasivos ambientales y se culminó el diligenciamiento de las matrices de caracterización por cada subsector. Se culmino la construcción de insumos técnicos para la elaboración del documento de lineamientos de la política pública de pasivos ambientales en la cual participó el Ministerio de Minas y Energía en conjunto con la ANM, la ANH y la UPME. _x000a_https://minenergiacol-my.sharepoint.com/:f:/r/personal/lvbermudez_minenergia_gov_co/Documents/PAA%202024/Evidencias%20PAA%20Trim%202/OAAS/3er%20Trimestre/OAAS_050_2024?csf=1&amp;web=1&amp;e=pZOMwM_x000a_"/>
    <n v="1"/>
    <n v="1"/>
    <s v="Se realizaron tres mesas de trabajo internas con las adscritas en las cuales se adelantó la revisión y ajustes a la propuesta de lineamientos de política de pasivos ambientales y se culminó el diligenciamiento de las matrices de caracterización por cada subsector. Se culmino la construcción de insumos técnicos para la elaboración del documento de lineamientos de la política pública de pasivos ambientales en la cual participó el Ministerio de Minas y Energía en conjunto con la ANM, la ANH y la UPME."/>
  </r>
  <r>
    <x v="16"/>
    <s v="Transformación Productiva, Internacionalización y Acción Climática"/>
    <s v="Transición energética justa, segura, confiable y eficiente"/>
    <s v="Diversificación productiva asociada a las actividades extractivas"/>
    <s v="Normativa minera_x000a_"/>
    <s v="Fortalecer el relacionamiento ambiental del sector minero energético a través de acciones que permitan establecer lineamientos de gestión y política ambiental, empoderando a las comunidades parala transición energética justa.   "/>
    <s v="OAAS-052-2024"/>
    <s v="Documento elaborado con insumos técnicos para el cumplimiento de la orden 3 de ventanilla minera"/>
    <n v="2024"/>
    <n v="3.84"/>
    <n v="100"/>
    <s v="Avance en la elaboración del documento con los respectivos  insumos tecnicos para el cumplimiento de"/>
    <s v="Porcentaje"/>
    <x v="1"/>
    <s v="Plan de Acción Anual - PAA"/>
    <x v="3"/>
    <x v="11"/>
    <x v="0"/>
    <n v="1963"/>
    <s v="Documento elaborado con insumos tecnicos para el cumplimiento de la orden 3 de ventanilla minera"/>
    <s v="Plan de Acción Anual - PAA"/>
    <s v="%"/>
    <n v="100"/>
    <n v="100"/>
    <n v="0"/>
    <m/>
    <m/>
    <n v="30"/>
    <m/>
    <m/>
    <n v="70"/>
    <n v="100"/>
    <s v="Se construye un documento de diagnostico y caracterización de pasivos ambientales mineros, un documento de ruta que alerte al sector de las eventuales situaciones que generen un pasivo ambiental minero y un documento que contenga la propuesta de plan preventivo y correctivo que identifique aquellas acciones que influyen en la eventual configuración de un pasivo ambiental minero.  _x000a_https://minenergiacol-my.sharepoint.com/:f:/r/personal/lvbermudez_minenergia_gov_co/Documents/PAA%202024/Evidencias%20PAA%20Trim%202/OAAS/3er%20Trimestre/OAAS_52_2024?csf=1&amp;web=1&amp;e=rg3T8u_x000a_"/>
    <n v="1"/>
    <n v="1"/>
    <s v="Se construye un documento de diagnostico y caracterización de pasivos ambientales mineros, un documento de ruta que alerte al sector de las eventuales situaciones que generen un pasivo ambiental minero y un documento que contenga la propuesta de plan preventivo y correctivo que identifique aquellas acciones que influyen en la eventual configuración de un pasivo ambiental minero.  "/>
  </r>
  <r>
    <x v="16"/>
    <s v="Transformación Productiva, Internacionalización y Acción Climática"/>
    <s v="Transición energética justa, segura, confiable y eficiente"/>
    <s v="Diversificación productiva asociada a las actividades extractivas"/>
    <s v="Normativa minera_x000a_"/>
    <s v="Fortalecer el relacionamiento ambiental del sector minero energético a través de acciones que permitan establecer lineamientos de gestión y política ambiental, empoderando a las comunidades parala transición energética justa.   "/>
    <s v="OAAS-053-2024"/>
    <s v="Documento elaborado con insumos técnicos para la implementación del programa de sustitución de actividades mineras."/>
    <n v="2024"/>
    <n v="3.84"/>
    <n v="100"/>
    <s v="Avance documento con insumos técnicos para implementación del programa de sustitución"/>
    <s v="Porcentaje"/>
    <x v="1"/>
    <s v="Plan de Acción Anual - PAA"/>
    <x v="3"/>
    <x v="11"/>
    <x v="0"/>
    <n v="1964"/>
    <s v="Documento elaborado con insumos técnicos para la implementación del programa de sustitución de actividades mineras"/>
    <s v="Plan de Acción Anual - PAA"/>
    <s v="%"/>
    <n v="100"/>
    <n v="100"/>
    <n v="5"/>
    <m/>
    <m/>
    <n v="5"/>
    <m/>
    <m/>
    <n v="30"/>
    <n v="35"/>
    <s v="Se avanza en la ejecución del convenio 0880 de la mina el vinagre donde se reporta avances en el producto e. Diseño de pilotos para articulación. https://minenergiacol-my.sharepoint.com/:f:/r/personal/lvbermudez_minenergia_gov_co/Documents/PAA%202024/Evidencias%20PAA%20Trim%202/OAAS/3er%20Trimestre/OAAS_53_2024?csf=1&amp;web=1&amp;e=bVv44s"/>
    <n v="1"/>
    <n v="1"/>
    <s v="Se recibieron los documentos técnicos insumo para el producto del convenio 0880 “Desarrollo análisis y evaluación estructural y de estabilidad del macizo rocoso y edificaciones en el Complejo Minero El Vinagre “: Estudio de Topografía con resultados del levantamiento en campo, cartografía con sobrevuelo, estudio de aguas. Se cuenta con versión preliminar de los lineamientos técnicos. "/>
  </r>
  <r>
    <x v="16"/>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 Avanzar en la implementación y apropiación de la Política de Gestión del Riesgo de Desastres del Sector del Minero Energético (Resolución 40411 de 2021) mediante el fortalecimiento de capacidades territoriales y sectoriales"/>
    <s v="OAAS-054-2024"/>
    <s v="Numero de documentos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
    <n v="2024"/>
    <n v="3.84"/>
    <n v="100"/>
    <s v="Avance elaboración de hojas de ruta desarrolladas para el fortalecimiento "/>
    <s v="Porcentaje"/>
    <x v="1"/>
    <s v="Plan de Acción Anual - PAA"/>
    <x v="0"/>
    <x v="11"/>
    <x v="0"/>
    <n v="1965"/>
    <s v="N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
    <s v="Plan de Acción Anual - PAA"/>
    <s v="#"/>
    <n v="100"/>
    <n v="3"/>
    <n v="0"/>
    <m/>
    <m/>
    <n v="0"/>
    <m/>
    <m/>
    <n v="0"/>
    <m/>
    <m/>
    <n v="1"/>
    <n v="0.66666666666666663"/>
    <s v="SGC:  (hoja de ruta energia) se adelanta reconocimiento de campo y visita de experto internacional en el proyecto hidroeletrico hidrotuango   y se avanza en los productos definidos_x000a_MarMato: Se consolida los entregables correspondientes al segundo  desembolso y se realiza comité técnico de presentación de plan de trabajo y se realizan mesas técnicas en territorio. 1.se desarrolla evento de riesgo sismico con SGC el 22 de noviembre._x000a_2. se realiza taller subsector energia electrica en metodologia PDNA (28 de noviembre)._x000a_3. Se desarrolla en el evento mesa tecnica sectorial ampliada realizada  el 7 de noviembre. _x000a_4.Se concreta participación del equipo de comunidades energéticas y juntas de acción comunal, se propone metodología  y realizan pruebas de conexión"/>
  </r>
  <r>
    <x v="16"/>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 Avanzar en la implementación y apropiación de la Política de Gestión del Riesgo de Desastres del Sector del Minero Energético (Resolución 40411 de 2021) mediante el fortalecimiento de capacidades territoriales y sectoriales"/>
    <s v="OAAS-055-2024"/>
    <s v="Porcentaje de avance en la implementación de estrategias para  la actualización de información,  seguimiento y gestión de escenarios de riesgo de desastres del sector minero energético."/>
    <n v="2024"/>
    <n v="3.84"/>
    <n v="100"/>
    <s v="Porcentaje de avance en la implementación de estrategias para  la actualización de información"/>
    <s v="Porcentaje"/>
    <x v="1"/>
    <s v="Plan de Acción Anual - PAA"/>
    <x v="0"/>
    <x v="11"/>
    <x v="0"/>
    <n v="1966"/>
    <s v="implementación de estrategias para  la actualización de información,  seguimiento y gestión de escenarios de riesgo de desastres del sector minero energético."/>
    <s v="Plan de Acción Anual - PAA"/>
    <s v="%"/>
    <n v="100"/>
    <n v="100"/>
    <n v="10"/>
    <m/>
    <m/>
    <n v="30"/>
    <m/>
    <m/>
    <n v="60"/>
    <n v="62"/>
    <s v="Se establece de manera preliminar una linea base del sistema de seguimiento y evaluación de la política de GRD. Se recopila información para escenario de riesgos rezumaderos y centro de abastecimiento combustible, se genera el respectivo mapa.Se construyo alcance metodologico para el desarrollo de propuesta analisis PGRD en el sector minero a traves de estudios pilotos en el municipios del departamento de Caldas y se coordinaron con los actores locales para la ejecucion de las actividades definidas. _x000a__x000a_https://minenergiacol-my.sharepoint.com/:f:/r/personal/lvbermudez_minenergia_gov_co/Documents/PAA%202024/Evidencias%20PAA%20Trim%202/OAAS/3er%20Trimestre/OAAS_55_2024?csf=1&amp;web=1&amp;e=CGFgew"/>
    <n v="1"/>
    <n v="0.82"/>
    <s v="Se cuenta manual, herramienta de seguimiento y documento soporte para administración de la OAAS. Se recopila información para escenario de riesgos rezumaderos y centro de abastecimiento combustible, se realiza actualización de información sobre accidentalidad. Se avanza en el análisis de información de  PGRD en el sector minero a través de 4 pilotos en títulos  de  el municipios del departamento de Caldas y se coordinaron con los actores locales para la ejecución de las actividades definidas"/>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57-2024"/>
    <s v="Numero de espacios de dialogo realizados para la construcción de la estrategia social de comunidades energéticas"/>
    <n v="2024"/>
    <n v="3.84"/>
    <n v="200"/>
    <s v="Sumatoria del número de espacios de dialogo realizados para la construcción de la estrategia social "/>
    <s v="Porcentaje"/>
    <x v="1"/>
    <s v="Plan de Acción Anual - PAA"/>
    <x v="0"/>
    <x v="11"/>
    <x v="0"/>
    <n v="1968"/>
    <s v="Numero de espacios de dialogo realizados para la construcción de la estrategia social de comunidades energéticas"/>
    <s v="Plan de Acción Anual - PAA"/>
    <s v="#"/>
    <n v="100"/>
    <n v="200"/>
    <n v="50"/>
    <m/>
    <m/>
    <n v="50"/>
    <m/>
    <m/>
    <n v="100"/>
    <n v="100"/>
    <s v="Se han visitado 100 comunidades con la participación de 2667 personas._x000a__x000a_https://minenergiacol-my.sharepoint.com/:f:/r/personal/lvbermudez_minenergia_gov_co/Documents/PAA%202024/Evidencias%20PAA%20Trim%202/OAAS/3er%20Trimestre/OAAS_57_2024?csf=1&amp;web=1&amp;e=d3FtAY"/>
    <n v="1"/>
    <n v="1"/>
    <s v="Se realizaron visitas a las comunidades priorizadas en los departamentos de Arauca, Bolívar, Caquetá, Cauca, Caldas, Cesar, Córdoba, Cundinamarca, Guajira, Guaviare, Huila, Magdalena, Nariño, Norte de Santander, Meta, Santander, Sucre, Tolima y Putumayo, como parte de la estrategia nacional de comunidades energéticas. Durante estas jornadas, los equipos técnicos y sociales llevaron a cabo los momentos 0, 1 y 2 de la estrategia de relacionamiento social de comunidades energéticas y la escuela TEJ."/>
  </r>
  <r>
    <x v="16"/>
    <s v="Transformación Productiva, Internacionalización y Acción Climática"/>
    <s v="Transición energética justa, segura, confiable y eficiente"/>
    <s v="Generación de energía a partir de FNCER"/>
    <s v="FNCER_x000a_"/>
    <s v="Fortalecer el relacionamiento ambiental del sector minero energético a través de acciones que permitan establecer lineamientos de gestión y política ambiental, empoderando a las comunidades parala transición energética justa.  "/>
    <s v="OAAS-058-2024"/>
    <s v="Número de informes elaborados con los resultados de la gestión de las  mesas de alto nivel de energía desarrolladas"/>
    <n v="2024"/>
    <n v="3.84"/>
    <n v="100"/>
    <s v="Sumatoria número de informes elaborados con los resultados de la gestión de las  mesas de alto nivel"/>
    <s v="Porcentaje"/>
    <x v="1"/>
    <s v="Plan de Acción Anual - PAA"/>
    <x v="3"/>
    <x v="11"/>
    <x v="0"/>
    <n v="1971"/>
    <s v="Número de informes elaborados con los resultados de la gestión de las  mesas de alto nivel de energía desarrolladas"/>
    <s v="Plan de Acción Anual - PAA"/>
    <s v="#"/>
    <n v="100"/>
    <n v="2"/>
    <n v="0"/>
    <m/>
    <m/>
    <n v="1"/>
    <m/>
    <m/>
    <n v="0"/>
    <m/>
    <m/>
    <n v="1"/>
    <n v="1"/>
    <s v="Se desarrolla el segundo informe sobre el desarrollo de las mesas MANE. "/>
  </r>
  <r>
    <x v="16"/>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3-2024"/>
    <s v="Numero de espacios desarrollados para la construcción de lineamientos en el fortalecimiento de la gobernanza de la Gerencia Guajira "/>
    <n v="2024"/>
    <n v="3.84"/>
    <n v="100"/>
    <s v="Sumatoria número espacios desarrollados para la construcción de lineamientos en el fortalecimiento"/>
    <s v="Porcentaje"/>
    <x v="1"/>
    <m/>
    <x v="2"/>
    <x v="11"/>
    <x v="0"/>
    <n v="1974"/>
    <s v="Numero de espacios realizados para la construcción del  documento orientador  para la administración de los recursos de transferencias según a lo previsto en el Decreto 1302 de 2022 o la norma que lo sustituya"/>
    <m/>
    <s v="%"/>
    <n v="100"/>
    <n v="100"/>
    <n v="0"/>
    <m/>
    <m/>
    <n v="0"/>
    <m/>
    <m/>
    <n v="0"/>
    <m/>
    <m/>
    <n v="1"/>
    <n v="1"/>
    <s v="Realizar espacios de diálogos con las autoridades étnicas, territoriales y corporaciones autónomas para la identificación, análisis y gestión de impactos socio ambientales y consolidar un documento tipo Lineamientos para los actores estratégicos del territorio de la Guajira."/>
  </r>
  <r>
    <x v="16"/>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Fortalecer el relacionamiento ambiental del sector minero energético a través de acciones que permitan establecer lineamientos de gestión y política ambiental, empoderando a las comunidades parala transición energética justa.   "/>
    <s v="OAAS-059-2024"/>
    <s v="Documento elaborado con la propuesta de indicador de gobernanza ambiental de acuerdo a practicas del sector minero energético y armonizado con los pilares del acuerdo de Escazú."/>
    <n v="2024"/>
    <n v="3.84"/>
    <n v="100"/>
    <s v="Avance en la elaboración del documento con la propuesta de indicador de gobernanza ambiental "/>
    <s v="Porcentaje"/>
    <x v="1"/>
    <s v="Plan de Acción Anual - PAA"/>
    <x v="3"/>
    <x v="11"/>
    <x v="0"/>
    <n v="1975"/>
    <s v="Documento elaborado con la propuesta de indicador de gobernanza ambiental de acuerdo a practicas del sector minero energético y armonizado con los pilares del acuerdo de Escazú."/>
    <s v="Plan de Acción Anual - PAA"/>
    <s v="%"/>
    <n v="100"/>
    <n v="100"/>
    <n v="5"/>
    <m/>
    <m/>
    <n v="30"/>
    <m/>
    <m/>
    <n v="60"/>
    <n v="25"/>
    <s v="Se suscribe acta de inicio del Contrato GGC-1095-2024 el 20 de septiembre de 2024 con la Instituto de Estudios Ambientales de la Universidad Nacional y se cuenta con el plan de trabajo del proceso de construcción de indicadores de Gobernanza Ambiental relacionados con prácticas del sector, Se avanza en la construcción de de identificación de variables del indicador de gobernanza ambiental por subsector, en la metodología para determinación del indicador de gobernanza y  la construcción frente al concepto propuesta de gobernanza ambiental para su concertación a nivel sectorial e intersectorial. https://minenergiacol-my.sharepoint.com/:f:/r/personal/lvbermudez_minenergia_gov_co/Documents/PAA%202024/Evidencias%20PAA%20Trim%202/OAAS/3er%20Trimestre/OAAS_059_2024?csf=1&amp;web=1&amp;e=pu0kvJ"/>
    <n v="1"/>
    <n v="0.7"/>
    <s v="Se cuenta con el documento contexto de indicadores de gobernanza ambiental para la dimensión de extracción y minería a nivel internacional, regional y local; y la identificación y priorización de actores de interés que aporten a la construcción del indicador."/>
  </r>
  <r>
    <x v="16"/>
    <s v="Ordenamiento del territorio alrededor del agua y Justicia Ambiental"/>
    <s v="El agua, la biodiversidad y las personas, en el centro del ordenamiento territorial"/>
    <s v="Ciclo del agua como base del ordenamiento territorial"/>
    <s v="Gestión de riesgo de desastres y cambio climático "/>
    <s v="Fortalecer el relacionamiento ambiental del sector minero energético a través de acciones que permitan establecer lineamientos de gestión y política ambiental, empoderando a las comunidades parala transición energética justa.   "/>
    <s v="OAAS-060-2024"/>
    <s v="Talleres realizados para el fortalecimiento de capacidades en practicas ambientales del  sector en hidrocarburos, energía y compensaciones ambientales "/>
    <n v="2024"/>
    <n v="3.84"/>
    <n v="100"/>
    <s v="Sumatoria de los talleres realizados para el fortalecimiento de capacidades en practicas ambientales"/>
    <s v="Porcentaje"/>
    <x v="1"/>
    <s v="Plan de Acción Anual - PAA"/>
    <x v="3"/>
    <x v="11"/>
    <x v="0"/>
    <n v="1980"/>
    <s v="Talleres realizados para el fortalecimiento de capacidades en practicas ambientales del  sector en hidrocarburos, energia y compensaciones ambientales "/>
    <s v="Plan de Acción Anual - PAA"/>
    <s v="%"/>
    <n v="100"/>
    <n v="100"/>
    <n v="0"/>
    <m/>
    <m/>
    <n v="10"/>
    <m/>
    <m/>
    <n v="40"/>
    <n v="57"/>
    <s v="Se concertó la metodología  del  taller &quot;Impulsando las compensaciones ambientales del componente biótico desde la gestión del conocimiento en las empresas del sector minero energético&quot;, con la Agencia Nacional de Licencias Ambientales (ANLA)  y se programo llevarlo a cabo el 24 de septiembre y el  taller &quot;Impulsando las compensaciones ambientales del componente biótico desde la gestión del conocimiento en las entidades del sector minero energético&quot;, el cual con el apoyo técnico de la Agencia Nacional de Licencias Ambientales (ANLA), y la participación de la Agencia Nacional de Hidrocarburos – ANH, la Agencia Nacional de Minería - ANM, la Unidad de Planeación Minero-Energética UPME y el Servicio Geológico Colombiano -SGC._x000a__x000a_https://minenergiacol-my.sharepoint.com/:f:/r/personal/lvbermudez_minenergia_gov_co/Documents/PAA%202024/Evidencias%20PAA%20Trim%202/OAAS/3er%20Trimestre/OAAS_060_2024?csf=1&amp;web=1&amp;e=X9Vhuf"/>
    <n v="1"/>
    <n v="1"/>
    <s v="Desarrollo de 10 Talleres de prácticas ambientales centrados en temas como compensaciones ambientales, licenciamiento ambiental de proyectos del sector, hidroenergía sostenible, posibles riesgos en salud por campos electromagnéticos del sistema eléctrico y gobernanza ambiental, logrando la participación de 657 personas (68% actores comunitarios y 32% empresas y actores institucionales). Lugares: 3 espacios de Bogotá, 1 Riohacha, 1 Monteria,1 Barranquilla, 1 Bucaramanga, 1 Cartagena, 1 Tuluá, 1Restrepo)"/>
  </r>
  <r>
    <x v="16"/>
    <s v="Transformación Productiva, Internacionalización y Acción Climática"/>
    <s v="Transición económica para alcanzar carbono neutralidad y  consolidar territorios resilientes al clima"/>
    <s v="Territorio y sociedad resilientes al clima "/>
    <s v="FNCER"/>
    <s v="Fortalecer el relacionamiento ambiental del sector minero energético a traves de acciones que permitan establecer lineamientos de gestión y politica ambiental, empoderando a las comunidades parala transicion energetica justa.   "/>
    <s v="OAAS-061-2024"/>
    <s v="Documento elaborado con la propuesta de orientaciones en ordenamiento territorial y ambiental del sector minero energético en el marco de la transición energética justa "/>
    <n v="2024"/>
    <n v="3.84"/>
    <n v="100"/>
    <s v="Avance en la elaboración del documento con la propuesta de orientaciones en ordenamiento territorial"/>
    <s v="Porcentaje"/>
    <x v="1"/>
    <s v="Plan de Acción Anual - PAA"/>
    <x v="3"/>
    <x v="11"/>
    <x v="0"/>
    <n v="1981"/>
    <s v="Documento elaborado con la propuesta de orientaciones en ordenamiento territorial y ambiental del sector minero energético en el marco de la transición energética justa "/>
    <s v="Plan de Acción Anual - PAA"/>
    <s v="%"/>
    <n v="100"/>
    <n v="100"/>
    <n v="0"/>
    <m/>
    <m/>
    <n v="15"/>
    <m/>
    <m/>
    <n v="30"/>
    <n v="47"/>
    <s v="Avance en el reconocimiento de funciones y actividades relacionadas con ordenamiento territorial de las entidades adscritas, como parte del diagnóstico de actividades del sector minero energético en el ordenamiento ambiental y territorial. El documento base de propuesta de lineamientos de articulación de las actividades del sector se encuentra en construcción, se está replanteando el alcance y los objetivos del documento para que tenga un enfoque más institucional y de relacionamiento interinstitucional e incluya factores clave de Transición Energética Justa proyectados en el mediano plazo."/>
    <n v="1"/>
    <n v="1"/>
    <s v="Se cuenta con documento propuesta de lineamientos y orientaciones para las actividades del sector minero energético en el ordenamiento territorial y ambiental.  Se concertó y remitió información del componente de ordenamiento territorial a la Unidad de Planeacion Minero Energética, con el Departamento Nacional de Planeacion se avanzo en el desarrollo del articulo 32 del Plan Nacional de Desarrollo, se compartió con la Agencia Nacional de hidrocarburos la información correspondiente a los cruces y superposiciones de las actividades del sector minero energético con los determinantes de ordenamiento territorial, se avanzo en 3 planes de trabajo consolidados de Nariño, La Guajira y Putumayo para temas de ordenamiento de territorio, armonización intersectorial y fortalecimiento de capacidades en ordenamiento territorial y su relación con el sector minero energético."/>
  </r>
  <r>
    <x v="16"/>
    <s v="Ordenamiento del territorio alrededor del agua y Justicia Ambiental"/>
    <s v="El agua, la biodiversidad y las personas, en el centro del ordenamiento territorial"/>
    <s v="Ciclo del agua como base del ordenamiento territorial"/>
    <s v="Gestión de riesgo de desastres y cambio climático "/>
    <s v="Fortalecer el relacionamiento ambiental del sector minero energético a través de acciones que permitan establecer lineamientos de gestión y política ambiental, empoderando a las comunidades parala transición energética justa.   "/>
    <s v="OAAS-062-2024"/>
    <s v="Documento elaborado con las directrices de buenas practicas de hidroenergía sostenible "/>
    <n v="2024"/>
    <n v="3.84"/>
    <n v="100"/>
    <s v="Avance en la elaboració del documento con las directrices de buenas practicas de hidroenergía sosten"/>
    <s v="Porcentaje"/>
    <x v="4"/>
    <s v="Plan de Acción Anual - PAA"/>
    <x v="3"/>
    <x v="11"/>
    <x v="0"/>
    <n v="1982"/>
    <s v="Documento elaborado con las directrices de buenas practicas de hidroenergía sostenible "/>
    <s v="Plan de Acción Anual - PAA"/>
    <s v="%"/>
    <n v="100"/>
    <n v="100"/>
    <n v="5"/>
    <m/>
    <m/>
    <n v="10"/>
    <m/>
    <m/>
    <n v="30"/>
    <n v="47"/>
    <s v="Se desarrollaron los capitulos 1,2 y 3 de la propuesta  a la guía de buenas practicas en hidroelectricidad con el equipo de la dirección de energía y con el consultor por parte del Hydropower Sustainability Alliance (HSA). Se desarrollo taller Usuario Certificado: Introducción al Estándar HS (HS Standard) se realiza con gremios, empresas, ministerios y entidades adscritas. https://minenergiacol-my.sharepoint.com/:f:/r/personal/lvbermudez_minenergia_gov_co/Documents/PAA%202024/Evidencias%20PAA%20Trim%202/OAAS/3er%20Trimestre/OAAS_062_2024?csf=1&amp;web=1&amp;e=aK45eW"/>
    <n v="1"/>
    <n v="1"/>
    <s v="Se elaboró la Guía de Buenas Prácticas de Hidroelectricidad Sostenible en Colombia, que incluye los capítulos sobre el contexto colombiano y principios de sostenibilidad según el estándar HSA, con realimentación de la OAAS y la Dirección de Energía. El 29 de noviembre en Bogotá se realizó el Taller de Socialización de Buenas Prácticas de Hidroelectricidad Sostenible, donde se presentó una experiencia aplicada del estándar de hidroenergía sostenible de EnergoPro y se dio espacio para la retroalimentación con actores comunitarios"/>
  </r>
  <r>
    <x v="16"/>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63-2024"/>
    <s v="Sistema de información diseñado sobre cambio climático que gestione estrategias y acciones sectoriales en  mitigación y adaptación para contribuir a las metas de carbonización y resiliencia climática  "/>
    <n v="2024"/>
    <n v="3.84"/>
    <n v="100"/>
    <s v="Avance en el diseño del sistema de información de acuerdo al indicador "/>
    <s v="Porcentaje"/>
    <x v="1"/>
    <s v="Plan de Acción Anual - PAA"/>
    <x v="2"/>
    <x v="11"/>
    <x v="0"/>
    <n v="1983"/>
    <s v="Sistema de información diseñado sobre cambio climático que gestione estrategias y acciones sectoriales en  mitigación y adaptación para contribuir a las metas de carbonización y resiliencia climática "/>
    <s v="Plan de Acción Anual - PAA"/>
    <s v="%"/>
    <n v="100"/>
    <n v="100"/>
    <n v="5"/>
    <m/>
    <m/>
    <n v="25"/>
    <m/>
    <m/>
    <n v="45"/>
    <n v="45"/>
    <s v="Se cuenta con la formalización del convenio con la UNAL para el desarrollo de los productos. De acuerdo al cronograma de trabajo, se cuenta con las actividades necesarias para el desarrollo del producto. Se cuenta con un documento metodológico preliminar sobre el análisis del riesgo y la vulnerabilidad por cambio climático dirigido a las direcciones y entidades adscritas al MME, como base para la incorporación de los análisis de riesgo y vulnerabilidad del SME. En el marco del convenio se viene trabajando en una reuniones para la concertación frente al marco teórico de los riesgos y vulnerabilidades en el sector , los cuales se van a evaluar den las dimensiones sectoriales, de infraestructura y territoriales. _x000a_https://minenergiacol-my.sharepoint.com/:f:/r/personal/lvbermudez_minenergia_gov_co/Documents/PAA%202024/Evidencias%20PAA%20Trim%202/OAAS/3er%20Trimestre/OAAS_063_2024?csf=1&amp;web=1&amp;e=gzRKIp"/>
    <n v="1"/>
    <n v="0.7"/>
    <s v="se cuenta con un  un esquema del diagnóstico elaborado de emisiones y sumidero mediante un tablero de trello donde se revisa los indicadores de MRV. Adicionalmente se cuenta con un documento de investigación que relaciona las fuentes de información usadas para construir el inventario de emisiones de gases de efecto invernadero y los indicadores o fuentes de información para el MRV asociados a los sumideros en el sector minero energético. Frente a la entrega del diseño del componente del sistema de información se encuentra aun en gestión. "/>
  </r>
  <r>
    <x v="16"/>
    <s v="Ordenamiento del territorio alrededor del agua y Justicia Ambiental"/>
    <s v="Justicia Ambiental y gobernanza inclusiva"/>
    <s v="Instrumentos de control y vigilancia ambiental para la resiliencia"/>
    <s v="Pri_Gestión de riesgo de desastres y cambio climático "/>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64-2024"/>
    <s v="Documento elaborado con la investigación sobre el diseño metodológico de acompañamiento al PIGCCe"/>
    <n v="2024"/>
    <n v="3.84"/>
    <n v="100"/>
    <s v="Avance en la elaboración del documento de la investigación sobre el diseño metodológico "/>
    <s v="Porcentaje"/>
    <x v="1"/>
    <s v="Plan de Acción Anual - PAA"/>
    <x v="2"/>
    <x v="11"/>
    <x v="0"/>
    <n v="1984"/>
    <s v="Documento elaborado con la investigación sobre el diseño metodológico de acompañamiento al PIGCCe"/>
    <s v="Plan de Acción Anual - PAA"/>
    <s v="%"/>
    <n v="100"/>
    <n v="100"/>
    <n v="10"/>
    <m/>
    <m/>
    <n v="40"/>
    <m/>
    <m/>
    <n v="70"/>
    <n v="70"/>
    <s v="Se viene consolidando un documento de actualización de los lineamientos del sector empresarial enfocando análisis de riesgo y vulnerabilidad por cambio climático. Se adelanto un proceso de revisión con la ANH para identificar los PIGCCe que han presentado las empresas en el marco de las facilidades y oportunidades ofrecidas por esta entidad. De este ejercicio se extrae las variables documentadas por las empresas en el marco de  sus planes de gestión de cambio climático"/>
    <n v="1"/>
    <n v="1"/>
    <s v="Se cuenta con un documento que actualiza los lineamientos  en el componente de adaptación relacionados con el análisis de riesgos y vulnerabilidad por cambio climático. Adicionalmente se cuenta con un diseño de la estructura de información asociada a las dimensiones de mitigación y adaptación en el marco de los lineamientos para la elaboración de los PIGCCes. "/>
  </r>
  <r>
    <x v="16"/>
    <s v="Ordenamiento del territorio alrededor del agua y Justicia Ambiental"/>
    <s v="Justicia Ambiental y gobernanza inclusiva"/>
    <s v="Democratización del conocimiento, la información ambiental y de riesgo de desastres"/>
    <s v="Pra_Gestión de riesgo de desastres y cambio climático "/>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65-2024"/>
    <s v="Documento elaborado con estrategia de reducción de riesgo de conflictividad  generadas por cambio climático "/>
    <n v="2024"/>
    <n v="3.84"/>
    <n v="100"/>
    <s v="Avance en la elaboración del Documento con estrategia de reducción de riesgo de conflictividad  "/>
    <s v="Porcentaje"/>
    <x v="1"/>
    <s v="Plan de Acción Anual - PAA"/>
    <x v="2"/>
    <x v="11"/>
    <x v="0"/>
    <n v="1985"/>
    <s v="Documento elaborado con estrategia de reducción de riesgo de conflictividad  generadas por cambio climático "/>
    <s v="Plan de Acción Anual - PAA"/>
    <s v="%"/>
    <n v="100"/>
    <n v="100"/>
    <n v="10"/>
    <m/>
    <m/>
    <n v="20"/>
    <m/>
    <m/>
    <n v="85"/>
    <n v="57"/>
    <s v="Se cuenta con la formalización del convenio interadministrativo con la UNAL y se define el cronograma y productos que permitan construir la estrategia de reducción de riesgos de conflictividades generada por cambio climático. En el marco de la construcción de los diagnósticos de los distritos mineros con la unidad de planeacion minero energética UPME se presento el documento de diagnostico del distrito minero de san juan y norte del cauca. "/>
    <n v="1"/>
    <n v="1"/>
    <s v="Se elaboró un documento que analiza escenarios de cambio climático en Colombia, identificando cambios en la distribución de recursos que podrían aumentar la conflictividad, y ofreciendo recomendaciones para una estrategia de reducción de riesgos de conflictos por cambio climático. Estas recomendaciones se incorporaron en 6 instrumentos de planificación sectorial, relacionados con los diagnósticos de distritos mineros especiales para la diversificación productiva de la UPME. Se desarrollaron 6 capítulos sobre determinantes de vulnerabilidad ante el cambio climático en los distritos mineros de Triángulo de Telembí, San Juan, Norte del Cauca, Valle del Cauca, Sur de Córdoba y Litoral Pacífico Caucano."/>
  </r>
  <r>
    <x v="16"/>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66-2024"/>
    <s v="Documento elaborado con los lineamientos para impulsar acciones en biodiversidad bajo criterios de justicia climática y social y aplicativo para orientar decisiones en biodiversidad"/>
    <n v="2024"/>
    <n v="3.84"/>
    <n v="100"/>
    <s v="Avance en la elaboración del documento  con los lineamientos"/>
    <s v="Documentos"/>
    <x v="1"/>
    <s v="Plan de Acción Anual - PAA"/>
    <x v="2"/>
    <x v="11"/>
    <x v="0"/>
    <n v="1986"/>
    <s v="Documento elaborado con los lineamientos para impulsar acciones en biodiversidad bajo criterios de justicia climática y social y aplicativo para orientar decisiones en biodiversidad"/>
    <s v="Plan de Acción Anual - PAA"/>
    <s v="%"/>
    <n v="100"/>
    <n v="100"/>
    <n v="10"/>
    <m/>
    <m/>
    <n v="40"/>
    <m/>
    <m/>
    <n v="70"/>
    <n v="70"/>
    <s v="Se avanza en la estructuración del plan de acción sectorial en el marco del Plan Nacional de Adaptación al Cambio Climático. Se realiza empalme con la UNAL con el propósito de definir insumos para a integración de la herramienta que consolidara el equipo de Biodiversidad - UNAL . "/>
    <n v="1"/>
    <n v="1"/>
    <s v="Se cuenta con un documento de lineamientos que proporciona recomendaciones para impulsar acciones en biodiversidad, integrando aspectos de justicia social en el aprovechamiento del capital natural. Además, se dispone de una herramienta que visualiza la distribución de ecosistemas y biodiversidad en escenarios de cambio climático, orientando las decisiones del sector privado, especialmente en proyectos minero-energéticos, respecto a las áreas estratégicas de biodiversidad del país. _x000a_ https://minenergiacol-my.sharepoint.com/:f:/r/personal/lvbermudez_minenergia_gov_co/Documents/PAA%202024/Evidencias%20PAA%20Trim%202/OAAS/4to%20Trimestre/OAAS_066_2024?csf=1&amp;web=1&amp;e=wisKoQ"/>
  </r>
  <r>
    <x v="17"/>
    <s v="Transformación Productiva, Internacionalización y Acción Climática"/>
    <s v="Transición energética justa, segura, confiable y eficiente"/>
    <s v="Eficiencia energética y del mercado como factor de desarrollo económico"/>
    <s v="Electromovilidad y Reconversión vehicular"/>
    <s v="Desarrollar el plan maestro para el despliegue de infraestructura de carga de vehículos eléctricos, y establecer estándares de eficiencia energética para vehículos livianos nuevos."/>
    <s v="OARE-027-2024"/>
    <s v="Documentos elaborados para fundamentar el Plan maestro para el despliegue de infraestructura de carga de vehículos eléctricos y del desarrollo de los estándares de eficiencia energética para vehículos livianos nuevos"/>
    <n v="2024"/>
    <n v="7"/>
    <n v="2"/>
    <s v="Sumatoria del avance en la elaboración de documentos del plan maestro"/>
    <s v="Documentos"/>
    <x v="1"/>
    <s v="Plan de Acción Anual - PAA"/>
    <x v="5"/>
    <x v="0"/>
    <x v="0"/>
    <n v="1848"/>
    <s v="Documento #1 elaborado para fundamentar el Plan maestro para el despliegue de infraestructura de carga de vehículos eléctricos y del desarrollo de los estándares de eficiencia energética para vehículos livianos nuevos"/>
    <s v="Plan de Acción Anual - PAA"/>
    <s v="#"/>
    <n v="50"/>
    <n v="1"/>
    <n v="0.1"/>
    <m/>
    <m/>
    <n v="0.3"/>
    <m/>
    <m/>
    <n v="0.7"/>
    <n v="1"/>
    <s v="con relación a el plan maestro de infraestructura de carga se publicarón los documentos finales de la Estrategia Nacional para la Infraestructura de Carga, capitulos 1 &quot;Evaluación de la viabilidad técnica y económica del despliegue de infraestructuras de carga&quot;  y caítulo 2  &quot;Modelos de negocio para infraestructura de carga&quot;"/>
    <n v="1"/>
    <n v="1"/>
    <s v="Se finalizaron los documentos del plan maestro de infraestructura de carga y se publicaron en el sitio web de la Hoja de Ruta de Transición Energética Justa. https://www.minenergia.gov.co/es/micrositios/transicion-energetica-justa/_x000a__x000a_Se estableció el análisis de la línea base para la definición del estándar, que consiste en determinar el rendimiento ponderado de la flota y sus emisiones de CO2 para el periodo 2019-2023._x000a_El análisis de la línea base se realizó a partir de las bases de datos del Registro Único Nacional de Tránsito (RUNT) y de la base de datos de Certificados de Emisiones en Prueba Dinámica (CEPD) de la Agencia Nacional de Licencias Ambientales (ANLA) provistas por los equipos técnicos del Gobierno Nacional para este proyecto. Durante el análisis se han evidenciado algunas de las principales limitaciones de la información para la definición de la línea base, así como algunas que podrían afectar etapas futuras de aplicación y seguimiento al cumplimiento del estándar._x000a_"/>
  </r>
  <r>
    <x v="17"/>
    <s v="Transformación Productiva, Internacionalización y Acción Climática"/>
    <s v="Transición energética justa, segura, confiable y eficiente"/>
    <s v="Eficiencia energética y del mercado como factor de desarrollo económico"/>
    <s v="Electromovilidad y Reconversión vehicular"/>
    <s v="Desarrollar el plan maestro para el despliegue de infraestructura de carga de vehículos eléctricos, y establecer estándares de eficiencia energética para vehículos livianos nuevos."/>
    <s v="OARE-027-2024"/>
    <s v="Documentos elaborados para fundamentar el Plan maestro para el despliegue de infraestructura de carga de vehículos eléctricos y del desarrollo de los estándares de eficiencia energética para vehículos livianos nuevos"/>
    <n v="2024"/>
    <n v="7"/>
    <n v="2"/>
    <s v="Sumatoria del avance en la elaboración de documentos del plan maestro"/>
    <s v="Documentos"/>
    <x v="1"/>
    <s v="Plan de Acción Anual - PAA"/>
    <x v="5"/>
    <x v="0"/>
    <x v="0"/>
    <n v="1849"/>
    <s v="Documento #2 elaborado para fundamentar el Plan maestro para el despliegue de infraestructura de carga de vehículos eléctricos y del desarrollo de los estándares de eficiencia energética para vehículos livianos nuevos"/>
    <s v="Plan de Acción Anual - PAA"/>
    <s v="#"/>
    <n v="50"/>
    <n v="1"/>
    <n v="0.1"/>
    <m/>
    <m/>
    <n v="0.3"/>
    <m/>
    <m/>
    <n v="0.7"/>
    <n v="0.7"/>
    <s v="se avanzó en la definición de la línea base de consumo energético de vehículos livianos nuevos"/>
    <n v="1"/>
    <n v="1"/>
    <s v="Se finalizaron los documentos del plan maestro de infraestructura de carga y se publicaron en el sitio web de la Hoja de Ruta de Transición Energética Justa. https://www.minenergia.gov.co/es/micrositios/transicion-energetica-justa/_x000a__x000a_Se estableció el análisis de la línea base para la definición del estándar, que consiste en determinar el rendimiento ponderado de la flota y sus emisiones de CO2 para el periodo 2019-2023._x000a_El análisis de la línea base se realizó a partir de las bases de datos del Registro Único Nacional de Tránsito (RUNT) y de la base de datos de Certificados de Emisiones en Prueba Dinámica (CEPD) de la Agencia Nacional de Licencias Ambientales (ANLA) provistas por los equipos técnicos del Gobierno Nacional para este proyecto. Durante el análisis se han evidenciado algunas de las principales limitaciones de la información para la definición de la línea base, así como algunas que podrían afectar etapas futuras de aplicación y seguimiento al cumplimiento del estándar."/>
  </r>
  <r>
    <x v="17"/>
    <s v="Transformación Productiva, Internacionalización y Acción Climática"/>
    <s v="Transición energética justa, segura, confiable y eficiente"/>
    <s v="Seguridad y confiabilidad energética"/>
    <s v="Almacenamiento energético"/>
    <s v="Realizar un proyecto normativo en donde se establezcan lineamientos de política y medidas regulatorias para determinar las condiciones del servicio de los sistemas de almacenamiento energético, su implementación."/>
    <s v="OARE-028-2024"/>
    <s v="Acto administrativo expedido que establezca lineamientos de política y medidas regulatorias para determinar las condiciones del servicio de los sistemas de almacenamiento energético, su implementación, y la sustitución progresiva de plantas eléctricas."/>
    <n v="2024"/>
    <n v="7"/>
    <n v="1"/>
    <s v="Sumatoria de avance en la expedición del acto administrativo que establezca lineamientos de política"/>
    <s v="Cantidad"/>
    <x v="1"/>
    <s v="Plan de Acción Anual - PAA"/>
    <x v="1"/>
    <x v="0"/>
    <x v="0"/>
    <n v="1850"/>
    <s v="Acto administrativo expedido que establezca lineamientos de política y medidas regulatorias para determinar las condiciones del servicio de los sistemas de almacenamiento energético, su implementación, y la sustitución progresiva de plantas eléctricas."/>
    <s v="Plan de Acción Anual - PAA"/>
    <s v="#"/>
    <n v="100"/>
    <n v="1"/>
    <n v="0.1"/>
    <m/>
    <m/>
    <n v="0.3"/>
    <m/>
    <m/>
    <n v="0.7"/>
    <n v="1"/>
    <s v="Se exidió la resolución 40042 de 2024"/>
    <n v="1"/>
    <n v="1"/>
    <s v="Se exidió la resolución 40042 de 2024"/>
  </r>
  <r>
    <x v="17"/>
    <s v="Transformación Productiva, Internacionalización y Acción Climática"/>
    <s v="Transición energética justa, segura, confiable y eficiente"/>
    <s v="Cierre de brechas energéticas"/>
    <s v="Pre_Cobertura de energía"/>
    <s v="Liderar ante el CACSSE el Proyecto Rutas del Carbón, Gas y Combustibles Líquidos y desarrollar de la Agenda Regulatoria de la OARE asociada al sector de Hidrocarburos."/>
    <s v="OARE-029-2024"/>
    <s v="Documento elaborado con la estratégia de desarrollo del Proyecto Rutas del Carbón, Gas y Combustibles Liquidos, asi como las regulaciones habilitantes correspondientes"/>
    <n v="2024"/>
    <n v="7"/>
    <n v="1"/>
    <s v="Avance en la elaboración  del documento con la estratégia de desarrollo"/>
    <s v="Documentos"/>
    <x v="0"/>
    <s v="Plan de Acción Anual - PAA"/>
    <x v="5"/>
    <x v="2"/>
    <x v="0"/>
    <n v="1851"/>
    <s v="Documento elaborado con la estratégia de desarrollo del Proyecto Rutas del Carbón, Gas y Combustibles Liquidos, asi como las regulaciones habilitantes correspondientes"/>
    <s v="Plan de Acción Anual - PAA"/>
    <s v="#"/>
    <n v="100"/>
    <n v="1"/>
    <n v="0.1"/>
    <m/>
    <m/>
    <n v="0.3"/>
    <m/>
    <m/>
    <n v="0.7"/>
    <n v="0.7"/>
    <s v="1. Se ha asistido y presentado 7 reportes a 9 sesiones oficiales de CACSSE; avanzando en los siguientes temas relevantes._x000a_- Avances uso de combustibles líquidos; Estado inventario carbón; Corredores fluviales; Acciones con MinTransporte._x000a_Durante las 2 últimas semanas del mes de abril, se realizaron reuniones extraordinarias diarias de CACSSE, en las cuáles OARE igualmente participó._x000a_2. En la sesión CACSSE del 14 de junio se presentó al Comité del primer análisis de lecciones aprendidas, así como aciertos y fortalezas._x000a_4. &quot;Plan de Abastecimiento&quot;: El día 13 de abril en las mesas de trabajo se termina el documento prelimiar de análisis de los proyectos nuevos propuestos en el PAGN._x000a_El 26 de junio la UPME emitió la versión definitiva del PAGN._x000a_5. &quot;Decreto Gas Offshore e Importación&quot;: El 17 de mayo se publica para comentarios el proyecto de Decreto trabajado en conjunto con la OAJ. Queda en publicación hasta el 1 de junio. El 14 de junio se realiza un Taller invitando a todos los agentes q"/>
    <n v="1"/>
    <n v="1"/>
    <s v="1. Se ha mantenido durante todo el año 2024 la asistencia y participación de OARE a sesiones oficiales de CACSSE; avanzando en los siguientes temas relevantes._x000a_2. Avances uso de combustibles líquidos; Estado inventario carbón; Corredores fluviales; Acciones con MinTransporte; Participación en la Comisión Intersectorial para el manejo del Embalse de Betania. Compromisos reportados y al día como cumplimiento del plan con la UNGRD._x000a_3. En la sesión CACSSE del 14 de junio se presentó al Comité del primer análisis de lecciones aprendidas, así como aciertos y fortalezas; complementado con la entrega el día 9 de agosto al equipo OARE._x000a_4. &quot;Plan de Abastecimiento&quot;: El día 15 de noviembre fue publicado a comentarios el proyecto de resolución. En el mes de diciembre se respondieron más de 100 comentarios y se tiene la versión ajustada en revisión por parte de OARE, OAJ y DH._x000a_5. &quot;Decreto Gas Offshore e Importación&quot;: El 10 de diciembre se firma el Decreto 1467 de 2024. Se publican todos los document"/>
  </r>
  <r>
    <x v="17"/>
    <s v="Transformación Productiva, Internacionalización y Acción Climática"/>
    <s v="Transición energética justa, segura, confiable y eficiente"/>
    <s v="Generación de energía a partir de FNCER"/>
    <s v="FNCER_x000a_"/>
    <s v="Realizar un proyecto normativo frente a  las condiciones de compras de energía a partir de FNCER, y la participación de los agentes en el mercado."/>
    <s v="OARE-030-2024"/>
    <s v="Acto administrativo expedido con respecto a las condiciones de compras de energía de los agentes a partir de FNCER, y las condiciones de participación de los agentes en el mercado."/>
    <n v="2024"/>
    <n v="7"/>
    <n v="1"/>
    <s v="Avance en la expedición del acto administrativo  de las condiciones de compras de energía"/>
    <s v="Documentos"/>
    <x v="1"/>
    <s v="Plan de Acción Anual - PAA"/>
    <x v="1"/>
    <x v="0"/>
    <x v="0"/>
    <n v="1852"/>
    <s v="Acto administrativo expedido con respecto a las condiciones de compras de energía de los agentes a partir de FNCER, y las condiciones de participación de los agentes en el mercado "/>
    <s v="Plan de Acción Anual - PAA"/>
    <s v="#"/>
    <n v="100"/>
    <n v="1"/>
    <n v="0.1"/>
    <m/>
    <m/>
    <n v="0.3"/>
    <m/>
    <m/>
    <n v="0.7"/>
    <n v="0.7"/>
    <s v="Realizacion de mesas de trabajo con la BMC para analizar los requerimientos contractuales, jurídicos y técnicos del proceso de subastas.  _x000a_Elaboración del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 y sus documentos soportes para revisión de OAJ"/>
    <n v="1"/>
    <n v="1"/>
    <s v="Se publicó el Decreto 1403 de 2024"/>
  </r>
  <r>
    <x v="17"/>
    <s v="Transformación Productiva, Internacionalización y Acción Climática"/>
    <s v="Transición energética justa, segura, confiable y eficiente"/>
    <s v="Generación de energía a partir de FNCER"/>
    <s v="FNCER_x000a_"/>
    <s v="Realizar un documento en donde se establezcan medidas regulatorias habilitadoras de la Transición Energética Justa."/>
    <s v="OARE-031-2024"/>
    <s v="Documento elaborado sobre habilitadores normativos de la TEJ"/>
    <n v="2024"/>
    <n v="7"/>
    <n v="1"/>
    <s v="Avance en la elaboración del documento  habilitadores normativos de la TEJ_x000a_ "/>
    <s v="Porcentaje"/>
    <x v="1"/>
    <s v="Plan de Acción Anual - PAA"/>
    <x v="1"/>
    <x v="0"/>
    <x v="0"/>
    <n v="1853"/>
    <s v="Documento elaborado sobre habilitadores normativos de la TEJ"/>
    <s v="Plan de Acción Anual - PAA"/>
    <s v="#"/>
    <n v="100"/>
    <n v="1"/>
    <n v="0.1"/>
    <m/>
    <m/>
    <n v="0.3"/>
    <m/>
    <m/>
    <n v="0.7"/>
    <n v="1"/>
    <s v="Meta cumplida desde el 1er trimestre. "/>
    <n v="1"/>
    <n v="1"/>
    <s v="Meta cumplida en el 1er trimestre"/>
  </r>
  <r>
    <x v="17"/>
    <s v="Transformación Productiva, Internacionalización y Acción Climática"/>
    <s v="Transición energética justa, segura, confiable y eficiente"/>
    <s v="Generación de energía a partir de FNCER"/>
    <s v="Nuevos energéticos"/>
    <s v="Realizar seguimiento al proceso denominado &quot;la primera ronda de asignación de Permisos de Ocupación Temporal para la zona denominada “Caribe Central&quot;"/>
    <s v="OARE-032-2024"/>
    <s v="Porcentaje de avance del proceso de asignación de permisos de ocupación temporal para la zona denominada &quot;Caribe Central&quot; "/>
    <n v="2024"/>
    <n v="7"/>
    <n v="100"/>
    <s v="Sumatoria del porcentaje de avance del proceso de asignación de permisos de ocupación temporal."/>
    <s v="Porcentaje"/>
    <x v="0"/>
    <s v="Plan de Acción Anual - PAA"/>
    <x v="8"/>
    <x v="0"/>
    <x v="0"/>
    <n v="1854"/>
    <s v="Porcentaje de avance del proceso de asignación de permisos de ocupación temporal para la zona denominada &quot;Caribe Central&quot; "/>
    <s v="Plan de Acción Anual - PAA"/>
    <s v="#"/>
    <n v="100"/>
    <n v="1"/>
    <n v="0.1"/>
    <m/>
    <m/>
    <n v="0.3"/>
    <m/>
    <m/>
    <n v="0.7"/>
    <n v="0.7"/>
    <s v="- Se realiza mesa de trabajo con la ANH y DIMAR para la identificación de las modificaciones de la REsolucón 40284 de 2022 y 40712 de 2023 en aspecto de los habilitantes técnicos y financieros del Permiso de ocupación temporal y la concesión marítima._x000a_- Se elabora proyecto de Resolución que modifica la Resoluciones del marco jurídico del proceso competitivo para el desarrollo de energía eólica costa afuera, para la revisión de la Oficina de ASunto Juíridico._x000a_- Se culmina la consultoría de AFRY, en la cual se identifica los mecanismos de mercados mas adeacuado para la comercialización de energía eólica costa afuera para el mercado mayorista de colombia. _x000a_- se abre la consultoría con ERM (kick off) la construcción de los mapas de sensibilidad ambiental, apoyado por el BID."/>
    <n v="1"/>
    <n v="1"/>
    <s v="`Para el cuarto trimestre 2024, se tenia planificado la apertura y culminación de la etapa de &quot;habilitación&quot; . La primera actividad de esta etapa terminaba el 28 de octubre con la fecha maxima para entrega de documentos de las empresas interesadas, mostrando la idoneidad en los criterios técnicos, financieros y jurídicos de acuerdo con las condiciones y reglas establecidas en los pliegos y bases de condiciones especificias. Esta fecha culmino con la presentación de 8 empresas interesadas dos de esas empresas nacionales._x000a_-El 6 de diciembre de 2024, se publica la lista preliminar de las empresas habilitadas, informando que las 8 empresas cumplieron con los criterios técnicos, financieros y jurídicos._x000a_-El 27 de diciembre de 2024 (fecha modificada pro la adenda No. 5 del proceso - publicada el 18 de diciembre) se dara a conocer la lista definitiva de las empresas habilitadas, con esta activcidad de culminada la etapa de habilitación proyectada para el año 2024. _x000a_Importante indicar que el M"/>
  </r>
  <r>
    <x v="17"/>
    <s v="Transformación Productiva, Internacionalización y Acción Climática"/>
    <s v="Transición energética justa, segura, confiable y eficiente"/>
    <s v="Cierre de brechas energéticas"/>
    <s v="Comunidades energéticas"/>
    <s v="Realizar seguimiento a la cooperación técnica para regular comunidades energéticas, acuerdos para promover las FNCER en relación con comunidades energéticas, y análisis normativo para integrar el biogás en el Sistema Energético Nacional, incluyendo experiencias internacionales."/>
    <s v="OARE-033-2024"/>
    <s v="Documento técnico realizado  para el desarrollo proyectos pilotos de comunidades energeticas."/>
    <n v="2024"/>
    <n v="7"/>
    <n v="1"/>
    <s v="Avance en la elaboración del documento técnico para el desarrollo proyectos pilotos."/>
    <s v="Documentos"/>
    <x v="1"/>
    <s v="Plan de Acción Anual - PAA"/>
    <x v="5"/>
    <x v="0"/>
    <x v="0"/>
    <n v="1855"/>
    <s v="_x000a_Documento técnico realizado  para el desarrollo proyectos pilotos de comunidades energeticas."/>
    <s v="Plan de Acción Anual - PAA"/>
    <s v="#"/>
    <n v="100"/>
    <n v="1"/>
    <n v="0.3"/>
    <m/>
    <m/>
    <n v="0.6"/>
    <m/>
    <m/>
    <n v="1"/>
    <n v="1"/>
    <s v="En el marco del convenio específico de cooperación AC-04, derivado del convenio Marco 889 de 2020 entre Ecopetrol, Minciencias y Minenergía, durante el 2 trimestre de 2024, se adelantó los docuemntos pertinentes para publicar la convocatoria que tiene como objeto &quot;Conformar un banco de proyectos elegibles, para la financiación de proyectos de Ciencia, Tecnología e Innovación y apropiación social de conocimiento, orientados a viabilizar y fortalecer diversos modelos de sostenibilidad técnica, financiera, ambiental y social de las Comunidades Energéticas, en el marco del Decreto 2236 de 2023&quot; "/>
    <n v="1"/>
    <n v="1"/>
    <s v="Se publicó el Decreto 2236 de 2024"/>
  </r>
  <r>
    <x v="17"/>
    <s v="Transformación Productiva, Internacionalización y Acción Climática"/>
    <s v="Transición energética justa, segura, confiable y eficiente"/>
    <s v="Generación de energía a partir de FNCER"/>
    <s v="Nuevos energéticos"/>
    <s v="Realizar fortalecimiento institucional para la gobernanza del hidrógeno, revisión de la hoja de ruta para incluir tecnologías Power to X o derivados en Colombia,  y realizar seguimiento de convenios para promover las FNCER relacionadas con el hidrógeno y sus derivados."/>
    <s v="OARE-034-2024"/>
    <s v="Acto administrativo expedido que contenga la implementación de una estrategia para el desarrollo del mercado del Hidrógeno a nivel nacional."/>
    <n v="2024"/>
    <n v="7"/>
    <n v="1"/>
    <s v="Avance en la expedición del Acto administrativo que contenga la implementación de una estrategia"/>
    <s v="Documentos"/>
    <x v="1"/>
    <s v="Plan de Acción Anual - PAA"/>
    <x v="1"/>
    <x v="2"/>
    <x v="0"/>
    <n v="1856"/>
    <s v="Acto administrativo expedido que contenga la implementación de una estrategia para el desarrollo del mercado del Hidrógeno a nivel nacional."/>
    <s v="Plan de Acción Anual - PAA"/>
    <s v="#"/>
    <n v="100"/>
    <n v="1"/>
    <n v="0.1"/>
    <m/>
    <m/>
    <n v="0.3"/>
    <m/>
    <m/>
    <n v="0.7"/>
    <n v="0.7"/>
    <s v="Se publico decreto de gobernanza del hidrogeno. "/>
    <n v="1"/>
    <n v="1"/>
    <s v="Se envió para firma a presidencia el decreto Por el cual se adiciona el Decreto 1073 de 2015 con el fin de establecer lineamientos de política pública para la gestión y promoción de Hidrógeno de bajas emisiones y/o sus derivados, y se establecen otras disposiciones y se enviaron los siguientes documentos: memoria justificativa, concepto técnico área técnico, matriz de comentarios, constancia de publicación a comentarios, cuestionario de abogacía de la competencia SIC, ficha tecnica para presidencia, y otros documentos._x000a__x000a_ El 11 de diciembre se realizó y se envió los bullets del proyecto decreto._x000a__x000a_El 19 de diciembre llegó el oficio remisorio con el que se hizo el envio de los documentos a presidencia._x000a__x000a_Se eliminó el capitulo de Comisión intersectorial para la gobernanza del hidrógeno y/o sus derivados, y se crea un decreto sobre la misma, actualmente se encuentra en revisión por Oficina de Asuntos Juridicos."/>
  </r>
  <r>
    <x v="17"/>
    <s v="No Aplica"/>
    <s v="No aplica"/>
    <s v="No aplica "/>
    <s v="Asuntos nucleares"/>
    <s v="Desarrollar y actualizar el marco normativo para el uso seguro de los materiales nucleares y radiactivos en el territorio colombiano."/>
    <s v="OARE-035-2024"/>
    <s v="Normas elaboradas para el uso seguro de materiales nuclearaes y radiactivos"/>
    <n v="2024"/>
    <n v="10"/>
    <n v="100"/>
    <s v="Avance en la elaboración de las normas para el uso seguro de materiales nuclearaes y radiactivos"/>
    <s v="Porcentaje"/>
    <x v="1"/>
    <s v="Plan de Acción Anual - PAA"/>
    <x v="4"/>
    <x v="12"/>
    <x v="0"/>
    <n v="1857"/>
    <s v="Normas elaboradas para el uso seguro de materiales nuclearaes y radiactivos"/>
    <s v="Plan de Acción Anual - PAA"/>
    <s v="#"/>
    <n v="100"/>
    <n v="7"/>
    <n v="1"/>
    <m/>
    <m/>
    <n v="3"/>
    <m/>
    <m/>
    <n v="5"/>
    <n v="5"/>
    <s v="En fecha 04 de julio, se expidió la resolución 40234 por medio de la cual se establecen los requisitos para la seguridad física en el empleo de fuentes radiactivas de categoría 1, 2, y 3, y se modifica de manera parcial la Resolución 90874 de 2014. Por otra parte, en fecha 05 de agosto, se expidió la resolución 40306, por medio de la cual se actualiza el reglamento para el transporte seguro de materiales radiactivos. Como parte del proceso se sigue trabajando en la actualización y elaboración de las normas de autorización para las empresas prestadoras del servicio de dosimetría, importación y exportación de materiales radiactivos y actualización de las normas básicas internacionales de seguridad."/>
    <n v="1"/>
    <n v="1"/>
    <s v="Entre 16 y 31 de octubre, se sometió a foro de discusión la norma para la autorización de empresas prestadoras de servicios de dosimetría personal, la misma fue enviada a concepto de trámite DAFP el 05-dic. El proyecto de ley nuclear fue inscrito el 16-dic para trámite en el Congreso de la República. La norma para importación y exportación fue publicada en foro de discusión entre el 15 y el 30 de octubre. Del 19-nov al 04-dic, se sometió a foro se discusión la norma para expedición de las autorizaciones para el transporte seguro de materiales radiactivos y se cuenta con borrador de norma para las instalaciones nucleares."/>
  </r>
  <r>
    <x v="17"/>
    <s v="No Aplica"/>
    <s v="No aplica"/>
    <s v="No aplica "/>
    <s v="Asuntos nucleares"/>
    <s v="Gestionar con organismos nacionales e internacionales las actividades a realizar en el marco de Autoridad Reguladora Nuclear"/>
    <s v="OARE-036-2024"/>
    <s v="Documentos elaborados relacionados con actividades realizadas ante organismos nacionales e internacionales en materia nuclear."/>
    <n v="2024"/>
    <n v="7"/>
    <n v="100"/>
    <s v="Sumatoria en el avance de la elaboración de documentos relacionados con actividades ante organismos"/>
    <s v="Porcentaje"/>
    <x v="1"/>
    <s v="Plan de Acción Anual - PAA"/>
    <x v="4"/>
    <x v="12"/>
    <x v="0"/>
    <n v="1941"/>
    <s v="Número de documentos elaborados relacionados con actividades realizadas ante organismos nacionales e internacionales en materia nuclear"/>
    <s v="Plan de Acción Anual - PAA"/>
    <s v="#"/>
    <n v="100"/>
    <n v="24"/>
    <n v="5"/>
    <m/>
    <m/>
    <n v="10"/>
    <m/>
    <m/>
    <n v="17"/>
    <n v="18"/>
    <s v="En fecha 02-ago, el GAN remitió a OPGI el informe sobre cumplimiento de Acuerdos y Tratados internacionales en materia nuclear. En la plataforma del PCMF de OIEA se dispuso de las herramientas para la formulación por parte de las dos contrapartes nacionales: Invemar e Instituto Nacional de Metrología. Se diligenció el informe de Salvaguardias correspondiente al tercer trimestre de 2024."/>
    <n v="1"/>
    <n v="1"/>
    <s v="En el mes de octubre el GAN organizó evento para celebración de 40 años de ARCAL donde participaron 17 entidades. Entre el 11 y el 15 de noviembre se llevó a cabo el segundo comité anual del FORO iberoamericano de organismos reguladores radiológicos y nucleares. El 29 de-nov se firmó el memorando de entendimiento WINS (Worl Insitute for Nuclear Security) para el fortalecimiento de la seguridad Nuclear en el País. Se cuenta con borrador avanzado de memorando de entendimiento entre EPM, UPME y MME. Con auspicio del OIEA entre el 09 y 012 de diciembre, se adelantó taller nacional de capacitación sobre el Plan Integrado de Sostenibilidad de Seguridad Nuclear - INSSP. El 26-nov, el GAN participó en el Primer Congreso de Energía Nuclear donde se manifestó que el Plan Energético Nacional ha incluido la nucleolectricidad a partir de 2035. A raíz de reunión MME-FORO se elaboró documento sobre Seguridad Nuclear a partir de cooperación técnica con OIEA."/>
  </r>
  <r>
    <x v="17"/>
    <s v="No Aplica"/>
    <s v="No aplica"/>
    <s v="No aplica "/>
    <s v="Asuntos nucleares"/>
    <s v="Ejercer la función de autorización, vigilancia y control en calidad de Autoridad Reguladora Nuclear"/>
    <s v="OARE-037-2024"/>
    <s v="Documentos elaborados en atención a trámites de autorizaciones para empresas usuarias de materiales radiactivos y servicios asociados con la protección radiológica"/>
    <n v="2024"/>
    <n v="10"/>
    <n v="100"/>
    <s v="Avance en la elaboración de los documentos en atención a trámites de autorizaciones para empresas us"/>
    <s v="Porcentaje"/>
    <x v="1"/>
    <s v="Plan de Acción Anual - PAA"/>
    <x v="4"/>
    <x v="12"/>
    <x v="0"/>
    <n v="1942"/>
    <s v="Documentos elaborados en atención a trámites de autorizaciones para empresas usuarias de materiales radiactivos y servicios asociados con la protección radiológica"/>
    <s v="Plan de Acción Anual - PAA"/>
    <s v="#"/>
    <n v="100"/>
    <n v="6"/>
    <n v="1"/>
    <m/>
    <m/>
    <n v="2"/>
    <m/>
    <m/>
    <n v="4"/>
    <n v="4"/>
    <s v="Mediante radicado 2-2024-031561  del 13-sep, se rechazó la solicitud de Registro de High Tech Supplies. Se remitió el Registro NS-CLB-001-M1 a Nuclear Service. Se notificó inicio de evaluación de HTS. Se tramitó Licencia de Importación de Sievert SAS."/>
    <n v="1"/>
    <n v="1"/>
    <s v="Se autorizó nueva importación de fuentes de radiación a Sievert - calibración. Se autorizó la importación de fuentes de radiación a Nuclear Service SAS. A raíz de inspección al servicio de calibración se modificó Registro de Sievert SV-CLB-001. Se hicieron observaciones a la respuesta a requerimientos realizada por High Tech Supplies SAS. Se hicieron observaciones a la documentación del servicio de dosimetría de Sievert SAS para TLD y BeOSL."/>
  </r>
  <r>
    <x v="17"/>
    <s v="No Aplica"/>
    <s v="No aplica"/>
    <s v="No aplica "/>
    <s v="Asuntos nucleares"/>
    <s v="Ejercer la función de autorización, vigilancia y control en calidad de Autoridad Reguladora Nuclear"/>
    <s v="OARE-038-2024"/>
    <s v="Inspecciones realizadas a empresas usuarias de materiales radiactivos y servicios asociados con la protección radiológica"/>
    <n v="2024"/>
    <n v="6"/>
    <n v="100"/>
    <s v="Sumatoria de inspecciones realizadas a empresas usuarias de materiales radiactivos y servicios asoci"/>
    <s v="Porcentaje"/>
    <x v="1"/>
    <s v="Plan de Acción Anual - PAA"/>
    <x v="4"/>
    <x v="12"/>
    <x v="0"/>
    <n v="1943"/>
    <s v="Inspecciones realizadas a empresas usuarias de materiales radiactivos y servicios asociados con la protección radiológica_x000a_"/>
    <s v="Plan de Acción Anual - PAA"/>
    <s v="#"/>
    <n v="35"/>
    <n v="8"/>
    <n v="0"/>
    <m/>
    <m/>
    <n v="2"/>
    <m/>
    <m/>
    <n v="5"/>
    <n v="5"/>
    <s v="&quot;Como parte de la actividades regulatorias que realiza el Grupo de Asuntos Nucleares, en fecha 21 de agosto se inspeccionó en Bogotá a la Entidad Radproct SAS y en fecha 23 de agosto de inspeccionó en Tunja la entidad Nuclear Service SAS, ambas entidades utilizan fuentes de radiación para realizar calibración de instrumentos utilizados para la monitorización de la protección radiológica. En fecha 22 de agosto se llevó a cabo inspección a la Instalación Centralizada para la Gestión de Desechos Radiactivos. Se programó la inspección a INI, pero no se llevó a cabo por notificación de cambio de emplazamiento de la Entidad."/>
    <n v="1"/>
    <n v="1"/>
    <s v="En 24-oct, se inspeccionó la instalación prestadora del servicio de dosimetría personal QA Positron de la ciudad de Bucaramanga. En fecha 11-dic, se inspeccionó la instalación destinada al servicio de calibración de instrumentación SIEVERT SAS en la ciudad de Medellín. Además, se inspeccionó el laboratorio secundario de calibración dosimétrica del SGC, se acompañó la visita de inspección de salvaguardias que anualmente realiza el OIEA sobre la contabilidad de materiales nucleares en el país. Se inspeccionó la planta de irradiación gamma, operada por el SGC. Se inspeccionó la instalación centralizada para la gestión de desechos radiactivos. Se realizó segunda visita de inspección al reactor nuclear de investigación IAN-R1"/>
  </r>
  <r>
    <x v="17"/>
    <s v="No Aplica"/>
    <s v="No aplica"/>
    <s v="No aplica "/>
    <s v="Asuntos nucleares"/>
    <s v="Ejercer la función de autorización, vigilancia y control en calidad de Autoridad Reguladora Nuclear"/>
    <s v="OARE-039-2024"/>
    <s v="Comunicaciones elaboradas a partir del desarrollo de actividades de seguimiento y/o direccionamiento a la delegación de funciones en el SGC"/>
    <n v="2024"/>
    <n v="4"/>
    <n v="10"/>
    <s v="Sumatoria de comunicaciones elaboradas a partir del desarrollo de actividades de seguimiento y/o dir"/>
    <s v="Cantidad"/>
    <x v="1"/>
    <s v="Plan de Acción Anual - PAA"/>
    <x v="4"/>
    <x v="12"/>
    <x v="0"/>
    <n v="1949"/>
    <s v="Comunicaciones elaboradas a partir del desarrollo de actividades de seguimiento y/o direccionamiento a la delegación de funciones en el SGC"/>
    <s v="Plan de Acción Anual - PAA"/>
    <s v="#"/>
    <n v="100"/>
    <n v="10"/>
    <n v="1"/>
    <m/>
    <m/>
    <n v="4"/>
    <m/>
    <m/>
    <n v="7"/>
    <n v="11"/>
    <s v="Mediante radicados: 2-2024-028727 (26-08-2024), 2-2024-029205 (28-08-2024), 2-2024-031547 (13-sep-2024) se han realizado acciones de direccionamiento sobre la delegación de funciones en el SGC._x000a_"/>
    <n v="1"/>
    <n v="1"/>
    <s v="Mediante radicado 2-2024-035975 se direccionó al SGC sobre acciones con respecto a siete (7) comunicaciones de incidentes reportados por usuarios de materiales radiactivos. También mediante radicado 2-2024-046827 se direccionó al SGC sobre once (11) reportes de incidentes de usuarios de materiales radiactivos. Se cerró proceso de investigación de incidente de la radiofarmacia Selig de Colombia SAS."/>
  </r>
  <r>
    <x v="17"/>
    <s v="No Aplica"/>
    <s v="No aplica"/>
    <s v="No aplica "/>
    <s v="Asuntos nucleares"/>
    <s v="Fortalecimiento de la politica publica para mejorar el acceso a tecnologias o aplicaciones nucleares avanzadas en el territorio nacional"/>
    <s v="OARE-040-2024"/>
    <s v="Documento elaborado para el mejoramiento del acceso a tecnologías o aplicaciones nucleares avanzadas"/>
    <n v="2024"/>
    <n v="7"/>
    <n v="100"/>
    <s v="Avance en la elaboración del documento para el mejoramiento del acceso a tecnologías o aplicaciones"/>
    <s v="Porcentaje"/>
    <x v="1"/>
    <s v="Plan de Acción Anual - PAA"/>
    <x v="4"/>
    <x v="12"/>
    <x v="0"/>
    <n v="1950"/>
    <s v="Documento elaborado para el mejoramiento del acceso a tecnologías o aplicaciones nucleares avanzadas"/>
    <s v="Plan de Acción Anual - PAA"/>
    <s v="%"/>
    <n v="100"/>
    <n v="1"/>
    <n v="0.05"/>
    <m/>
    <m/>
    <n v="0.4"/>
    <m/>
    <m/>
    <n v="0.7"/>
    <n v="0.75"/>
    <s v="Se cuenta con versión en borrador de capítulos con destino al documento de la inclusión de alternativas nucleares avanzadas incluyendo la núcleo eléctrica en el territorio nacional, particularmente en  capítulos de aplicaciones no eléctricas de los Pequeños Reactores Modulares SMR. También se ha adelantado borrador de glosario, e Impactos Económicos y Ciclo del Combustible en SMRs."/>
    <n v="1"/>
    <n v="1"/>
    <s v="En el marco del proyecto &quot;Fortalecimiento de la politica publica para mejorar el acceso a tecnologias o aplicaciones nucleares avanzadas en el territorio nacional&quot;, se elaboraron textos de normatividad, de amenazas y sobre nuevas tecnologías que incluyen  las perspectivas de generación eléctrica empleando pequeños reactores nucleares y uso de nuevas tecnologías con materiales radiactivos."/>
  </r>
  <r>
    <x v="18"/>
    <s v="Fortalecimiento de la Gestión Institucional (Gestión Institucional)"/>
    <s v="Fortalecimiento de la Gestión Institucional (Gestión Institucional)"/>
    <s v="Fortalecimiento de la Gestión Institucional (Gestión Institucional)"/>
    <s v="Fortalecimiento de la Gestión Institucional"/>
    <s v="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
    <s v="GGAD-006-2024"/>
    <s v="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
    <n v="2024"/>
    <n v="100"/>
    <n v="100"/>
    <s v="Numero de acciones ejecutadas/ Numero de acciones planeadas"/>
    <s v="Porcentaje"/>
    <x v="2"/>
    <s v="Plan de Acción Anual - PAA"/>
    <x v="1"/>
    <x v="13"/>
    <x v="2"/>
    <n v="1752"/>
    <s v="Remitir al Grupo de comunicación y Prensa para publicación, piezas de sensibilización para la prevención de conductas disciplinarias recurrentes"/>
    <s v="Plan de Acción Anual - PAA"/>
    <s v="#"/>
    <n v="25"/>
    <n v="3"/>
    <n v="1"/>
    <n v="1"/>
    <s v="Se remitió desde el 11 de marzo de 2024, al área de comunicación y prensa y una pieza para su diseño y publicación sobre conductas recurrentes."/>
    <n v="2"/>
    <n v="3"/>
    <s v="Se han enviado para su diseño y publicación de Prensa las piezas del informe de Gestión."/>
    <n v="2"/>
    <n v="4"/>
    <s v="La oficina de Control Interno Disciplinario, no tenía programada ninguna actividad para este mes."/>
    <n v="1"/>
    <n v="1"/>
    <s v="Se envió para creación y publicación la pieza publicitaria con el siguiente texto. _x000a_¿Sabes en que consiste la función disciplinaria de la Oficina de Control Disciplinario Interno?"/>
  </r>
  <r>
    <x v="18"/>
    <s v="Fortalecimiento de la Gestión Institucional (Gestión Institucional)"/>
    <s v="Fortalecimiento de la Gestión Institucional (Gestión Institucional)"/>
    <s v="Fortalecimiento de la Gestión Institucional (Gestión Institucional)"/>
    <s v="Fortalecimiento de la Gestión Institucional"/>
    <s v="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
    <s v="GGAD-006-2024"/>
    <s v="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
    <n v="2024"/>
    <n v="100"/>
    <n v="100"/>
    <s v="Numero de acciones ejecutadas/ Numero de acciones planeadas"/>
    <s v="Porcentaje"/>
    <x v="2"/>
    <s v="Plan de Acción Anual - PAA"/>
    <x v="1"/>
    <x v="13"/>
    <x v="2"/>
    <n v="1753"/>
    <s v="Sesiones de instancia de evaluación de la gestión y compromisos"/>
    <s v="Plan de Acción Anual - PAA"/>
    <s v="#"/>
    <n v="25"/>
    <n v="11"/>
    <n v="2"/>
    <n v="2"/>
    <s v="Se realizo sesión de seguimiento en las actuaciones disciplinarias durante el mes de marzo."/>
    <n v="5"/>
    <n v="5"/>
    <s v="La oficina de Control Interno Disciplinario, realizo sesión de impulso procesal el día 7 de junio de 2024"/>
    <n v="8"/>
    <n v="8"/>
    <s v="La OCDI realizo sesión de impulso procesal el día 30 de septiembre de 2024, para la revisión de los procesos disciplinarios en curso."/>
    <n v="1"/>
    <n v="1"/>
    <s v="Constancia mes de diciembre"/>
  </r>
  <r>
    <x v="18"/>
    <s v="Fortalecimiento de la Gestión Institucional (Gestión Institucional)"/>
    <s v="Fortalecimiento de la Gestión Institucional (Gestión Institucional)"/>
    <s v="Fortalecimiento de la Gestión Institucional (Gestión Institucional)"/>
    <s v="Fortalecimiento de la Gestión Institucional"/>
    <s v="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
    <s v="GGAD-006-2024"/>
    <s v="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
    <n v="2024"/>
    <n v="100"/>
    <n v="100"/>
    <s v="Numero de acciones ejecutadas/ Numero de acciones planeadas"/>
    <s v="Porcentaje"/>
    <x v="2"/>
    <s v="Plan de Acción Anual - PAA"/>
    <x v="1"/>
    <x v="13"/>
    <x v="2"/>
    <n v="1754"/>
    <s v="Publicación de informes de gestion: quejas recibidas y tramites realizados"/>
    <s v="Plan de Acción Anual - PAA"/>
    <s v="#"/>
    <n v="25"/>
    <n v="2"/>
    <n v="0"/>
    <n v="0"/>
    <s v="No se tiene programado producto para este mes."/>
    <n v="0"/>
    <n v="1"/>
    <s v="La oficina de Control Interno Disciplinario, realizo el informe Semestral de Gestión, para que sea publicado en la página del Ministerio"/>
    <n v="1"/>
    <n v="2"/>
    <s v="La oficina de control interno disciplinario no tenía programado actividad para este mes."/>
    <n v="1"/>
    <n v="1"/>
    <s v="INFORME DE GESTIÓN PREVENTIVA Y DISCIPLINARIA 2024_x000a_OFICINA DE CONTROL DISCIPLINARIO INTERNO"/>
  </r>
  <r>
    <x v="18"/>
    <s v="Fortalecimiento de la Gestión Institucional (Gestión Institucional)"/>
    <s v="Fortalecimiento de la Gestión Institucional (Gestión Institucional)"/>
    <s v="Fortalecimiento de la Gestión Institucional (Gestión Institucional)"/>
    <s v="Fortalecimiento de la Gestión Institucional"/>
    <s v="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
    <s v="GGAD-006-2024"/>
    <s v="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
    <n v="2024"/>
    <n v="100"/>
    <n v="100"/>
    <s v="Numero de acciones ejecutadas/ Numero de acciones planeadas"/>
    <s v="Porcentaje"/>
    <x v="2"/>
    <s v="Plan de Acción Anual - PAA"/>
    <x v="1"/>
    <x v="13"/>
    <x v="2"/>
    <n v="1755"/>
    <s v="Actividad de prevension resultado de las conductas disciplinarias recurrentes "/>
    <s v="Plan de Acción Anual - PAA"/>
    <s v="#"/>
    <n v="25"/>
    <n v="3"/>
    <n v="1"/>
    <n v="4"/>
    <s v="Se realizaron 4 capacitaciones sobre Derecho de Petición y régimen disciplinario asociados al mismo, teniendo en cuenta que la demora en resolver oportunamente las peticiones o solicitudes de la ciudadanía se constituyó en una conducta recurrente de conocimiento de esta oficina."/>
    <n v="1"/>
    <n v="4"/>
    <s v="La oficina de Control Interno Disciplinario realizo 4 Capacitaciones sobre Derechos de Petición a todo el Ministerio."/>
    <n v="2"/>
    <n v="5"/>
    <s v="La oficina de Control Disciplinario interno, realizo en el mes de marzo y abril 4 capacitaciones sobre derechos de petición"/>
    <n v="1"/>
    <n v="1"/>
    <s v="El Dia 28 de octubre se realizó la última capacitación Derechos, deberes, prohibiciones y responsabilidad disciplinaria de los servidores públicos​"/>
  </r>
  <r>
    <x v="19"/>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5"/>
    <s v="Plan de Acción Anual - PAA"/>
    <x v="8"/>
    <x v="14"/>
    <x v="2"/>
    <n v="1745"/>
    <s v="Informe de Auditoria del Sistema de Administración de Riesgos del Ministerio de Minas y Energía "/>
    <s v="Plan de Acción Anual - PAA"/>
    <s v="#"/>
    <n v="10"/>
    <n v="1"/>
    <n v="0"/>
    <n v="0"/>
    <s v="PRODUCTO PROGRAMADO PARA EL 4 TRIMESTRE 2024"/>
    <n v="0"/>
    <n v="0"/>
    <s v="PROGRAMADO TERCER TRIMESTRE "/>
    <n v="0"/>
    <m/>
    <m/>
    <n v="1"/>
    <n v="1"/>
    <s v="Se elaboro Informe auditoria de seguimiento a la gestión de riesgos de gestión de los procesos del MME,  con corte a septiembre de 2024, OCI-INFORME-2024-081, publicado en  https://www.minenergia.gov.co/documents/12749/OCI-Inf.2024-081_Auditoria_Sistema_Adm_Riesgos_OCT-_2024_Final.pdf"/>
  </r>
  <r>
    <x v="19"/>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5"/>
    <s v="Plan de Acción Anual - PAA"/>
    <x v="8"/>
    <x v="14"/>
    <x v="2"/>
    <n v="1746"/>
    <s v="Mesas de Asesoria y Prevención por área organizacional "/>
    <s v="Plan de Acción Anual - PAA"/>
    <s v="#"/>
    <n v="10"/>
    <n v="4"/>
    <n v="1"/>
    <n v="1"/>
    <s v="1. MAP-2024-001 - PLAN DE ACCIÓN ANUAL – PAA, VIGENCIA 2023, DEE, REALIZADA EN MARZO DE 2024"/>
    <n v="2"/>
    <n v="2"/>
    <s v="Se realizó: MAP- 2024-002- Energia Electrica y MAP- 2024-002 Grupo Relacionamiento y Servicio con Ciudadano. Su publicación se evidencia en el enlace:– Z:\1500.63 ALERTA, ASESORIA, MESA &amp; PROPUESTA\1500.63 MESAS DE ASESORIA &amp; PREVENCION\1500.63 Mesas Asesor &amp; Preven 2024."/>
    <n v="3"/>
    <n v="4"/>
    <s v="Se realizaron las siguientes  mesas en temas objeto de asesoría y prevención para las áreas organizacionales: MAP- 2024-001 – revisión resultados PLAN DE ACCIÓN ANUAL – PAA, VIGENCIA  2023, ELÉCTRICA, MAP- 2024-002 Grupo Relacionamiento y Servicio con Ciudadano MAP-2024-003 Grupo de Gestión de Comisiones de Servicios y Gastos de Desplazamiento ( Revisión Tiquetes aéreos), MAP-2024-004 OPGI ( MÓDULO DE MEJORAMIENTO )  Su publicación se evidencia en el enlace:– Z:\1500.63 ALERTA, ASESORIA, MESA &amp; PROPUESTA\1500.63 MESAS DE ASESORIA &amp; PREVENCION\1500.63 Mesas Asesor &amp; Preven 2024."/>
    <n v="1"/>
    <n v="1"/>
    <s v="Cumplidas 1,2 y 3 trimestre, se anexa relación de mesas realizadas y documentadas registradas en carpeta OCI. Z:\1500.63 ALERTA, ASESORIA, MESA &amp; PROPUESTA\1500.63 MESAS DE ASESORIA &amp; PREVENCION"/>
  </r>
  <r>
    <x v="19"/>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5"/>
    <s v="Plan de Acción Anual - PAA"/>
    <x v="8"/>
    <x v="14"/>
    <x v="2"/>
    <n v="1747"/>
    <s v="Mesas de análisis y valoración de riesgos y controles por área organizacional "/>
    <s v="Plan de Acción Anual - PAA"/>
    <s v="#"/>
    <n v="10"/>
    <n v="5"/>
    <n v="0"/>
    <n v="0"/>
    <s v="NO SE PROGRAMO PÀRA EL 1 TRIMESTRE"/>
    <n v="1"/>
    <n v="2"/>
    <s v="Se realizó: MARC-2024-001_x000a_y MARC-2024-002  riesgos fiscales Energía Eléctrica. Su publicación se evidencia en el enlace Z:\1500.63 ALERTA, ASESORIA, MESA &amp; PROPUESTA\1500.63 MESAS DE ANÁLISIS DE RIESGOS &amp; CONTROLES\1500.63 Mesas Análisis Riesgos OCI 2024"/>
    <n v="3"/>
    <n v="5"/>
    <s v="Se realizaron las mesas de analisis y valoración de riesgos.Se revisaron los riesgos del mapa de riesgos del MME,  asociados a procesos de las siguientes áreas  :   MARC-2024-001, MARC-2024-002  riesgos fiscales Energia ElectricaMARC-2024-003 DE 19-Jul-2024 - MARC-2024-004 , 5-Ago-2024 ( Direccion de Energia Electrica) y MARC-2023-005 Sep 26-2024- 8 Dirección de Mineria Empresarial)  Su publicación se evidencia en el enlace Z:\1500.63 ALERTA, ASESORIA, MESA &amp; PROPUESTA\1500.63 MESAS DE ANÁLISIS DE RIESGOS &amp; CONTROLES\1500.63 Mesas Análisis Riesgos OCI 2024"/>
    <n v="1"/>
    <n v="1"/>
    <s v="Cumplida en el 2 y tercer trimestre se anexa relación de mesas realizdas. Registradas en carpeta OCI LINK Z:\1500.63 ALERTA, ASESORIA, MESA &amp; PROPUESTA\1500.63 MESAS DE ANÁLISIS DE RIESGOS &amp; CONTROLES\1500.63 Mesas Análisis Riesgos OCI 2024"/>
  </r>
  <r>
    <x v="19"/>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5"/>
    <s v="Plan de Acción Anual - PAA"/>
    <x v="8"/>
    <x v="14"/>
    <x v="2"/>
    <n v="1748"/>
    <s v="Informe de seguimiento atención a la CGR "/>
    <s v="Plan de Acción Anual - PAA"/>
    <s v="#"/>
    <n v="10"/>
    <n v="2"/>
    <n v="0"/>
    <n v="0"/>
    <s v="NO SE PROGRAMO PARA EL TRIMESTRE 1"/>
    <n v="1"/>
    <n v="1"/>
    <s v="Se realizo Informe de seguimiento atención a la CGR Elaborado (SEGUIMIENTO-2024-03)   su publicación se evidencia en el enlace: https://www.minenergia.gov.co/es/ministerio/gesti%C3%B3n/control-interno/"/>
    <n v="1"/>
    <m/>
    <m/>
    <n v="1"/>
    <n v="1"/>
    <s v="Se realizo Informe de seguimiento atención a la CGR Elaborado (SEGUIMIENTO-2024-017)   su publicación se evidencia en el enlace: https://www.minenergia.gov.co/es/ministerio/gesti%C3%B3n/control-interno/"/>
  </r>
  <r>
    <x v="19"/>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5"/>
    <s v="Plan de Acción Anual - PAA"/>
    <x v="8"/>
    <x v="14"/>
    <x v="2"/>
    <n v="1749"/>
    <s v="Seguimiento al  Programa de Auditoria Interna Independiente"/>
    <s v="Plan de Acción Anual - PAA"/>
    <s v="#"/>
    <n v="25"/>
    <n v="4"/>
    <n v="1"/>
    <n v="1"/>
    <s v="Se realizo documento de Seguimiento al PAII ( SEGUIMIENTO-2024-02)  Con corte a Diciembre de 2023  realizado en el mes de marzo y se publico en el siguiente enlace: https://www.minenergia.gov.co/es/ministerio/gesti%C3%B3n/control-interno/auditor%C3%ADa-independiente/_x000a_"/>
    <n v="2"/>
    <n v="2"/>
    <s v="Se elaboro documento de Seguimiento al PAII (SEGUIMIENTO- 2024-010) Con corte a abril de 2024, publicados en https://www.minenergia.gov.co/es/ministerio/gesti%C3%B3n/control-interno/documentos-de-seguimiento/"/>
    <n v="3"/>
    <n v="3"/>
    <s v="Se laboro informe de seguimiento al programa de Auditoría Interna Independiente con corte 2do Trimestre] 2024  (SEGUIMIENTO- 2024-010) publicado en https://www.minenergia.gov.co/documents/12699/1500.11.2_Seguimiento-2024-010_PAII_junio.pdf"/>
    <n v="1"/>
    <n v="1"/>
    <s v="Se elaboro el cuarto documento de Seguimiento  al programa de Auditoría Interna Independiente  (SEGUIMIENTO- 2024-015) Con corte a Septiembre de 2024,,https://www.minenergia.gov.co/documents/12698/1500.11.2_Seguimiento-2024-015_PAII_-Anexo_SEPT_2024.pdf"/>
  </r>
  <r>
    <x v="19"/>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5"/>
    <s v="Plan de Acción Anual - PAA"/>
    <x v="8"/>
    <x v="14"/>
    <x v="2"/>
    <n v="1750"/>
    <s v="Mesas de seguimiento a la gestión del PAA por área organizacional"/>
    <s v="Plan de Acción Anual - PAA"/>
    <s v="#"/>
    <n v="10"/>
    <n v="23"/>
    <n v="1"/>
    <n v="1"/>
    <s v="1. MSG-2024-001 - PLAN DE ACCIÓN ANUAL – PAA, VIGENCIA 2023, Dirección de Energia Eléctrica. Realizada en Marzo 22 de 2024_x000a_"/>
    <n v="1"/>
    <n v="1"/>
    <s v="SE CUMPLIO EN PRIMER TRIMESTRE "/>
    <n v="23"/>
    <n v="22"/>
    <s v="A septi 30 de 2024, se realizaron 22 mesas así: En el primer trimestre MSG- 2024-001 revisión resultados PLAN DE ACCIÓN ANUAL – PAA, VIGENCIA  2023 y formulación 2024 y en el tercer trimestre se realizaron 21 mesas de gestión , donde se hizo seguimiento a la ejecución indicadores formulados por las dependencias y registrados en el Plan de Acción del MME 2024, con cortea junio: MSG-2024-002 2024.MSG-2024-003,MSG-2024-004,MSG-2024-005,MSG-2024-006,MSG-2024-007,MSG-2024-08,MSG-2024-009,MSG-2024-010,MSG-2024-011,MSG-2024-012,MSG-2024-013,MSG-2024-014,MSG-024-015,MSG-2024-016,MSG-2024-017,MSG-2024-018,MSG-2024-019,MSG-2024-020,MSG-2024-021,MSG-2024-022. Las notas de trabajo con resultados de mesas, reposan en carpeta OCI, como evidencia tal como se indica en la formulación del PAA. Por el volumen de información no cargadas en SIGAME, pueden ser consultadas en : Z:\1500.63 ALERTA, ASESORIA, MESA &amp; PROPUESTA\1500.63 MESAS DE SEGUIMIENTO A LA GESTIÓN\1500.63 Mesas Seguimiento Gestion 2024"/>
    <n v="1"/>
    <n v="1"/>
    <s v="Se registra la documentación de la mesa de gestión 023- Dirección de formalización minera realizada en septiembre y se presenta la relación de las 23 mesas realizadas y documentdas enla vigencia 2024, registradas en carpeta OCI Z:\1500.63 ALERTA, ASESORIA, MESA &amp; PROPUESTA\1500.63 MESAS DE SEGUIMIENTO A LA GESTIÓN"/>
  </r>
  <r>
    <x v="19"/>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5"/>
    <s v="Plan de Acción Anual - PAA"/>
    <x v="8"/>
    <x v="14"/>
    <x v="2"/>
    <n v="1751"/>
    <s v=" Programa de Auditoria Interna Independiente 2024"/>
    <s v="Plan de Acción Anual - PAA"/>
    <s v="#"/>
    <n v="25"/>
    <n v="1"/>
    <n v="1"/>
    <n v="1"/>
    <s v="En Comité Institucional de Coordinación de Control Interno del 28 de feb de 2024, se presentó el Programa de Auditoría Interna independiente, vigencia 2024, contiene responsables de las actividades y tareas acorde con el recurso humano asignado a la fecha, Este será objeto de ajuste una vez se cuente con los profesionales de apoyo a la gestión que se encuentran en proceso de contratación. "/>
    <n v="1"/>
    <n v="1"/>
    <s v="CUMPLIDA PRIMER TRIMESTRE "/>
    <n v="1"/>
    <m/>
    <m/>
    <n v="1"/>
    <n v="1"/>
    <s v="Cumplida en el primer trimestre"/>
  </r>
  <r>
    <x v="20"/>
    <s v="Fortalecimiento de la Gestión Institucional (Gestión Institucional)"/>
    <s v="Fortalecimiento de la Gestión Institucional (Gestión Institucional)"/>
    <s v="Fortalecimiento de la Gestión Institucional (Gestión Institucional)"/>
    <s v="Fortalecimiento de la Gestión Institucional"/>
    <s v="Fortalecer el ejercicio de planeación estratégica enfocado en resultados del sector minero-energético"/>
    <s v="OPGI-020-2024"/>
    <s v="Dar a conocer a la alta dirección actores involucrados en el avance en la gestión llevada a cabo por el sector minero-energético"/>
    <n v="2024"/>
    <n v="11.1"/>
    <n v="100"/>
    <s v="Actividades ejecutadas / actividades planeadas"/>
    <s v="Porcentaje"/>
    <x v="2"/>
    <s v="Plan Estratégico Institucional - PEI; Plan de Acción Anual - PAA; Plan Estratégico Sectorial - PES"/>
    <x v="3"/>
    <x v="15"/>
    <x v="3"/>
    <n v="1717"/>
    <s v="Plan Estratégico Sectorial formulado "/>
    <s v="Plan de Acción Anual - PAA; Plan Estratégico Institucional - PEI; Plan Estratégico Sectorial - PES"/>
    <s v="#"/>
    <n v="50"/>
    <n v="1"/>
    <n v="0"/>
    <m/>
    <m/>
    <n v="1"/>
    <n v="1"/>
    <s v="El Plan Estratégico sectorial se encuentra publicado en la página web del Ministerio de Minas y Energía, sección planes y programas. En este se encuentran las prioridades estratégicas del sector para cada uno de los pivotes (energía, minería e hidrocarburos) junto con los indicadores que permiten realizar seguimiento a su medición. _x000a_https://www.minenergia.gov.co/es/ministerio/estrat%C3%A9gico/planes-y-programas/"/>
    <n v="0"/>
    <m/>
    <m/>
    <n v="1"/>
    <n v="1"/>
    <s v="El Plan Estratégico sectorial se encuentra publicado en la página web del Ministerio de Minas y Energía, sección planes y programas. En este se encuentran las prioridades estratégicas del sector para cada uno de los pivotes (energía, minería e hidrocarburos) junto con los indicadores que permiten realizar seguimiento a su medición. _x000a_https://www.minenergia.gov.co/es/ministerio/estrat%C3%A9gico/planes-y-programas/"/>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 integración de los sistemas de gestión con apoyo de las dependencias y fortalecimiento de los líderes SIG"/>
    <s v="OPGI-021-2024"/>
    <s v="Orientar y acompañar la implementación actual y/o mantenimiento del Sistema Integrado de Gestión"/>
    <n v="2024"/>
    <n v="11.1"/>
    <n v="100"/>
    <s v="Acciones implementadas/acciones programadas"/>
    <s v="Porcentaje"/>
    <x v="1"/>
    <s v="Plan Estratégico Institucional - PEI; Plan de Acción Anual - PAA"/>
    <x v="6"/>
    <x v="16"/>
    <x v="3"/>
    <n v="1812"/>
    <s v="Culminar la transición del Sistema de Gestión de Calidad SGC de acuerdo con el nuevo mapa de procesos"/>
    <s v="Plan de Acción Anual - PAA"/>
    <s v="%"/>
    <n v="34"/>
    <n v="100"/>
    <n v="0"/>
    <m/>
    <m/>
    <n v="50"/>
    <n v="55"/>
    <s v="Al 30 de junio se ha avanzado para cada hito así:_x000a_1. Finalizar transición del SG actual: Ajuste del mapa de procesos en página, migración de información del SIG en nuevo mapa, avance al 50% en parametrización de SIGAME y 27% en actualización documental con nuevo formato._x000a_2. Diagnosticos: Se adelantaron los diagnósticos de las normas ISO 14001 y 45001, verificando cumplimiento de requisitos al 90% cada uno._x000a_3. De acuerdo con el avance en las acciones de fortalecimiento de los sistemas de gestión el avance se estima en 18% de acuerdo a lo programado en la vigencia._x000a_Los hitos 4, 5 y 6 inician en el tercer y cuarto trimestre del año, por lo que no generan avance a este corte._x000a__x000a_Link de soporte:_x000a_https://minenergiacol-my.sharepoint.com/:f:/r/personal/lvbermudez_minenergia_gov_co/Documents/PEI/Reporte%20de%20Avances%20PEI%20II%20trimestre/Indicador%20Implementaci%C3%B3n%20Normas%20ISO?csf=1&amp;web=1&amp;e=dVnnGj"/>
    <n v="75"/>
    <n v="85"/>
    <s v="Se culminó la publicación de la nueva representación gráfica del mapa de procesos en la página web y la migración de la documentación de los procesos.  El ajuste de la parametrización de SIGAME avanza al 70% con la entrega en ambiente de pruebas de modulo documentos, planes, mejoramiento y auditorías.  El ajuste de documentos con el nuevo formato avanza al 95 y la actualización de procedimientos, de acuerdo con el plan de actualización previsto, avanza al 70% cuyos documentos se van publicando en el módulo respectivo."/>
    <n v="1"/>
    <n v="1"/>
    <s v=" De acuerdo con la estructura del nuevo mapa de procesos se reorganizó la documentación para cada proceso y a partir del plan de actualización documental, que aún se enuentra en desarrollo, se ajustaron los procedimientos derivados, con el fin de disponer la documentación, acorde al nuevo mapa en la ruta de la página web establecida para tal fin. (Evidencia ruta al Mapa de procesos de página)"/>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 integración de los sistemas de gestión con apoyo de las dependencias y fortalecimiento de los líderes SIG"/>
    <s v="OPGI-021-2024"/>
    <s v="Orientar y acompañar la implementación actual y/o mantenimiento del Sistema Integrado de Gestión"/>
    <n v="2024"/>
    <n v="11.1"/>
    <n v="100"/>
    <s v="Acciones implementadas/acciones programadas"/>
    <s v="Porcentaje"/>
    <x v="1"/>
    <s v="Plan Estratégico Institucional - PEI; Plan de Acción Anual - PAA"/>
    <x v="6"/>
    <x v="16"/>
    <x v="3"/>
    <n v="1813"/>
    <s v="Ejecutar plan de integración de los sistemas SGA y SST (fase I)"/>
    <s v="Plan de Acción Anual - PAA; Plan Estratégico Institucional - PEI"/>
    <s v="%"/>
    <n v="33"/>
    <n v="100"/>
    <n v="0"/>
    <m/>
    <m/>
    <n v="0"/>
    <n v="51.4"/>
    <s v="[11:20 a. m.] MARIA ALEJANDRA ZUNIGA TISOY_x000a_Se tiene un avance del plan de integración de los sistemas de Seguridad y Salud en el Trabajo y Ambiental del 51, 4% donde se ha adelantado el diagnostico de ambos sistemas para conocer su estado de implementación, se ha realizado levantamiento de información integrable respecto al liderazgo y compromiso para los sistemas, se ha consolidado información respecto al contexto interno y externo de forma integral, con su respectivo análisis de debilidades, oportunidades, fortalezas y amenazas, se identifico las partes interesadas y grupos de valor para los sistemas."/>
    <n v="50"/>
    <n v="79"/>
    <s v="Se lleva un avance del 79% según cronograma de trabajo que va adjunto al seguimiento. _x000a__x000a_Soportes completos en el siguiente link: https://minenergiacol-my.sharepoint.com/:f:/g/personal/cvvillalobos_minenergia_gov_co/EvIRrOl6Mi9OuaBCU8iDj4oBYIrdLgpLWKzq0IL-uk7L2Q?e=dqWOGK"/>
    <n v="1"/>
    <n v="1"/>
    <s v="Se finalizó las actividades planteadas para articulación e integración de sistemas o enfoques en su fase I_x000a__x000a_Los soportes se encuentran en el siguiente link:_x000a_https://minenergiacol-my.sharepoint.com/:f:/g/personal/cvvillalobos_minenergia_gov_co/ElE4-Ar34WVMl8-gHpcXuP4BZMey2iqC-btZxreCgvBYQw?e=8TmatR"/>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 integración de los sistemas de gestión con apoyo de las dependencias y fortalecimiento de los líderes SIG"/>
    <s v="OPGI-021-2024"/>
    <s v="Orientar y acompañar la implementación actual y/o mantenimiento del Sistema Integrado de Gestión"/>
    <n v="2024"/>
    <n v="11.1"/>
    <n v="100"/>
    <s v="Acciones implementadas/acciones programadas"/>
    <s v="Porcentaje"/>
    <x v="1"/>
    <s v="Plan Estratégico Institucional - PEI; Plan de Acción Anual - PAA"/>
    <x v="6"/>
    <x v="16"/>
    <x v="3"/>
    <n v="1814"/>
    <s v="Gestionar el Plan sectorial del Sistema Nacional Estadístico."/>
    <s v="Plan de Acción Anual - PAA"/>
    <s v="%"/>
    <n v="33"/>
    <n v="100"/>
    <n v="0"/>
    <m/>
    <m/>
    <n v="0"/>
    <n v="40"/>
    <s v="Se ha gestionado como Secretaría Tecnica de la Mesa Estadística Sectorial Minerioenergética el Plan Estadístico Mineroenergético. Reuniones de la Mesa Estadistica Mineroenergética."/>
    <n v="50"/>
    <n v="95"/>
    <s v="Como Secretaría Técnica de la Mesa Estadística Sectorial Minero-energética se gestionó y aprobó el Plan Estadístico Minero-energético por Fases. Aprobado en Septiembre de 2024. Reuniones de la Mesa Estadística Minero-energética. "/>
    <n v="1"/>
    <n v="1"/>
    <s v=" Se ha gestionado el Plan Estadístico Sectorial Minero energético, logrando su aprobación en Mesa Estadística. Se inicia con la primera Fase del Plan y esta en la etapa de recolección de información"/>
  </r>
  <r>
    <x v="20"/>
    <s v="Fortalecimiento de la Gestión Institucional (Gestión Institucional)"/>
    <s v="Fortalecimiento de la Gestión Institucional (Gestión Institucional)"/>
    <s v="Fortalecimiento de la Gestión Institucional (Gestión Institucional)"/>
    <s v="Fortalecimiento de la Gestión Institucional"/>
    <s v="Fortalecer el relacionamiento sectorial logrando niveles de colaboración y buenas practicas para gestión y desempeño"/>
    <s v="OPGI-022-2024"/>
    <s v="Ejecutar actividades conjuntas o de buenas prácticas de fortalecimiento sectorial que facilite reducir costos y reprocesos en la gestión"/>
    <n v="2024"/>
    <n v="11.1"/>
    <n v="100"/>
    <s v="Actividades ejecutadas / Actividades planeadas"/>
    <s v="Porcentaje"/>
    <x v="1"/>
    <s v="Plan de Acción Anual - PAA"/>
    <x v="0"/>
    <x v="16"/>
    <x v="3"/>
    <n v="1815"/>
    <s v="Realizar el diagnóstico sectorial de los sistemas de gestión"/>
    <s v="Plan de Acción Anual - PAA"/>
    <s v="#"/>
    <n v="50"/>
    <n v="1"/>
    <n v="0"/>
    <m/>
    <m/>
    <n v="0"/>
    <n v="0"/>
    <s v="Se está trabajando en el diagnóstico sectorial de los sistemas de gestión"/>
    <n v="0"/>
    <n v="0"/>
    <s v="Se está efectuando el levantamiento de información para elaboración del documento de diagnóstico de los sistemas de gestión de las entidades del sector."/>
    <n v="1"/>
    <n v="1"/>
    <s v="Se elaboró matriz a partir de índices de desempeño institucional para determinar fortalezas y debilidades en las diferentes políticas, con el propósito de establecer estrategia de mejoramiento sectorial para la vigencia 2025 y ser articulada en el comité sectorial."/>
  </r>
  <r>
    <x v="20"/>
    <s v="Fortalecimiento de la Gestión Institucional (Gestión Institucional)"/>
    <s v="Fortalecimiento de la Gestión Institucional (Gestión Institucional)"/>
    <s v="Fortalecimiento de la Gestión Institucional (Gestión Institucional)"/>
    <s v="Fortalecimiento de la Gestión Institucional"/>
    <s v="Fortalecer el relacionamiento sectorial logrando niveles de colaboración y buenas practicas para gestión y desempeño"/>
    <s v="OPGI-022-2024"/>
    <s v="Ejecutar actividades conjuntas o de buenas prácticas de fortalecimiento sectorial que facilite reducir costos y reprocesos en la gestión"/>
    <n v="2024"/>
    <n v="11.1"/>
    <n v="100"/>
    <s v="Actividades ejecutadas / Actividades planeadas"/>
    <s v="Porcentaje"/>
    <x v="1"/>
    <s v="Plan de Acción Anual - PAA"/>
    <x v="0"/>
    <x v="16"/>
    <x v="3"/>
    <n v="1816"/>
    <s v="Desarrollar los Comités Sectoriales de Gestión y Desempeño que resalte las acciones colaborativas y den cuenta de la mejora y retos de la gestión del sector"/>
    <s v="Plan de Acción Anual - PAA"/>
    <s v="#"/>
    <n v="50"/>
    <n v="2"/>
    <n v="0"/>
    <m/>
    <m/>
    <n v="0"/>
    <n v="0"/>
    <s v="Se viene preparan la realización del Comité Sectorial de Gestión y Desempeño para el mes de agosto"/>
    <n v="1"/>
    <n v="1"/>
    <s v="Se realizó el Subcomité de Integridad y Transparencia en el marco del Comité Sectorial de Gestión y Desempeño en la semana "/>
    <n v="1"/>
    <n v="1"/>
    <s v=" Se realizó segundo comité de Integridad y transparencia el 23 de octubre de 2024 cuyo fin a tratar fue la rendición de cuentas del sector Minero Energético. En el siguiente enlace está presentación de este comité_x000a__x000a_El soporte esta en el siguiente link: https://minenergiacol-my.sharepoint.com/:f:/g/personal/ajpena_minenergia_gov_co/EkeUY2mLUPtEhGRM2hoF9gcBAPVoB1IM4KMUcY9eF7a2Bw?e=0Unhmd"/>
  </r>
  <r>
    <x v="20"/>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3-2024"/>
    <s v="Implementar cada política del MIPG con propósito dentro de la gestión"/>
    <n v="2024"/>
    <n v="11.1"/>
    <n v="100"/>
    <s v="Actividades ejecutadas / actividades programadas"/>
    <s v="Porcentaje"/>
    <x v="1"/>
    <s v="Plan de Acción Anual - PAA"/>
    <x v="4"/>
    <x v="16"/>
    <x v="3"/>
    <n v="1817"/>
    <s v="Diseñar y ejectuar colaborativamente el repositorio de gestión de la OPGI"/>
    <s v="Plan de Acción Anual - PAA"/>
    <s v="#"/>
    <n v="34"/>
    <n v="1"/>
    <n v="0"/>
    <m/>
    <m/>
    <n v="0"/>
    <n v="0"/>
    <s v="Se está en identificación de requisitos tecnicos para la implementación del repositorio, adicionalmente se ha realizado benchmarking de otros repositorios para buenas practicas y se ha socializado esta propuesta con TH y SG con el fin de complementar los requerimientos del repositorio institucional "/>
    <n v="0"/>
    <m/>
    <m/>
    <n v="1"/>
    <n v="1"/>
    <s v="En el repositorio se encuentra la información estratégica de cada equipo de trabajo de la Oficina de Planeación  y Gestión Internacional, entre los cuales se encuentra: Gestión de cumplimiento, gestión proyectos, gestión y desempeño, gestión internacional, transparencia y datos abiertos. Adicionalmente, se encuentran los tableros de visualización de datos estratégicos de la ejecución presupuestal._x000a__x000a_El repositorio puede ser consultado en el siguiente link: https://minenergiacol.sharepoint.com/:u:/s/Pruebas2/EaviSrHzWKJLiAUDNJweGfcBR6DY2OuNNUS6VDrlFEyxPw?e=3fSPwI"/>
  </r>
  <r>
    <x v="20"/>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3-2024"/>
    <s v="Implementar cada política del MIPG con propósito dentro de la gestión"/>
    <n v="2024"/>
    <n v="11.1"/>
    <n v="100"/>
    <s v="Actividades ejecutadas / actividades programadas"/>
    <s v="Porcentaje"/>
    <x v="1"/>
    <s v="Plan de Acción Anual - PAA"/>
    <x v="4"/>
    <x v="16"/>
    <x v="3"/>
    <n v="1818"/>
    <s v="Cerrar las brechas de cada política de MIPG mediante estrategias que generen consciencia ante la importancia de su cumplimiento"/>
    <s v="Plan de Acción Anual - PAA"/>
    <s v="#"/>
    <n v="33"/>
    <n v="100"/>
    <n v="0"/>
    <m/>
    <m/>
    <n v="0"/>
    <n v="0"/>
    <s v="Esta en proceso de identificación de brechas por cada politica de MIPG y se está a la espera de entrega de resultados del FURAG por la DAFP"/>
    <n v="0"/>
    <m/>
    <m/>
    <n v="1"/>
    <n v="0.57999999999999996"/>
    <s v="Las políticas: Servicio al ciudadano, Participación ciudadana en la gestión pública, Racionalización de trámites y Control interno continúan con la ejecución de sus acciones en diciembre 2024,_x000a__x000a_La matriz de seguimiento al cierre de brechas esta en el siguiente link: https://minenergiacol.sharepoint.com/:x:/s/OPGI-GRUPOGESTIONYSEGUIMIENTO-SIG/EYw_vmKPislMsKwiaXUGEdsBwHjJDFxjoWYlqFU3C3sDCA?e=HSMreU"/>
  </r>
  <r>
    <x v="20"/>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3-2024"/>
    <s v="Implementar cada política del MIPG con propósito dentro de la gestión"/>
    <n v="2024"/>
    <n v="11.1"/>
    <n v="100"/>
    <s v="Actividades ejecutadas / actividades programadas"/>
    <s v="Porcentaje"/>
    <x v="1"/>
    <s v="Plan de Acción Anual - PAA"/>
    <x v="4"/>
    <x v="16"/>
    <x v="3"/>
    <n v="1819"/>
    <s v="Desarrollar una estrategia de socialización, conocimiento y acercamiento con los colaboradores que genere apropiación del Modelo"/>
    <s v="Plan de Acción Anual - PAA"/>
    <s v="#"/>
    <n v="33"/>
    <n v="1"/>
    <n v="0"/>
    <m/>
    <m/>
    <n v="0"/>
    <n v="0"/>
    <s v="Se viene trabajando en la Estrategia de socialización, conocimiento y acercamiento con los colaboradores que genere apropiación del MIPG"/>
    <n v="0"/>
    <m/>
    <m/>
    <n v="1"/>
    <n v="1"/>
    <s v="Teniendo en cuenta los ajustes al Manual del SIG, la migración de información del SIG al mapa de procesos a la página web, los resultados FURAG, los avances en la implementación de las diferentes políticas, el plan de actualización documental y otras actividades asociadas al fortalecimiento del SIG que se han ejecutado en 2024, se estructuró estrategia de comunicaciones para la vigencia 2025 a partir de las temáticas que deben incorporarse en tanto en la ruta de inducción y reinducción y mensajes clave de comunicación para la apropiación del SIG en el Ministerio."/>
  </r>
  <r>
    <x v="20"/>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4-2024"/>
    <s v="Coordinar la implementación del programa de transparencia y ética pública"/>
    <n v="2024"/>
    <n v="11.1"/>
    <n v="100"/>
    <s v="Actividades ejecutadas del programa / actividades programadas del programa"/>
    <s v="Porcentaje"/>
    <x v="1"/>
    <s v="Plan de Acción Anual - PAA; Plan Anticorrupción y de Atención al Ciudadano"/>
    <x v="0"/>
    <x v="15"/>
    <x v="3"/>
    <n v="1820"/>
    <s v="Ejecutar las actividades del programa institucional de transparencia y ética pública"/>
    <s v="Plan Anticorrupción y de Atención al Ciudadano; Plan de Acción Anual - PAA"/>
    <s v="%"/>
    <n v="50"/>
    <n v="100"/>
    <n v="0"/>
    <m/>
    <m/>
    <n v="33"/>
    <n v="33"/>
    <s v="El primer cuatrimestre 2024 se realiza seguimiento de las actividades que corresponden para el programa de transparencia y etica publica, teniendo como % el 23.35% las evidencias reportadas por cada area, link en el que se encuentra información actualizada: https://www.minenergia.gov.co/es/ministerio/estrat%C3%A9gico/planes-y-programas/"/>
    <n v="66"/>
    <n v="66"/>
    <s v="Teniendo en cuenta las evidencias reportadas por cada grupo responsable de la actividad a 31 de agosto de 2024 y la verificación realizada para la ejecución de actividades e indicadores del Programa de Transparencia y Ética Pública 2024 del Ministerio de Minas y Energía, muestra una ejecución del 46% de acuerdo a lo programado y porcentaje cumplimiento de actividades 62%_x000a_link: https://www.minenergia.gov.co/es/ministerio/estrat%C3%A9gico/planes-y-programas/_x000a_•_x0009_Programa de transparencia y ética pública 2024 - Segundo Cuatrimestre 2024"/>
    <n v="1"/>
    <n v="0.94"/>
    <s v="Teniendo en cuenta las evidencias reportadas por cada grupo responsable de la actividad a diciembre  de 2024 y la verificación realizada para la ejecución de actividades e indicadores del Programa de Transparencia y Ética Pública 2024 del Ministerio de Minas y Energía, muestra una ejecución del 97% de acuerdo a lo programado y porcentaje cumplimiento de actividades 94%"/>
  </r>
  <r>
    <x v="20"/>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4-2024"/>
    <s v="Coordinar la implementación del programa de transparencia y ética pública"/>
    <n v="2024"/>
    <n v="11.1"/>
    <n v="100"/>
    <s v="Actividades ejecutadas del programa / actividades programadas del programa"/>
    <s v="Porcentaje"/>
    <x v="1"/>
    <s v="Plan de Acción Anual - PAA; Plan Anticorrupción y de Atención al Ciudadano"/>
    <x v="0"/>
    <x v="15"/>
    <x v="3"/>
    <n v="1821"/>
    <s v="Fortalecer la gestión de riesgos mediante la formulación y seguimiento de los riesgos de gestión por procesos"/>
    <s v="Plan de Acción Anual - PAA"/>
    <s v="%"/>
    <n v="50"/>
    <n v="100"/>
    <n v="25"/>
    <m/>
    <m/>
    <n v="50"/>
    <n v="50"/>
    <s v="Se realizó la formulación de los riesgos a trabajar en la vigencia 2024 y se ha venido actualizando en concordancia con la revisión permanente que realizan los procesos en concordancia con las actividades generadoras de riesgos. A la fecha se han realizado seguimiento frente a los riesgos formulados. Para los riesgos de gestión, fiscal y de seguridad y ´privacidad se realiza uns eguimiento trimestral, mientras que para los riesgos de corrupción se realiza mensual."/>
    <n v="75"/>
    <n v="75"/>
    <s v="1._x0009_Se realizó la identificación de los riesgos de gestión, corrupción, fiscal y de seguridad y privacidad de la información, la cual se consolidó en una matriz de riesgos, concorde con lo establecido en el manual de Gestión de Riesgos y Oportunidades_x000a_2._x0009_Se realizó seguimiento mensual a la gestión de riesgos de corrupción - corte 30 de agosto_x000a_https://minenergiacol-my.sharepoint.com/:x:/g/personal/ajpena_minenergia_gov_co/Ecx1BwqcOb5JiPJnuUfF0fwBGslQtBFC3UX9hvDZxyc5Hw?e=cM1XDR&amp;CID=151F076B-E2D8-4BA9-A28 Se encuentra en consolidación la gestión de riesgos de septiembre_x000a_3._x0009_Se realizó seguimiento trimestral a la gestión de riesgos de gestión, fiscal y de seguridad y privacidad - corte 30 de septiembre https://minenergiacol-my.sharepoint.com/:x:/g/personal/ajpena; se articuló en el marco de la auditoría de riesgos realizada por la OCI en el mes de octubre las acciones que permiten lograr un mejor monitoreo a los riesgos identificados por los procesos por parte de la segunda línea de defensa."/>
    <n v="1"/>
    <n v="1"/>
    <s v="El 25% restante del indicador se cumple con el seguimiento al mes de diciembre de los riesgos de gestión, corrupción, fiscal y de seguridad y privacidad de la información_x000a__x000a_El seguimiento a los riesgos completos del 2024 pueden ser consultados en el siguiente link: https://minenergiacol-my.sharepoint.com/:f:/g/personal/ajpena_minenergia_gov_co/EtxFTbFgRXNHoGopyTHNn1MBAdPOUFTWUDIjcqlfXMYbnA?e=OYolTr"/>
  </r>
  <r>
    <x v="20"/>
    <s v="Fortalecimiento de la Gestión Institucional (Gestión Institucional)"/>
    <s v="Fortalecimiento de la Gestión Institucional (Gestión Institucional)"/>
    <s v="Fortalecimiento de la Gestión Institucional (Gestión Institucional)"/>
    <s v="Fortalecimiento de la Gestión Institucional"/>
    <s v="Fortalecer el posicionamiento del sector minero-energético en escenarios internacionales promoviendo una transición energética justa segura, confiable y eficiente"/>
    <s v="OPGI-025-2024"/>
    <s v="Fortalecimiento de la cooperación internacional para el sector minero energético"/>
    <n v="2024"/>
    <n v="11.1"/>
    <n v="100"/>
    <s v="Cooperaciones internacionales para el sector gestionadas"/>
    <s v="Porcentaje"/>
    <x v="1"/>
    <s v="Plan de Acción Anual - PAA"/>
    <x v="2"/>
    <x v="15"/>
    <x v="3"/>
    <n v="1822"/>
    <s v="Gestión de recursos de cooperación para la implementación de proyectos y apoyo en convocatorias para el MME - Comunidades energéticas, distritos mineros, electromovilidad, eficiencia energética y demás prioridades del MME._x000a_"/>
    <s v="Plan de Acción Anual - PAA"/>
    <s v="#"/>
    <n v="50"/>
    <n v="8"/>
    <n v="2"/>
    <n v="2"/>
    <s v="•_x0009_Durante el primer trimestre se avanzó en la gestión de recursos de cooperación de la implementación de proyectos en la siguiente temática, cooperación en hidrógeno y combustible, transición energética justa, energía renovable, inversión extranjera, electrificación rural, desarrollo de la industria de hidrógeno, Se gestionó la participación del ministro en la Reunión Ministerial de la IEA 2024, Colombia en la aceleración de inversiones en energías limpias, participación de Ecopetrol, Ministerio de Hacienda y Ministerio de Minas y Energía, para la atracción de inversión extranjera en el país , solicitar la ampliación de actividades de la “Red Internacional de Regiones de Innovación” parte de la Iniciativa Internacional del Clima (IKI) del gobierno alemán. (TermoGuajira y Prodeco), la transición Energética Justa quedó definido con los outputs en : Apoyo en la implementación de medidas de transición energética justa asociadas a la descarbonización de la matriz energética "/>
    <n v="4"/>
    <n v="7"/>
    <s v="AVANCE ABRIL. Acciones transversales que apuntan a la consecución de recursos de cooperación tanto para proyectos de estructuración como implementación: _x000a_•_x0009_ En la estructuración de la operación de crédito concesional por USD$140 M de BID + Climate investment funds (CIF -REI) alineamos el portafolio indicativo de proyectos TEJ con las prioridades del MME. _x000a_•_x0009_08/04 Remitimos propuesta del MoU con el Puerto de Rotterdam sobre desarrollo portuario de Colombia para viabilizar corredores de exportación e importación de hidrógeno y sus derivados.._x000a_•_x0009_19/04:  La Unión Europea aprobó el proyecto por 700 Mil EUR en movilidad eléctrica para estructurar esquemas de negocios de baterías, partes y autopartes._x000a_AVANCE MAYO: Acciones transversales que apuntan a la consecución de recursos de cooperación _x000a_AVANCE JUNIO.Acciones transversales que apuntan a la consecución de recursos de cooperación tanto para proyectos de estructuración como implementación"/>
    <n v="6"/>
    <m/>
    <m/>
    <n v="1"/>
    <n v="1"/>
    <s v=" _x000a_Acciones transversales que _x000a_apuntan a la consecución de _x000a_recursos de cooperación _x000a_tanto para proyectos de es_x000a_tructuración como implemen_x000a_tación: _x000a_· Se presentó a APC la pro_x000a_puesta para la convocatoria: _x000a_“Knowledge Sharing Program _x000a_(KSP) Project Proposal” en _x000a_donde se presentó el proyecto _x000a_“Desarrollo de una Metodolo_x000a_gía para Proyectos Energéti_x000a_cos y Mineros Sostenibles”, _x000a_esta convocatoria brinda _x000a_cooperación técnica, enfo_x000a_cada en transferencia de capa_x000a_cidades, por valor de 250.000 _x000a_USD. Anexo 1. _x000a_· Se firmó el Memorando de _x000a_Entendimiento con la Red La_x000a_tinoamericana de Ciudades _x000a_Energéticas, con el cual se es_x000a_pera fortalecer el intercambio _x000a_de conocimientos y capacida_x000a_des técnicas en materia de co_x000a_munidades energéticas, efi_x000a_ciencia energética y electro_x000a_movilidad. Anexo 2. _x000a_· Fue priorizada la propuesta _x000a_para la solicitud de donación _x000a_presentada con el apoyo de _x000a_APC a la Embajada de la Repú_x000a_blica Popular China para la im_x000a_plementación de 25 Comuni_x000a_dades Energéticas, por"/>
  </r>
  <r>
    <x v="20"/>
    <s v="Fortalecimiento de la Gestión Institucional (Gestión Institucional)"/>
    <s v="Fortalecimiento de la Gestión Institucional (Gestión Institucional)"/>
    <s v="Fortalecimiento de la Gestión Institucional (Gestión Institucional)"/>
    <s v="Fortalecimiento de la Gestión Institucional"/>
    <s v="Fortalecer el posicionamiento del sector minero-energético en escenarios internacionales promoviendo una transición energética justa segura, confiable y eficiente"/>
    <s v="OPGI-025-2024"/>
    <s v="Fortalecimiento de la cooperación internacional para el sector minero energético"/>
    <n v="2024"/>
    <n v="11.1"/>
    <n v="100"/>
    <s v="Cooperaciones internacionales para el sector gestionadas"/>
    <s v="Porcentaje"/>
    <x v="1"/>
    <s v="Plan de Acción Anual - PAA"/>
    <x v="2"/>
    <x v="15"/>
    <x v="3"/>
    <n v="1823"/>
    <s v="Gestión de recursos de cooperación para la estructuración de proyectos y apoyo en convocatorias para el MME - Comunidades energéticas, distritos mineros, electromovilidad, eficiencia energética y demás prioridades del MME."/>
    <s v="Plan de Acción Anual - PAA"/>
    <s v="#"/>
    <n v="50"/>
    <n v="4"/>
    <n v="1"/>
    <n v="1"/>
    <s v="•_x0009_Durante el primer trimestre se avance en la gestión de recursos de cooperación de estructuración de proyectos en la siguiente temática, recursos financieros no reembolsables Comunidades energéticas, movilidad sostenible, medidas de eficiencia energética y descarbonización para el sector minero. _x000a_•_x0009_Se remitieron los insumos para ahondar en el potencial trabajo hidrogeno, transición energética justa, inversiones en energías limpias, la atracción de inversión extranjera en el país, la Iniciativa Internacional del Clima, ascenso tecnológico del sector transporte, fortalecimiento de comunidades energéticas impulsando el uso de fuentes no convencionales de energía renovable "/>
    <n v="2"/>
    <n v="7"/>
    <s v=" AVANCE ABRIL_x000a_Acciones transversales que apuntan a la consecución de recursos de cooperación tanto para proyectos de estructuración como implementación: _x000a_•_x0009_En la estructuración de la operación de crédito concesional por USD$140 M de BID + Climate investment funds (CIF -REI) alineamos el portafolio indicativo de proyectos TEJ con las prioridades del MME. _x000a_•_x0009_08/04 Remitimos propuesta del MoU con el Puerto de Rotterdam sobre desarrollo portuario de Colombia para viabilizar corredores de exportación e importación de hidrógeno y sus derivados._x000a_.AVANCE MAYO: Acciones transversales que apuntan a la consecución de recursos de cooperación tanto para proyectos de estructuración como implementación: Para el programa con la Unión Europea, Demand Ssde Management, Social Infraestructure, Ren,    AVANCE JUNIO:Acciones transversales que apuntan a la consecución de recursos de cooperación tanto para proyectos de estructuración como implementación: _x000a_•_x0009_Se realizó la postulación al fondo Abu Dhabi_x000a_ _x000a__x000a__x000a_"/>
    <n v="3"/>
    <m/>
    <m/>
    <n v="1"/>
    <n v="1"/>
    <s v="Se presentó a APC la pro-puesta para la convocatoria: “Knowledge Sharing Pro-gram (KSP) Project Propo-sal” en donde se presentó el proyecto “Desarrollo de una Metodología para Proyectos Energéticos y Mineros Sos-tenibles”, esta convocatoria brinda cooperación técnica, enfocada en transferencia de capacidades, por valor de 250.000 USD. Anexo 1._x000a_· Se firmó el Memorando de Entendimiento con la Red La-tinoamericana de Ciudades Energéticas, con el cual se espera fortalecer el inter-cambio de conocimientos y capacidades técnicas en ma-teria de comunidades ener-géticas, eficiencia energética "/>
  </r>
  <r>
    <x v="20"/>
    <s v="Fortalecimiento de la Gestión Institucional (Gestión Institucional)"/>
    <s v="Fortalecimiento de la Gestión Institucional (Gestión Institucional)"/>
    <s v="Fortalecimiento de la Gestión Institucional (Gestión Institucional)"/>
    <s v="Fortalecimiento de la Gestión Institucional"/>
    <s v="Fortalecer el posicionamiento del sector minero-energético en escenarios internacionales promoviendo una transición energética justa segura, confiable y eficiente"/>
    <s v="OPGI-026-2024"/>
    <s v="Posicionamiento internacional del sector minero energético colombiano"/>
    <n v="2024"/>
    <n v="11.1"/>
    <n v="100"/>
    <s v="Actividades ejecutadas / actividades programadas para lograr el posicionamiento internacional"/>
    <s v="Porcentaje"/>
    <x v="1"/>
    <s v="Plan de Acción Anual - PAA"/>
    <x v="2"/>
    <x v="15"/>
    <x v="3"/>
    <n v="1824"/>
    <s v="Número de escenarios generados para visibilidad internacional del MME._x000a_"/>
    <s v="Plan de Acción Anual - PAA"/>
    <s v="#"/>
    <n v="100"/>
    <n v="12"/>
    <n v="3"/>
    <n v="6"/>
    <s v="FEBRERO_x000a_En este aspecto se realizó una (1) reunión: _x000a_Se gestionó la participación del ministro en la Reunión Ministerial de la IEA se firmó el Programa de Trabajo Conjunto 2024-2025._x000a__x000a_MARZO_x000a_En este aspecto se realizó cinco (5) reunión para la Preparación de la agenda de la viceministra de Energía, en el evento de hidrogeno,  "/>
    <n v="6"/>
    <n v="7"/>
    <s v="AVANCE ABRIL_x000a__x000a_•_x0009_El 16/04 se sostuvo la reunión bilateral entre viceministro de Energía y la Embajadora de Chile en Colombia, donde presentó la propuesta del grupo de países productores de minerales estratégicos para la TEJ y manifestó su apoyo; ambas partes mencionaron la posibilidad de presentar esta iniciativa en el Consenso de Brasilia, espacio actualmente liderado por Chile y que será entregado a Colombia en junio de este año. AVANCE MAYO _x000a__x000a_N/A_x000a__x000a_AVANCE JUNIO_x000a__x000a_•_x0009_La viceministra Rocha, participó en la Segunda reunión presencial del Panel de Minerales Críticos para la Transición Energética en la sede de Naciones Unidas en Copenhagen, Dinamarca, 8 – 9 de junio, para lograr avanzar en la definición de los principios comunes y voluntarios, así como acciones concretas y recomendaciones para construir confianzas y fortalecer la cooperación entre los países para lograr cadenas de suministro de minerales críticos justas, equitativas, sostenibles y responsables._x000a_ _x000a_"/>
    <n v="9"/>
    <m/>
    <m/>
    <n v="1"/>
    <n v="1"/>
    <s v=" _x000a_Acciones transversales que _x000a_apuntan a la consecución de _x000a_recursos de cooperación _x000a_tanto para proyectos de es_x000a_tructuración como implemen_x000a_tación: _x000a_· Se presentó a APC la pro_x000a_puesta para la convocatoria: _x000a_“Knowledge Sharing Program _x000a_(KSP) Project Proposal” en _x000a_donde se presentó el proyecto _x000a_“Desarrollo de una Metodolo_x000a_gía para Proyectos Energéti_x000a_cos y Mineros Sostenibles”, _x000a_esta convocatoria brinda _x000a_cooperación técnica, enfo_x000a_cada en transferencia de capa_x000a_cidades, por valor de 250.000 _x000a_USD. Anexo 1. _x000a_· Se firmó el Memorando de _x000a_Entendimiento con la Red La_x000a_tinoamericana de Ciudades _x000a_Energéticas, con el cual se es_x000a_pera fortalecer el intercambio _x000a_de conocimientos y capacida_x000a_des técnicas en materia de co_x000a_munidades energéticas, efi_x000a_ciencia energética y electro_x000a_movilidad. Anexo 2. _x000a_· Fue priorizada la propuesta _x000a_para la solicitud de donación _x000a_presentada con el apoyo de _x000a_APC a la Embajada de la Repú_x000a_blica Popular China para la im_x000a_plementación de 25 Comuni_x000a_dades Energéticas, por"/>
  </r>
  <r>
    <x v="20"/>
    <s v="Fortalecimiento de la Gestión Institucional (Gestión Institucional)"/>
    <s v="Fortalecimiento de la Gestión Institucional (Gestión Institucional)"/>
    <s v="Fortalecimiento de la Gestión Institucional (Gestión Institucional)"/>
    <s v="Fortalecimiento de la Gestión Institucional"/>
    <s v="Fortalecer el ejercicio de planeación estratégica enfocado en resultados del sector minero-energético"/>
    <s v="OPGI-020-2024"/>
    <s v="Dar a conocer a la alta dirección actores involucrados en el avance en la gestión llevada a cabo por el sector minero-energético"/>
    <n v="2024"/>
    <n v="11.1"/>
    <n v="100"/>
    <s v="Actividades ejecutadas / actividades planeadas"/>
    <s v="Porcentaje"/>
    <x v="2"/>
    <s v="Plan Estratégico Institucional - PEI; Plan de Acción Anual - PAA; Plan Estratégico Sectorial - PES"/>
    <x v="3"/>
    <x v="15"/>
    <x v="3"/>
    <n v="1825"/>
    <s v="Plan Estratégico Institucional formulado"/>
    <s v="Plan de Acción Anual - PAA; Plan Estratégico Institucional - PEI"/>
    <s v="#"/>
    <n v="50"/>
    <n v="1"/>
    <n v="0"/>
    <m/>
    <m/>
    <n v="1"/>
    <n v="1"/>
    <s v="El Plan Estratégico institucional se encuentra publicado en la página web del Ministerio de Minas y Energía, sección planes y programas. En este se muestran indicadores clave en torno a temas de relacionamiento social, auditorías energéticas y gobernanza del dato. _x000a_https://www.minenergia.gov.co/documents/11800/1._Metas_Plan_Estrat%C3%A9gico_Sectorial_PES_y_PEI.pptx"/>
    <n v="0"/>
    <m/>
    <m/>
    <n v="1"/>
    <n v="1"/>
    <s v="El Plan Estratégico institucional se encuentra publicado en la página web del Ministerio de Minas y Energía, sección planes y programas. En este se muestran indicadores clave en torno a temas de relacionamiento social, auditorías energéticas y gobernanza del dato. _x000a_https://www.minenergia.gov.co/documents/11800/1._Metas_Plan_Estrat%C3%A9gico_Sectorial_PES_y_PEI.pptx"/>
  </r>
  <r>
    <x v="20"/>
    <s v="Fortalecimiento de la Gestión Institucional (Gestión Institucional)"/>
    <s v="Fortalecimiento de la Gestión Institucional (Gestión Institucional)"/>
    <s v="Fortalecimiento de la Gestión Institucional (Gestión Institucional)"/>
    <s v="Fortalecimiento de la Gestión Institucional"/>
    <s v="Promover cultura de cumplimiento y de resultados en el sector minero-energético"/>
    <s v="OPGI-027-2024"/>
    <s v="Dar a conocer a la alta dirección / actores involucrados el avance en la gestión llevada a cabo por el sector minero-energético"/>
    <n v="2024"/>
    <n v="11.1"/>
    <n v="100"/>
    <s v="Actividades ejecutadas / actividades programadas para lograr dar a conocer el avance en la gestión "/>
    <s v="Porcentaje"/>
    <x v="2"/>
    <s v="Plan Estratégico Institucional - PEI; Plan de Acción Anual - PAA; Plan Estratégico Sectorial - PES"/>
    <x v="8"/>
    <x v="15"/>
    <x v="3"/>
    <n v="1826"/>
    <s v="Reportes de balance de la gestión y seguimiento de los instrumentos de planeación (PES-PEI-PAA) y compromisos territoriales "/>
    <s v="Plan de Acción Anual - PAA; Plan Estratégico Institucional - PEI; Plan Estratégico Sectorial - PES"/>
    <s v="#"/>
    <n v="34"/>
    <n v="3"/>
    <n v="0"/>
    <m/>
    <m/>
    <n v="1"/>
    <n v="1"/>
    <s v="A la fecha se ha realizado el reporte de indicadores de planeación estratégica para el primer trimestre de 2024, este se publicó en la página web del ministerio y puede encontrarse en el siguiente link: https://www.minenergia.gov.co/es/ministerio/estrat%C3%A9gico/planes-y-programas/ _x000a_Además, el reporte de compromisos étnicos se realiza a través del siguiente tablero Power BI: https://app.powerbi.com/view?r=eyJrIjoiMWJlOWQ4ZGItYzRjNS00ZjE4LTlkNmMtOGI4NzhmMWYwODdiIiwidCI6ImQ4MjYzNmJlLTZkZDItNGU2NC1hMjg0LTdhMzQwMmYyNGUyNyJ9 "/>
    <n v="2"/>
    <n v="2"/>
    <s v="Se han generado de manera oportuna los reportes correspondientes y estos se encuentran cargados en la página del Ministerio; se adjunta el link para su verificación: _x000a_https://www.minenergia.gov.co/es/ministerio/estrat%C3%A9gico/planes-y-programas/ "/>
    <n v="1"/>
    <n v="1"/>
    <s v="Durante la tercera semana del mes de diciembre de 2024 se está consolidando y revisando la información reportada por las áreas para cada uno de estos instrumentos, se espera que finalizando el mes en mención se pueda tener elaborado el informe correspondiente y publicarlo en la página web del ministerio en el siguiente link: https://www.minenergia.gov.co/es/ministerio/estrat%C3%A9gico/planes-y-programas/  "/>
  </r>
  <r>
    <x v="20"/>
    <s v="Fortalecimiento de la Gestión Institucional (Gestión Institucional)"/>
    <s v="Fortalecimiento de la Gestión Institucional (Gestión Institucional)"/>
    <s v="Fortalecimiento de la Gestión Institucional (Gestión Institucional)"/>
    <s v="Fortalecimiento de la Gestión Institucional"/>
    <s v="Promover cultura de cumplimiento y de resultados en el sector minero-energético"/>
    <s v="OPGI-027-2024"/>
    <s v="Dar a conocer a la alta dirección / actores involucrados el avance en la gestión llevada a cabo por el sector minero-energético"/>
    <n v="2024"/>
    <n v="11.1"/>
    <n v="100"/>
    <s v="Actividades ejecutadas / actividades programadas para lograr dar a conocer el avance en la gestión "/>
    <s v="Porcentaje"/>
    <x v="2"/>
    <s v="Plan Estratégico Institucional - PEI; Plan de Acción Anual - PAA; Plan Estratégico Sectorial - PES"/>
    <x v="8"/>
    <x v="15"/>
    <x v="3"/>
    <n v="1827"/>
    <s v="Reporte de avance en el cumplimiento de los compromisos Conpes "/>
    <s v="Plan de Acción Anual - PAA"/>
    <s v="#"/>
    <n v="33"/>
    <n v="2"/>
    <n v="0"/>
    <m/>
    <m/>
    <n v="1"/>
    <n v="1"/>
    <s v="Se realizó el informe correspondiente al reporte de 2023-2 (que se registra en la plataforma SisConpes en 2024-1. En este informe se muestra la información relacionada con el reporte realizado por las áreas y entidades sobre las acciones que tienen a cargo, se identifican las causales de rechazo más frecuentes y además, se establece un plan de trabajo con acciones de mejora y/o preventivas. "/>
    <n v="1"/>
    <n v="1"/>
    <s v="Reporte de junio: Se realizó el informe correspondiente al reporte de 2023-2 (que se registra en la plataforma SisConpes en 2024-1. En este informe se muestra la información relacionada con el reporte realizado por las áreas y entidades sobre las acciones que tienen a cargo, se identifican las causales de rechazo más frecuentes y además, se establece un plan de trabajo con acciones de mejora y/o preventivas. "/>
    <n v="1"/>
    <n v="1"/>
    <s v="Se han enviado los dos informes proyectados uno por cada semestre de 2024, donde se han dado las alertas en términos de los reportes proporcionados y el respectivo cumplimiento de las acciones asociadas al sector en sisconpes, además, con base en esto, se está realizando acompañamiento a las áreas que muestran menor cumplimiento en las acciones que tienen a cargo.  "/>
  </r>
  <r>
    <x v="20"/>
    <s v="Fortalecimiento de la Gestión Institucional (Gestión Institucional)"/>
    <s v="Fortalecimiento de la Gestión Institucional (Gestión Institucional)"/>
    <s v="Fortalecimiento de la Gestión Institucional (Gestión Institucional)"/>
    <s v="Fortalecimiento de la Gestión Institucional"/>
    <s v="Promover cultura de cumplimiento y de resultados en el sector minero-energético"/>
    <s v="OPGI-027-2024"/>
    <s v="Dar a conocer a la alta dirección / actores involucrados el avance en la gestión llevada a cabo por el sector minero-energético"/>
    <n v="2024"/>
    <n v="11.1"/>
    <n v="100"/>
    <s v="Actividades ejecutadas / actividades programadas para lograr dar a conocer el avance en la gestión "/>
    <s v="Porcentaje"/>
    <x v="2"/>
    <s v="Plan Estratégico Institucional - PEI; Plan de Acción Anual - PAA; Plan Estratégico Sectorial - PES"/>
    <x v="8"/>
    <x v="15"/>
    <x v="3"/>
    <n v="1828"/>
    <s v="Reportes a la alta dirección del balance de avance de las prioridades estratégicas "/>
    <s v="Plan de Acción Anual - PAA"/>
    <s v="#"/>
    <n v="33"/>
    <n v="6"/>
    <n v="1"/>
    <m/>
    <m/>
    <n v="3"/>
    <n v="3"/>
    <s v="A la fecha se han realizado y presentado a la alta dirección los informes mensuales relacionados con prioridades estratégicas del sector. En el siguiente link se pueden visualizar los informes de febrero, marzo, abril, mayo y junio 2024. https://minenergiacol-my.sharepoint.com/:f:/g/personal/lvbermudez_minenergia_gov_co/EkZuCt73MtFNtRBJtra9U8ABlUH4PXpziG2zgcSebj4nqQ?e=dU3GC5 "/>
    <n v="4"/>
    <n v="4"/>
    <s v="Se han enviado todos los informes programados en el año por correo electrónico a los directivos y viceministros._x000a_En el siguiente se encuentran los soportes de los correos remitidos https://minenergiacol.sharepoint.com/:f:/s/PlaneacinyGestinInternacional-GRUPOGESTINDECUMPLIMIENTO/EoaWpaI8Oc1CjHkfedOxp3wBsQBg2ziEt-MFYqdbb8kp4Q?e=eN7srj"/>
    <n v="1"/>
    <n v="1"/>
    <s v="Se han realizado los distintos reportes e informes donde se puede evidenciar que durante el trascurso del año se ha venido cumpliendo con el registro de avance de las prioridades estratégicas. Se espera remitir el informe de cierre del año la última semana de diciembre, la evidencia correspondiente se cargará en la carpeta de evidencias.  "/>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1"/>
    <s v="Plan de Acción Anual - PAA"/>
    <x v="2"/>
    <x v="15"/>
    <x v="3"/>
    <n v="1829"/>
    <s v="Realizar la desagregación del Gasto de los proyectos de inversión del MME"/>
    <s v="Plan de Acción Anual - PAA"/>
    <s v="%"/>
    <n v="16"/>
    <n v="100"/>
    <n v="25"/>
    <n v="25"/>
    <s v="Se adelantaron las actividades programadas para el periodo de análisis"/>
    <n v="50"/>
    <n v="50"/>
    <s v="Durante el primer y segundo trimestre se realizó la desagregación del gasto para todos (40) los proyectos de inversión del MME de acuerdo con el presupuesto asignado para la vigencia 2025, se detalla a nivel de producto, rubro presupuestal, objeto de gasto y de actividad. Link de soportes: https://minenergiacol.sharepoint.com/sites/PlaneacinyGestinInternacional/Shared%20Documents/Forms/AllItems.aspx?csf=1&amp;web=1&amp;e=Hdih8r&amp;CID=ce6ae5ae%2Dd527%2D4805%2D8664%2Dd6e2a2a7f144&amp;FolderCTID=0x0120002059DBCE4A3349469B1A24FA5EF7723E&amp;id=%2Fsites%2FPlaneacinyGestinInternacional%2FShared%20Documents%2FGeneral%2F1%2E%20Programaci%C3%B3n%20y%20Gesti%C3%B3n%20Estrat%C3%A9gica%20de%20Proyectos%2F1%2E%20Presupuesto%2FDesagregaci%C3%B3n%20del%20Gasto%2FDesagregaci%C3%B3n%20del%20gasto%20inversi%C3%B3n%202024"/>
    <n v="75"/>
    <n v="75"/>
    <s v="De conformidad al Decreto de Liquidación No. 2295 de 29 de diciembre de 2023,&quot;Por el cual se liquida el Presupuesto General de la Nación para la vigencia fiscal de 2024, se detallan las apropiaciones y se clasifican los gastos&quot;, para el tercer trimestre se realizó la Desagregación del Gasto de Inversión de los proyectos de inversión que han adelantado ajuste de ficha para la vigencia 2024 y se han afectado los costos de las actividades por traslados internos y/o adiciones de recursos, por lo que se procedió  gestionando con el Grupo de Presupuesto la formalización de los trámites a través de las respectivas resoluciones, con información a nivel de rubro presupuestal y objeto de gasto, así mismo, se cargó en al sistema NEON todos los ajustes, luego de realizar la desagregación a nivel de actividad"/>
    <n v="1"/>
    <n v="1"/>
    <s v="Para el cuarto trimestre se realizó la Desagregación del Gasto de Inversión del proyecto de inversión con BPIN: 202300000000335 “CONSOLIDACIÓN POSICIONAMIENTO Y GESTIÓN INTERNACIONAL DEL SECTOR MINERO ENERGÉTICO PARA LA TRANSICIÓN ENERGÉTICA JUSTA EN COLOMBIA NACIONAL” de la Oficina de Planeación y Gestión Internacional del MME, el cual requirió ajuste de ficha para la vigencia 2024, por cuanto se afectaron los costos de las actividades."/>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1"/>
    <s v="Plan de Acción Anual - PAA"/>
    <x v="2"/>
    <x v="15"/>
    <x v="3"/>
    <n v="1830"/>
    <s v="Formulación, registro y actualización de los proyectos de inversión"/>
    <s v="Plan de Acción Anual - PAA"/>
    <s v="%"/>
    <n v="16"/>
    <n v="100"/>
    <n v="25"/>
    <n v="25"/>
    <s v="Se adelantaron las actividades programadas para el periodo de análisis"/>
    <n v="50"/>
    <n v="50"/>
    <s v="Se gestionó y tramitó todos los proyectos de inversión del sector minas y energía en el segundo trimestre de 2024, además se formularon nuevos proyectos para la vigencia 2025, tal y como se evidencia en el soporte."/>
    <n v="75"/>
    <n v="75"/>
    <s v="De conformidad Decreto 1082 de 2015 en su Título VI, por medio de cual se “Reglamenta el Sistema Unificado de Inversión Pública (SUIP) aplicable a todos los niveles de gobierno y fuentes de financiación para proyectos de inversión pública” y la Resolución 00631 de 2023 en sus artículos 1 y 4 por los cuales se “Define directrices metodológicas para la formulación y seguimiento de proyectos de inversión en el sector Minas y Energía” y se “Establece los requisitos técnicos y administrativos para la viabilización de proyectos de inversión pública.” respectivamente, para el tercer trimestre de 2024 se gestionaron los diferentes procesos abiertos en la PIIP para los proyectos de inversión en ejecución del Ministerio de Minas y Energía y los proyectos de las entidades adscritas, así como también, se adelantaron socializaciones y talleres dirigidas a los enlaces responsables de los proyectos de inversión."/>
    <n v="1"/>
    <n v="1"/>
    <s v="Para el último trimestre de 2024 el Grupo de Programación y Gestión Estratégica de Proyectos, realizó el acompañamiento y gestión a cada uno de los trámites que se adelantaron para los diferentes procesos de actualización y registro en la PIIP de los proyectos de inversión nuevos y en ejecución del Ministerio de Minas y Energía y las demás entidades adscritas. Todas las evidencias y soportes de los trámites con y sin trámite presupuestal de los proyectos de inversión se encuentran cargados en la PIIP, no obstante, a continuación, se presentan los pantallazos correspondientes de los procesos completados. Adicionalmente, se llevaron a cabo jornadas de capacitación con los enlaces de proyectos del sector minas y energía, en materia de planeación, presupuesto y proyectos, con el fin de tener en cuenta los diferentes lineamientos para la programación presupuestal y de proyectos de inversión para la vigencia 2024 y 2025."/>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1"/>
    <s v="Plan de Acción Anual - PAA"/>
    <x v="2"/>
    <x v="15"/>
    <x v="3"/>
    <n v="1831"/>
    <s v="Informe de seguimiento a la ejecución presupuestal de los proyectos de inversión"/>
    <s v="Plan de Acción Anual - PAA"/>
    <s v="#"/>
    <n v="17"/>
    <n v="12"/>
    <n v="3"/>
    <n v="3"/>
    <s v="Se adelantaron las actividades programadas para el periodo"/>
    <n v="6"/>
    <n v="6"/>
    <s v="Se procesan los informes de ejecución presupuestal correspondientes al segundo trimestre de 2024, los cuales corresponden a los meses de abril, mayo y junio de 2024. Adicionalmente, se procesan los tableros Power Bi y se adelantaron las mesas de seguimiento en conjunto con la SAF. Link de evidencias:https://minenergiacol.sharepoint.com/sites/PlaneacinyGestinInternacional/Shared%20Documents/Forms/AllItems.aspx?csf=1&amp;web=1&amp;e=pOoFwe&amp;CID=8c06404a%2Dab4d%2D471d%2Db8af%2D17749c2b8a74&amp;FolderCTID=0x0120002059DBCE4A3349469B1A24FA5EF7723E&amp;id=%2Fsites%2FPlaneacinyGestinInternacional%2FShared%20Documents%2FGeneral%2F1%2E%20Programaci%C3%B3n%20y%20Gesti%C3%B3n%20Estrat%C3%A9gica%20de%20Proyectos%2F1%2E%20Presupuesto%2FEjecuciones%20Presupuestales%2FEjecuci%C3%B3n%202024&amp;viewid=8dcf855e%2Da5f0%2D4c85%2Dabb5%2Db9149bd5c873"/>
    <n v="9"/>
    <n v="9"/>
    <s v="Durante el tercer trimestre de 2024 se realizaron mesas de trabajo para el seguimiento a la ejecución presupuestal de los proyectos de inversión y cumplimiento al Plan Abastecimiento Estratégico – PAE y Acuerdos de Gestión, adicionalmente se elaboraron los informes de ejecución presupuestal mensual y trimestral y se actualizó el tablero power Bi"/>
    <n v="1"/>
    <n v="1"/>
    <s v="Durante el cuarto trimestre de 2024 se elaboraron los respectivos informes de seguimiento a la ejecución presupuestal correspondientes a los meses de octubre a diciembre de 2024. Adicionalmente, se generó y publicó en la página web del Ministerio el Informe de ejecución presupuestal - recursos de inversión sector minas y energía del trimestre. se realizaron mesas de trabajo para el seguimiento a la ejecución presupuestal de los proyectos de inversión y cumplimiento al Plan Abastecimiento Estratégico – PAE y Acuerdos de Gestión y se hicieron socializaciones y mesas de trabajo respecto del PAE 2025."/>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1"/>
    <s v="Plan de Acción Anual - PAA"/>
    <x v="2"/>
    <x v="15"/>
    <x v="3"/>
    <n v="1832"/>
    <s v="Elaborar y presentar informe de Anteproyecto de Presupuesto"/>
    <s v="Plan de Acción Anual - PAA"/>
    <s v="#"/>
    <n v="17"/>
    <n v="1"/>
    <n v="0"/>
    <m/>
    <m/>
    <n v="1"/>
    <n v="1"/>
    <s v="En el mes de marzo se elaboraron 8 comunicaciones, solicitando la información necesaria para la consolidación del Anteproyecto de Presupuesto 2025. Así mismo, el 31 de marzo mediante radicado 3-2024-009341 se remitieron a la SAF las Proyecciones de Anteproyecto de Presupuesto Inversión 2025. Finalmente, el 16 de mayo se remitieron los documentos de Anteproyecto de Presupuesto del 2025 del Sector Minas y Energía al Ministerio de Hacienda mediante radicado número 2-2024-014686 y al Departamento Nacional de Planeación con radicado número 2-2024-014685.  _x000a__x000a_Los soportes también se encuentran disponibles en el siguiente enlace de la carpeta compartida: https://minenergiacol.sharepoint.com/:f:/r/sites/PlaneacinyGestinInternacional/Shared%20Documents/General/1.%20Programaci%C3%B3n%20y%20Gesti%C3%B3n%20Estrat%C3%A9gica%20de%20Proyectos/1.%20Presupuesto/2024/ANTEPROYECTO%202025?csf=1&amp;web=1&amp;e=tb2lIc"/>
    <n v="0"/>
    <m/>
    <m/>
    <n v="1"/>
    <n v="1"/>
    <s v="En el mes de marzo se elaboraron 8 comunicaciones, solicitando la información necesaria para la consolidación del Anteproyecto de Presupuesto 2025. Así mismo, el 31 de marzo mediante radicado 3-2024-009341 se remitieron a la SAF las Proyecciones de Anteproyecto de Presupuesto Inversión 2025. Finalmente, el 16 de mayo se remitieron los documentos de Anteproyecto de Presupuesto del 2025 del Sector Minas y Energía al Ministerio de Hacienda mediante radicado número 2-2024-014686 y al Departamento Nacional de Planeación con radicado número 2-2024-014685.  _x000a__x000a_Los soportes también se encuentran disponibles en el siguiente enlace de la carpeta compartida: https://minenergiacol.sharepoint.com/:f:/r/sites/PlaneacinyGestinInternacional/Shared%20Documents/General/1.%20Programaci%C3%B3n%20y%20Gesti%C3%B3n%20Estrat%C3%A9gica%20de%20Proyectos/1.%20Presupuesto/2024/ANTEPROYECTO%202025?csf=1&amp;web=1&amp;e=tb2lIc"/>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1"/>
    <s v="Plan de Acción Anual - PAA"/>
    <x v="2"/>
    <x v="15"/>
    <x v="3"/>
    <n v="1833"/>
    <s v="Elaborar y presentar informe de Marco de Gasto de Mediano Plazo"/>
    <s v="Plan de Acción Anual - PAA"/>
    <s v="#"/>
    <n v="17"/>
    <n v="1"/>
    <n v="0"/>
    <m/>
    <m/>
    <n v="1"/>
    <n v="1"/>
    <s v="Se adelantó la solicitud de información, consolidación, trámite, análisis y presentación del Marco de Gasto de Mediano Plazo para la vigencia 2025-2028 del sector minas y energía, de conformidad con las disposiciones del Ministerio de Hacienda y Crédito Público, así como también,  del DNP. Las evidencias del cumplimiento se encuentran en el siguiente enlace: https://minenergiacol.sharepoint.com/sites/PlaneacinyGestinInternacional/Shared%20Documents/Forms/AllItems.aspx?id=%2Fsites%2FPlaneacinyGestinInternacional%2FShared%20Documents%2FGeneral%2F1%2E%20Programaci%C3%B3n%20y%20Gesti%C3%B3n%20Estrat%C3%A9gica%20de%20Proyectos%2F1%2E%20Presupuesto%2FProgramaci%C3%B3n%202025%2FMGMP%202025%2D2028&amp;viewid=8dcf855e%2Da5f0%2D4c85%2Dabb5%2Db9149bd5c873 "/>
    <n v="0"/>
    <m/>
    <m/>
    <n v="1"/>
    <n v="1"/>
    <s v="Se adelantó la solicitud de información, consolidación, trámite, análisis y presentación del Marco de Gasto de Mediano Plazo para la vigencia 2025-2028 del sector minas y energía, de conformidad con las disposiciones del Ministerio de Hacienda y Crédito Público, así como también,  del DNP. Las evidencias del cumplimiento se encuentran en el siguiente enlace: https://minenergiacol.sharepoint.com/sites/PlaneacinyGestinInternacional/Shared%20Documents/Forms/AllItems.aspx?id=%2Fsites%2FPlaneacinyGestinInternacional%2FShared%20Documents%2FGeneral%2F1%2E%20Programaci%C3%B3n%20y%20Gesti%C3%B3n%20Estrat%C3%A9gica%20de%20Proyectos%2F1%2E%20Presupuesto%2FProgramaci%C3%B3n%202025%2FMGMP%202025%2D2028&amp;viewid=8dcf855e%2Da5f0%2D4c85%2Dabb5%2Db9149bd5c873 "/>
  </r>
  <r>
    <x v="20"/>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1"/>
    <s v="Plan de Acción Anual - PAA"/>
    <x v="2"/>
    <x v="15"/>
    <x v="3"/>
    <n v="1834"/>
    <s v="Atender solicitudes de modificaciones y trámites presupuestales de los proyectos de inversión ante el DNP y MinHacienda"/>
    <s v="Plan de Acción Anual - PAA"/>
    <s v="%"/>
    <n v="17"/>
    <n v="100"/>
    <n v="100"/>
    <n v="100"/>
    <s v="Se adelantaron las actividades programadas para el primer trimestre"/>
    <n v="100"/>
    <n v="100"/>
    <s v="Para el segundo trimestre, se han realizado 6 trámites de liberación de saldos de vigencias futuras en la Plataforma Integrada de Inversión Pública. 3 se iniciaron en el mes de abril, 2 en mayo y 1 en junio. Adicionalmente, se inició el trámite de solicitud de vigencias futuras para el proyecto BPIN 2022011000082 “Ampliación de la cobertura del servicio de energía eléctrica en las Zonas No Interconectadas – ZNI en el territorio Nacional”, mediante el proceso EJ-TP-VFO-210101-0017 en el mes de junio, el cual se encuentra todavía en curso y finalmente, c)_x0009_Se gestionó desde el marco de las competencias de la Oficina de Planeación y Gestión Internacional, el trámite de Distribución de Recursos para el proceso de consulta previa con Comunidades Negras, Afrocolombianas, Raizales y Palenqueras, que requirió la actualización de ficha con trámite presupuestal de tres proyectos de inversión del Ministerio. Todas las evidencias de los trámites se encuentran registradas en la PIIP del DNP."/>
    <n v="100"/>
    <n v="100"/>
    <s v="En el periodo comprendido entre julio, agosto y septiembre de 2024, se atendieron todas las solicitudes de modificaciones y trámites presupuestales de los proyectos de inversión ante el DNP y MinHacienda, y las gestiones al interior del Ministerio tal y como se presenta en el archivo adjunto. De igual forma, dentro de la carpeta teams del enlace se encuentran las evidencias correspondientes."/>
    <n v="1"/>
    <n v="1"/>
    <s v="Durante el cuarto trimestre se adelantaron los traslados ordinarios y trámites de vigencias futuras según la relación de proyectos con modificaciones y/o trámites presupuestales, así:_x000a_FAER (electrificación rural)_x0009_2018011001048_x000a_FAZNI (Zonas no Interconectadas)_x0009_2022011000082_x000a_INFORMACIÓN ENFOQUE TERRITORIAL_x0009_2022011000080_x000a_LABORATORIOS_x0009_202300000000334_x000a_LEÑA - Sustitución de leña_x0009_2021011000091_x000a_NARIÑO_x0009_2019011000024_x000a_RECURSOS MINERALES_x0009_202300000000251_x000a_SICOM  PARA LA TEJ_x0009_202400000000173_x000a_SUBSIDIOS GLP_x0009_2018011000763_x000a_Todas las evidencias se encuentran en la PIIP y documento adjunto."/>
  </r>
  <r>
    <x v="21"/>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2"/>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5"/>
    <x v="17"/>
    <x v="1"/>
    <n v="1778"/>
    <s v="Formular Plan Anual de vacantes"/>
    <s v="Plan Anual de Vacantes; Plan de Acción Anual - PAA"/>
    <s v="#"/>
    <n v="12"/>
    <n v="1"/>
    <n v="0"/>
    <m/>
    <m/>
    <n v="0"/>
    <n v="1"/>
    <s v="&quot;Se formuló el Plan Anual de vacantes en el mes de Enero y se encuetra publicado en la pág web_x000a_https://www.minenergia.gov.co/documents/11466/Anexo_03_-_PLAN_ANUAL_DE_VACANTES_2024.pdf&quot;"/>
    <n v="0"/>
    <m/>
    <m/>
    <n v="1"/>
    <n v="1"/>
    <s v="&quot;Se formuló el Plan Anual de vacantes en el mes de Enero y se encuetra publicado en la pág web_x000a_https://www.minenergia.gov.co/documents/11466/Anexo_03_-_PLAN_ANUAL_DE_VACANTES_2024.pdf&quot;"/>
  </r>
  <r>
    <x v="21"/>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2"/>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5"/>
    <x v="17"/>
    <x v="1"/>
    <n v="1779"/>
    <s v="Formular Plan previsión de recursos humanos"/>
    <s v="Plan Anual de Adquisiciones; Plan de Acción Anual - PAA"/>
    <s v="#"/>
    <n v="13"/>
    <n v="1"/>
    <n v="0"/>
    <m/>
    <m/>
    <n v="0"/>
    <n v="1"/>
    <s v="&quot;Se formuló el Plan previsión de recursos humanos en el mes de enero y se encuentra publicado en la pág web_x000a_https://www.minenergia.gov.co/documents/11467/Anexo_04__-_PLAN_DE_PREVISI%C3%93N_MME_2024.pdf&quot;"/>
    <n v="0"/>
    <m/>
    <m/>
    <n v="1"/>
    <n v="1"/>
    <s v="&quot;Se formuló el Plan previsión de recursos humanos en el mes de enero y se encuentra publicado en la pág web_x000a_https://www.minenergia.gov.co/documents/11467/Anexo_04__-_PLAN_DE_PREVISI%C3%93N_MME_2024.pdf&quot;"/>
  </r>
  <r>
    <x v="21"/>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2"/>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5"/>
    <x v="17"/>
    <x v="1"/>
    <n v="1780"/>
    <s v="Seguimiento al Plan de Bienestar del MME"/>
    <s v="Plan Estratégico de Talento Humano; Plan de Acción Anual - PAA"/>
    <s v="%"/>
    <n v="11"/>
    <n v="90"/>
    <n v="10"/>
    <n v="10"/>
    <s v="Se definió el cronograma de las actividades a desarrollar para la vigencia 2024, dentro de las actividades desarrolladas en este primer trimestre esta; Celebración de cumpleaños del primer bimestre, día de la mujer, se han realizado dos jornadas del día multiespecie y se realizó actividad para prepensionados."/>
    <n v="30"/>
    <n v="30"/>
    <s v="Se han desarrollado las acciones y actividades programadas en el Plan de Bienestar, y se firmo el contrato con la Caja de Compesnación para desarrollar las actividades en el segundo semestre"/>
    <n v="60"/>
    <n v="60"/>
    <s v="Se han desarrollado las acciones y actividades programadas en el Plan de Bienestar, con el apoyo de la Caja de Compensación."/>
    <n v="1"/>
    <n v="1"/>
    <s v="Se ejecutaron todas las actividades que se tenían programadas para el periodo, alguna de las cuales fueron, informe de gestión, vacaciones recreativas, espacio de integración de los funcionarios, actividades navideñas. "/>
  </r>
  <r>
    <x v="21"/>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2"/>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5"/>
    <x v="17"/>
    <x v="1"/>
    <n v="1781"/>
    <s v="Seguimiento al Plan de Capacitación del MME"/>
    <s v="Plan Institucional de Capacitación; Plan de Acción Anual - PAA"/>
    <s v="%"/>
    <n v="12"/>
    <n v="90"/>
    <n v="10"/>
    <n v="10"/>
    <s v="Se definió el cronograma de capacitaciones 2024, el cual presenta algunos ajustes por solicitud de algunas dependencias y del DAFP, en cuanto a las actividades se han desarrollado las siguientes; capacitación de trazador presupuestal, se realizo inducción para las personas que ingresaron a la entidad durante el primer trimestre."/>
    <n v="30"/>
    <n v="30"/>
    <s v="Se han desarrollado las acciones y/o capacitaciones programadas en el Plan Institucional de Capacitación"/>
    <n v="60"/>
    <n v="60"/>
    <s v="Se han realizado las actividades de Capacitación, previstas para el trimestre. "/>
    <n v="1"/>
    <n v="1"/>
    <s v="Se desarrollaron todas las actividades que se tenían programadas, terminación curso de ingles, diplomado UIS, Cursos de UNIR"/>
  </r>
  <r>
    <x v="21"/>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2"/>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5"/>
    <x v="17"/>
    <x v="1"/>
    <n v="1782"/>
    <s v="Seguimiento al Programa de Salud y Seguridad en el Trabajo - SST"/>
    <s v="Plan de Trabajo Anual en Seguridad y Salud en el Trabajo; Plan de Acción Anual - PAA"/>
    <s v="%"/>
    <n v="12"/>
    <n v="90"/>
    <n v="10"/>
    <n v="10"/>
    <s v="Se han ejecutado las actividades de SST según el cronograma establecido y el recurso presupuestal asignado a la fecha"/>
    <n v="30"/>
    <n v="30"/>
    <s v="Se han realizado las actividades de acuerdo al plan, programa establecido"/>
    <n v="60"/>
    <n v="66"/>
    <s v="Se desarrollaron las actividades correspondientes al Trimestre. "/>
    <n v="1"/>
    <n v="1"/>
    <s v="Se desarrollaron todas las actividades que se tenían programadas para el mes, algunas de las actividades fueron; semana de la salud, tramite de firma de la resolución de la política de SST , conformación de COPASST y Comité de Convivencia"/>
  </r>
  <r>
    <x v="21"/>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2"/>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5"/>
    <x v="17"/>
    <x v="1"/>
    <n v="1783"/>
    <s v="Seguimiento al Plan Estratégico de Talento Humano"/>
    <s v="Plan Estratégico de Talento Humano; Plan de Acción Anual - PAA"/>
    <s v="%"/>
    <n v="30"/>
    <n v="90"/>
    <n v="10"/>
    <n v="10"/>
    <s v="Se han desarrollado las actividades que se tenían programadas dentro del PETH para este trimestre."/>
    <n v="30"/>
    <n v="30"/>
    <s v="Se han desarrollado las acciones y actividades programas en cada uno de los Planes que integran el Plan Estratégico"/>
    <n v="60"/>
    <n v="61.5"/>
    <s v="Se adelantaron las 4 actividades previstas para este trimestre con un avance ponderado del 61.5%"/>
    <n v="1"/>
    <n v="1"/>
    <s v="Se desarrollaron todas las actividades programas en cada uno de los Planes que conforman el PETH"/>
  </r>
  <r>
    <x v="21"/>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2"/>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5"/>
    <x v="17"/>
    <x v="1"/>
    <n v="1784"/>
    <s v="Seguimiento al Plan de incentivos institucional"/>
    <s v="Plan de Incentivos Institucionales; Plan de Acción Anual - PAA"/>
    <s v="%"/>
    <n v="10"/>
    <n v="90"/>
    <n v="10"/>
    <n v="10"/>
    <s v="Se verifico que se contará con los recursos necesarios para llevar a cabo las actividades del Plan de Incentivos durante la vigencia 2024"/>
    <n v="30"/>
    <n v="30"/>
    <s v="Se firmo el contrato con la Caja de Compensación donde se incluyen los recursos para otorgar los incentivos por lo que se procederá en el mes de julio a proyectar la resolución respectiva "/>
    <n v="60"/>
    <n v="60"/>
    <s v="Se expidió la Resolución 00971 del 04 de septiembre de 2024, donde se adopto el plan de incentivos para la vigencia 2024. "/>
    <n v="1"/>
    <n v="1"/>
    <s v="Se realizo Resolución por la cual se adopto el Plan de Incentivos en el Ministerio de Mina y Energía para la vigencia 2024, se realizo el comité de incentivos para el reconocimiento y reunión de premia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78D469-D445-4DB3-B25D-89C63F4C219E}"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4">
  <location ref="A3:C26" firstHeaderRow="0" firstDataRow="1" firstDataCol="1"/>
  <pivotFields count="36">
    <pivotField axis="axisRow" showAll="0">
      <items count="23">
        <item x="0"/>
        <item x="1"/>
        <item x="2"/>
        <item x="3"/>
        <item x="4"/>
        <item x="5"/>
        <item x="6"/>
        <item x="7"/>
        <item x="8"/>
        <item x="9"/>
        <item x="10"/>
        <item x="11"/>
        <item x="12"/>
        <item x="13"/>
        <item x="14"/>
        <item x="15"/>
        <item x="16"/>
        <item x="17"/>
        <item x="18"/>
        <item x="19"/>
        <item x="20"/>
        <item x="2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2">
    <i>
      <x/>
    </i>
    <i i="1">
      <x v="1"/>
    </i>
  </colItems>
  <dataFields count="2">
    <dataField name="Promedio de Planeado_Diciembre" fld="33" subtotal="average" baseField="0" baseItem="0"/>
    <dataField name="Promedio de ValorEjecutadoDiciembre" fld="34" subtotal="average" baseField="0" baseItem="0"/>
  </dataFields>
  <formats count="7">
    <format dxfId="80">
      <pivotArea outline="0" collapsedLevelsAreSubtotals="1" fieldPosition="0"/>
    </format>
    <format dxfId="79">
      <pivotArea dataOnly="0" labelOnly="1" outline="0" fieldPosition="0">
        <references count="1">
          <reference field="4294967294" count="2">
            <x v="0"/>
            <x v="1"/>
          </reference>
        </references>
      </pivotArea>
    </format>
    <format dxfId="78">
      <pivotArea outline="0" collapsedLevelsAreSubtotals="1" fieldPosition="0"/>
    </format>
    <format dxfId="77">
      <pivotArea grandRow="1" outline="0" collapsedLevelsAreSubtotals="1" fieldPosition="0"/>
    </format>
    <format dxfId="76">
      <pivotArea dataOnly="0" labelOnly="1" grandRow="1" outline="0" fieldPosition="0"/>
    </format>
    <format dxfId="75">
      <pivotArea grandRow="1" outline="0" collapsedLevelsAreSubtotals="1" fieldPosition="0"/>
    </format>
    <format dxfId="74">
      <pivotArea dataOnly="0" labelOnly="1" grandRow="1" outline="0" fieldPosition="0"/>
    </format>
  </formats>
  <chartFormats count="22">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4" format="2" series="1">
      <pivotArea type="data" outline="0" fieldPosition="0">
        <references count="1">
          <reference field="4294967294" count="1" selected="0">
            <x v="0"/>
          </reference>
        </references>
      </pivotArea>
    </chartFormat>
    <chartFormat chart="4" format="3" series="1">
      <pivotArea type="data" outline="0" fieldPosition="0">
        <references count="1">
          <reference field="4294967294" count="1" selected="0">
            <x v="1"/>
          </reference>
        </references>
      </pivotArea>
    </chartFormat>
    <chartFormat chart="5" format="4"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1"/>
          </reference>
        </references>
      </pivotArea>
    </chartFormat>
    <chartFormat chart="6" format="2"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1"/>
          </reference>
        </references>
      </pivotArea>
    </chartFormat>
    <chartFormat chart="7" format="4" series="1">
      <pivotArea type="data" outline="0" fieldPosition="0">
        <references count="1">
          <reference field="4294967294" count="1" selected="0">
            <x v="0"/>
          </reference>
        </references>
      </pivotArea>
    </chartFormat>
    <chartFormat chart="7" format="5" series="1">
      <pivotArea type="data" outline="0" fieldPosition="0">
        <references count="1">
          <reference field="4294967294" count="1" selected="0">
            <x v="1"/>
          </reference>
        </references>
      </pivotArea>
    </chartFormat>
    <chartFormat chart="8" format="2" series="1">
      <pivotArea type="data" outline="0" fieldPosition="0">
        <references count="1">
          <reference field="4294967294" count="1" selected="0">
            <x v="0"/>
          </reference>
        </references>
      </pivotArea>
    </chartFormat>
    <chartFormat chart="8" format="3" series="1">
      <pivotArea type="data" outline="0" fieldPosition="0">
        <references count="1">
          <reference field="4294967294" count="1" selected="0">
            <x v="1"/>
          </reference>
        </references>
      </pivotArea>
    </chartFormat>
    <chartFormat chart="9" format="4"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1"/>
          </reference>
        </references>
      </pivotArea>
    </chartFormat>
    <chartFormat chart="10" format="2" series="1">
      <pivotArea type="data" outline="0" fieldPosition="0">
        <references count="1">
          <reference field="4294967294" count="1" selected="0">
            <x v="0"/>
          </reference>
        </references>
      </pivotArea>
    </chartFormat>
    <chartFormat chart="10" format="3" series="1">
      <pivotArea type="data" outline="0" fieldPosition="0">
        <references count="1">
          <reference field="4294967294" count="1" selected="0">
            <x v="1"/>
          </reference>
        </references>
      </pivotArea>
    </chartFormat>
    <chartFormat chart="11" format="4" series="1">
      <pivotArea type="data" outline="0" fieldPosition="0">
        <references count="1">
          <reference field="4294967294" count="1" selected="0">
            <x v="0"/>
          </reference>
        </references>
      </pivotArea>
    </chartFormat>
    <chartFormat chart="11" format="5" series="1">
      <pivotArea type="data" outline="0" fieldPosition="0">
        <references count="1">
          <reference field="4294967294" count="1" selected="0">
            <x v="1"/>
          </reference>
        </references>
      </pivotArea>
    </chartFormat>
    <chartFormat chart="12" format="2" series="1">
      <pivotArea type="data" outline="0" fieldPosition="0">
        <references count="1">
          <reference field="4294967294" count="1" selected="0">
            <x v="0"/>
          </reference>
        </references>
      </pivotArea>
    </chartFormat>
    <chartFormat chart="12" format="3" series="1">
      <pivotArea type="data" outline="0" fieldPosition="0">
        <references count="1">
          <reference field="4294967294" count="1" selected="0">
            <x v="1"/>
          </reference>
        </references>
      </pivotArea>
    </chartFormat>
    <chartFormat chart="13" format="4" series="1">
      <pivotArea type="data" outline="0" fieldPosition="0">
        <references count="1">
          <reference field="4294967294" count="1" selected="0">
            <x v="0"/>
          </reference>
        </references>
      </pivotArea>
    </chartFormat>
    <chartFormat chart="13"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199F5D9-4C93-47F9-BA9D-0C592D1A3EBC}"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B13" firstHeaderRow="1" firstDataRow="1" firstDataCol="1"/>
  <pivotFields count="3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
        <item x="3"/>
        <item x="4"/>
        <item x="0"/>
        <item x="6"/>
        <item x="8"/>
        <item x="5"/>
        <item x="1"/>
        <item x="2"/>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15"/>
  </rowFields>
  <rowItems count="10">
    <i>
      <x/>
    </i>
    <i>
      <x v="1"/>
    </i>
    <i>
      <x v="2"/>
    </i>
    <i>
      <x v="3"/>
    </i>
    <i>
      <x v="4"/>
    </i>
    <i>
      <x v="5"/>
    </i>
    <i>
      <x v="6"/>
    </i>
    <i>
      <x v="7"/>
    </i>
    <i>
      <x v="8"/>
    </i>
    <i t="grand">
      <x/>
    </i>
  </rowItems>
  <colItems count="1">
    <i/>
  </colItems>
  <dataFields count="1">
    <dataField name="Promedio de ValorEjecutadoDiciembre" fld="34" subtotal="average" baseField="15" baseItem="0" numFmtId="9"/>
  </dataFields>
  <formats count="7">
    <format dxfId="73">
      <pivotArea dataOnly="0" labelOnly="1" fieldPosition="0">
        <references count="1">
          <reference field="15" count="0"/>
        </references>
      </pivotArea>
    </format>
    <format dxfId="72">
      <pivotArea outline="0" collapsedLevelsAreSubtotals="1" fieldPosition="0"/>
    </format>
    <format dxfId="71">
      <pivotArea outline="0" collapsedLevelsAreSubtotals="1" fieldPosition="0"/>
    </format>
    <format dxfId="70">
      <pivotArea grandRow="1" outline="0" collapsedLevelsAreSubtotals="1" fieldPosition="0"/>
    </format>
    <format dxfId="69">
      <pivotArea dataOnly="0" labelOnly="1" grandRow="1" outline="0" fieldPosition="0"/>
    </format>
    <format dxfId="68">
      <pivotArea grandRow="1" outline="0" collapsedLevelsAreSubtotals="1" fieldPosition="0"/>
    </format>
    <format dxfId="67">
      <pivotArea dataOnly="0" labelOnly="1" grandRow="1" outline="0" fieldPosition="0"/>
    </format>
  </formats>
  <chartFormats count="1">
    <chartFormat chart="2"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BEDFE34-417F-4F9B-B40D-67E03D6AA2F9}"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Tipo de indicador">
  <location ref="A14:B22" firstHeaderRow="1" firstDataRow="1" firstDataCol="1"/>
  <pivotFields count="36">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descending">
      <items count="8">
        <item x="3"/>
        <item x="6"/>
        <item x="5"/>
        <item x="0"/>
        <item x="4"/>
        <item x="1"/>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8">
    <i>
      <x v="5"/>
    </i>
    <i>
      <x v="6"/>
    </i>
    <i>
      <x v="2"/>
    </i>
    <i>
      <x v="3"/>
    </i>
    <i>
      <x v="4"/>
    </i>
    <i>
      <x v="1"/>
    </i>
    <i>
      <x/>
    </i>
    <i t="grand">
      <x/>
    </i>
  </rowItems>
  <colItems count="1">
    <i/>
  </colItems>
  <dataFields count="1">
    <dataField name="Cuenta de TipoIndicador" fld="13" subtotal="count" baseField="13" baseItem="0" numFmtId="2"/>
  </dataFields>
  <formats count="5">
    <format dxfId="58">
      <pivotArea outline="0" collapsedLevelsAreSubtotals="1" fieldPosition="0"/>
    </format>
    <format dxfId="57">
      <pivotArea dataOnly="0" labelOnly="1" outline="0" axis="axisValues" fieldPosition="0"/>
    </format>
    <format dxfId="56">
      <pivotArea outline="0" collapsedLevelsAreSubtotals="1" fieldPosition="0"/>
    </format>
    <format dxfId="55">
      <pivotArea dataOnly="0" labelOnly="1" outline="0" axis="axisValues" fieldPosition="0"/>
    </format>
    <format dxfId="5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ADD6608-2298-43AA-A1EB-5BEC02DE2027}"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rowHeaderCaption="Tipo de indicador">
  <location ref="A3:B11" firstHeaderRow="1" firstDataRow="1" firstDataCol="1"/>
  <pivotFields count="36">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3"/>
        <item x="6"/>
        <item x="5"/>
        <item x="0"/>
        <item x="4"/>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13"/>
  </rowFields>
  <rowItems count="8">
    <i>
      <x/>
    </i>
    <i>
      <x v="1"/>
    </i>
    <i>
      <x v="2"/>
    </i>
    <i>
      <x v="3"/>
    </i>
    <i>
      <x v="4"/>
    </i>
    <i>
      <x v="5"/>
    </i>
    <i>
      <x v="6"/>
    </i>
    <i t="grand">
      <x/>
    </i>
  </rowItems>
  <colItems count="1">
    <i/>
  </colItems>
  <dataFields count="1">
    <dataField name="Ejecutado Diciembre" fld="34" subtotal="average" baseField="13" baseItem="0" numFmtId="9"/>
  </dataFields>
  <formats count="8">
    <format dxfId="66">
      <pivotArea outline="0" collapsedLevelsAreSubtotals="1" fieldPosition="0"/>
    </format>
    <format dxfId="65">
      <pivotArea dataOnly="0" labelOnly="1" outline="0" axis="axisValues" fieldPosition="0"/>
    </format>
    <format dxfId="64">
      <pivotArea outline="0" collapsedLevelsAreSubtotals="1" fieldPosition="0"/>
    </format>
    <format dxfId="63">
      <pivotArea dataOnly="0" labelOnly="1" outline="0" axis="axisValues" fieldPosition="0"/>
    </format>
    <format dxfId="62">
      <pivotArea grandRow="1" outline="0" collapsedLevelsAreSubtotals="1" fieldPosition="0"/>
    </format>
    <format dxfId="61">
      <pivotArea dataOnly="0" labelOnly="1" grandRow="1" outline="0" fieldPosition="0"/>
    </format>
    <format dxfId="60">
      <pivotArea grandRow="1" outline="0" collapsedLevelsAreSubtotals="1" fieldPosition="0"/>
    </format>
    <format dxfId="59">
      <pivotArea dataOnly="0" labelOnly="1" grandRow="1" outline="0" fieldPosition="0"/>
    </format>
  </formats>
  <chartFormats count="1">
    <chartFormat chart="2"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CBEC6EE-37F9-47CD-B8BE-06268E4A1A96}"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C22" firstHeaderRow="0" firstDataRow="1" firstDataCol="1"/>
  <pivotFields count="3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9">
        <item x="12"/>
        <item x="13"/>
        <item x="15"/>
        <item x="0"/>
        <item x="14"/>
        <item x="6"/>
        <item x="4"/>
        <item x="9"/>
        <item x="3"/>
        <item x="17"/>
        <item x="8"/>
        <item x="5"/>
        <item x="7"/>
        <item x="10"/>
        <item x="2"/>
        <item x="16"/>
        <item x="1"/>
        <item x="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s>
  <rowFields count="1">
    <field x="16"/>
  </rowFields>
  <rowItems count="19">
    <i>
      <x/>
    </i>
    <i>
      <x v="1"/>
    </i>
    <i>
      <x v="2"/>
    </i>
    <i>
      <x v="3"/>
    </i>
    <i>
      <x v="4"/>
    </i>
    <i>
      <x v="5"/>
    </i>
    <i>
      <x v="6"/>
    </i>
    <i>
      <x v="7"/>
    </i>
    <i>
      <x v="8"/>
    </i>
    <i>
      <x v="9"/>
    </i>
    <i>
      <x v="10"/>
    </i>
    <i>
      <x v="11"/>
    </i>
    <i>
      <x v="12"/>
    </i>
    <i>
      <x v="13"/>
    </i>
    <i>
      <x v="14"/>
    </i>
    <i>
      <x v="15"/>
    </i>
    <i>
      <x v="16"/>
    </i>
    <i>
      <x v="17"/>
    </i>
    <i t="grand">
      <x/>
    </i>
  </rowItems>
  <colFields count="1">
    <field x="-2"/>
  </colFields>
  <colItems count="2">
    <i>
      <x/>
    </i>
    <i i="1">
      <x v="1"/>
    </i>
  </colItems>
  <dataFields count="2">
    <dataField name="Planeado Diciembre" fld="33" subtotal="average" baseField="16" baseItem="0"/>
    <dataField name="Ejecutado Diciembre" fld="34" subtotal="average" baseField="16" baseItem="0"/>
  </dataFields>
  <formats count="7">
    <format dxfId="53">
      <pivotArea outline="0" collapsedLevelsAreSubtotals="1" fieldPosition="0"/>
    </format>
    <format dxfId="52">
      <pivotArea outline="0" collapsedLevelsAreSubtotals="1" fieldPosition="0"/>
    </format>
    <format dxfId="51">
      <pivotArea grandRow="1" outline="0" collapsedLevelsAreSubtotals="1" fieldPosition="0"/>
    </format>
    <format dxfId="50">
      <pivotArea dataOnly="0" labelOnly="1" grandRow="1" outline="0" fieldPosition="0"/>
    </format>
    <format dxfId="49">
      <pivotArea grandRow="1" outline="0" collapsedLevelsAreSubtotals="1" fieldPosition="0"/>
    </format>
    <format dxfId="48">
      <pivotArea dataOnly="0" labelOnly="1" grandRow="1" outline="0" fieldPosition="0"/>
    </format>
    <format dxfId="47">
      <pivotArea collapsedLevelsAreSubtotals="1" fieldPosition="0">
        <references count="1">
          <reference field="16" count="0"/>
        </references>
      </pivotArea>
    </format>
  </formats>
  <chartFormats count="2">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83C1D00-DA2F-4CA0-A4C0-72B4FB906C32}" name="TablaDiná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location ref="A3:B8" firstHeaderRow="1" firstDataRow="1" firstDataCol="1"/>
  <pivotFields count="3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3"/>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17"/>
  </rowFields>
  <rowItems count="5">
    <i>
      <x/>
    </i>
    <i>
      <x v="1"/>
    </i>
    <i>
      <x v="2"/>
    </i>
    <i>
      <x v="3"/>
    </i>
    <i t="grand">
      <x/>
    </i>
  </rowItems>
  <colItems count="1">
    <i/>
  </colItems>
  <dataFields count="1">
    <dataField name="Promedio de ValorEjecutadoDiciembre" fld="34" subtotal="average" baseField="17" baseItem="0" numFmtId="9"/>
  </dataFields>
  <formats count="6">
    <format dxfId="46">
      <pivotArea outline="0" collapsedLevelsAreSubtotals="1" fieldPosition="0"/>
    </format>
    <format dxfId="45">
      <pivotArea outline="0" collapsedLevelsAreSubtotals="1" fieldPosition="0"/>
    </format>
    <format dxfId="44">
      <pivotArea grandRow="1" outline="0" collapsedLevelsAreSubtotals="1" fieldPosition="0"/>
    </format>
    <format dxfId="43">
      <pivotArea dataOnly="0" labelOnly="1" grandRow="1" outline="0" fieldPosition="0"/>
    </format>
    <format dxfId="42">
      <pivotArea grandRow="1" outline="0" collapsedLevelsAreSubtotals="1" fieldPosition="0"/>
    </format>
    <format dxfId="41">
      <pivotArea dataOnly="0" labelOnly="1" grandRow="1" outline="0"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960F04AB-B905-4A0E-B857-EBEFBE460F9E}" autoFormatId="16" applyNumberFormats="0" applyBorderFormats="0" applyFontFormats="0" applyPatternFormats="0" applyAlignmentFormats="0" applyWidthHeightFormats="0">
  <queryTableRefresh nextId="61">
    <queryTableFields count="36">
      <queryTableField id="1" name="Nombre_Dependencia" tableColumnId="1"/>
      <queryTableField id="2" name="NombreTransformacion" tableColumnId="2"/>
      <queryTableField id="3" name="NombreNombreCatalizador" tableColumnId="3"/>
      <queryTableField id="4" name="NombreComponente" tableColumnId="4"/>
      <queryTableField id="5" name="NombreTematicaLineaAccion" tableColumnId="5"/>
      <queryTableField id="6" name="NombreProposito" tableColumnId="6"/>
      <queryTableField id="7" name="Codigo_Indicador" tableColumnId="7"/>
      <queryTableField id="8" name="Nombre_Indicador" tableColumnId="8"/>
      <queryTableField id="9" name="Año_IndResultado" tableColumnId="9"/>
      <queryTableField id="10" name="PonderacionIndicador" tableColumnId="10"/>
      <queryTableField id="11" name="MetaIndicador" tableColumnId="11"/>
      <queryTableField id="12" name="Formula_Indicador" tableColumnId="12"/>
      <queryTableField id="13" name="Nombre_UnidadMedida" tableColumnId="13"/>
      <queryTableField id="14" name="TipoIndicador" tableColumnId="14"/>
      <queryTableField id="15" name="ClasificadoresIndicadorResultado" tableColumnId="15"/>
      <queryTableField id="16" name="ObjetivoCalidad" tableColumnId="16"/>
      <queryTableField id="17" name="ProcesoSGC" tableColumnId="17"/>
      <queryTableField id="60" dataBound="0" tableColumnId="24"/>
      <queryTableField id="18" name="Codigo_Producto" tableColumnId="18"/>
      <queryTableField id="19" name="Nombre_Producto" tableColumnId="19"/>
      <queryTableField id="20" name="ClasificadoresIndicadorProducto" tableColumnId="20"/>
      <queryTableField id="21" name="UnidadMedidaProducto" tableColumnId="21"/>
      <queryTableField id="22" name="PonderacionProducto" tableColumnId="22"/>
      <queryTableField id="23" name="MetaProducto" tableColumnId="23"/>
      <queryTableField id="30" name="Planeado_Marzo" tableColumnId="30"/>
      <queryTableField id="31" name="ValorEjecutadoMarzo" tableColumnId="31"/>
      <queryTableField id="32" name="AvanceCualitativoMarzo" tableColumnId="32"/>
      <queryTableField id="39" name="Planeado_Junio" tableColumnId="39"/>
      <queryTableField id="40" name="ValorEjecutadoJunio" tableColumnId="40"/>
      <queryTableField id="41" name="AvanceCualitativoJunio" tableColumnId="41"/>
      <queryTableField id="48" name="Planeado_Septiembre" tableColumnId="48"/>
      <queryTableField id="49" name="ValorEjecutadoSeptiembre" tableColumnId="49"/>
      <queryTableField id="50" name="AvanceCualitativoSeptiembre" tableColumnId="50"/>
      <queryTableField id="57" name="Planeado_Diciembre" tableColumnId="57"/>
      <queryTableField id="58" name="ValorEjecutadoDiciembre" tableColumnId="58"/>
      <queryTableField id="59" name="AvanceCualitativoDiciembre" tableColumnId="59"/>
    </queryTableFields>
    <queryTableDeletedFields count="24">
      <deletedField name="Planeado_Octubre"/>
      <deletedField name="ValorEjecutadoOctubre"/>
      <deletedField name="AvanceCualitativoOctubre"/>
      <deletedField name="Planeado_Noviembre"/>
      <deletedField name="ValorEjecutadoNoviembre"/>
      <deletedField name="AvanceCualitativoNoviembre"/>
      <deletedField name="Planeado_Julio"/>
      <deletedField name="ValorEjecutadoJulio"/>
      <deletedField name="AvanceCualitativoJulio"/>
      <deletedField name="Planeado_Agosto"/>
      <deletedField name="ValorEjecutadoAgosto"/>
      <deletedField name="AvanceCualitativoAgosto"/>
      <deletedField name="Planeado_Abril"/>
      <deletedField name="ValorEjecutadoAbril"/>
      <deletedField name="AvanceCualitativoAbril"/>
      <deletedField name="Planeado_Mayo"/>
      <deletedField name="ValorEjecutadoMayo"/>
      <deletedField name="AvanceCualitativoMayo"/>
      <deletedField name="Planeado_Enero"/>
      <deletedField name="ValorEjecutadoEnero"/>
      <deletedField name="AvanceCualitativoEnero"/>
      <deletedField name="Planeado_Febrero"/>
      <deletedField name="ValorEjecutadoFebrero"/>
      <deletedField name="AvanceCualitativoFebrero"/>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2" xr16:uid="{5D087BBC-81AB-4A92-93DC-E9A8594FD1BC}" autoFormatId="16" applyNumberFormats="0" applyBorderFormats="0" applyFontFormats="0" applyPatternFormats="0" applyAlignmentFormats="0" applyWidthHeightFormats="0">
  <queryTableRefresh nextId="61">
    <queryTableFields count="36">
      <queryTableField id="1" name="Nombre_Dependencia" tableColumnId="1"/>
      <queryTableField id="2" name="NombreTransformacion" tableColumnId="2"/>
      <queryTableField id="3" name="NombreNombreCatalizador" tableColumnId="3"/>
      <queryTableField id="4" name="NombreComponente" tableColumnId="4"/>
      <queryTableField id="5" name="NombreTematicaLineaAccion" tableColumnId="5"/>
      <queryTableField id="6" name="NombreProposito" tableColumnId="6"/>
      <queryTableField id="7" name="Codigo_Indicador" tableColumnId="7"/>
      <queryTableField id="8" name="Nombre_Indicador" tableColumnId="8"/>
      <queryTableField id="9" name="Año_IndResultado" tableColumnId="9"/>
      <queryTableField id="10" name="PonderacionIndicador" tableColumnId="10"/>
      <queryTableField id="11" name="MetaIndicador" tableColumnId="11"/>
      <queryTableField id="12" name="Formula_Indicador" tableColumnId="12"/>
      <queryTableField id="13" name="Nombre_UnidadMedida" tableColumnId="13"/>
      <queryTableField id="14" name="TipoIndicador" tableColumnId="14"/>
      <queryTableField id="15" name="ClasificadoresIndicadorResultado" tableColumnId="15"/>
      <queryTableField id="16" name="ObjetivoCalidad" tableColumnId="16"/>
      <queryTableField id="17" name="ProcesoSGC" tableColumnId="17"/>
      <queryTableField id="60" dataBound="0" tableColumnId="24"/>
      <queryTableField id="18" name="Codigo_Producto" tableColumnId="18"/>
      <queryTableField id="19" name="Nombre_Producto" tableColumnId="19"/>
      <queryTableField id="20" name="ClasificadoresIndicadorProducto" tableColumnId="20"/>
      <queryTableField id="21" name="UnidadMedidaProducto" tableColumnId="21"/>
      <queryTableField id="22" name="PonderacionProducto" tableColumnId="22"/>
      <queryTableField id="23" name="MetaProducto" tableColumnId="23"/>
      <queryTableField id="30" name="Planeado_Marzo" tableColumnId="30"/>
      <queryTableField id="31" name="ValorEjecutadoMarzo" tableColumnId="31"/>
      <queryTableField id="32" name="AvanceCualitativoMarzo" tableColumnId="32"/>
      <queryTableField id="39" name="Planeado_Junio" tableColumnId="39"/>
      <queryTableField id="40" name="ValorEjecutadoJunio" tableColumnId="40"/>
      <queryTableField id="41" name="AvanceCualitativoJunio" tableColumnId="41"/>
      <queryTableField id="48" name="Planeado_Septiembre" tableColumnId="48"/>
      <queryTableField id="49" name="ValorEjecutadoSeptiembre" tableColumnId="49"/>
      <queryTableField id="50" name="AvanceCualitativoSeptiembre" tableColumnId="50"/>
      <queryTableField id="57" name="Planeado_Diciembre" tableColumnId="57"/>
      <queryTableField id="58" name="ValorEjecutadoDiciembre" tableColumnId="58"/>
      <queryTableField id="59" name="AvanceCualitativoDiciembre" tableColumnId="59"/>
    </queryTableFields>
    <queryTableDeletedFields count="24">
      <deletedField name="Planeado_Octubre"/>
      <deletedField name="ValorEjecutadoOctubre"/>
      <deletedField name="AvanceCualitativoOctubre"/>
      <deletedField name="Planeado_Noviembre"/>
      <deletedField name="ValorEjecutadoNoviembre"/>
      <deletedField name="AvanceCualitativoNoviembre"/>
      <deletedField name="Planeado_Julio"/>
      <deletedField name="ValorEjecutadoJulio"/>
      <deletedField name="AvanceCualitativoJulio"/>
      <deletedField name="Planeado_Agosto"/>
      <deletedField name="ValorEjecutadoAgosto"/>
      <deletedField name="AvanceCualitativoAgosto"/>
      <deletedField name="Planeado_Abril"/>
      <deletedField name="ValorEjecutadoAbril"/>
      <deletedField name="AvanceCualitativoAbril"/>
      <deletedField name="Planeado_Mayo"/>
      <deletedField name="ValorEjecutadoMayo"/>
      <deletedField name="AvanceCualitativoMayo"/>
      <deletedField name="Planeado_Enero"/>
      <deletedField name="ValorEjecutadoEnero"/>
      <deletedField name="AvanceCualitativoEnero"/>
      <deletedField name="Planeado_Febrero"/>
      <deletedField name="ValorEjecutadoFebrero"/>
      <deletedField name="AvanceCualitativoFebrero"/>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9B6D8F-A8C4-4494-9491-DD0372A2DE0F}" name="Tabla_DatosExternos_1" displayName="Tabla_DatosExternos_1" ref="A4:AJ246" tableType="queryTable" totalsRowShown="0" headerRowDxfId="40" dataDxfId="39" headerRowBorderDxfId="37" tableBorderDxfId="38" totalsRowBorderDxfId="36">
  <autoFilter ref="A4:AJ246" xr:uid="{A19B6D8F-A8C4-4494-9491-DD0372A2DE0F}"/>
  <tableColumns count="36">
    <tableColumn id="1" xr3:uid="{753FC8E6-4D71-4A24-9649-D4D1854BFB7C}" uniqueName="1" name="Nombre Dependencia" queryTableFieldId="1" dataDxfId="35"/>
    <tableColumn id="2" xr3:uid="{8036122B-160A-4CAB-86BF-9776AEC0D9A8}" uniqueName="2" name="Nombre Transformación" queryTableFieldId="2" dataDxfId="34"/>
    <tableColumn id="3" xr3:uid="{5E498A23-6F01-4BE5-BC7A-F83A5D9812B0}" uniqueName="3" name="NombreNombreCatalizador" queryTableFieldId="3" dataDxfId="33"/>
    <tableColumn id="4" xr3:uid="{FE453FBE-02B6-4AFC-9121-3605D443E235}" uniqueName="4" name="Nombre Componente" queryTableFieldId="4" dataDxfId="32"/>
    <tableColumn id="5" xr3:uid="{94A589B8-811D-43C5-9B35-DD985F69C22F}" uniqueName="5" name="Nombre Tematica Linea Accion" queryTableFieldId="5" dataDxfId="31"/>
    <tableColumn id="6" xr3:uid="{DB00897E-97F0-4E02-B0D0-D663C5970150}" uniqueName="6" name="Nombre Propósito" queryTableFieldId="6" dataDxfId="30"/>
    <tableColumn id="7" xr3:uid="{C401EF19-0D4A-44DD-808A-464F0660CC49}" uniqueName="7" name="Codigo_Indicador" queryTableFieldId="7" dataDxfId="29"/>
    <tableColumn id="8" xr3:uid="{ABB11C78-9AA7-430E-8C4F-0FA33DD47D17}" uniqueName="8" name="Nombre_Indicador" queryTableFieldId="8" dataDxfId="28"/>
    <tableColumn id="9" xr3:uid="{D93C95A9-6BBD-4339-8BD6-859254590883}" uniqueName="9" name="Año_IndResultado" queryTableFieldId="9" dataDxfId="27"/>
    <tableColumn id="10" xr3:uid="{1FD999A5-B3AB-4728-8345-1290C56BD0EE}" uniqueName="10" name="PonderacionIndicador" queryTableFieldId="10" dataDxfId="26"/>
    <tableColumn id="11" xr3:uid="{BC8A0F00-DC0B-4461-B105-0EF5293662AD}" uniqueName="11" name="MetaIndicador" queryTableFieldId="11" dataDxfId="25"/>
    <tableColumn id="12" xr3:uid="{470AAF55-BB19-4CC2-A1F8-DD512985CF28}" uniqueName="12" name="Formula_Indicador" queryTableFieldId="12" dataDxfId="24"/>
    <tableColumn id="13" xr3:uid="{FDCBC6F1-32B6-4537-90A0-C7D14A963607}" uniqueName="13" name="Nombre_UnidadMedida" queryTableFieldId="13" dataDxfId="23"/>
    <tableColumn id="14" xr3:uid="{76BEBE23-0846-48C6-964B-F10FCBCBB826}" uniqueName="14" name="TipoIndicador" queryTableFieldId="14" dataDxfId="22"/>
    <tableColumn id="15" xr3:uid="{7CF6C8DD-F13E-43C5-A794-9AE2AD1607F4}" uniqueName="15" name="ClasificadoresIndicadorResultado" queryTableFieldId="15" dataDxfId="21"/>
    <tableColumn id="16" xr3:uid="{C9A886CF-CF81-4AC4-A902-83909A0B0AFF}" uniqueName="16" name="Objetivo Calidad" queryTableFieldId="16" dataDxfId="20"/>
    <tableColumn id="17" xr3:uid="{2D19846D-91C4-4310-874F-34B2BC4E3FF6}" uniqueName="17" name="Proceso_x000a_Sistema de Gestión de Calidad" queryTableFieldId="17" dataDxfId="19"/>
    <tableColumn id="24" xr3:uid="{5F35F4A2-634C-4673-9C76-47A32A1C8DA6}" uniqueName="24" name="Tipo de proceso" queryTableFieldId="60" dataDxfId="18"/>
    <tableColumn id="18" xr3:uid="{9E2A6F42-3A8E-43C7-8089-42F595AC4D82}" uniqueName="18" name="Codigo_Producto" queryTableFieldId="18" dataDxfId="17"/>
    <tableColumn id="19" xr3:uid="{F029738D-D9AB-4E27-99DE-7EC6C5071466}" uniqueName="19" name="Nombre Producto" queryTableFieldId="19" dataDxfId="16"/>
    <tableColumn id="20" xr3:uid="{75FBC398-B0BD-4F17-8292-FE5CBAE66188}" uniqueName="20" name="ClasificadoresIndicadorProducto" queryTableFieldId="20" dataDxfId="15"/>
    <tableColumn id="21" xr3:uid="{AED94305-3CC6-4045-AED3-A7F96A4158A5}" uniqueName="21" name="UnidadMedidaProducto" queryTableFieldId="21" dataDxfId="14"/>
    <tableColumn id="22" xr3:uid="{DF38F88E-5FDA-4190-B9CF-0A96B1131E37}" uniqueName="22" name="PonderacionProducto" queryTableFieldId="22" dataDxfId="13"/>
    <tableColumn id="23" xr3:uid="{3FD3917D-9626-4979-B983-74A7582EE854}" uniqueName="23" name="Meta _x000a_Producto" queryTableFieldId="23" dataDxfId="12"/>
    <tableColumn id="30" xr3:uid="{890C3C85-2A67-45A1-AE62-75F5010C04AA}" uniqueName="30" name="Planeado a Marzo" queryTableFieldId="30" dataDxfId="11"/>
    <tableColumn id="31" xr3:uid="{D86BB886-2E48-462E-9AC0-2E2D42E87ACC}" uniqueName="31" name="Valor Ejecutado Marzo" queryTableFieldId="31" dataDxfId="10"/>
    <tableColumn id="32" xr3:uid="{4C69E918-41A8-40BA-A166-E9818BF1FC48}" uniqueName="32" name="Avance Cualitativo Marzo" queryTableFieldId="32" dataDxfId="9"/>
    <tableColumn id="39" xr3:uid="{56E348DD-70B9-4ACA-B4C9-1BFE1E29342B}" uniqueName="39" name="Planeado a Junio" queryTableFieldId="39" dataDxfId="8"/>
    <tableColumn id="40" xr3:uid="{D11B8417-4FFC-4C23-9210-CF97D80161BE}" uniqueName="40" name="Valor Ejecutado Junio" queryTableFieldId="40" dataDxfId="7"/>
    <tableColumn id="41" xr3:uid="{1AEB0572-9093-4B8F-88CE-C6C25615E5AF}" uniqueName="41" name="Avance Cualitativo a Junio" queryTableFieldId="41" dataDxfId="6"/>
    <tableColumn id="48" xr3:uid="{793F47D4-C3FC-4ADD-9827-CAD345D5D290}" uniqueName="48" name="Planeado a Septiembre" queryTableFieldId="48" dataDxfId="5"/>
    <tableColumn id="49" xr3:uid="{9906AE8D-21B1-40B7-8A5A-20D2A5469245}" uniqueName="49" name="Valor Ejecutado Septiembre" queryTableFieldId="49" dataDxfId="4"/>
    <tableColumn id="50" xr3:uid="{D9B9C35D-4FF1-4B74-84CA-81F49DD3221E}" uniqueName="50" name="Avance Cualitativo Septiembre" queryTableFieldId="50" dataDxfId="3"/>
    <tableColumn id="57" xr3:uid="{4C8BA3E2-FE39-424E-9B01-1CFC7AEE7825}" uniqueName="57" name="Planeado a Diciembre" queryTableFieldId="57" dataDxfId="2"/>
    <tableColumn id="58" xr3:uid="{A4F8C8D4-0795-4639-8F48-3D86F29710C0}" uniqueName="58" name="Valor Ejecutado Diciembre" queryTableFieldId="58" dataDxfId="1"/>
    <tableColumn id="59" xr3:uid="{88230B2F-1345-42B4-910F-E2357D195E10}" uniqueName="59" name="AvanceCualitativoDiciembre" queryTableFieldId="59"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12155F-99A8-43A6-80FA-F9FF225C6146}" name="Tabla_DatosExternos_15" displayName="Tabla_DatosExternos_15" ref="A1:AJ243" tableType="queryTable" totalsRowShown="0">
  <autoFilter ref="A1:AJ243" xr:uid="{2A12155F-99A8-43A6-80FA-F9FF225C6146}">
    <filterColumn colId="34">
      <colorFilter dxfId="81"/>
    </filterColumn>
  </autoFilter>
  <sortState xmlns:xlrd2="http://schemas.microsoft.com/office/spreadsheetml/2017/richdata2" ref="A2:AJ243">
    <sortCondition ref="A1:A243"/>
  </sortState>
  <tableColumns count="36">
    <tableColumn id="1" xr3:uid="{49859B69-620B-411B-AB36-0E888AADA3C0}" uniqueName="1" name="Nombre_Dependencia" queryTableFieldId="1"/>
    <tableColumn id="2" xr3:uid="{4781A4CD-30E5-4CAB-BB87-1361249CDE83}" uniqueName="2" name="NombreTransformacion" queryTableFieldId="2"/>
    <tableColumn id="3" xr3:uid="{FFC36417-F8ED-476C-9B15-392E6D1E0FEF}" uniqueName="3" name="NombreNombreCatalizador" queryTableFieldId="3"/>
    <tableColumn id="4" xr3:uid="{F35E2AFD-E068-462B-8881-B7B6A188A186}" uniqueName="4" name="NombreComponente" queryTableFieldId="4"/>
    <tableColumn id="5" xr3:uid="{44F722B3-3ADA-451E-8D7A-021A9D7147A8}" uniqueName="5" name="NombreTematicaLineaAccion" queryTableFieldId="5"/>
    <tableColumn id="6" xr3:uid="{A7F00E70-B138-4810-80A5-D7A4F395EE56}" uniqueName="6" name="NombreProposito" queryTableFieldId="6"/>
    <tableColumn id="7" xr3:uid="{F2AD319E-9D45-4064-82B9-134AE70C39B9}" uniqueName="7" name="Codigo_Indicador" queryTableFieldId="7"/>
    <tableColumn id="8" xr3:uid="{95E685A8-E391-498C-87AC-EF3441A9B4B8}" uniqueName="8" name="Nombre_Indicador" queryTableFieldId="8"/>
    <tableColumn id="9" xr3:uid="{96AAF466-2F8A-4122-8600-DEF2000B64D0}" uniqueName="9" name="Año_IndResultado" queryTableFieldId="9"/>
    <tableColumn id="10" xr3:uid="{BFC814B2-E1C3-4BB3-9DB2-89C0E471582D}" uniqueName="10" name="PonderacionIndicador" queryTableFieldId="10"/>
    <tableColumn id="11" xr3:uid="{EBEF3CEA-5C01-4635-B5D1-BE2C2E79F226}" uniqueName="11" name="MetaIndicador" queryTableFieldId="11"/>
    <tableColumn id="12" xr3:uid="{CDAC9931-47EB-48F2-8943-7B307267B1CE}" uniqueName="12" name="Formula_Indicador" queryTableFieldId="12"/>
    <tableColumn id="13" xr3:uid="{C9103553-1616-4FDE-972D-3A19E1D90018}" uniqueName="13" name="Nombre_UnidadMedida" queryTableFieldId="13"/>
    <tableColumn id="14" xr3:uid="{50706E4C-A1A8-43E6-A814-BE59252ABD47}" uniqueName="14" name="TipoIndicador" queryTableFieldId="14"/>
    <tableColumn id="15" xr3:uid="{B9230F63-9E08-4FAB-B783-7F1BDB78E580}" uniqueName="15" name="ClasificadoresIndicadorResultado" queryTableFieldId="15"/>
    <tableColumn id="16" xr3:uid="{81D16E6B-FB6F-4269-B756-D45C36C1AF1C}" uniqueName="16" name="ObjetivoCalidad" queryTableFieldId="16"/>
    <tableColumn id="17" xr3:uid="{A5CE9113-69C3-45B6-A2C1-B9F90D597321}" uniqueName="17" name="ProcesoSGC" queryTableFieldId="17"/>
    <tableColumn id="24" xr3:uid="{CE950C2E-4108-441F-A837-FB289C48D4FC}" uniqueName="24" name="Tipo de proceso" queryTableFieldId="60"/>
    <tableColumn id="18" xr3:uid="{2B59B90C-5492-47FD-89CE-970BADE67759}" uniqueName="18" name="Codigo_Producto" queryTableFieldId="18"/>
    <tableColumn id="19" xr3:uid="{A17C5E40-D036-49C8-A00A-84D964F6A719}" uniqueName="19" name="Nombre_Producto" queryTableFieldId="19"/>
    <tableColumn id="20" xr3:uid="{3169A9D5-A040-4B86-9145-0B62B7C948A9}" uniqueName="20" name="ClasificadoresIndicadorProducto" queryTableFieldId="20"/>
    <tableColumn id="21" xr3:uid="{7295581B-D1D8-440E-98B1-B12A30A00577}" uniqueName="21" name="UnidadMedidaProducto" queryTableFieldId="21"/>
    <tableColumn id="22" xr3:uid="{EBBB05A3-C9F9-48E6-A769-177B0043F0C4}" uniqueName="22" name="PonderacionProducto" queryTableFieldId="22"/>
    <tableColumn id="23" xr3:uid="{4AA8EE27-1C09-401A-AC93-49CAA25C3CDC}" uniqueName="23" name="MetaProducto" queryTableFieldId="23"/>
    <tableColumn id="30" xr3:uid="{7003B388-5975-4671-BCDB-988C66164727}" uniqueName="30" name="Planeado_Marzo" queryTableFieldId="30"/>
    <tableColumn id="31" xr3:uid="{C8D2FACC-5322-46D3-8CD7-C3B03507FA61}" uniqueName="31" name="ValorEjecutadoMarzo" queryTableFieldId="31"/>
    <tableColumn id="32" xr3:uid="{788429C8-DAA5-4065-9616-2B42FBAE11F0}" uniqueName="32" name="AvanceCualitativoMarzo" queryTableFieldId="32"/>
    <tableColumn id="39" xr3:uid="{A967A97F-6B5F-4F78-97C6-BD0EFFA70B23}" uniqueName="39" name="Planeado_Junio" queryTableFieldId="39"/>
    <tableColumn id="40" xr3:uid="{9DEA8DC4-4AFE-4B7A-8BE5-DA1613AA430C}" uniqueName="40" name="ValorEjecutadoJunio" queryTableFieldId="40"/>
    <tableColumn id="41" xr3:uid="{F45162C9-3993-4044-A664-A0256280F62B}" uniqueName="41" name="AvanceCualitativoJunio" queryTableFieldId="41"/>
    <tableColumn id="48" xr3:uid="{B4E27135-C441-4238-B851-094E5BD13323}" uniqueName="48" name="Planeado_Septiembre" queryTableFieldId="48"/>
    <tableColumn id="49" xr3:uid="{67D97796-A33D-4907-8319-02EA13515F33}" uniqueName="49" name="ValorEjecutadoSeptiembre" queryTableFieldId="49"/>
    <tableColumn id="50" xr3:uid="{0C32F291-0889-4E98-84C7-91CD71158C40}" uniqueName="50" name="AvanceCualitativoSeptiembre" queryTableFieldId="50"/>
    <tableColumn id="57" xr3:uid="{35865DAA-F8BE-4A06-A1D8-E02C331FCCB4}" uniqueName="57" name="Planeado_Diciembre" queryTableFieldId="57"/>
    <tableColumn id="58" xr3:uid="{4531E479-09DF-4724-AF26-F7ECD70BF663}" uniqueName="58" name="ValorEjecutadoDiciembre" queryTableFieldId="58"/>
    <tableColumn id="59" xr3:uid="{401DB1AB-2150-4467-A50F-D2345BB78A08}" uniqueName="59" name="AvanceCualitativoDiciembre" queryTableFieldId="5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9D9D-2580-4F90-B15E-70CB7907DB76}">
  <dimension ref="A1:AJ246"/>
  <sheetViews>
    <sheetView showGridLines="0" tabSelected="1" workbookViewId="0">
      <selection activeCell="H235" sqref="H235"/>
    </sheetView>
  </sheetViews>
  <sheetFormatPr baseColWidth="10" defaultColWidth="11.42578125" defaultRowHeight="12.75" x14ac:dyDescent="0.25"/>
  <cols>
    <col min="1" max="1" width="25.5703125" style="22" customWidth="1"/>
    <col min="2" max="2" width="18.28515625" style="22" customWidth="1"/>
    <col min="3" max="3" width="12.42578125" style="22" hidden="1" customWidth="1"/>
    <col min="4" max="4" width="21.5703125" style="22" customWidth="1"/>
    <col min="5" max="5" width="19.42578125" style="22" customWidth="1"/>
    <col min="6" max="6" width="32.7109375" style="22" customWidth="1"/>
    <col min="7" max="7" width="16.140625" style="22" hidden="1" customWidth="1"/>
    <col min="8" max="8" width="41.140625" style="22" customWidth="1"/>
    <col min="9" max="9" width="19.7109375" style="22" hidden="1" customWidth="1"/>
    <col min="10" max="10" width="22.85546875" style="22" hidden="1" customWidth="1"/>
    <col min="11" max="11" width="16.28515625" style="22" hidden="1" customWidth="1"/>
    <col min="12" max="12" width="81.140625" style="22" hidden="1" customWidth="1"/>
    <col min="13" max="13" width="25.140625" style="22" hidden="1" customWidth="1"/>
    <col min="14" max="14" width="15.42578125" style="22" hidden="1" customWidth="1"/>
    <col min="15" max="15" width="81.140625" style="22" hidden="1" customWidth="1"/>
    <col min="16" max="16" width="38.7109375" style="22" customWidth="1"/>
    <col min="17" max="17" width="17.7109375" style="23" customWidth="1"/>
    <col min="18" max="18" width="15.42578125" style="23" customWidth="1"/>
    <col min="19" max="19" width="15.7109375" style="22" hidden="1" customWidth="1"/>
    <col min="20" max="20" width="29.7109375" style="22" customWidth="1"/>
    <col min="21" max="21" width="81.140625" style="22" hidden="1" customWidth="1"/>
    <col min="22" max="22" width="24.85546875" style="22" hidden="1" customWidth="1"/>
    <col min="23" max="23" width="8.7109375" style="22" hidden="1" customWidth="1"/>
    <col min="24" max="24" width="13.42578125" style="23" customWidth="1"/>
    <col min="25" max="25" width="12.28515625" style="23" customWidth="1"/>
    <col min="26" max="26" width="14.5703125" style="22" customWidth="1"/>
    <col min="27" max="27" width="30.85546875" style="22" customWidth="1"/>
    <col min="28" max="28" width="11" style="23" customWidth="1"/>
    <col min="29" max="29" width="21.5703125" style="22" bestFit="1" customWidth="1"/>
    <col min="30" max="30" width="30.140625" style="22" customWidth="1"/>
    <col min="31" max="31" width="15.140625" style="23" customWidth="1"/>
    <col min="32" max="32" width="27.42578125" style="23" bestFit="1" customWidth="1"/>
    <col min="33" max="33" width="61.5703125" style="22" customWidth="1"/>
    <col min="34" max="34" width="15.28515625" style="23" customWidth="1"/>
    <col min="35" max="35" width="17.28515625" style="23" customWidth="1"/>
    <col min="36" max="36" width="73.42578125" style="22" customWidth="1"/>
    <col min="37" max="16384" width="11.42578125" style="22"/>
  </cols>
  <sheetData>
    <row r="1" spans="1:36" ht="27" customHeight="1" x14ac:dyDescent="0.25"/>
    <row r="2" spans="1:36" ht="77.25" customHeight="1" x14ac:dyDescent="0.25">
      <c r="C2" s="25"/>
      <c r="D2" s="24" t="s">
        <v>1492</v>
      </c>
      <c r="E2" s="24"/>
      <c r="F2" s="24"/>
      <c r="G2" s="24"/>
      <c r="H2" s="24"/>
      <c r="I2" s="24"/>
      <c r="J2" s="24"/>
      <c r="K2" s="24"/>
      <c r="L2" s="24"/>
      <c r="M2" s="24"/>
      <c r="N2" s="24"/>
      <c r="O2" s="24"/>
      <c r="P2" s="24"/>
      <c r="Q2" s="24"/>
      <c r="R2" s="24"/>
      <c r="S2" s="25"/>
      <c r="T2" s="25"/>
      <c r="U2" s="25"/>
      <c r="V2" s="25"/>
      <c r="W2" s="25"/>
      <c r="X2" s="25"/>
      <c r="Y2" s="25"/>
      <c r="Z2" s="25"/>
      <c r="AA2" s="25"/>
      <c r="AB2" s="25"/>
      <c r="AC2" s="25"/>
      <c r="AD2" s="25"/>
      <c r="AE2" s="25"/>
      <c r="AF2" s="25"/>
      <c r="AG2" s="25"/>
      <c r="AH2" s="25"/>
      <c r="AI2" s="25"/>
      <c r="AJ2" s="25"/>
    </row>
    <row r="3" spans="1:36" ht="27" customHeight="1" x14ac:dyDescent="0.25"/>
    <row r="4" spans="1:36" ht="38.25" x14ac:dyDescent="0.25">
      <c r="A4" s="26" t="s">
        <v>1478</v>
      </c>
      <c r="B4" s="27" t="s">
        <v>1472</v>
      </c>
      <c r="C4" s="27" t="s">
        <v>2</v>
      </c>
      <c r="D4" s="27" t="s">
        <v>1477</v>
      </c>
      <c r="E4" s="27" t="s">
        <v>1476</v>
      </c>
      <c r="F4" s="27" t="s">
        <v>1475</v>
      </c>
      <c r="G4" s="27" t="s">
        <v>6</v>
      </c>
      <c r="H4" s="27" t="s">
        <v>7</v>
      </c>
      <c r="I4" s="27" t="s">
        <v>8</v>
      </c>
      <c r="J4" s="27" t="s">
        <v>9</v>
      </c>
      <c r="K4" s="27" t="s">
        <v>10</v>
      </c>
      <c r="L4" s="27" t="s">
        <v>11</v>
      </c>
      <c r="M4" s="27" t="s">
        <v>12</v>
      </c>
      <c r="N4" s="27" t="s">
        <v>13</v>
      </c>
      <c r="O4" s="27" t="s">
        <v>14</v>
      </c>
      <c r="P4" s="27" t="s">
        <v>1474</v>
      </c>
      <c r="Q4" s="27" t="s">
        <v>1473</v>
      </c>
      <c r="R4" s="27" t="s">
        <v>17</v>
      </c>
      <c r="S4" s="27" t="s">
        <v>18</v>
      </c>
      <c r="T4" s="27" t="s">
        <v>1479</v>
      </c>
      <c r="U4" s="27" t="s">
        <v>20</v>
      </c>
      <c r="V4" s="27" t="s">
        <v>21</v>
      </c>
      <c r="W4" s="27" t="s">
        <v>22</v>
      </c>
      <c r="X4" s="27" t="s">
        <v>1481</v>
      </c>
      <c r="Y4" s="27" t="s">
        <v>1480</v>
      </c>
      <c r="Z4" s="27" t="s">
        <v>1482</v>
      </c>
      <c r="AA4" s="27" t="s">
        <v>1483</v>
      </c>
      <c r="AB4" s="27" t="s">
        <v>1484</v>
      </c>
      <c r="AC4" s="27" t="s">
        <v>1485</v>
      </c>
      <c r="AD4" s="27" t="s">
        <v>1486</v>
      </c>
      <c r="AE4" s="27" t="s">
        <v>1487</v>
      </c>
      <c r="AF4" s="27" t="s">
        <v>1488</v>
      </c>
      <c r="AG4" s="27" t="s">
        <v>1489</v>
      </c>
      <c r="AH4" s="27" t="s">
        <v>1490</v>
      </c>
      <c r="AI4" s="27" t="s">
        <v>1491</v>
      </c>
      <c r="AJ4" s="28" t="s">
        <v>35</v>
      </c>
    </row>
    <row r="5" spans="1:36" ht="89.25" x14ac:dyDescent="0.25">
      <c r="A5" s="29" t="s">
        <v>36</v>
      </c>
      <c r="B5" s="30" t="s">
        <v>37</v>
      </c>
      <c r="C5" s="30" t="s">
        <v>38</v>
      </c>
      <c r="D5" s="30" t="s">
        <v>39</v>
      </c>
      <c r="E5" s="30" t="s">
        <v>40</v>
      </c>
      <c r="F5" s="30" t="s">
        <v>41</v>
      </c>
      <c r="G5" s="30" t="s">
        <v>42</v>
      </c>
      <c r="H5" s="30" t="s">
        <v>43</v>
      </c>
      <c r="I5" s="30">
        <v>2024</v>
      </c>
      <c r="J5" s="30">
        <v>25</v>
      </c>
      <c r="K5" s="30">
        <v>100</v>
      </c>
      <c r="L5" s="30" t="s">
        <v>44</v>
      </c>
      <c r="M5" s="30" t="s">
        <v>45</v>
      </c>
      <c r="N5" s="30" t="s">
        <v>46</v>
      </c>
      <c r="O5" s="30" t="s">
        <v>47</v>
      </c>
      <c r="P5" s="30" t="s">
        <v>48</v>
      </c>
      <c r="Q5" s="31" t="s">
        <v>49</v>
      </c>
      <c r="R5" s="31" t="s">
        <v>50</v>
      </c>
      <c r="S5" s="30">
        <v>1860</v>
      </c>
      <c r="T5" s="30" t="s">
        <v>51</v>
      </c>
      <c r="U5" s="30" t="s">
        <v>47</v>
      </c>
      <c r="V5" s="30" t="s">
        <v>52</v>
      </c>
      <c r="W5" s="30">
        <v>100</v>
      </c>
      <c r="X5" s="31">
        <v>1</v>
      </c>
      <c r="Y5" s="31">
        <v>0.25</v>
      </c>
      <c r="Z5" s="30"/>
      <c r="AA5" s="30"/>
      <c r="AB5" s="31">
        <v>0.5</v>
      </c>
      <c r="AC5" s="30"/>
      <c r="AD5" s="30"/>
      <c r="AE5" s="31">
        <v>0.75</v>
      </c>
      <c r="AF5" s="31">
        <v>0.75</v>
      </c>
      <c r="AG5" s="30" t="s">
        <v>53</v>
      </c>
      <c r="AH5" s="31">
        <v>1</v>
      </c>
      <c r="AI5" s="31">
        <v>1</v>
      </c>
      <c r="AJ5" s="32" t="s">
        <v>54</v>
      </c>
    </row>
    <row r="6" spans="1:36" ht="63.75" x14ac:dyDescent="0.25">
      <c r="A6" s="29" t="s">
        <v>36</v>
      </c>
      <c r="B6" s="30" t="s">
        <v>37</v>
      </c>
      <c r="C6" s="30" t="s">
        <v>38</v>
      </c>
      <c r="D6" s="30" t="s">
        <v>55</v>
      </c>
      <c r="E6" s="30" t="s">
        <v>56</v>
      </c>
      <c r="F6" s="30" t="s">
        <v>57</v>
      </c>
      <c r="G6" s="30" t="s">
        <v>58</v>
      </c>
      <c r="H6" s="30" t="s">
        <v>57</v>
      </c>
      <c r="I6" s="30">
        <v>2024</v>
      </c>
      <c r="J6" s="30">
        <v>25</v>
      </c>
      <c r="K6" s="30">
        <v>100</v>
      </c>
      <c r="L6" s="30" t="s">
        <v>59</v>
      </c>
      <c r="M6" s="30" t="s">
        <v>45</v>
      </c>
      <c r="N6" s="30" t="s">
        <v>60</v>
      </c>
      <c r="O6" s="30" t="s">
        <v>47</v>
      </c>
      <c r="P6" s="30" t="s">
        <v>61</v>
      </c>
      <c r="Q6" s="31" t="s">
        <v>49</v>
      </c>
      <c r="R6" s="31" t="s">
        <v>50</v>
      </c>
      <c r="S6" s="30">
        <v>1861</v>
      </c>
      <c r="T6" s="30" t="s">
        <v>62</v>
      </c>
      <c r="U6" s="30" t="s">
        <v>47</v>
      </c>
      <c r="V6" s="30" t="s">
        <v>52</v>
      </c>
      <c r="W6" s="30">
        <v>33</v>
      </c>
      <c r="X6" s="31">
        <v>1</v>
      </c>
      <c r="Y6" s="31">
        <v>0</v>
      </c>
      <c r="Z6" s="30"/>
      <c r="AA6" s="30"/>
      <c r="AB6" s="31">
        <v>0.1</v>
      </c>
      <c r="AC6" s="30"/>
      <c r="AD6" s="30"/>
      <c r="AE6" s="31">
        <v>0.25</v>
      </c>
      <c r="AF6" s="31">
        <v>0.25</v>
      </c>
      <c r="AG6" s="30" t="s">
        <v>63</v>
      </c>
      <c r="AH6" s="31">
        <v>1</v>
      </c>
      <c r="AI6" s="31">
        <v>1</v>
      </c>
      <c r="AJ6" s="32" t="s">
        <v>64</v>
      </c>
    </row>
    <row r="7" spans="1:36" ht="63.75" x14ac:dyDescent="0.25">
      <c r="A7" s="29" t="s">
        <v>36</v>
      </c>
      <c r="B7" s="30" t="s">
        <v>37</v>
      </c>
      <c r="C7" s="30" t="s">
        <v>38</v>
      </c>
      <c r="D7" s="30" t="s">
        <v>55</v>
      </c>
      <c r="E7" s="30" t="s">
        <v>56</v>
      </c>
      <c r="F7" s="30" t="s">
        <v>57</v>
      </c>
      <c r="G7" s="30" t="s">
        <v>58</v>
      </c>
      <c r="H7" s="30" t="s">
        <v>57</v>
      </c>
      <c r="I7" s="30">
        <v>2024</v>
      </c>
      <c r="J7" s="30">
        <v>25</v>
      </c>
      <c r="K7" s="30">
        <v>100</v>
      </c>
      <c r="L7" s="30" t="s">
        <v>59</v>
      </c>
      <c r="M7" s="30" t="s">
        <v>45</v>
      </c>
      <c r="N7" s="30" t="s">
        <v>60</v>
      </c>
      <c r="O7" s="30" t="s">
        <v>47</v>
      </c>
      <c r="P7" s="30" t="s">
        <v>61</v>
      </c>
      <c r="Q7" s="31" t="s">
        <v>49</v>
      </c>
      <c r="R7" s="31" t="s">
        <v>50</v>
      </c>
      <c r="S7" s="30">
        <v>1862</v>
      </c>
      <c r="T7" s="30" t="s">
        <v>65</v>
      </c>
      <c r="U7" s="30" t="s">
        <v>47</v>
      </c>
      <c r="V7" s="30" t="s">
        <v>52</v>
      </c>
      <c r="W7" s="30">
        <v>33</v>
      </c>
      <c r="X7" s="31">
        <v>1</v>
      </c>
      <c r="Y7" s="31">
        <v>0</v>
      </c>
      <c r="Z7" s="30"/>
      <c r="AA7" s="30"/>
      <c r="AB7" s="31">
        <v>0.1</v>
      </c>
      <c r="AC7" s="30"/>
      <c r="AD7" s="30"/>
      <c r="AE7" s="31">
        <v>0.25</v>
      </c>
      <c r="AF7" s="31">
        <v>0.25</v>
      </c>
      <c r="AG7" s="30" t="s">
        <v>66</v>
      </c>
      <c r="AH7" s="31">
        <v>1</v>
      </c>
      <c r="AI7" s="31">
        <v>0.85</v>
      </c>
      <c r="AJ7" s="32" t="s">
        <v>67</v>
      </c>
    </row>
    <row r="8" spans="1:36" ht="76.5" x14ac:dyDescent="0.25">
      <c r="A8" s="29" t="s">
        <v>36</v>
      </c>
      <c r="B8" s="30" t="s">
        <v>37</v>
      </c>
      <c r="C8" s="30" t="s">
        <v>38</v>
      </c>
      <c r="D8" s="30" t="s">
        <v>55</v>
      </c>
      <c r="E8" s="30" t="s">
        <v>56</v>
      </c>
      <c r="F8" s="30" t="s">
        <v>57</v>
      </c>
      <c r="G8" s="30" t="s">
        <v>58</v>
      </c>
      <c r="H8" s="30" t="s">
        <v>57</v>
      </c>
      <c r="I8" s="30">
        <v>2024</v>
      </c>
      <c r="J8" s="30">
        <v>25</v>
      </c>
      <c r="K8" s="30">
        <v>100</v>
      </c>
      <c r="L8" s="30" t="s">
        <v>59</v>
      </c>
      <c r="M8" s="30" t="s">
        <v>45</v>
      </c>
      <c r="N8" s="30" t="s">
        <v>60</v>
      </c>
      <c r="O8" s="30" t="s">
        <v>47</v>
      </c>
      <c r="P8" s="30" t="s">
        <v>61</v>
      </c>
      <c r="Q8" s="31" t="s">
        <v>49</v>
      </c>
      <c r="R8" s="31" t="s">
        <v>50</v>
      </c>
      <c r="S8" s="30">
        <v>1863</v>
      </c>
      <c r="T8" s="30" t="s">
        <v>68</v>
      </c>
      <c r="U8" s="30" t="s">
        <v>47</v>
      </c>
      <c r="V8" s="30" t="s">
        <v>52</v>
      </c>
      <c r="W8" s="30">
        <v>34</v>
      </c>
      <c r="X8" s="31">
        <v>1</v>
      </c>
      <c r="Y8" s="31">
        <v>0.25</v>
      </c>
      <c r="Z8" s="30"/>
      <c r="AA8" s="30"/>
      <c r="AB8" s="31">
        <v>0.35</v>
      </c>
      <c r="AC8" s="30"/>
      <c r="AD8" s="30"/>
      <c r="AE8" s="31">
        <v>0.5</v>
      </c>
      <c r="AF8" s="31">
        <v>0.5</v>
      </c>
      <c r="AG8" s="30" t="s">
        <v>69</v>
      </c>
      <c r="AH8" s="31">
        <v>1</v>
      </c>
      <c r="AI8" s="31">
        <v>0.9</v>
      </c>
      <c r="AJ8" s="32" t="s">
        <v>70</v>
      </c>
    </row>
    <row r="9" spans="1:36" ht="191.25" x14ac:dyDescent="0.25">
      <c r="A9" s="29" t="s">
        <v>36</v>
      </c>
      <c r="B9" s="30" t="s">
        <v>37</v>
      </c>
      <c r="C9" s="30" t="s">
        <v>38</v>
      </c>
      <c r="D9" s="30" t="s">
        <v>39</v>
      </c>
      <c r="E9" s="30" t="s">
        <v>40</v>
      </c>
      <c r="F9" s="30" t="s">
        <v>71</v>
      </c>
      <c r="G9" s="30" t="s">
        <v>72</v>
      </c>
      <c r="H9" s="30" t="s">
        <v>73</v>
      </c>
      <c r="I9" s="30">
        <v>2024</v>
      </c>
      <c r="J9" s="30">
        <v>25</v>
      </c>
      <c r="K9" s="30">
        <v>100</v>
      </c>
      <c r="L9" s="30" t="s">
        <v>74</v>
      </c>
      <c r="M9" s="30" t="s">
        <v>45</v>
      </c>
      <c r="N9" s="30" t="s">
        <v>75</v>
      </c>
      <c r="O9" s="30" t="s">
        <v>47</v>
      </c>
      <c r="P9" s="30" t="s">
        <v>48</v>
      </c>
      <c r="Q9" s="31" t="s">
        <v>49</v>
      </c>
      <c r="R9" s="31" t="s">
        <v>50</v>
      </c>
      <c r="S9" s="30">
        <v>1937</v>
      </c>
      <c r="T9" s="30" t="s">
        <v>76</v>
      </c>
      <c r="U9" s="30" t="s">
        <v>47</v>
      </c>
      <c r="V9" s="30" t="s">
        <v>52</v>
      </c>
      <c r="W9" s="30">
        <v>100</v>
      </c>
      <c r="X9" s="31">
        <v>1</v>
      </c>
      <c r="Y9" s="31">
        <v>0.8</v>
      </c>
      <c r="Z9" s="30"/>
      <c r="AA9" s="30"/>
      <c r="AB9" s="31">
        <v>0.28999999999999998</v>
      </c>
      <c r="AC9" s="30"/>
      <c r="AD9" s="30"/>
      <c r="AE9" s="31">
        <v>0.54</v>
      </c>
      <c r="AF9" s="31">
        <v>0.54</v>
      </c>
      <c r="AG9" s="30" t="s">
        <v>77</v>
      </c>
      <c r="AH9" s="31">
        <v>1</v>
      </c>
      <c r="AI9" s="31">
        <v>1</v>
      </c>
      <c r="AJ9" s="32" t="s">
        <v>78</v>
      </c>
    </row>
    <row r="10" spans="1:36" ht="229.5" x14ac:dyDescent="0.25">
      <c r="A10" s="29" t="s">
        <v>36</v>
      </c>
      <c r="B10" s="30" t="s">
        <v>37</v>
      </c>
      <c r="C10" s="30" t="s">
        <v>38</v>
      </c>
      <c r="D10" s="30" t="s">
        <v>55</v>
      </c>
      <c r="E10" s="30" t="s">
        <v>56</v>
      </c>
      <c r="F10" s="30" t="s">
        <v>79</v>
      </c>
      <c r="G10" s="30" t="s">
        <v>80</v>
      </c>
      <c r="H10" s="30" t="s">
        <v>81</v>
      </c>
      <c r="I10" s="30">
        <v>2024</v>
      </c>
      <c r="J10" s="30">
        <v>25</v>
      </c>
      <c r="K10" s="30">
        <v>100</v>
      </c>
      <c r="L10" s="30" t="s">
        <v>82</v>
      </c>
      <c r="M10" s="30" t="s">
        <v>45</v>
      </c>
      <c r="N10" s="30" t="s">
        <v>75</v>
      </c>
      <c r="O10" s="30" t="s">
        <v>47</v>
      </c>
      <c r="P10" s="30" t="s">
        <v>48</v>
      </c>
      <c r="Q10" s="31" t="s">
        <v>49</v>
      </c>
      <c r="R10" s="31" t="s">
        <v>50</v>
      </c>
      <c r="S10" s="30">
        <v>1938</v>
      </c>
      <c r="T10" s="30" t="s">
        <v>83</v>
      </c>
      <c r="U10" s="30" t="s">
        <v>47</v>
      </c>
      <c r="V10" s="30" t="s">
        <v>52</v>
      </c>
      <c r="W10" s="30">
        <v>100</v>
      </c>
      <c r="X10" s="31">
        <v>1</v>
      </c>
      <c r="Y10" s="31">
        <v>0.8</v>
      </c>
      <c r="Z10" s="30"/>
      <c r="AA10" s="30"/>
      <c r="AB10" s="31">
        <v>0.28999999999999998</v>
      </c>
      <c r="AC10" s="30"/>
      <c r="AD10" s="30"/>
      <c r="AE10" s="31">
        <v>0.54</v>
      </c>
      <c r="AF10" s="31">
        <v>0.54</v>
      </c>
      <c r="AG10" s="30" t="s">
        <v>84</v>
      </c>
      <c r="AH10" s="31">
        <v>1</v>
      </c>
      <c r="AI10" s="31">
        <v>1</v>
      </c>
      <c r="AJ10" s="32" t="s">
        <v>85</v>
      </c>
    </row>
    <row r="11" spans="1:36" ht="204" x14ac:dyDescent="0.25">
      <c r="A11" s="29" t="s">
        <v>86</v>
      </c>
      <c r="B11" s="30" t="s">
        <v>37</v>
      </c>
      <c r="C11" s="30" t="s">
        <v>38</v>
      </c>
      <c r="D11" s="30" t="s">
        <v>87</v>
      </c>
      <c r="E11" s="30" t="s">
        <v>88</v>
      </c>
      <c r="F11" s="30" t="s">
        <v>89</v>
      </c>
      <c r="G11" s="30" t="s">
        <v>90</v>
      </c>
      <c r="H11" s="30" t="s">
        <v>91</v>
      </c>
      <c r="I11" s="30">
        <v>2024</v>
      </c>
      <c r="J11" s="30">
        <v>6</v>
      </c>
      <c r="K11" s="30">
        <v>100</v>
      </c>
      <c r="L11" s="30" t="s">
        <v>92</v>
      </c>
      <c r="M11" s="30" t="s">
        <v>45</v>
      </c>
      <c r="N11" s="30" t="s">
        <v>60</v>
      </c>
      <c r="O11" s="30" t="s">
        <v>47</v>
      </c>
      <c r="P11" s="30" t="s">
        <v>93</v>
      </c>
      <c r="Q11" s="31" t="s">
        <v>94</v>
      </c>
      <c r="R11" s="31" t="s">
        <v>50</v>
      </c>
      <c r="S11" s="30">
        <v>1858</v>
      </c>
      <c r="T11" s="30" t="s">
        <v>95</v>
      </c>
      <c r="U11" s="30" t="s">
        <v>47</v>
      </c>
      <c r="V11" s="30" t="s">
        <v>96</v>
      </c>
      <c r="W11" s="30">
        <v>20</v>
      </c>
      <c r="X11" s="31">
        <v>100</v>
      </c>
      <c r="Y11" s="31">
        <v>0</v>
      </c>
      <c r="Z11" s="30"/>
      <c r="AA11" s="30"/>
      <c r="AB11" s="31">
        <v>20</v>
      </c>
      <c r="AC11" s="30"/>
      <c r="AD11" s="30"/>
      <c r="AE11" s="31">
        <v>60</v>
      </c>
      <c r="AF11" s="31">
        <v>0</v>
      </c>
      <c r="AG11" s="30" t="s">
        <v>97</v>
      </c>
      <c r="AH11" s="31">
        <v>100</v>
      </c>
      <c r="AI11" s="31">
        <v>100</v>
      </c>
      <c r="AJ11" s="32" t="s">
        <v>1471</v>
      </c>
    </row>
    <row r="12" spans="1:36" ht="76.5" x14ac:dyDescent="0.25">
      <c r="A12" s="29" t="s">
        <v>86</v>
      </c>
      <c r="B12" s="30" t="s">
        <v>37</v>
      </c>
      <c r="C12" s="30" t="s">
        <v>38</v>
      </c>
      <c r="D12" s="30" t="s">
        <v>87</v>
      </c>
      <c r="E12" s="30" t="s">
        <v>88</v>
      </c>
      <c r="F12" s="30" t="s">
        <v>99</v>
      </c>
      <c r="G12" s="30" t="s">
        <v>100</v>
      </c>
      <c r="H12" s="30" t="s">
        <v>101</v>
      </c>
      <c r="I12" s="30">
        <v>2024</v>
      </c>
      <c r="J12" s="30">
        <v>6</v>
      </c>
      <c r="K12" s="30">
        <v>100</v>
      </c>
      <c r="L12" s="30" t="s">
        <v>102</v>
      </c>
      <c r="M12" s="30" t="s">
        <v>103</v>
      </c>
      <c r="N12" s="30" t="s">
        <v>60</v>
      </c>
      <c r="O12" s="30" t="s">
        <v>47</v>
      </c>
      <c r="P12" s="30" t="s">
        <v>48</v>
      </c>
      <c r="Q12" s="31" t="s">
        <v>94</v>
      </c>
      <c r="R12" s="31" t="s">
        <v>50</v>
      </c>
      <c r="S12" s="30">
        <v>1869</v>
      </c>
      <c r="T12" s="30" t="s">
        <v>101</v>
      </c>
      <c r="U12" s="30" t="s">
        <v>47</v>
      </c>
      <c r="V12" s="30" t="s">
        <v>52</v>
      </c>
      <c r="W12" s="30">
        <v>100</v>
      </c>
      <c r="X12" s="31">
        <v>55</v>
      </c>
      <c r="Y12" s="31">
        <v>0</v>
      </c>
      <c r="Z12" s="30"/>
      <c r="AA12" s="30"/>
      <c r="AB12" s="31">
        <v>11</v>
      </c>
      <c r="AC12" s="30"/>
      <c r="AD12" s="30"/>
      <c r="AE12" s="31">
        <v>16.5</v>
      </c>
      <c r="AF12" s="31">
        <v>0</v>
      </c>
      <c r="AG12" s="30" t="s">
        <v>104</v>
      </c>
      <c r="AH12" s="31">
        <v>55</v>
      </c>
      <c r="AI12" s="31">
        <v>60</v>
      </c>
      <c r="AJ12" s="32" t="s">
        <v>1470</v>
      </c>
    </row>
    <row r="13" spans="1:36" ht="89.25" x14ac:dyDescent="0.25">
      <c r="A13" s="29" t="s">
        <v>86</v>
      </c>
      <c r="B13" s="30" t="s">
        <v>37</v>
      </c>
      <c r="C13" s="30" t="s">
        <v>38</v>
      </c>
      <c r="D13" s="30" t="s">
        <v>87</v>
      </c>
      <c r="E13" s="30" t="s">
        <v>88</v>
      </c>
      <c r="F13" s="30" t="s">
        <v>106</v>
      </c>
      <c r="G13" s="30" t="s">
        <v>107</v>
      </c>
      <c r="H13" s="30" t="s">
        <v>108</v>
      </c>
      <c r="I13" s="30">
        <v>2024</v>
      </c>
      <c r="J13" s="30">
        <v>6</v>
      </c>
      <c r="K13" s="30">
        <v>100</v>
      </c>
      <c r="L13" s="30" t="s">
        <v>109</v>
      </c>
      <c r="M13" s="30" t="s">
        <v>45</v>
      </c>
      <c r="N13" s="30" t="s">
        <v>60</v>
      </c>
      <c r="O13" s="30" t="s">
        <v>47</v>
      </c>
      <c r="P13" s="30" t="s">
        <v>48</v>
      </c>
      <c r="Q13" s="31" t="s">
        <v>94</v>
      </c>
      <c r="R13" s="31" t="s">
        <v>50</v>
      </c>
      <c r="S13" s="30">
        <v>1870</v>
      </c>
      <c r="T13" s="30" t="s">
        <v>108</v>
      </c>
      <c r="U13" s="30" t="s">
        <v>47</v>
      </c>
      <c r="V13" s="30" t="s">
        <v>52</v>
      </c>
      <c r="W13" s="30">
        <v>100</v>
      </c>
      <c r="X13" s="31">
        <v>1</v>
      </c>
      <c r="Y13" s="31">
        <v>0</v>
      </c>
      <c r="Z13" s="30"/>
      <c r="AA13" s="30"/>
      <c r="AB13" s="31">
        <v>0.18</v>
      </c>
      <c r="AC13" s="30"/>
      <c r="AD13" s="30"/>
      <c r="AE13" s="31">
        <v>0.41</v>
      </c>
      <c r="AF13" s="31">
        <v>0</v>
      </c>
      <c r="AG13" s="30" t="s">
        <v>110</v>
      </c>
      <c r="AH13" s="31">
        <v>1</v>
      </c>
      <c r="AI13" s="31">
        <v>1</v>
      </c>
      <c r="AJ13" s="32" t="s">
        <v>111</v>
      </c>
    </row>
    <row r="14" spans="1:36" ht="63.75" x14ac:dyDescent="0.25">
      <c r="A14" s="29" t="s">
        <v>86</v>
      </c>
      <c r="B14" s="30" t="s">
        <v>37</v>
      </c>
      <c r="C14" s="30" t="s">
        <v>38</v>
      </c>
      <c r="D14" s="30" t="s">
        <v>87</v>
      </c>
      <c r="E14" s="30" t="s">
        <v>88</v>
      </c>
      <c r="F14" s="30" t="s">
        <v>112</v>
      </c>
      <c r="G14" s="30" t="s">
        <v>113</v>
      </c>
      <c r="H14" s="30" t="s">
        <v>114</v>
      </c>
      <c r="I14" s="30">
        <v>2024</v>
      </c>
      <c r="J14" s="30">
        <v>6</v>
      </c>
      <c r="K14" s="30">
        <v>100</v>
      </c>
      <c r="L14" s="30" t="s">
        <v>115</v>
      </c>
      <c r="M14" s="30" t="s">
        <v>103</v>
      </c>
      <c r="N14" s="30" t="s">
        <v>60</v>
      </c>
      <c r="O14" s="30" t="s">
        <v>47</v>
      </c>
      <c r="P14" s="30" t="s">
        <v>48</v>
      </c>
      <c r="Q14" s="31" t="s">
        <v>94</v>
      </c>
      <c r="R14" s="31" t="s">
        <v>50</v>
      </c>
      <c r="S14" s="30">
        <v>1871</v>
      </c>
      <c r="T14" s="30" t="s">
        <v>116</v>
      </c>
      <c r="U14" s="30" t="s">
        <v>47</v>
      </c>
      <c r="V14" s="30" t="s">
        <v>52</v>
      </c>
      <c r="W14" s="30">
        <v>50</v>
      </c>
      <c r="X14" s="31">
        <v>1</v>
      </c>
      <c r="Y14" s="31">
        <v>0</v>
      </c>
      <c r="Z14" s="30"/>
      <c r="AA14" s="30"/>
      <c r="AB14" s="31">
        <v>0.3</v>
      </c>
      <c r="AC14" s="30"/>
      <c r="AD14" s="30"/>
      <c r="AE14" s="31">
        <v>0.7</v>
      </c>
      <c r="AF14" s="31">
        <v>0</v>
      </c>
      <c r="AG14" s="30" t="s">
        <v>117</v>
      </c>
      <c r="AH14" s="31">
        <v>1</v>
      </c>
      <c r="AI14" s="31">
        <v>0.8</v>
      </c>
      <c r="AJ14" s="32" t="s">
        <v>118</v>
      </c>
    </row>
    <row r="15" spans="1:36" ht="63.75" x14ac:dyDescent="0.25">
      <c r="A15" s="29" t="s">
        <v>86</v>
      </c>
      <c r="B15" s="30" t="s">
        <v>37</v>
      </c>
      <c r="C15" s="30" t="s">
        <v>38</v>
      </c>
      <c r="D15" s="30" t="s">
        <v>87</v>
      </c>
      <c r="E15" s="30" t="s">
        <v>88</v>
      </c>
      <c r="F15" s="30" t="s">
        <v>112</v>
      </c>
      <c r="G15" s="30" t="s">
        <v>113</v>
      </c>
      <c r="H15" s="30" t="s">
        <v>114</v>
      </c>
      <c r="I15" s="30">
        <v>2024</v>
      </c>
      <c r="J15" s="30">
        <v>6</v>
      </c>
      <c r="K15" s="30">
        <v>100</v>
      </c>
      <c r="L15" s="30" t="s">
        <v>115</v>
      </c>
      <c r="M15" s="30" t="s">
        <v>103</v>
      </c>
      <c r="N15" s="30" t="s">
        <v>60</v>
      </c>
      <c r="O15" s="30" t="s">
        <v>47</v>
      </c>
      <c r="P15" s="30" t="s">
        <v>48</v>
      </c>
      <c r="Q15" s="31" t="s">
        <v>94</v>
      </c>
      <c r="R15" s="31" t="s">
        <v>50</v>
      </c>
      <c r="S15" s="30">
        <v>1872</v>
      </c>
      <c r="T15" s="30" t="s">
        <v>119</v>
      </c>
      <c r="U15" s="30" t="s">
        <v>47</v>
      </c>
      <c r="V15" s="30" t="s">
        <v>52</v>
      </c>
      <c r="W15" s="30">
        <v>50</v>
      </c>
      <c r="X15" s="31">
        <v>1</v>
      </c>
      <c r="Y15" s="31">
        <v>0</v>
      </c>
      <c r="Z15" s="30"/>
      <c r="AA15" s="30"/>
      <c r="AB15" s="31">
        <v>0.3</v>
      </c>
      <c r="AC15" s="30"/>
      <c r="AD15" s="30"/>
      <c r="AE15" s="31">
        <v>0.7</v>
      </c>
      <c r="AF15" s="31">
        <v>0</v>
      </c>
      <c r="AG15" s="30" t="s">
        <v>117</v>
      </c>
      <c r="AH15" s="31">
        <v>1</v>
      </c>
      <c r="AI15" s="31">
        <v>0.8</v>
      </c>
      <c r="AJ15" s="32" t="s">
        <v>118</v>
      </c>
    </row>
    <row r="16" spans="1:36" ht="63.75" x14ac:dyDescent="0.25">
      <c r="A16" s="29" t="s">
        <v>86</v>
      </c>
      <c r="B16" s="30" t="s">
        <v>37</v>
      </c>
      <c r="C16" s="30" t="s">
        <v>38</v>
      </c>
      <c r="D16" s="30" t="s">
        <v>87</v>
      </c>
      <c r="E16" s="30" t="s">
        <v>88</v>
      </c>
      <c r="F16" s="30" t="s">
        <v>120</v>
      </c>
      <c r="G16" s="30" t="s">
        <v>121</v>
      </c>
      <c r="H16" s="30" t="s">
        <v>122</v>
      </c>
      <c r="I16" s="30">
        <v>2024</v>
      </c>
      <c r="J16" s="30">
        <v>6</v>
      </c>
      <c r="K16" s="30">
        <v>100</v>
      </c>
      <c r="L16" s="30" t="s">
        <v>123</v>
      </c>
      <c r="M16" s="30" t="s">
        <v>103</v>
      </c>
      <c r="N16" s="30" t="s">
        <v>60</v>
      </c>
      <c r="O16" s="30" t="s">
        <v>47</v>
      </c>
      <c r="P16" s="30" t="s">
        <v>48</v>
      </c>
      <c r="Q16" s="31" t="s">
        <v>94</v>
      </c>
      <c r="R16" s="31" t="s">
        <v>50</v>
      </c>
      <c r="S16" s="30">
        <v>1873</v>
      </c>
      <c r="T16" s="30" t="s">
        <v>122</v>
      </c>
      <c r="U16" s="30" t="s">
        <v>47</v>
      </c>
      <c r="V16" s="30" t="s">
        <v>96</v>
      </c>
      <c r="W16" s="30">
        <v>100</v>
      </c>
      <c r="X16" s="31">
        <v>100</v>
      </c>
      <c r="Y16" s="31">
        <v>0</v>
      </c>
      <c r="Z16" s="30"/>
      <c r="AA16" s="30"/>
      <c r="AB16" s="31">
        <v>0.3</v>
      </c>
      <c r="AC16" s="30"/>
      <c r="AD16" s="30"/>
      <c r="AE16" s="31">
        <v>0.6</v>
      </c>
      <c r="AF16" s="31">
        <v>0.3</v>
      </c>
      <c r="AG16" s="30" t="s">
        <v>124</v>
      </c>
      <c r="AH16" s="31">
        <v>100</v>
      </c>
      <c r="AI16" s="31">
        <v>60</v>
      </c>
      <c r="AJ16" s="32" t="s">
        <v>125</v>
      </c>
    </row>
    <row r="17" spans="1:36" ht="63.75" x14ac:dyDescent="0.25">
      <c r="A17" s="29" t="s">
        <v>86</v>
      </c>
      <c r="B17" s="30" t="s">
        <v>37</v>
      </c>
      <c r="C17" s="30" t="s">
        <v>38</v>
      </c>
      <c r="D17" s="30" t="s">
        <v>87</v>
      </c>
      <c r="E17" s="30" t="s">
        <v>88</v>
      </c>
      <c r="F17" s="30" t="s">
        <v>126</v>
      </c>
      <c r="G17" s="30" t="s">
        <v>127</v>
      </c>
      <c r="H17" s="30" t="s">
        <v>128</v>
      </c>
      <c r="I17" s="30">
        <v>2024</v>
      </c>
      <c r="J17" s="30">
        <v>6</v>
      </c>
      <c r="K17" s="30">
        <v>100</v>
      </c>
      <c r="L17" s="30" t="s">
        <v>129</v>
      </c>
      <c r="M17" s="30" t="s">
        <v>103</v>
      </c>
      <c r="N17" s="30" t="s">
        <v>60</v>
      </c>
      <c r="O17" s="30" t="s">
        <v>47</v>
      </c>
      <c r="P17" s="30" t="s">
        <v>48</v>
      </c>
      <c r="Q17" s="31" t="s">
        <v>94</v>
      </c>
      <c r="R17" s="31" t="s">
        <v>50</v>
      </c>
      <c r="S17" s="30">
        <v>1874</v>
      </c>
      <c r="T17" s="30" t="s">
        <v>128</v>
      </c>
      <c r="U17" s="30" t="s">
        <v>47</v>
      </c>
      <c r="V17" s="30" t="s">
        <v>52</v>
      </c>
      <c r="W17" s="30">
        <v>100</v>
      </c>
      <c r="X17" s="31">
        <v>30</v>
      </c>
      <c r="Y17" s="31">
        <v>0</v>
      </c>
      <c r="Z17" s="30"/>
      <c r="AA17" s="30"/>
      <c r="AB17" s="31">
        <v>9.9</v>
      </c>
      <c r="AC17" s="30"/>
      <c r="AD17" s="30"/>
      <c r="AE17" s="31">
        <v>19.8</v>
      </c>
      <c r="AF17" s="31">
        <v>32</v>
      </c>
      <c r="AG17" s="30" t="s">
        <v>130</v>
      </c>
      <c r="AH17" s="31">
        <v>30</v>
      </c>
      <c r="AI17" s="31">
        <v>30</v>
      </c>
      <c r="AJ17" s="32" t="s">
        <v>130</v>
      </c>
    </row>
    <row r="18" spans="1:36" ht="204" x14ac:dyDescent="0.25">
      <c r="A18" s="29" t="s">
        <v>86</v>
      </c>
      <c r="B18" s="30" t="s">
        <v>37</v>
      </c>
      <c r="C18" s="30" t="s">
        <v>38</v>
      </c>
      <c r="D18" s="30" t="s">
        <v>87</v>
      </c>
      <c r="E18" s="30" t="s">
        <v>88</v>
      </c>
      <c r="F18" s="30" t="s">
        <v>131</v>
      </c>
      <c r="G18" s="30" t="s">
        <v>132</v>
      </c>
      <c r="H18" s="30" t="s">
        <v>133</v>
      </c>
      <c r="I18" s="30">
        <v>2024</v>
      </c>
      <c r="J18" s="30">
        <v>6</v>
      </c>
      <c r="K18" s="30">
        <v>100</v>
      </c>
      <c r="L18" s="30" t="s">
        <v>134</v>
      </c>
      <c r="M18" s="30" t="s">
        <v>45</v>
      </c>
      <c r="N18" s="30" t="s">
        <v>60</v>
      </c>
      <c r="O18" s="30" t="s">
        <v>47</v>
      </c>
      <c r="P18" s="30" t="s">
        <v>93</v>
      </c>
      <c r="Q18" s="31" t="s">
        <v>94</v>
      </c>
      <c r="R18" s="31" t="s">
        <v>50</v>
      </c>
      <c r="S18" s="30">
        <v>1875</v>
      </c>
      <c r="T18" s="30" t="s">
        <v>133</v>
      </c>
      <c r="U18" s="30" t="s">
        <v>47</v>
      </c>
      <c r="V18" s="30" t="s">
        <v>52</v>
      </c>
      <c r="W18" s="30">
        <v>100</v>
      </c>
      <c r="X18" s="31">
        <v>6550</v>
      </c>
      <c r="Y18" s="31">
        <v>0</v>
      </c>
      <c r="Z18" s="30"/>
      <c r="AA18" s="30"/>
      <c r="AB18" s="31">
        <v>1310</v>
      </c>
      <c r="AC18" s="30"/>
      <c r="AD18" s="30"/>
      <c r="AE18" s="31">
        <v>3995</v>
      </c>
      <c r="AF18" s="31">
        <v>3995</v>
      </c>
      <c r="AG18" s="30" t="s">
        <v>135</v>
      </c>
      <c r="AH18" s="31">
        <v>6550</v>
      </c>
      <c r="AI18" s="31">
        <v>7205</v>
      </c>
      <c r="AJ18" s="32" t="s">
        <v>136</v>
      </c>
    </row>
    <row r="19" spans="1:36" ht="102" x14ac:dyDescent="0.25">
      <c r="A19" s="29" t="s">
        <v>86</v>
      </c>
      <c r="B19" s="30" t="s">
        <v>37</v>
      </c>
      <c r="C19" s="30" t="s">
        <v>38</v>
      </c>
      <c r="D19" s="30" t="s">
        <v>87</v>
      </c>
      <c r="E19" s="30" t="s">
        <v>88</v>
      </c>
      <c r="F19" s="30" t="s">
        <v>137</v>
      </c>
      <c r="G19" s="30" t="s">
        <v>138</v>
      </c>
      <c r="H19" s="30" t="s">
        <v>139</v>
      </c>
      <c r="I19" s="30">
        <v>2024</v>
      </c>
      <c r="J19" s="30">
        <v>6</v>
      </c>
      <c r="K19" s="30">
        <v>1</v>
      </c>
      <c r="L19" s="30" t="s">
        <v>140</v>
      </c>
      <c r="M19" s="30" t="s">
        <v>103</v>
      </c>
      <c r="N19" s="30" t="s">
        <v>60</v>
      </c>
      <c r="O19" s="30" t="s">
        <v>47</v>
      </c>
      <c r="P19" s="30" t="s">
        <v>48</v>
      </c>
      <c r="Q19" s="31" t="s">
        <v>94</v>
      </c>
      <c r="R19" s="31" t="s">
        <v>50</v>
      </c>
      <c r="S19" s="30">
        <v>1876</v>
      </c>
      <c r="T19" s="30" t="s">
        <v>139</v>
      </c>
      <c r="U19" s="30" t="s">
        <v>47</v>
      </c>
      <c r="V19" s="30" t="s">
        <v>52</v>
      </c>
      <c r="W19" s="30">
        <v>100</v>
      </c>
      <c r="X19" s="31">
        <v>1</v>
      </c>
      <c r="Y19" s="31">
        <v>0</v>
      </c>
      <c r="Z19" s="30"/>
      <c r="AA19" s="30"/>
      <c r="AB19" s="31">
        <v>0.3</v>
      </c>
      <c r="AC19" s="30"/>
      <c r="AD19" s="30"/>
      <c r="AE19" s="31">
        <v>0.67</v>
      </c>
      <c r="AF19" s="31">
        <v>0.2</v>
      </c>
      <c r="AG19" s="30" t="s">
        <v>141</v>
      </c>
      <c r="AH19" s="31">
        <v>1</v>
      </c>
      <c r="AI19" s="31">
        <v>0.8</v>
      </c>
      <c r="AJ19" s="32" t="s">
        <v>142</v>
      </c>
    </row>
    <row r="20" spans="1:36" ht="76.5" x14ac:dyDescent="0.25">
      <c r="A20" s="29" t="s">
        <v>86</v>
      </c>
      <c r="B20" s="30" t="s">
        <v>37</v>
      </c>
      <c r="C20" s="30" t="s">
        <v>38</v>
      </c>
      <c r="D20" s="30" t="s">
        <v>87</v>
      </c>
      <c r="E20" s="30" t="s">
        <v>88</v>
      </c>
      <c r="F20" s="30" t="s">
        <v>137</v>
      </c>
      <c r="G20" s="30" t="s">
        <v>143</v>
      </c>
      <c r="H20" s="30" t="s">
        <v>144</v>
      </c>
      <c r="I20" s="30">
        <v>2024</v>
      </c>
      <c r="J20" s="30">
        <v>6</v>
      </c>
      <c r="K20" s="30">
        <v>100</v>
      </c>
      <c r="L20" s="30" t="s">
        <v>145</v>
      </c>
      <c r="M20" s="30" t="s">
        <v>103</v>
      </c>
      <c r="N20" s="30" t="s">
        <v>60</v>
      </c>
      <c r="O20" s="30" t="s">
        <v>47</v>
      </c>
      <c r="P20" s="30" t="s">
        <v>48</v>
      </c>
      <c r="Q20" s="31" t="s">
        <v>94</v>
      </c>
      <c r="R20" s="31" t="s">
        <v>50</v>
      </c>
      <c r="S20" s="30">
        <v>1877</v>
      </c>
      <c r="T20" s="30" t="s">
        <v>146</v>
      </c>
      <c r="U20" s="30" t="s">
        <v>47</v>
      </c>
      <c r="V20" s="30" t="s">
        <v>52</v>
      </c>
      <c r="W20" s="30">
        <v>100</v>
      </c>
      <c r="X20" s="31">
        <v>15</v>
      </c>
      <c r="Y20" s="31">
        <v>0</v>
      </c>
      <c r="Z20" s="30"/>
      <c r="AA20" s="30"/>
      <c r="AB20" s="31">
        <v>4.95</v>
      </c>
      <c r="AC20" s="30"/>
      <c r="AD20" s="30"/>
      <c r="AE20" s="31">
        <v>9.9</v>
      </c>
      <c r="AF20" s="31">
        <v>3.75</v>
      </c>
      <c r="AG20" s="30" t="s">
        <v>147</v>
      </c>
      <c r="AH20" s="31">
        <v>15</v>
      </c>
      <c r="AI20" s="31">
        <v>15</v>
      </c>
      <c r="AJ20" s="32" t="s">
        <v>148</v>
      </c>
    </row>
    <row r="21" spans="1:36" ht="76.5" x14ac:dyDescent="0.25">
      <c r="A21" s="29" t="s">
        <v>86</v>
      </c>
      <c r="B21" s="30" t="s">
        <v>37</v>
      </c>
      <c r="C21" s="30" t="s">
        <v>38</v>
      </c>
      <c r="D21" s="30" t="s">
        <v>87</v>
      </c>
      <c r="E21" s="30" t="s">
        <v>88</v>
      </c>
      <c r="F21" s="30" t="s">
        <v>137</v>
      </c>
      <c r="G21" s="30" t="s">
        <v>149</v>
      </c>
      <c r="H21" s="30" t="s">
        <v>150</v>
      </c>
      <c r="I21" s="30">
        <v>2024</v>
      </c>
      <c r="J21" s="30">
        <v>6</v>
      </c>
      <c r="K21" s="30">
        <v>100</v>
      </c>
      <c r="L21" s="30" t="s">
        <v>151</v>
      </c>
      <c r="M21" s="30" t="s">
        <v>103</v>
      </c>
      <c r="N21" s="30" t="s">
        <v>60</v>
      </c>
      <c r="O21" s="30" t="s">
        <v>47</v>
      </c>
      <c r="P21" s="30" t="s">
        <v>152</v>
      </c>
      <c r="Q21" s="31" t="s">
        <v>94</v>
      </c>
      <c r="R21" s="31" t="s">
        <v>50</v>
      </c>
      <c r="S21" s="30">
        <v>1878</v>
      </c>
      <c r="T21" s="30" t="s">
        <v>150</v>
      </c>
      <c r="U21" s="30" t="s">
        <v>47</v>
      </c>
      <c r="V21" s="30" t="s">
        <v>52</v>
      </c>
      <c r="W21" s="30">
        <v>100</v>
      </c>
      <c r="X21" s="31">
        <v>45</v>
      </c>
      <c r="Y21" s="31">
        <v>0</v>
      </c>
      <c r="Z21" s="30"/>
      <c r="AA21" s="30"/>
      <c r="AB21" s="31">
        <v>14.85</v>
      </c>
      <c r="AC21" s="30"/>
      <c r="AD21" s="30"/>
      <c r="AE21" s="31">
        <v>29.7</v>
      </c>
      <c r="AF21" s="31">
        <v>12</v>
      </c>
      <c r="AG21" s="30" t="s">
        <v>153</v>
      </c>
      <c r="AH21" s="31">
        <v>45</v>
      </c>
      <c r="AI21" s="31">
        <v>55</v>
      </c>
      <c r="AJ21" s="32" t="s">
        <v>154</v>
      </c>
    </row>
    <row r="22" spans="1:36" ht="76.5" x14ac:dyDescent="0.25">
      <c r="A22" s="29" t="s">
        <v>86</v>
      </c>
      <c r="B22" s="30" t="s">
        <v>37</v>
      </c>
      <c r="C22" s="30" t="s">
        <v>38</v>
      </c>
      <c r="D22" s="30" t="s">
        <v>87</v>
      </c>
      <c r="E22" s="30" t="s">
        <v>155</v>
      </c>
      <c r="F22" s="30" t="s">
        <v>137</v>
      </c>
      <c r="G22" s="30" t="s">
        <v>156</v>
      </c>
      <c r="H22" s="30" t="s">
        <v>157</v>
      </c>
      <c r="I22" s="30">
        <v>2024</v>
      </c>
      <c r="J22" s="30">
        <v>6</v>
      </c>
      <c r="K22" s="30">
        <v>100</v>
      </c>
      <c r="L22" s="30" t="s">
        <v>158</v>
      </c>
      <c r="M22" s="30" t="s">
        <v>103</v>
      </c>
      <c r="N22" s="30" t="s">
        <v>60</v>
      </c>
      <c r="O22" s="30" t="s">
        <v>47</v>
      </c>
      <c r="P22" s="30" t="s">
        <v>159</v>
      </c>
      <c r="Q22" s="31" t="s">
        <v>94</v>
      </c>
      <c r="R22" s="31" t="s">
        <v>50</v>
      </c>
      <c r="S22" s="30">
        <v>1879</v>
      </c>
      <c r="T22" s="30" t="s">
        <v>160</v>
      </c>
      <c r="U22" s="30" t="s">
        <v>47</v>
      </c>
      <c r="V22" s="30" t="s">
        <v>52</v>
      </c>
      <c r="W22" s="30">
        <v>100</v>
      </c>
      <c r="X22" s="31">
        <v>20</v>
      </c>
      <c r="Y22" s="31">
        <v>0</v>
      </c>
      <c r="Z22" s="30"/>
      <c r="AA22" s="30"/>
      <c r="AB22" s="31">
        <v>6</v>
      </c>
      <c r="AC22" s="30"/>
      <c r="AD22" s="30"/>
      <c r="AE22" s="31">
        <v>10</v>
      </c>
      <c r="AF22" s="31">
        <v>9</v>
      </c>
      <c r="AG22" s="30" t="s">
        <v>161</v>
      </c>
      <c r="AH22" s="31">
        <v>20</v>
      </c>
      <c r="AI22" s="31">
        <v>22</v>
      </c>
      <c r="AJ22" s="32" t="s">
        <v>162</v>
      </c>
    </row>
    <row r="23" spans="1:36" ht="76.5" x14ac:dyDescent="0.25">
      <c r="A23" s="29" t="s">
        <v>86</v>
      </c>
      <c r="B23" s="30" t="s">
        <v>37</v>
      </c>
      <c r="C23" s="30" t="s">
        <v>38</v>
      </c>
      <c r="D23" s="30" t="s">
        <v>87</v>
      </c>
      <c r="E23" s="30" t="s">
        <v>155</v>
      </c>
      <c r="F23" s="30" t="s">
        <v>137</v>
      </c>
      <c r="G23" s="30" t="s">
        <v>163</v>
      </c>
      <c r="H23" s="30" t="s">
        <v>164</v>
      </c>
      <c r="I23" s="30">
        <v>2024</v>
      </c>
      <c r="J23" s="30">
        <v>6</v>
      </c>
      <c r="K23" s="30">
        <v>100</v>
      </c>
      <c r="L23" s="30" t="s">
        <v>165</v>
      </c>
      <c r="M23" s="30" t="s">
        <v>103</v>
      </c>
      <c r="N23" s="30" t="s">
        <v>60</v>
      </c>
      <c r="O23" s="30" t="s">
        <v>47</v>
      </c>
      <c r="P23" s="30" t="s">
        <v>159</v>
      </c>
      <c r="Q23" s="31" t="s">
        <v>94</v>
      </c>
      <c r="R23" s="31" t="s">
        <v>50</v>
      </c>
      <c r="S23" s="30">
        <v>1880</v>
      </c>
      <c r="T23" s="30" t="s">
        <v>164</v>
      </c>
      <c r="U23" s="30" t="s">
        <v>47</v>
      </c>
      <c r="V23" s="30" t="s">
        <v>52</v>
      </c>
      <c r="W23" s="30">
        <v>100</v>
      </c>
      <c r="X23" s="31">
        <v>50</v>
      </c>
      <c r="Y23" s="31">
        <v>2</v>
      </c>
      <c r="Z23" s="30"/>
      <c r="AA23" s="30"/>
      <c r="AB23" s="31">
        <v>18</v>
      </c>
      <c r="AC23" s="30"/>
      <c r="AD23" s="30"/>
      <c r="AE23" s="31">
        <v>34</v>
      </c>
      <c r="AF23" s="31">
        <v>13</v>
      </c>
      <c r="AG23" s="30" t="s">
        <v>166</v>
      </c>
      <c r="AH23" s="31">
        <v>50</v>
      </c>
      <c r="AI23" s="31">
        <v>52</v>
      </c>
      <c r="AJ23" s="32" t="s">
        <v>167</v>
      </c>
    </row>
    <row r="24" spans="1:36" ht="127.5" x14ac:dyDescent="0.25">
      <c r="A24" s="29" t="s">
        <v>86</v>
      </c>
      <c r="B24" s="30" t="s">
        <v>37</v>
      </c>
      <c r="C24" s="30" t="s">
        <v>38</v>
      </c>
      <c r="D24" s="30" t="s">
        <v>87</v>
      </c>
      <c r="E24" s="30" t="s">
        <v>155</v>
      </c>
      <c r="F24" s="30" t="s">
        <v>137</v>
      </c>
      <c r="G24" s="30" t="s">
        <v>168</v>
      </c>
      <c r="H24" s="30" t="s">
        <v>169</v>
      </c>
      <c r="I24" s="30">
        <v>2024</v>
      </c>
      <c r="J24" s="30">
        <v>6</v>
      </c>
      <c r="K24" s="30">
        <v>100</v>
      </c>
      <c r="L24" s="30" t="s">
        <v>170</v>
      </c>
      <c r="M24" s="30" t="s">
        <v>103</v>
      </c>
      <c r="N24" s="30" t="s">
        <v>60</v>
      </c>
      <c r="O24" s="30" t="s">
        <v>47</v>
      </c>
      <c r="P24" s="30" t="s">
        <v>159</v>
      </c>
      <c r="Q24" s="31" t="s">
        <v>94</v>
      </c>
      <c r="R24" s="31" t="s">
        <v>50</v>
      </c>
      <c r="S24" s="30">
        <v>1892</v>
      </c>
      <c r="T24" s="30" t="s">
        <v>169</v>
      </c>
      <c r="U24" s="30" t="s">
        <v>47</v>
      </c>
      <c r="V24" s="30" t="s">
        <v>52</v>
      </c>
      <c r="W24" s="30">
        <v>100</v>
      </c>
      <c r="X24" s="31">
        <v>8</v>
      </c>
      <c r="Y24" s="31">
        <v>0</v>
      </c>
      <c r="Z24" s="30"/>
      <c r="AA24" s="30"/>
      <c r="AB24" s="31">
        <v>2.4</v>
      </c>
      <c r="AC24" s="30"/>
      <c r="AD24" s="30"/>
      <c r="AE24" s="31">
        <v>4</v>
      </c>
      <c r="AF24" s="31">
        <v>9</v>
      </c>
      <c r="AG24" s="30" t="s">
        <v>171</v>
      </c>
      <c r="AH24" s="31">
        <v>8</v>
      </c>
      <c r="AI24" s="31">
        <v>9</v>
      </c>
      <c r="AJ24" s="32" t="s">
        <v>172</v>
      </c>
    </row>
    <row r="25" spans="1:36" ht="76.5" x14ac:dyDescent="0.25">
      <c r="A25" s="29" t="s">
        <v>86</v>
      </c>
      <c r="B25" s="30" t="s">
        <v>37</v>
      </c>
      <c r="C25" s="30" t="s">
        <v>38</v>
      </c>
      <c r="D25" s="30" t="s">
        <v>87</v>
      </c>
      <c r="E25" s="30" t="s">
        <v>155</v>
      </c>
      <c r="F25" s="30" t="s">
        <v>137</v>
      </c>
      <c r="G25" s="30" t="s">
        <v>173</v>
      </c>
      <c r="H25" s="30" t="s">
        <v>174</v>
      </c>
      <c r="I25" s="30">
        <v>2024</v>
      </c>
      <c r="J25" s="30">
        <v>6</v>
      </c>
      <c r="K25" s="30">
        <v>100</v>
      </c>
      <c r="L25" s="30" t="s">
        <v>175</v>
      </c>
      <c r="M25" s="30" t="s">
        <v>45</v>
      </c>
      <c r="N25" s="30" t="s">
        <v>60</v>
      </c>
      <c r="O25" s="30" t="s">
        <v>47</v>
      </c>
      <c r="P25" s="30" t="s">
        <v>159</v>
      </c>
      <c r="Q25" s="31" t="s">
        <v>94</v>
      </c>
      <c r="R25" s="31" t="s">
        <v>50</v>
      </c>
      <c r="S25" s="30">
        <v>1914</v>
      </c>
      <c r="T25" s="30" t="s">
        <v>174</v>
      </c>
      <c r="U25" s="33" t="s">
        <v>47</v>
      </c>
      <c r="V25" s="30" t="s">
        <v>52</v>
      </c>
      <c r="W25" s="30">
        <v>100</v>
      </c>
      <c r="X25" s="31">
        <v>950</v>
      </c>
      <c r="Y25" s="31">
        <v>24</v>
      </c>
      <c r="Z25" s="30"/>
      <c r="AA25" s="30"/>
      <c r="AB25" s="31">
        <v>190</v>
      </c>
      <c r="AC25" s="30"/>
      <c r="AD25" s="30"/>
      <c r="AE25" s="31">
        <v>452</v>
      </c>
      <c r="AF25" s="31">
        <v>989</v>
      </c>
      <c r="AG25" s="30" t="s">
        <v>176</v>
      </c>
      <c r="AH25" s="31">
        <v>950</v>
      </c>
      <c r="AI25" s="31">
        <v>1084</v>
      </c>
      <c r="AJ25" s="32" t="s">
        <v>177</v>
      </c>
    </row>
    <row r="26" spans="1:36" ht="204" x14ac:dyDescent="0.25">
      <c r="A26" s="29" t="s">
        <v>86</v>
      </c>
      <c r="B26" s="30" t="s">
        <v>37</v>
      </c>
      <c r="C26" s="30" t="s">
        <v>38</v>
      </c>
      <c r="D26" s="30" t="s">
        <v>87</v>
      </c>
      <c r="E26" s="30" t="s">
        <v>88</v>
      </c>
      <c r="F26" s="30" t="s">
        <v>89</v>
      </c>
      <c r="G26" s="30" t="s">
        <v>90</v>
      </c>
      <c r="H26" s="30" t="s">
        <v>91</v>
      </c>
      <c r="I26" s="30">
        <v>2024</v>
      </c>
      <c r="J26" s="30">
        <v>6</v>
      </c>
      <c r="K26" s="30">
        <v>100</v>
      </c>
      <c r="L26" s="30" t="s">
        <v>92</v>
      </c>
      <c r="M26" s="30" t="s">
        <v>45</v>
      </c>
      <c r="N26" s="30" t="s">
        <v>60</v>
      </c>
      <c r="O26" s="30" t="s">
        <v>47</v>
      </c>
      <c r="P26" s="30" t="s">
        <v>93</v>
      </c>
      <c r="Q26" s="31" t="s">
        <v>94</v>
      </c>
      <c r="R26" s="31" t="s">
        <v>50</v>
      </c>
      <c r="S26" s="30">
        <v>1945</v>
      </c>
      <c r="T26" s="30" t="s">
        <v>178</v>
      </c>
      <c r="U26" s="33" t="s">
        <v>47</v>
      </c>
      <c r="V26" s="30" t="s">
        <v>96</v>
      </c>
      <c r="W26" s="30">
        <v>20</v>
      </c>
      <c r="X26" s="31">
        <v>100</v>
      </c>
      <c r="Y26" s="31">
        <v>0</v>
      </c>
      <c r="Z26" s="30"/>
      <c r="AA26" s="30"/>
      <c r="AB26" s="31">
        <v>20</v>
      </c>
      <c r="AC26" s="30"/>
      <c r="AD26" s="30"/>
      <c r="AE26" s="31">
        <v>60</v>
      </c>
      <c r="AF26" s="31">
        <v>0</v>
      </c>
      <c r="AG26" s="30" t="s">
        <v>97</v>
      </c>
      <c r="AH26" s="31">
        <v>100</v>
      </c>
      <c r="AI26" s="31">
        <v>100</v>
      </c>
      <c r="AJ26" s="32" t="s">
        <v>179</v>
      </c>
    </row>
    <row r="27" spans="1:36" ht="204" x14ac:dyDescent="0.25">
      <c r="A27" s="29" t="s">
        <v>86</v>
      </c>
      <c r="B27" s="30" t="s">
        <v>37</v>
      </c>
      <c r="C27" s="30" t="s">
        <v>38</v>
      </c>
      <c r="D27" s="30" t="s">
        <v>87</v>
      </c>
      <c r="E27" s="30" t="s">
        <v>88</v>
      </c>
      <c r="F27" s="30" t="s">
        <v>89</v>
      </c>
      <c r="G27" s="30" t="s">
        <v>90</v>
      </c>
      <c r="H27" s="30" t="s">
        <v>91</v>
      </c>
      <c r="I27" s="30">
        <v>2024</v>
      </c>
      <c r="J27" s="30">
        <v>6</v>
      </c>
      <c r="K27" s="30">
        <v>100</v>
      </c>
      <c r="L27" s="30" t="s">
        <v>92</v>
      </c>
      <c r="M27" s="30" t="s">
        <v>45</v>
      </c>
      <c r="N27" s="30" t="s">
        <v>60</v>
      </c>
      <c r="O27" s="30" t="s">
        <v>47</v>
      </c>
      <c r="P27" s="30" t="s">
        <v>93</v>
      </c>
      <c r="Q27" s="31" t="s">
        <v>94</v>
      </c>
      <c r="R27" s="31" t="s">
        <v>50</v>
      </c>
      <c r="S27" s="30">
        <v>1946</v>
      </c>
      <c r="T27" s="30" t="s">
        <v>180</v>
      </c>
      <c r="U27" s="33" t="s">
        <v>47</v>
      </c>
      <c r="V27" s="30" t="s">
        <v>96</v>
      </c>
      <c r="W27" s="30">
        <v>20</v>
      </c>
      <c r="X27" s="31">
        <v>100</v>
      </c>
      <c r="Y27" s="31">
        <v>0</v>
      </c>
      <c r="Z27" s="30"/>
      <c r="AA27" s="30"/>
      <c r="AB27" s="31">
        <v>20</v>
      </c>
      <c r="AC27" s="30"/>
      <c r="AD27" s="30"/>
      <c r="AE27" s="31">
        <v>60</v>
      </c>
      <c r="AF27" s="31">
        <v>0</v>
      </c>
      <c r="AG27" s="30" t="s">
        <v>97</v>
      </c>
      <c r="AH27" s="31">
        <v>100</v>
      </c>
      <c r="AI27" s="31">
        <v>100</v>
      </c>
      <c r="AJ27" s="32" t="s">
        <v>181</v>
      </c>
    </row>
    <row r="28" spans="1:36" ht="204" x14ac:dyDescent="0.25">
      <c r="A28" s="29" t="s">
        <v>86</v>
      </c>
      <c r="B28" s="30" t="s">
        <v>37</v>
      </c>
      <c r="C28" s="30" t="s">
        <v>38</v>
      </c>
      <c r="D28" s="30" t="s">
        <v>87</v>
      </c>
      <c r="E28" s="30" t="s">
        <v>88</v>
      </c>
      <c r="F28" s="30" t="s">
        <v>89</v>
      </c>
      <c r="G28" s="30" t="s">
        <v>90</v>
      </c>
      <c r="H28" s="30" t="s">
        <v>91</v>
      </c>
      <c r="I28" s="30">
        <v>2024</v>
      </c>
      <c r="J28" s="30">
        <v>6</v>
      </c>
      <c r="K28" s="30">
        <v>100</v>
      </c>
      <c r="L28" s="30" t="s">
        <v>92</v>
      </c>
      <c r="M28" s="30" t="s">
        <v>45</v>
      </c>
      <c r="N28" s="30" t="s">
        <v>60</v>
      </c>
      <c r="O28" s="30" t="s">
        <v>47</v>
      </c>
      <c r="P28" s="30" t="s">
        <v>93</v>
      </c>
      <c r="Q28" s="31" t="s">
        <v>94</v>
      </c>
      <c r="R28" s="31" t="s">
        <v>50</v>
      </c>
      <c r="S28" s="30">
        <v>1947</v>
      </c>
      <c r="T28" s="30" t="s">
        <v>182</v>
      </c>
      <c r="U28" s="33" t="s">
        <v>47</v>
      </c>
      <c r="V28" s="30" t="s">
        <v>96</v>
      </c>
      <c r="W28" s="30">
        <v>20</v>
      </c>
      <c r="X28" s="31">
        <v>100</v>
      </c>
      <c r="Y28" s="31">
        <v>0</v>
      </c>
      <c r="Z28" s="30"/>
      <c r="AA28" s="30"/>
      <c r="AB28" s="31">
        <v>20</v>
      </c>
      <c r="AC28" s="30"/>
      <c r="AD28" s="30"/>
      <c r="AE28" s="31">
        <v>60</v>
      </c>
      <c r="AF28" s="31">
        <v>0</v>
      </c>
      <c r="AG28" s="30" t="s">
        <v>97</v>
      </c>
      <c r="AH28" s="31">
        <v>100</v>
      </c>
      <c r="AI28" s="31">
        <v>100</v>
      </c>
      <c r="AJ28" s="32" t="s">
        <v>183</v>
      </c>
    </row>
    <row r="29" spans="1:36" ht="216.75" x14ac:dyDescent="0.25">
      <c r="A29" s="29" t="s">
        <v>86</v>
      </c>
      <c r="B29" s="30" t="s">
        <v>37</v>
      </c>
      <c r="C29" s="30" t="s">
        <v>38</v>
      </c>
      <c r="D29" s="30" t="s">
        <v>87</v>
      </c>
      <c r="E29" s="30" t="s">
        <v>88</v>
      </c>
      <c r="F29" s="30" t="s">
        <v>89</v>
      </c>
      <c r="G29" s="30" t="s">
        <v>90</v>
      </c>
      <c r="H29" s="30" t="s">
        <v>91</v>
      </c>
      <c r="I29" s="30">
        <v>2024</v>
      </c>
      <c r="J29" s="30">
        <v>6</v>
      </c>
      <c r="K29" s="30">
        <v>100</v>
      </c>
      <c r="L29" s="30" t="s">
        <v>92</v>
      </c>
      <c r="M29" s="30" t="s">
        <v>45</v>
      </c>
      <c r="N29" s="30" t="s">
        <v>60</v>
      </c>
      <c r="O29" s="30" t="s">
        <v>47</v>
      </c>
      <c r="P29" s="30" t="s">
        <v>93</v>
      </c>
      <c r="Q29" s="31" t="s">
        <v>94</v>
      </c>
      <c r="R29" s="31" t="s">
        <v>50</v>
      </c>
      <c r="S29" s="30">
        <v>1948</v>
      </c>
      <c r="T29" s="30" t="s">
        <v>184</v>
      </c>
      <c r="U29" s="33" t="s">
        <v>47</v>
      </c>
      <c r="V29" s="30" t="s">
        <v>96</v>
      </c>
      <c r="W29" s="30">
        <v>20</v>
      </c>
      <c r="X29" s="31">
        <v>100</v>
      </c>
      <c r="Y29" s="31">
        <v>0</v>
      </c>
      <c r="Z29" s="30"/>
      <c r="AA29" s="30"/>
      <c r="AB29" s="31">
        <v>20</v>
      </c>
      <c r="AC29" s="30"/>
      <c r="AD29" s="30"/>
      <c r="AE29" s="31">
        <v>60</v>
      </c>
      <c r="AF29" s="31">
        <v>0</v>
      </c>
      <c r="AG29" s="30" t="s">
        <v>185</v>
      </c>
      <c r="AH29" s="31">
        <v>100</v>
      </c>
      <c r="AI29" s="31">
        <v>100</v>
      </c>
      <c r="AJ29" s="32" t="s">
        <v>186</v>
      </c>
    </row>
    <row r="30" spans="1:36" ht="76.5" x14ac:dyDescent="0.25">
      <c r="A30" s="29" t="s">
        <v>86</v>
      </c>
      <c r="B30" s="30" t="s">
        <v>37</v>
      </c>
      <c r="C30" s="30" t="s">
        <v>38</v>
      </c>
      <c r="D30" s="30" t="s">
        <v>87</v>
      </c>
      <c r="E30" s="30" t="s">
        <v>88</v>
      </c>
      <c r="F30" s="30" t="s">
        <v>99</v>
      </c>
      <c r="G30" s="30" t="s">
        <v>187</v>
      </c>
      <c r="H30" s="30" t="s">
        <v>188</v>
      </c>
      <c r="I30" s="30">
        <v>2024</v>
      </c>
      <c r="J30" s="30">
        <v>8</v>
      </c>
      <c r="K30" s="30">
        <v>100</v>
      </c>
      <c r="L30" s="30" t="s">
        <v>189</v>
      </c>
      <c r="M30" s="30" t="s">
        <v>103</v>
      </c>
      <c r="N30" s="30" t="s">
        <v>60</v>
      </c>
      <c r="O30" s="30" t="s">
        <v>47</v>
      </c>
      <c r="P30" s="30" t="s">
        <v>48</v>
      </c>
      <c r="Q30" s="31" t="s">
        <v>94</v>
      </c>
      <c r="R30" s="31" t="s">
        <v>50</v>
      </c>
      <c r="S30" s="30">
        <v>1969</v>
      </c>
      <c r="T30" s="30" t="s">
        <v>188</v>
      </c>
      <c r="U30" s="30" t="s">
        <v>47</v>
      </c>
      <c r="V30" s="30" t="s">
        <v>52</v>
      </c>
      <c r="W30" s="30">
        <v>100</v>
      </c>
      <c r="X30" s="31">
        <v>91</v>
      </c>
      <c r="Y30" s="31">
        <v>0</v>
      </c>
      <c r="Z30" s="30"/>
      <c r="AA30" s="30"/>
      <c r="AB30" s="31">
        <v>9.1</v>
      </c>
      <c r="AC30" s="30"/>
      <c r="AD30" s="30"/>
      <c r="AE30" s="31">
        <v>40.950000000000003</v>
      </c>
      <c r="AF30" s="31">
        <v>68.25</v>
      </c>
      <c r="AG30" s="30" t="s">
        <v>190</v>
      </c>
      <c r="AH30" s="31">
        <v>91</v>
      </c>
      <c r="AI30" s="31">
        <v>91</v>
      </c>
      <c r="AJ30" s="32" t="s">
        <v>191</v>
      </c>
    </row>
    <row r="31" spans="1:36" ht="242.25" x14ac:dyDescent="0.25">
      <c r="A31" s="29" t="s">
        <v>86</v>
      </c>
      <c r="B31" s="30" t="s">
        <v>37</v>
      </c>
      <c r="C31" s="30" t="s">
        <v>38</v>
      </c>
      <c r="D31" s="30" t="s">
        <v>87</v>
      </c>
      <c r="E31" s="30" t="s">
        <v>88</v>
      </c>
      <c r="F31" s="30" t="s">
        <v>89</v>
      </c>
      <c r="G31" s="30" t="s">
        <v>192</v>
      </c>
      <c r="H31" s="30" t="s">
        <v>193</v>
      </c>
      <c r="I31" s="30">
        <v>2024</v>
      </c>
      <c r="J31" s="30">
        <v>8</v>
      </c>
      <c r="K31" s="30">
        <v>100</v>
      </c>
      <c r="L31" s="30" t="s">
        <v>194</v>
      </c>
      <c r="M31" s="30" t="s">
        <v>45</v>
      </c>
      <c r="N31" s="30" t="s">
        <v>60</v>
      </c>
      <c r="O31" s="30" t="s">
        <v>47</v>
      </c>
      <c r="P31" s="30" t="s">
        <v>93</v>
      </c>
      <c r="Q31" s="31" t="s">
        <v>94</v>
      </c>
      <c r="R31" s="31" t="s">
        <v>50</v>
      </c>
      <c r="S31" s="30">
        <v>1970</v>
      </c>
      <c r="T31" s="30" t="s">
        <v>193</v>
      </c>
      <c r="U31" s="30" t="s">
        <v>47</v>
      </c>
      <c r="V31" s="30" t="s">
        <v>52</v>
      </c>
      <c r="W31" s="30">
        <v>100</v>
      </c>
      <c r="X31" s="31">
        <v>2500</v>
      </c>
      <c r="Y31" s="31">
        <v>0</v>
      </c>
      <c r="Z31" s="30"/>
      <c r="AA31" s="30"/>
      <c r="AB31" s="31">
        <v>50</v>
      </c>
      <c r="AC31" s="30"/>
      <c r="AD31" s="30"/>
      <c r="AE31" s="31">
        <v>1050</v>
      </c>
      <c r="AF31" s="31">
        <v>0</v>
      </c>
      <c r="AG31" s="30" t="s">
        <v>195</v>
      </c>
      <c r="AH31" s="31">
        <v>2500</v>
      </c>
      <c r="AI31" s="31">
        <v>2789</v>
      </c>
      <c r="AJ31" s="32" t="s">
        <v>196</v>
      </c>
    </row>
    <row r="32" spans="1:36" ht="76.5" x14ac:dyDescent="0.25">
      <c r="A32" s="29" t="s">
        <v>197</v>
      </c>
      <c r="B32" s="30" t="s">
        <v>37</v>
      </c>
      <c r="C32" s="30" t="s">
        <v>38</v>
      </c>
      <c r="D32" s="30" t="s">
        <v>198</v>
      </c>
      <c r="E32" s="30" t="s">
        <v>199</v>
      </c>
      <c r="F32" s="30" t="s">
        <v>200</v>
      </c>
      <c r="G32" s="30" t="s">
        <v>201</v>
      </c>
      <c r="H32" s="30" t="s">
        <v>202</v>
      </c>
      <c r="I32" s="30">
        <v>2024</v>
      </c>
      <c r="J32" s="30">
        <v>4</v>
      </c>
      <c r="K32" s="30">
        <v>100</v>
      </c>
      <c r="L32" s="30" t="s">
        <v>203</v>
      </c>
      <c r="M32" s="30" t="s">
        <v>204</v>
      </c>
      <c r="N32" s="30" t="s">
        <v>60</v>
      </c>
      <c r="O32" s="30" t="s">
        <v>47</v>
      </c>
      <c r="P32" s="30" t="s">
        <v>205</v>
      </c>
      <c r="Q32" s="31" t="s">
        <v>206</v>
      </c>
      <c r="R32" s="31" t="s">
        <v>50</v>
      </c>
      <c r="S32" s="30">
        <v>1881</v>
      </c>
      <c r="T32" s="30" t="s">
        <v>207</v>
      </c>
      <c r="U32" s="30" t="s">
        <v>47</v>
      </c>
      <c r="V32" s="30" t="s">
        <v>96</v>
      </c>
      <c r="W32" s="30">
        <v>100</v>
      </c>
      <c r="X32" s="31">
        <v>100</v>
      </c>
      <c r="Y32" s="31">
        <v>0</v>
      </c>
      <c r="Z32" s="30"/>
      <c r="AA32" s="30"/>
      <c r="AB32" s="31">
        <v>0</v>
      </c>
      <c r="AC32" s="30"/>
      <c r="AD32" s="30"/>
      <c r="AE32" s="31">
        <v>0</v>
      </c>
      <c r="AF32" s="34"/>
      <c r="AG32" s="30"/>
      <c r="AH32" s="31">
        <v>100</v>
      </c>
      <c r="AI32" s="35">
        <v>0</v>
      </c>
      <c r="AJ32" s="32" t="s">
        <v>208</v>
      </c>
    </row>
    <row r="33" spans="1:36" ht="76.5" x14ac:dyDescent="0.25">
      <c r="A33" s="29" t="s">
        <v>197</v>
      </c>
      <c r="B33" s="30" t="s">
        <v>37</v>
      </c>
      <c r="C33" s="30" t="s">
        <v>38</v>
      </c>
      <c r="D33" s="30" t="s">
        <v>39</v>
      </c>
      <c r="E33" s="30" t="s">
        <v>209</v>
      </c>
      <c r="F33" s="30" t="s">
        <v>210</v>
      </c>
      <c r="G33" s="30" t="s">
        <v>211</v>
      </c>
      <c r="H33" s="30" t="s">
        <v>212</v>
      </c>
      <c r="I33" s="30">
        <v>2024</v>
      </c>
      <c r="J33" s="30">
        <v>6</v>
      </c>
      <c r="K33" s="30">
        <v>100</v>
      </c>
      <c r="L33" s="30" t="s">
        <v>213</v>
      </c>
      <c r="M33" s="30" t="s">
        <v>45</v>
      </c>
      <c r="N33" s="30" t="s">
        <v>75</v>
      </c>
      <c r="O33" s="30" t="s">
        <v>47</v>
      </c>
      <c r="P33" s="30" t="s">
        <v>205</v>
      </c>
      <c r="Q33" s="31" t="s">
        <v>206</v>
      </c>
      <c r="R33" s="31" t="s">
        <v>50</v>
      </c>
      <c r="S33" s="30">
        <v>1882</v>
      </c>
      <c r="T33" s="30" t="s">
        <v>214</v>
      </c>
      <c r="U33" s="30" t="s">
        <v>47</v>
      </c>
      <c r="V33" s="30" t="s">
        <v>96</v>
      </c>
      <c r="W33" s="30">
        <v>50</v>
      </c>
      <c r="X33" s="31">
        <v>100</v>
      </c>
      <c r="Y33" s="31">
        <v>4</v>
      </c>
      <c r="Z33" s="30"/>
      <c r="AA33" s="30"/>
      <c r="AB33" s="31">
        <v>20</v>
      </c>
      <c r="AC33" s="30"/>
      <c r="AD33" s="30"/>
      <c r="AE33" s="31">
        <v>70</v>
      </c>
      <c r="AF33" s="31">
        <v>76</v>
      </c>
      <c r="AG33" s="30" t="s">
        <v>215</v>
      </c>
      <c r="AH33" s="31">
        <v>100</v>
      </c>
      <c r="AI33" s="31">
        <v>100</v>
      </c>
      <c r="AJ33" s="32" t="s">
        <v>216</v>
      </c>
    </row>
    <row r="34" spans="1:36" ht="127.5" x14ac:dyDescent="0.25">
      <c r="A34" s="29" t="s">
        <v>197</v>
      </c>
      <c r="B34" s="30" t="s">
        <v>37</v>
      </c>
      <c r="C34" s="30" t="s">
        <v>38</v>
      </c>
      <c r="D34" s="30" t="s">
        <v>39</v>
      </c>
      <c r="E34" s="30" t="s">
        <v>209</v>
      </c>
      <c r="F34" s="30" t="s">
        <v>210</v>
      </c>
      <c r="G34" s="30" t="s">
        <v>211</v>
      </c>
      <c r="H34" s="30" t="s">
        <v>212</v>
      </c>
      <c r="I34" s="30">
        <v>2024</v>
      </c>
      <c r="J34" s="30">
        <v>6</v>
      </c>
      <c r="K34" s="30">
        <v>100</v>
      </c>
      <c r="L34" s="30" t="s">
        <v>213</v>
      </c>
      <c r="M34" s="30" t="s">
        <v>45</v>
      </c>
      <c r="N34" s="30" t="s">
        <v>75</v>
      </c>
      <c r="O34" s="30" t="s">
        <v>47</v>
      </c>
      <c r="P34" s="30" t="s">
        <v>205</v>
      </c>
      <c r="Q34" s="31" t="s">
        <v>206</v>
      </c>
      <c r="R34" s="31" t="s">
        <v>50</v>
      </c>
      <c r="S34" s="30">
        <v>1883</v>
      </c>
      <c r="T34" s="30" t="s">
        <v>217</v>
      </c>
      <c r="U34" s="30" t="s">
        <v>47</v>
      </c>
      <c r="V34" s="30" t="s">
        <v>96</v>
      </c>
      <c r="W34" s="30">
        <v>50</v>
      </c>
      <c r="X34" s="31">
        <v>100</v>
      </c>
      <c r="Y34" s="31">
        <v>4</v>
      </c>
      <c r="Z34" s="30"/>
      <c r="AA34" s="30"/>
      <c r="AB34" s="31">
        <v>26</v>
      </c>
      <c r="AC34" s="30"/>
      <c r="AD34" s="30"/>
      <c r="AE34" s="31">
        <v>60</v>
      </c>
      <c r="AF34" s="31">
        <v>91</v>
      </c>
      <c r="AG34" s="30" t="s">
        <v>218</v>
      </c>
      <c r="AH34" s="31">
        <v>100</v>
      </c>
      <c r="AI34" s="31">
        <v>91</v>
      </c>
      <c r="AJ34" s="32" t="s">
        <v>218</v>
      </c>
    </row>
    <row r="35" spans="1:36" ht="63.75" x14ac:dyDescent="0.25">
      <c r="A35" s="29" t="s">
        <v>197</v>
      </c>
      <c r="B35" s="30" t="s">
        <v>37</v>
      </c>
      <c r="C35" s="30" t="s">
        <v>38</v>
      </c>
      <c r="D35" s="30" t="s">
        <v>39</v>
      </c>
      <c r="E35" s="30" t="s">
        <v>209</v>
      </c>
      <c r="F35" s="30" t="s">
        <v>219</v>
      </c>
      <c r="G35" s="30" t="s">
        <v>220</v>
      </c>
      <c r="H35" s="30" t="s">
        <v>221</v>
      </c>
      <c r="I35" s="30">
        <v>2024</v>
      </c>
      <c r="J35" s="30">
        <v>3</v>
      </c>
      <c r="K35" s="30">
        <v>100</v>
      </c>
      <c r="L35" s="30" t="s">
        <v>222</v>
      </c>
      <c r="M35" s="30" t="s">
        <v>45</v>
      </c>
      <c r="N35" s="30" t="s">
        <v>75</v>
      </c>
      <c r="O35" s="30" t="s">
        <v>47</v>
      </c>
      <c r="P35" s="30" t="s">
        <v>61</v>
      </c>
      <c r="Q35" s="31" t="s">
        <v>206</v>
      </c>
      <c r="R35" s="31" t="s">
        <v>50</v>
      </c>
      <c r="S35" s="30">
        <v>1884</v>
      </c>
      <c r="T35" s="30" t="s">
        <v>223</v>
      </c>
      <c r="U35" s="30" t="s">
        <v>47</v>
      </c>
      <c r="V35" s="30" t="s">
        <v>96</v>
      </c>
      <c r="W35" s="30">
        <v>100</v>
      </c>
      <c r="X35" s="31">
        <v>100</v>
      </c>
      <c r="Y35" s="31">
        <v>0</v>
      </c>
      <c r="Z35" s="30"/>
      <c r="AA35" s="30"/>
      <c r="AB35" s="31">
        <v>0</v>
      </c>
      <c r="AC35" s="30"/>
      <c r="AD35" s="30"/>
      <c r="AE35" s="31">
        <v>0</v>
      </c>
      <c r="AF35" s="34"/>
      <c r="AG35" s="30"/>
      <c r="AH35" s="31">
        <v>100</v>
      </c>
      <c r="AI35" s="31">
        <v>100</v>
      </c>
      <c r="AJ35" s="32" t="s">
        <v>224</v>
      </c>
    </row>
    <row r="36" spans="1:36" ht="89.25" x14ac:dyDescent="0.25">
      <c r="A36" s="29" t="s">
        <v>197</v>
      </c>
      <c r="B36" s="30" t="s">
        <v>37</v>
      </c>
      <c r="C36" s="30" t="s">
        <v>38</v>
      </c>
      <c r="D36" s="30" t="s">
        <v>198</v>
      </c>
      <c r="E36" s="30" t="s">
        <v>225</v>
      </c>
      <c r="F36" s="30" t="s">
        <v>226</v>
      </c>
      <c r="G36" s="30" t="s">
        <v>227</v>
      </c>
      <c r="H36" s="30" t="s">
        <v>228</v>
      </c>
      <c r="I36" s="30">
        <v>2024</v>
      </c>
      <c r="J36" s="30">
        <v>3</v>
      </c>
      <c r="K36" s="30">
        <v>100</v>
      </c>
      <c r="L36" s="30" t="s">
        <v>229</v>
      </c>
      <c r="M36" s="30" t="s">
        <v>45</v>
      </c>
      <c r="N36" s="30" t="s">
        <v>75</v>
      </c>
      <c r="O36" s="30" t="s">
        <v>47</v>
      </c>
      <c r="P36" s="30" t="s">
        <v>61</v>
      </c>
      <c r="Q36" s="31" t="s">
        <v>206</v>
      </c>
      <c r="R36" s="31" t="s">
        <v>50</v>
      </c>
      <c r="S36" s="30">
        <v>1891</v>
      </c>
      <c r="T36" s="30" t="s">
        <v>230</v>
      </c>
      <c r="U36" s="30" t="s">
        <v>47</v>
      </c>
      <c r="V36" s="30" t="s">
        <v>96</v>
      </c>
      <c r="W36" s="30">
        <v>100</v>
      </c>
      <c r="X36" s="31">
        <v>100</v>
      </c>
      <c r="Y36" s="31">
        <v>0</v>
      </c>
      <c r="Z36" s="30"/>
      <c r="AA36" s="30"/>
      <c r="AB36" s="31">
        <v>0</v>
      </c>
      <c r="AC36" s="30"/>
      <c r="AD36" s="30"/>
      <c r="AE36" s="31">
        <v>100</v>
      </c>
      <c r="AF36" s="31">
        <v>0</v>
      </c>
      <c r="AG36" s="30" t="s">
        <v>231</v>
      </c>
      <c r="AH36" s="31">
        <v>100</v>
      </c>
      <c r="AI36" s="35">
        <v>0</v>
      </c>
      <c r="AJ36" s="32" t="s">
        <v>232</v>
      </c>
    </row>
    <row r="37" spans="1:36" ht="63.75" x14ac:dyDescent="0.25">
      <c r="A37" s="29" t="s">
        <v>197</v>
      </c>
      <c r="B37" s="30" t="s">
        <v>37</v>
      </c>
      <c r="C37" s="30" t="s">
        <v>38</v>
      </c>
      <c r="D37" s="30" t="s">
        <v>39</v>
      </c>
      <c r="E37" s="30" t="s">
        <v>209</v>
      </c>
      <c r="F37" s="30" t="s">
        <v>219</v>
      </c>
      <c r="G37" s="30" t="s">
        <v>233</v>
      </c>
      <c r="H37" s="30" t="s">
        <v>234</v>
      </c>
      <c r="I37" s="30">
        <v>2024</v>
      </c>
      <c r="J37" s="30">
        <v>3</v>
      </c>
      <c r="K37" s="30">
        <v>100</v>
      </c>
      <c r="L37" s="30" t="s">
        <v>235</v>
      </c>
      <c r="M37" s="30" t="s">
        <v>45</v>
      </c>
      <c r="N37" s="30" t="s">
        <v>75</v>
      </c>
      <c r="O37" s="30" t="s">
        <v>47</v>
      </c>
      <c r="P37" s="30" t="s">
        <v>61</v>
      </c>
      <c r="Q37" s="31" t="s">
        <v>206</v>
      </c>
      <c r="R37" s="31" t="s">
        <v>50</v>
      </c>
      <c r="S37" s="30">
        <v>1893</v>
      </c>
      <c r="T37" s="30" t="s">
        <v>236</v>
      </c>
      <c r="U37" s="30" t="s">
        <v>47</v>
      </c>
      <c r="V37" s="30" t="s">
        <v>96</v>
      </c>
      <c r="W37" s="30">
        <v>100</v>
      </c>
      <c r="X37" s="31">
        <v>100</v>
      </c>
      <c r="Y37" s="31">
        <v>0</v>
      </c>
      <c r="Z37" s="30"/>
      <c r="AA37" s="30"/>
      <c r="AB37" s="31">
        <v>100</v>
      </c>
      <c r="AC37" s="30"/>
      <c r="AD37" s="30"/>
      <c r="AE37" s="31">
        <v>100</v>
      </c>
      <c r="AF37" s="31">
        <v>100</v>
      </c>
      <c r="AG37" s="30" t="s">
        <v>237</v>
      </c>
      <c r="AH37" s="31">
        <v>100</v>
      </c>
      <c r="AI37" s="31">
        <v>100</v>
      </c>
      <c r="AJ37" s="32" t="s">
        <v>238</v>
      </c>
    </row>
    <row r="38" spans="1:36" ht="89.25" x14ac:dyDescent="0.25">
      <c r="A38" s="29" t="s">
        <v>197</v>
      </c>
      <c r="B38" s="30" t="s">
        <v>37</v>
      </c>
      <c r="C38" s="30" t="s">
        <v>38</v>
      </c>
      <c r="D38" s="30" t="s">
        <v>198</v>
      </c>
      <c r="E38" s="30" t="s">
        <v>225</v>
      </c>
      <c r="F38" s="30" t="s">
        <v>226</v>
      </c>
      <c r="G38" s="30" t="s">
        <v>239</v>
      </c>
      <c r="H38" s="30" t="s">
        <v>240</v>
      </c>
      <c r="I38" s="30">
        <v>2024</v>
      </c>
      <c r="J38" s="30">
        <v>3</v>
      </c>
      <c r="K38" s="30">
        <v>100</v>
      </c>
      <c r="L38" s="30" t="s">
        <v>241</v>
      </c>
      <c r="M38" s="30" t="s">
        <v>45</v>
      </c>
      <c r="N38" s="30" t="s">
        <v>75</v>
      </c>
      <c r="O38" s="30" t="s">
        <v>47</v>
      </c>
      <c r="P38" s="30" t="s">
        <v>61</v>
      </c>
      <c r="Q38" s="31" t="s">
        <v>206</v>
      </c>
      <c r="R38" s="31" t="s">
        <v>50</v>
      </c>
      <c r="S38" s="30">
        <v>1895</v>
      </c>
      <c r="T38" s="30" t="s">
        <v>242</v>
      </c>
      <c r="U38" s="30" t="s">
        <v>47</v>
      </c>
      <c r="V38" s="30" t="s">
        <v>96</v>
      </c>
      <c r="W38" s="30">
        <v>100</v>
      </c>
      <c r="X38" s="31">
        <v>100</v>
      </c>
      <c r="Y38" s="31">
        <v>0</v>
      </c>
      <c r="Z38" s="30"/>
      <c r="AA38" s="30"/>
      <c r="AB38" s="31">
        <v>0</v>
      </c>
      <c r="AC38" s="30"/>
      <c r="AD38" s="30"/>
      <c r="AE38" s="31">
        <v>0</v>
      </c>
      <c r="AF38" s="34"/>
      <c r="AG38" s="30"/>
      <c r="AH38" s="31">
        <v>100</v>
      </c>
      <c r="AI38" s="35">
        <v>0</v>
      </c>
      <c r="AJ38" s="32" t="s">
        <v>243</v>
      </c>
    </row>
    <row r="39" spans="1:36" ht="89.25" x14ac:dyDescent="0.25">
      <c r="A39" s="29" t="s">
        <v>197</v>
      </c>
      <c r="B39" s="30" t="s">
        <v>37</v>
      </c>
      <c r="C39" s="30" t="s">
        <v>38</v>
      </c>
      <c r="D39" s="30" t="s">
        <v>198</v>
      </c>
      <c r="E39" s="30" t="s">
        <v>225</v>
      </c>
      <c r="F39" s="30" t="s">
        <v>226</v>
      </c>
      <c r="G39" s="30" t="s">
        <v>244</v>
      </c>
      <c r="H39" s="30" t="s">
        <v>245</v>
      </c>
      <c r="I39" s="30">
        <v>2024</v>
      </c>
      <c r="J39" s="30">
        <v>6</v>
      </c>
      <c r="K39" s="30">
        <v>100</v>
      </c>
      <c r="L39" s="30" t="s">
        <v>246</v>
      </c>
      <c r="M39" s="30" t="s">
        <v>45</v>
      </c>
      <c r="N39" s="30" t="s">
        <v>75</v>
      </c>
      <c r="O39" s="30" t="s">
        <v>47</v>
      </c>
      <c r="P39" s="30" t="s">
        <v>61</v>
      </c>
      <c r="Q39" s="31" t="s">
        <v>206</v>
      </c>
      <c r="R39" s="31" t="s">
        <v>50</v>
      </c>
      <c r="S39" s="30">
        <v>1896</v>
      </c>
      <c r="T39" s="30" t="s">
        <v>247</v>
      </c>
      <c r="U39" s="30" t="s">
        <v>47</v>
      </c>
      <c r="V39" s="30" t="s">
        <v>96</v>
      </c>
      <c r="W39" s="30">
        <v>50</v>
      </c>
      <c r="X39" s="31">
        <v>100</v>
      </c>
      <c r="Y39" s="31">
        <v>0</v>
      </c>
      <c r="Z39" s="30"/>
      <c r="AA39" s="30"/>
      <c r="AB39" s="31">
        <v>0</v>
      </c>
      <c r="AC39" s="30"/>
      <c r="AD39" s="30"/>
      <c r="AE39" s="31">
        <v>100</v>
      </c>
      <c r="AF39" s="31">
        <v>0</v>
      </c>
      <c r="AG39" s="30" t="s">
        <v>248</v>
      </c>
      <c r="AH39" s="31">
        <v>100</v>
      </c>
      <c r="AI39" s="35">
        <v>0</v>
      </c>
      <c r="AJ39" s="32" t="s">
        <v>249</v>
      </c>
    </row>
    <row r="40" spans="1:36" ht="89.25" x14ac:dyDescent="0.25">
      <c r="A40" s="29" t="s">
        <v>197</v>
      </c>
      <c r="B40" s="30" t="s">
        <v>37</v>
      </c>
      <c r="C40" s="30" t="s">
        <v>38</v>
      </c>
      <c r="D40" s="30" t="s">
        <v>198</v>
      </c>
      <c r="E40" s="30" t="s">
        <v>225</v>
      </c>
      <c r="F40" s="30" t="s">
        <v>226</v>
      </c>
      <c r="G40" s="30" t="s">
        <v>244</v>
      </c>
      <c r="H40" s="30" t="s">
        <v>245</v>
      </c>
      <c r="I40" s="30">
        <v>2024</v>
      </c>
      <c r="J40" s="30">
        <v>6</v>
      </c>
      <c r="K40" s="30">
        <v>100</v>
      </c>
      <c r="L40" s="30" t="s">
        <v>246</v>
      </c>
      <c r="M40" s="30" t="s">
        <v>45</v>
      </c>
      <c r="N40" s="30" t="s">
        <v>75</v>
      </c>
      <c r="O40" s="30" t="s">
        <v>47</v>
      </c>
      <c r="P40" s="30" t="s">
        <v>61</v>
      </c>
      <c r="Q40" s="31" t="s">
        <v>206</v>
      </c>
      <c r="R40" s="31" t="s">
        <v>50</v>
      </c>
      <c r="S40" s="30">
        <v>1897</v>
      </c>
      <c r="T40" s="30" t="s">
        <v>250</v>
      </c>
      <c r="U40" s="30" t="s">
        <v>47</v>
      </c>
      <c r="V40" s="30" t="s">
        <v>96</v>
      </c>
      <c r="W40" s="30">
        <v>50</v>
      </c>
      <c r="X40" s="31">
        <v>100</v>
      </c>
      <c r="Y40" s="31">
        <v>0</v>
      </c>
      <c r="Z40" s="30"/>
      <c r="AA40" s="30"/>
      <c r="AB40" s="31">
        <v>0</v>
      </c>
      <c r="AC40" s="30"/>
      <c r="AD40" s="30"/>
      <c r="AE40" s="31">
        <v>100</v>
      </c>
      <c r="AF40" s="31">
        <v>0</v>
      </c>
      <c r="AG40" s="30" t="s">
        <v>251</v>
      </c>
      <c r="AH40" s="31">
        <v>100</v>
      </c>
      <c r="AI40" s="35">
        <v>0</v>
      </c>
      <c r="AJ40" s="32" t="s">
        <v>252</v>
      </c>
    </row>
    <row r="41" spans="1:36" ht="76.5" x14ac:dyDescent="0.25">
      <c r="A41" s="29" t="s">
        <v>197</v>
      </c>
      <c r="B41" s="30" t="s">
        <v>37</v>
      </c>
      <c r="C41" s="30" t="s">
        <v>38</v>
      </c>
      <c r="D41" s="30" t="s">
        <v>55</v>
      </c>
      <c r="E41" s="30" t="s">
        <v>253</v>
      </c>
      <c r="F41" s="30" t="s">
        <v>254</v>
      </c>
      <c r="G41" s="30" t="s">
        <v>255</v>
      </c>
      <c r="H41" s="30" t="s">
        <v>256</v>
      </c>
      <c r="I41" s="30">
        <v>2024</v>
      </c>
      <c r="J41" s="30">
        <v>3</v>
      </c>
      <c r="K41" s="30">
        <v>100</v>
      </c>
      <c r="L41" s="30" t="s">
        <v>257</v>
      </c>
      <c r="M41" s="30" t="s">
        <v>45</v>
      </c>
      <c r="N41" s="30" t="s">
        <v>75</v>
      </c>
      <c r="O41" s="30" t="s">
        <v>47</v>
      </c>
      <c r="P41" s="30" t="s">
        <v>61</v>
      </c>
      <c r="Q41" s="31" t="s">
        <v>206</v>
      </c>
      <c r="R41" s="31" t="s">
        <v>50</v>
      </c>
      <c r="S41" s="30">
        <v>1898</v>
      </c>
      <c r="T41" s="30" t="s">
        <v>258</v>
      </c>
      <c r="U41" s="30" t="s">
        <v>47</v>
      </c>
      <c r="V41" s="30" t="s">
        <v>96</v>
      </c>
      <c r="W41" s="30">
        <v>100</v>
      </c>
      <c r="X41" s="31">
        <v>100</v>
      </c>
      <c r="Y41" s="31">
        <v>0</v>
      </c>
      <c r="Z41" s="30"/>
      <c r="AA41" s="30"/>
      <c r="AB41" s="31">
        <v>20</v>
      </c>
      <c r="AC41" s="30"/>
      <c r="AD41" s="30"/>
      <c r="AE41" s="31">
        <v>50</v>
      </c>
      <c r="AF41" s="31">
        <v>58</v>
      </c>
      <c r="AG41" s="30" t="s">
        <v>259</v>
      </c>
      <c r="AH41" s="31">
        <v>100</v>
      </c>
      <c r="AI41" s="31">
        <v>75</v>
      </c>
      <c r="AJ41" s="32" t="s">
        <v>260</v>
      </c>
    </row>
    <row r="42" spans="1:36" ht="89.25" x14ac:dyDescent="0.25">
      <c r="A42" s="29" t="s">
        <v>197</v>
      </c>
      <c r="B42" s="30" t="s">
        <v>37</v>
      </c>
      <c r="C42" s="30" t="s">
        <v>38</v>
      </c>
      <c r="D42" s="30" t="s">
        <v>55</v>
      </c>
      <c r="E42" s="30" t="s">
        <v>253</v>
      </c>
      <c r="F42" s="30" t="s">
        <v>254</v>
      </c>
      <c r="G42" s="30" t="s">
        <v>261</v>
      </c>
      <c r="H42" s="30" t="s">
        <v>262</v>
      </c>
      <c r="I42" s="30">
        <v>2024</v>
      </c>
      <c r="J42" s="30">
        <v>6</v>
      </c>
      <c r="K42" s="30">
        <v>100</v>
      </c>
      <c r="L42" s="30" t="s">
        <v>263</v>
      </c>
      <c r="M42" s="30" t="s">
        <v>45</v>
      </c>
      <c r="N42" s="30" t="s">
        <v>75</v>
      </c>
      <c r="O42" s="30" t="s">
        <v>47</v>
      </c>
      <c r="P42" s="30" t="s">
        <v>61</v>
      </c>
      <c r="Q42" s="31" t="s">
        <v>206</v>
      </c>
      <c r="R42" s="31" t="s">
        <v>50</v>
      </c>
      <c r="S42" s="30">
        <v>1899</v>
      </c>
      <c r="T42" s="30" t="s">
        <v>264</v>
      </c>
      <c r="U42" s="30" t="s">
        <v>47</v>
      </c>
      <c r="V42" s="30" t="s">
        <v>96</v>
      </c>
      <c r="W42" s="30">
        <v>50</v>
      </c>
      <c r="X42" s="31">
        <v>100</v>
      </c>
      <c r="Y42" s="31">
        <v>25</v>
      </c>
      <c r="Z42" s="30"/>
      <c r="AA42" s="30"/>
      <c r="AB42" s="31">
        <v>50</v>
      </c>
      <c r="AC42" s="30"/>
      <c r="AD42" s="30"/>
      <c r="AE42" s="31">
        <v>75</v>
      </c>
      <c r="AF42" s="31">
        <v>50</v>
      </c>
      <c r="AG42" s="30" t="s">
        <v>265</v>
      </c>
      <c r="AH42" s="31">
        <v>100</v>
      </c>
      <c r="AI42" s="31">
        <v>3</v>
      </c>
      <c r="AJ42" s="32" t="s">
        <v>266</v>
      </c>
    </row>
    <row r="43" spans="1:36" ht="63.75" x14ac:dyDescent="0.25">
      <c r="A43" s="29" t="s">
        <v>197</v>
      </c>
      <c r="B43" s="30" t="s">
        <v>37</v>
      </c>
      <c r="C43" s="30" t="s">
        <v>38</v>
      </c>
      <c r="D43" s="30" t="s">
        <v>55</v>
      </c>
      <c r="E43" s="30" t="s">
        <v>253</v>
      </c>
      <c r="F43" s="30" t="s">
        <v>254</v>
      </c>
      <c r="G43" s="30" t="s">
        <v>261</v>
      </c>
      <c r="H43" s="30" t="s">
        <v>262</v>
      </c>
      <c r="I43" s="30">
        <v>2024</v>
      </c>
      <c r="J43" s="30">
        <v>6</v>
      </c>
      <c r="K43" s="30">
        <v>100</v>
      </c>
      <c r="L43" s="30" t="s">
        <v>263</v>
      </c>
      <c r="M43" s="30" t="s">
        <v>45</v>
      </c>
      <c r="N43" s="30" t="s">
        <v>75</v>
      </c>
      <c r="O43" s="30" t="s">
        <v>47</v>
      </c>
      <c r="P43" s="30" t="s">
        <v>61</v>
      </c>
      <c r="Q43" s="31" t="s">
        <v>206</v>
      </c>
      <c r="R43" s="31" t="s">
        <v>50</v>
      </c>
      <c r="S43" s="30">
        <v>1900</v>
      </c>
      <c r="T43" s="30" t="s">
        <v>267</v>
      </c>
      <c r="U43" s="30" t="s">
        <v>47</v>
      </c>
      <c r="V43" s="30" t="s">
        <v>96</v>
      </c>
      <c r="W43" s="30">
        <v>50</v>
      </c>
      <c r="X43" s="31">
        <v>100</v>
      </c>
      <c r="Y43" s="31">
        <v>25</v>
      </c>
      <c r="Z43" s="30"/>
      <c r="AA43" s="30"/>
      <c r="AB43" s="31">
        <v>50</v>
      </c>
      <c r="AC43" s="30"/>
      <c r="AD43" s="30"/>
      <c r="AE43" s="31">
        <v>75</v>
      </c>
      <c r="AF43" s="31">
        <v>95</v>
      </c>
      <c r="AG43" s="30" t="s">
        <v>268</v>
      </c>
      <c r="AH43" s="31">
        <v>100</v>
      </c>
      <c r="AI43" s="31">
        <v>97</v>
      </c>
      <c r="AJ43" s="32" t="s">
        <v>269</v>
      </c>
    </row>
    <row r="44" spans="1:36" ht="63.75" x14ac:dyDescent="0.25">
      <c r="A44" s="29" t="s">
        <v>197</v>
      </c>
      <c r="B44" s="30" t="s">
        <v>37</v>
      </c>
      <c r="C44" s="30" t="s">
        <v>38</v>
      </c>
      <c r="D44" s="30" t="s">
        <v>55</v>
      </c>
      <c r="E44" s="30" t="s">
        <v>270</v>
      </c>
      <c r="F44" s="30" t="s">
        <v>271</v>
      </c>
      <c r="G44" s="30" t="s">
        <v>272</v>
      </c>
      <c r="H44" s="30" t="s">
        <v>273</v>
      </c>
      <c r="I44" s="30">
        <v>2024</v>
      </c>
      <c r="J44" s="30">
        <v>3</v>
      </c>
      <c r="K44" s="30">
        <v>100</v>
      </c>
      <c r="L44" s="30" t="s">
        <v>274</v>
      </c>
      <c r="M44" s="30" t="s">
        <v>45</v>
      </c>
      <c r="N44" s="30" t="s">
        <v>75</v>
      </c>
      <c r="O44" s="30" t="s">
        <v>47</v>
      </c>
      <c r="P44" s="30" t="s">
        <v>48</v>
      </c>
      <c r="Q44" s="31" t="s">
        <v>206</v>
      </c>
      <c r="R44" s="31" t="s">
        <v>50</v>
      </c>
      <c r="S44" s="30">
        <v>1901</v>
      </c>
      <c r="T44" s="30" t="s">
        <v>275</v>
      </c>
      <c r="U44" s="30" t="s">
        <v>47</v>
      </c>
      <c r="V44" s="30" t="s">
        <v>96</v>
      </c>
      <c r="W44" s="30">
        <v>100</v>
      </c>
      <c r="X44" s="31">
        <v>100</v>
      </c>
      <c r="Y44" s="31">
        <v>0</v>
      </c>
      <c r="Z44" s="30"/>
      <c r="AA44" s="30"/>
      <c r="AB44" s="31">
        <v>20</v>
      </c>
      <c r="AC44" s="30"/>
      <c r="AD44" s="30"/>
      <c r="AE44" s="31">
        <v>50</v>
      </c>
      <c r="AF44" s="31">
        <v>0</v>
      </c>
      <c r="AG44" s="30" t="s">
        <v>276</v>
      </c>
      <c r="AH44" s="31">
        <v>100</v>
      </c>
      <c r="AI44" s="35">
        <v>0</v>
      </c>
      <c r="AJ44" s="32" t="s">
        <v>277</v>
      </c>
    </row>
    <row r="45" spans="1:36" ht="127.5" x14ac:dyDescent="0.25">
      <c r="A45" s="29" t="s">
        <v>197</v>
      </c>
      <c r="B45" s="30" t="s">
        <v>37</v>
      </c>
      <c r="C45" s="30" t="s">
        <v>38</v>
      </c>
      <c r="D45" s="30" t="s">
        <v>55</v>
      </c>
      <c r="E45" s="30" t="s">
        <v>270</v>
      </c>
      <c r="F45" s="30" t="s">
        <v>271</v>
      </c>
      <c r="G45" s="30" t="s">
        <v>278</v>
      </c>
      <c r="H45" s="30" t="s">
        <v>279</v>
      </c>
      <c r="I45" s="30">
        <v>2024</v>
      </c>
      <c r="J45" s="30">
        <v>3</v>
      </c>
      <c r="K45" s="30">
        <v>100</v>
      </c>
      <c r="L45" s="30" t="s">
        <v>280</v>
      </c>
      <c r="M45" s="30" t="s">
        <v>45</v>
      </c>
      <c r="N45" s="30" t="s">
        <v>75</v>
      </c>
      <c r="O45" s="30" t="s">
        <v>47</v>
      </c>
      <c r="P45" s="30" t="s">
        <v>61</v>
      </c>
      <c r="Q45" s="31" t="s">
        <v>206</v>
      </c>
      <c r="R45" s="31" t="s">
        <v>50</v>
      </c>
      <c r="S45" s="30">
        <v>1902</v>
      </c>
      <c r="T45" s="30" t="s">
        <v>281</v>
      </c>
      <c r="U45" s="30" t="s">
        <v>47</v>
      </c>
      <c r="V45" s="30" t="s">
        <v>96</v>
      </c>
      <c r="W45" s="30">
        <v>3</v>
      </c>
      <c r="X45" s="31">
        <v>100</v>
      </c>
      <c r="Y45" s="31">
        <v>0</v>
      </c>
      <c r="Z45" s="30"/>
      <c r="AA45" s="30"/>
      <c r="AB45" s="31">
        <v>0</v>
      </c>
      <c r="AC45" s="30"/>
      <c r="AD45" s="30"/>
      <c r="AE45" s="31">
        <v>0</v>
      </c>
      <c r="AF45" s="34"/>
      <c r="AG45" s="30"/>
      <c r="AH45" s="31">
        <v>100</v>
      </c>
      <c r="AI45" s="31">
        <v>100</v>
      </c>
      <c r="AJ45" s="32" t="s">
        <v>282</v>
      </c>
    </row>
    <row r="46" spans="1:36" ht="216.75" x14ac:dyDescent="0.25">
      <c r="A46" s="29" t="s">
        <v>197</v>
      </c>
      <c r="B46" s="30" t="s">
        <v>37</v>
      </c>
      <c r="C46" s="30" t="s">
        <v>38</v>
      </c>
      <c r="D46" s="30" t="s">
        <v>283</v>
      </c>
      <c r="E46" s="30" t="s">
        <v>284</v>
      </c>
      <c r="F46" s="30" t="s">
        <v>285</v>
      </c>
      <c r="G46" s="30" t="s">
        <v>286</v>
      </c>
      <c r="H46" s="30" t="s">
        <v>287</v>
      </c>
      <c r="I46" s="30">
        <v>2024</v>
      </c>
      <c r="J46" s="30">
        <v>3</v>
      </c>
      <c r="K46" s="30">
        <v>100</v>
      </c>
      <c r="L46" s="30" t="s">
        <v>288</v>
      </c>
      <c r="M46" s="30" t="s">
        <v>45</v>
      </c>
      <c r="N46" s="30" t="s">
        <v>75</v>
      </c>
      <c r="O46" s="30" t="s">
        <v>47</v>
      </c>
      <c r="P46" s="30" t="s">
        <v>61</v>
      </c>
      <c r="Q46" s="31" t="s">
        <v>206</v>
      </c>
      <c r="R46" s="31" t="s">
        <v>50</v>
      </c>
      <c r="S46" s="30">
        <v>1903</v>
      </c>
      <c r="T46" s="30" t="s">
        <v>289</v>
      </c>
      <c r="U46" s="30" t="s">
        <v>47</v>
      </c>
      <c r="V46" s="30" t="s">
        <v>96</v>
      </c>
      <c r="W46" s="30">
        <v>100</v>
      </c>
      <c r="X46" s="31">
        <v>100</v>
      </c>
      <c r="Y46" s="31">
        <v>0</v>
      </c>
      <c r="Z46" s="30"/>
      <c r="AA46" s="30"/>
      <c r="AB46" s="31">
        <v>0</v>
      </c>
      <c r="AC46" s="30"/>
      <c r="AD46" s="30"/>
      <c r="AE46" s="31">
        <v>0</v>
      </c>
      <c r="AF46" s="34"/>
      <c r="AG46" s="30"/>
      <c r="AH46" s="31">
        <v>100</v>
      </c>
      <c r="AI46" s="31">
        <v>100</v>
      </c>
      <c r="AJ46" s="32" t="s">
        <v>290</v>
      </c>
    </row>
    <row r="47" spans="1:36" ht="89.25" x14ac:dyDescent="0.25">
      <c r="A47" s="29" t="s">
        <v>197</v>
      </c>
      <c r="B47" s="30" t="s">
        <v>37</v>
      </c>
      <c r="C47" s="30" t="s">
        <v>38</v>
      </c>
      <c r="D47" s="30" t="s">
        <v>283</v>
      </c>
      <c r="E47" s="30" t="s">
        <v>284</v>
      </c>
      <c r="F47" s="30" t="s">
        <v>285</v>
      </c>
      <c r="G47" s="30" t="s">
        <v>291</v>
      </c>
      <c r="H47" s="30" t="s">
        <v>292</v>
      </c>
      <c r="I47" s="30">
        <v>2024</v>
      </c>
      <c r="J47" s="30">
        <v>3</v>
      </c>
      <c r="K47" s="30">
        <v>100</v>
      </c>
      <c r="L47" s="30" t="s">
        <v>293</v>
      </c>
      <c r="M47" s="30" t="s">
        <v>45</v>
      </c>
      <c r="N47" s="30" t="s">
        <v>75</v>
      </c>
      <c r="O47" s="30" t="s">
        <v>47</v>
      </c>
      <c r="P47" s="30" t="s">
        <v>61</v>
      </c>
      <c r="Q47" s="31" t="s">
        <v>206</v>
      </c>
      <c r="R47" s="31" t="s">
        <v>50</v>
      </c>
      <c r="S47" s="30">
        <v>1904</v>
      </c>
      <c r="T47" s="30" t="s">
        <v>294</v>
      </c>
      <c r="U47" s="30" t="s">
        <v>47</v>
      </c>
      <c r="V47" s="30" t="s">
        <v>96</v>
      </c>
      <c r="W47" s="30">
        <v>100</v>
      </c>
      <c r="X47" s="31">
        <v>100</v>
      </c>
      <c r="Y47" s="31">
        <v>0</v>
      </c>
      <c r="Z47" s="30"/>
      <c r="AA47" s="30"/>
      <c r="AB47" s="31">
        <v>20</v>
      </c>
      <c r="AC47" s="30"/>
      <c r="AD47" s="30"/>
      <c r="AE47" s="31">
        <v>60</v>
      </c>
      <c r="AF47" s="31">
        <v>0</v>
      </c>
      <c r="AG47" s="30" t="s">
        <v>295</v>
      </c>
      <c r="AH47" s="31">
        <v>100</v>
      </c>
      <c r="AI47" s="35">
        <v>0</v>
      </c>
      <c r="AJ47" s="32" t="s">
        <v>296</v>
      </c>
    </row>
    <row r="48" spans="1:36" ht="89.25" x14ac:dyDescent="0.25">
      <c r="A48" s="29" t="s">
        <v>197</v>
      </c>
      <c r="B48" s="30" t="s">
        <v>37</v>
      </c>
      <c r="C48" s="30" t="s">
        <v>38</v>
      </c>
      <c r="D48" s="30" t="s">
        <v>283</v>
      </c>
      <c r="E48" s="30" t="s">
        <v>284</v>
      </c>
      <c r="F48" s="30" t="s">
        <v>285</v>
      </c>
      <c r="G48" s="30" t="s">
        <v>297</v>
      </c>
      <c r="H48" s="30" t="s">
        <v>298</v>
      </c>
      <c r="I48" s="30">
        <v>2024</v>
      </c>
      <c r="J48" s="30">
        <v>6</v>
      </c>
      <c r="K48" s="30">
        <v>100</v>
      </c>
      <c r="L48" s="30" t="s">
        <v>299</v>
      </c>
      <c r="M48" s="30" t="s">
        <v>45</v>
      </c>
      <c r="N48" s="30" t="s">
        <v>75</v>
      </c>
      <c r="O48" s="30" t="s">
        <v>47</v>
      </c>
      <c r="P48" s="30" t="s">
        <v>61</v>
      </c>
      <c r="Q48" s="31" t="s">
        <v>206</v>
      </c>
      <c r="R48" s="31" t="s">
        <v>50</v>
      </c>
      <c r="S48" s="30">
        <v>1905</v>
      </c>
      <c r="T48" s="30" t="s">
        <v>300</v>
      </c>
      <c r="U48" s="30" t="s">
        <v>47</v>
      </c>
      <c r="V48" s="30" t="s">
        <v>96</v>
      </c>
      <c r="W48" s="30">
        <v>50</v>
      </c>
      <c r="X48" s="31">
        <v>100</v>
      </c>
      <c r="Y48" s="31">
        <v>0</v>
      </c>
      <c r="Z48" s="30"/>
      <c r="AA48" s="30"/>
      <c r="AB48" s="31">
        <v>10</v>
      </c>
      <c r="AC48" s="30"/>
      <c r="AD48" s="30"/>
      <c r="AE48" s="31">
        <v>40</v>
      </c>
      <c r="AF48" s="31">
        <v>0</v>
      </c>
      <c r="AG48" s="30" t="s">
        <v>301</v>
      </c>
      <c r="AH48" s="31">
        <v>100</v>
      </c>
      <c r="AI48" s="35">
        <v>0</v>
      </c>
      <c r="AJ48" s="32" t="s">
        <v>302</v>
      </c>
    </row>
    <row r="49" spans="1:36" ht="63.75" x14ac:dyDescent="0.25">
      <c r="A49" s="29" t="s">
        <v>197</v>
      </c>
      <c r="B49" s="30" t="s">
        <v>37</v>
      </c>
      <c r="C49" s="30" t="s">
        <v>38</v>
      </c>
      <c r="D49" s="30" t="s">
        <v>283</v>
      </c>
      <c r="E49" s="30" t="s">
        <v>284</v>
      </c>
      <c r="F49" s="30" t="s">
        <v>285</v>
      </c>
      <c r="G49" s="30" t="s">
        <v>297</v>
      </c>
      <c r="H49" s="30" t="s">
        <v>298</v>
      </c>
      <c r="I49" s="30">
        <v>2024</v>
      </c>
      <c r="J49" s="30">
        <v>6</v>
      </c>
      <c r="K49" s="30">
        <v>100</v>
      </c>
      <c r="L49" s="30" t="s">
        <v>299</v>
      </c>
      <c r="M49" s="30" t="s">
        <v>45</v>
      </c>
      <c r="N49" s="30" t="s">
        <v>75</v>
      </c>
      <c r="O49" s="30" t="s">
        <v>47</v>
      </c>
      <c r="P49" s="30" t="s">
        <v>61</v>
      </c>
      <c r="Q49" s="31" t="s">
        <v>206</v>
      </c>
      <c r="R49" s="31" t="s">
        <v>50</v>
      </c>
      <c r="S49" s="30">
        <v>1906</v>
      </c>
      <c r="T49" s="30" t="s">
        <v>303</v>
      </c>
      <c r="U49" s="30" t="s">
        <v>47</v>
      </c>
      <c r="V49" s="30" t="s">
        <v>96</v>
      </c>
      <c r="W49" s="30">
        <v>50</v>
      </c>
      <c r="X49" s="31">
        <v>100</v>
      </c>
      <c r="Y49" s="31">
        <v>0</v>
      </c>
      <c r="Z49" s="30"/>
      <c r="AA49" s="30"/>
      <c r="AB49" s="31">
        <v>0</v>
      </c>
      <c r="AC49" s="30"/>
      <c r="AD49" s="30"/>
      <c r="AE49" s="31">
        <v>100</v>
      </c>
      <c r="AF49" s="31">
        <v>100</v>
      </c>
      <c r="AG49" s="30" t="s">
        <v>304</v>
      </c>
      <c r="AH49" s="31">
        <v>100</v>
      </c>
      <c r="AI49" s="31">
        <v>100</v>
      </c>
      <c r="AJ49" s="32" t="s">
        <v>305</v>
      </c>
    </row>
    <row r="50" spans="1:36" ht="114.75" x14ac:dyDescent="0.25">
      <c r="A50" s="29" t="s">
        <v>197</v>
      </c>
      <c r="B50" s="30" t="s">
        <v>37</v>
      </c>
      <c r="C50" s="30" t="s">
        <v>38</v>
      </c>
      <c r="D50" s="30" t="s">
        <v>283</v>
      </c>
      <c r="E50" s="30" t="s">
        <v>284</v>
      </c>
      <c r="F50" s="30" t="s">
        <v>285</v>
      </c>
      <c r="G50" s="30" t="s">
        <v>306</v>
      </c>
      <c r="H50" s="30" t="s">
        <v>307</v>
      </c>
      <c r="I50" s="30">
        <v>2024</v>
      </c>
      <c r="J50" s="30">
        <v>6</v>
      </c>
      <c r="K50" s="30">
        <v>100</v>
      </c>
      <c r="L50" s="30" t="s">
        <v>308</v>
      </c>
      <c r="M50" s="30" t="s">
        <v>45</v>
      </c>
      <c r="N50" s="30" t="s">
        <v>75</v>
      </c>
      <c r="O50" s="30" t="s">
        <v>47</v>
      </c>
      <c r="P50" s="30" t="s">
        <v>61</v>
      </c>
      <c r="Q50" s="31" t="s">
        <v>206</v>
      </c>
      <c r="R50" s="31" t="s">
        <v>50</v>
      </c>
      <c r="S50" s="30">
        <v>1907</v>
      </c>
      <c r="T50" s="30" t="s">
        <v>309</v>
      </c>
      <c r="U50" s="30" t="s">
        <v>47</v>
      </c>
      <c r="V50" s="30" t="s">
        <v>96</v>
      </c>
      <c r="W50" s="30">
        <v>50</v>
      </c>
      <c r="X50" s="31">
        <v>100</v>
      </c>
      <c r="Y50" s="31">
        <v>0</v>
      </c>
      <c r="Z50" s="30"/>
      <c r="AA50" s="30"/>
      <c r="AB50" s="31">
        <v>0</v>
      </c>
      <c r="AC50" s="30"/>
      <c r="AD50" s="30"/>
      <c r="AE50" s="31">
        <v>0</v>
      </c>
      <c r="AF50" s="34"/>
      <c r="AG50" s="30"/>
      <c r="AH50" s="31">
        <v>100</v>
      </c>
      <c r="AI50" s="31">
        <v>100</v>
      </c>
      <c r="AJ50" s="32" t="s">
        <v>310</v>
      </c>
    </row>
    <row r="51" spans="1:36" ht="63.75" x14ac:dyDescent="0.25">
      <c r="A51" s="29" t="s">
        <v>197</v>
      </c>
      <c r="B51" s="30" t="s">
        <v>37</v>
      </c>
      <c r="C51" s="30" t="s">
        <v>38</v>
      </c>
      <c r="D51" s="30" t="s">
        <v>283</v>
      </c>
      <c r="E51" s="30" t="s">
        <v>284</v>
      </c>
      <c r="F51" s="30" t="s">
        <v>285</v>
      </c>
      <c r="G51" s="30" t="s">
        <v>306</v>
      </c>
      <c r="H51" s="30" t="s">
        <v>307</v>
      </c>
      <c r="I51" s="30">
        <v>2024</v>
      </c>
      <c r="J51" s="30">
        <v>6</v>
      </c>
      <c r="K51" s="30">
        <v>100</v>
      </c>
      <c r="L51" s="30" t="s">
        <v>308</v>
      </c>
      <c r="M51" s="30" t="s">
        <v>45</v>
      </c>
      <c r="N51" s="30" t="s">
        <v>75</v>
      </c>
      <c r="O51" s="30" t="s">
        <v>47</v>
      </c>
      <c r="P51" s="30" t="s">
        <v>61</v>
      </c>
      <c r="Q51" s="31" t="s">
        <v>206</v>
      </c>
      <c r="R51" s="31" t="s">
        <v>50</v>
      </c>
      <c r="S51" s="30">
        <v>1908</v>
      </c>
      <c r="T51" s="30" t="s">
        <v>311</v>
      </c>
      <c r="U51" s="30" t="s">
        <v>47</v>
      </c>
      <c r="V51" s="30" t="s">
        <v>96</v>
      </c>
      <c r="W51" s="30">
        <v>50</v>
      </c>
      <c r="X51" s="31">
        <v>100</v>
      </c>
      <c r="Y51" s="31">
        <v>0</v>
      </c>
      <c r="Z51" s="30"/>
      <c r="AA51" s="30"/>
      <c r="AB51" s="31">
        <v>0</v>
      </c>
      <c r="AC51" s="30"/>
      <c r="AD51" s="30"/>
      <c r="AE51" s="31">
        <v>0</v>
      </c>
      <c r="AF51" s="34"/>
      <c r="AG51" s="30"/>
      <c r="AH51" s="31">
        <v>100</v>
      </c>
      <c r="AI51" s="31">
        <v>100</v>
      </c>
      <c r="AJ51" s="32" t="s">
        <v>312</v>
      </c>
    </row>
    <row r="52" spans="1:36" ht="63.75" x14ac:dyDescent="0.25">
      <c r="A52" s="29" t="s">
        <v>197</v>
      </c>
      <c r="B52" s="30" t="s">
        <v>37</v>
      </c>
      <c r="C52" s="30" t="s">
        <v>38</v>
      </c>
      <c r="D52" s="30" t="s">
        <v>283</v>
      </c>
      <c r="E52" s="30" t="s">
        <v>284</v>
      </c>
      <c r="F52" s="30" t="s">
        <v>313</v>
      </c>
      <c r="G52" s="30" t="s">
        <v>314</v>
      </c>
      <c r="H52" s="30" t="s">
        <v>315</v>
      </c>
      <c r="I52" s="30">
        <v>2024</v>
      </c>
      <c r="J52" s="30">
        <v>9</v>
      </c>
      <c r="K52" s="30">
        <v>100</v>
      </c>
      <c r="L52" s="30" t="s">
        <v>316</v>
      </c>
      <c r="M52" s="30" t="s">
        <v>45</v>
      </c>
      <c r="N52" s="30" t="s">
        <v>75</v>
      </c>
      <c r="O52" s="30" t="s">
        <v>47</v>
      </c>
      <c r="P52" s="30" t="s">
        <v>61</v>
      </c>
      <c r="Q52" s="31" t="s">
        <v>206</v>
      </c>
      <c r="R52" s="31" t="s">
        <v>50</v>
      </c>
      <c r="S52" s="30">
        <v>1958</v>
      </c>
      <c r="T52" s="30" t="s">
        <v>317</v>
      </c>
      <c r="U52" s="30" t="s">
        <v>47</v>
      </c>
      <c r="V52" s="30" t="s">
        <v>96</v>
      </c>
      <c r="W52" s="30">
        <v>33</v>
      </c>
      <c r="X52" s="31">
        <v>100</v>
      </c>
      <c r="Y52" s="31">
        <v>0</v>
      </c>
      <c r="Z52" s="30"/>
      <c r="AA52" s="30"/>
      <c r="AB52" s="31">
        <v>0</v>
      </c>
      <c r="AC52" s="30"/>
      <c r="AD52" s="30"/>
      <c r="AE52" s="31">
        <v>0</v>
      </c>
      <c r="AF52" s="34"/>
      <c r="AG52" s="30"/>
      <c r="AH52" s="31">
        <v>100</v>
      </c>
      <c r="AI52" s="35">
        <v>0</v>
      </c>
      <c r="AJ52" s="32" t="s">
        <v>318</v>
      </c>
    </row>
    <row r="53" spans="1:36" ht="63.75" x14ac:dyDescent="0.25">
      <c r="A53" s="29" t="s">
        <v>197</v>
      </c>
      <c r="B53" s="30" t="s">
        <v>37</v>
      </c>
      <c r="C53" s="30" t="s">
        <v>38</v>
      </c>
      <c r="D53" s="30" t="s">
        <v>283</v>
      </c>
      <c r="E53" s="30" t="s">
        <v>284</v>
      </c>
      <c r="F53" s="30" t="s">
        <v>313</v>
      </c>
      <c r="G53" s="30" t="s">
        <v>314</v>
      </c>
      <c r="H53" s="30" t="s">
        <v>315</v>
      </c>
      <c r="I53" s="30">
        <v>2024</v>
      </c>
      <c r="J53" s="30">
        <v>9</v>
      </c>
      <c r="K53" s="30">
        <v>100</v>
      </c>
      <c r="L53" s="30" t="s">
        <v>316</v>
      </c>
      <c r="M53" s="30" t="s">
        <v>45</v>
      </c>
      <c r="N53" s="30" t="s">
        <v>75</v>
      </c>
      <c r="O53" s="30" t="s">
        <v>47</v>
      </c>
      <c r="P53" s="30" t="s">
        <v>61</v>
      </c>
      <c r="Q53" s="31" t="s">
        <v>206</v>
      </c>
      <c r="R53" s="31" t="s">
        <v>50</v>
      </c>
      <c r="S53" s="30">
        <v>1959</v>
      </c>
      <c r="T53" s="30" t="s">
        <v>319</v>
      </c>
      <c r="U53" s="30" t="s">
        <v>47</v>
      </c>
      <c r="V53" s="30" t="s">
        <v>96</v>
      </c>
      <c r="W53" s="30">
        <v>33</v>
      </c>
      <c r="X53" s="31">
        <v>100</v>
      </c>
      <c r="Y53" s="31">
        <v>0</v>
      </c>
      <c r="Z53" s="30"/>
      <c r="AA53" s="30"/>
      <c r="AB53" s="31">
        <v>0</v>
      </c>
      <c r="AC53" s="30"/>
      <c r="AD53" s="30"/>
      <c r="AE53" s="31">
        <v>0</v>
      </c>
      <c r="AF53" s="34"/>
      <c r="AG53" s="30"/>
      <c r="AH53" s="31">
        <v>100</v>
      </c>
      <c r="AI53" s="35">
        <v>0</v>
      </c>
      <c r="AJ53" s="32" t="s">
        <v>320</v>
      </c>
    </row>
    <row r="54" spans="1:36" ht="114.75" x14ac:dyDescent="0.25">
      <c r="A54" s="29" t="s">
        <v>197</v>
      </c>
      <c r="B54" s="30" t="s">
        <v>37</v>
      </c>
      <c r="C54" s="30" t="s">
        <v>38</v>
      </c>
      <c r="D54" s="30" t="s">
        <v>283</v>
      </c>
      <c r="E54" s="30" t="s">
        <v>284</v>
      </c>
      <c r="F54" s="30" t="s">
        <v>313</v>
      </c>
      <c r="G54" s="30" t="s">
        <v>314</v>
      </c>
      <c r="H54" s="30" t="s">
        <v>315</v>
      </c>
      <c r="I54" s="30">
        <v>2024</v>
      </c>
      <c r="J54" s="30">
        <v>9</v>
      </c>
      <c r="K54" s="30">
        <v>100</v>
      </c>
      <c r="L54" s="30" t="s">
        <v>316</v>
      </c>
      <c r="M54" s="30" t="s">
        <v>45</v>
      </c>
      <c r="N54" s="30" t="s">
        <v>75</v>
      </c>
      <c r="O54" s="30" t="s">
        <v>47</v>
      </c>
      <c r="P54" s="30" t="s">
        <v>61</v>
      </c>
      <c r="Q54" s="31" t="s">
        <v>206</v>
      </c>
      <c r="R54" s="31" t="s">
        <v>50</v>
      </c>
      <c r="S54" s="30">
        <v>1960</v>
      </c>
      <c r="T54" s="30" t="s">
        <v>321</v>
      </c>
      <c r="U54" s="30" t="s">
        <v>47</v>
      </c>
      <c r="V54" s="30" t="s">
        <v>96</v>
      </c>
      <c r="W54" s="30">
        <v>34</v>
      </c>
      <c r="X54" s="31">
        <v>100</v>
      </c>
      <c r="Y54" s="31">
        <v>0</v>
      </c>
      <c r="Z54" s="30"/>
      <c r="AA54" s="30"/>
      <c r="AB54" s="31">
        <v>0</v>
      </c>
      <c r="AC54" s="30"/>
      <c r="AD54" s="30"/>
      <c r="AE54" s="31">
        <v>0</v>
      </c>
      <c r="AF54" s="34"/>
      <c r="AG54" s="30"/>
      <c r="AH54" s="31">
        <v>100</v>
      </c>
      <c r="AI54" s="31">
        <v>80</v>
      </c>
      <c r="AJ54" s="32" t="s">
        <v>322</v>
      </c>
    </row>
    <row r="55" spans="1:36" ht="114.75" x14ac:dyDescent="0.25">
      <c r="A55" s="29" t="s">
        <v>197</v>
      </c>
      <c r="B55" s="30" t="s">
        <v>37</v>
      </c>
      <c r="C55" s="30" t="s">
        <v>38</v>
      </c>
      <c r="D55" s="30" t="s">
        <v>283</v>
      </c>
      <c r="E55" s="30" t="s">
        <v>284</v>
      </c>
      <c r="F55" s="30" t="s">
        <v>323</v>
      </c>
      <c r="G55" s="30" t="s">
        <v>324</v>
      </c>
      <c r="H55" s="30" t="s">
        <v>325</v>
      </c>
      <c r="I55" s="30">
        <v>2024</v>
      </c>
      <c r="J55" s="30">
        <v>12</v>
      </c>
      <c r="K55" s="30">
        <v>100</v>
      </c>
      <c r="L55" s="30" t="s">
        <v>326</v>
      </c>
      <c r="M55" s="30" t="s">
        <v>204</v>
      </c>
      <c r="N55" s="30" t="s">
        <v>75</v>
      </c>
      <c r="O55" s="30" t="s">
        <v>47</v>
      </c>
      <c r="P55" s="30" t="s">
        <v>48</v>
      </c>
      <c r="Q55" s="31" t="s">
        <v>206</v>
      </c>
      <c r="R55" s="31" t="s">
        <v>50</v>
      </c>
      <c r="S55" s="30">
        <v>1976</v>
      </c>
      <c r="T55" s="30" t="s">
        <v>327</v>
      </c>
      <c r="U55" s="30" t="s">
        <v>47</v>
      </c>
      <c r="V55" s="30" t="s">
        <v>96</v>
      </c>
      <c r="W55" s="30">
        <v>25</v>
      </c>
      <c r="X55" s="31">
        <v>100</v>
      </c>
      <c r="Y55" s="31">
        <v>0</v>
      </c>
      <c r="Z55" s="30"/>
      <c r="AA55" s="30"/>
      <c r="AB55" s="31">
        <v>0</v>
      </c>
      <c r="AC55" s="30"/>
      <c r="AD55" s="30"/>
      <c r="AE55" s="31">
        <v>100</v>
      </c>
      <c r="AF55" s="31">
        <v>0</v>
      </c>
      <c r="AG55" s="30" t="s">
        <v>328</v>
      </c>
      <c r="AH55" s="31">
        <v>100</v>
      </c>
      <c r="AI55" s="35">
        <v>0</v>
      </c>
      <c r="AJ55" s="32" t="s">
        <v>329</v>
      </c>
    </row>
    <row r="56" spans="1:36" ht="102" x14ac:dyDescent="0.25">
      <c r="A56" s="29" t="s">
        <v>197</v>
      </c>
      <c r="B56" s="30" t="s">
        <v>37</v>
      </c>
      <c r="C56" s="30" t="s">
        <v>38</v>
      </c>
      <c r="D56" s="30" t="s">
        <v>283</v>
      </c>
      <c r="E56" s="30" t="s">
        <v>284</v>
      </c>
      <c r="F56" s="30" t="s">
        <v>323</v>
      </c>
      <c r="G56" s="30" t="s">
        <v>324</v>
      </c>
      <c r="H56" s="30" t="s">
        <v>325</v>
      </c>
      <c r="I56" s="30">
        <v>2024</v>
      </c>
      <c r="J56" s="30">
        <v>12</v>
      </c>
      <c r="K56" s="30">
        <v>100</v>
      </c>
      <c r="L56" s="30" t="s">
        <v>326</v>
      </c>
      <c r="M56" s="30" t="s">
        <v>204</v>
      </c>
      <c r="N56" s="30" t="s">
        <v>75</v>
      </c>
      <c r="O56" s="30" t="s">
        <v>47</v>
      </c>
      <c r="P56" s="30" t="s">
        <v>48</v>
      </c>
      <c r="Q56" s="31" t="s">
        <v>206</v>
      </c>
      <c r="R56" s="31" t="s">
        <v>50</v>
      </c>
      <c r="S56" s="30">
        <v>1977</v>
      </c>
      <c r="T56" s="30" t="s">
        <v>330</v>
      </c>
      <c r="U56" s="30" t="s">
        <v>47</v>
      </c>
      <c r="V56" s="30" t="s">
        <v>96</v>
      </c>
      <c r="W56" s="30">
        <v>25</v>
      </c>
      <c r="X56" s="31">
        <v>100</v>
      </c>
      <c r="Y56" s="31">
        <v>0</v>
      </c>
      <c r="Z56" s="30"/>
      <c r="AA56" s="30"/>
      <c r="AB56" s="31">
        <v>0</v>
      </c>
      <c r="AC56" s="30"/>
      <c r="AD56" s="30"/>
      <c r="AE56" s="31">
        <v>0</v>
      </c>
      <c r="AF56" s="34"/>
      <c r="AG56" s="30"/>
      <c r="AH56" s="31">
        <v>100</v>
      </c>
      <c r="AI56" s="31">
        <v>100</v>
      </c>
      <c r="AJ56" s="32" t="s">
        <v>331</v>
      </c>
    </row>
    <row r="57" spans="1:36" ht="127.5" x14ac:dyDescent="0.25">
      <c r="A57" s="29" t="s">
        <v>197</v>
      </c>
      <c r="B57" s="30" t="s">
        <v>37</v>
      </c>
      <c r="C57" s="30" t="s">
        <v>38</v>
      </c>
      <c r="D57" s="30" t="s">
        <v>283</v>
      </c>
      <c r="E57" s="30" t="s">
        <v>284</v>
      </c>
      <c r="F57" s="30" t="s">
        <v>323</v>
      </c>
      <c r="G57" s="30" t="s">
        <v>324</v>
      </c>
      <c r="H57" s="30" t="s">
        <v>325</v>
      </c>
      <c r="I57" s="30">
        <v>2024</v>
      </c>
      <c r="J57" s="30">
        <v>12</v>
      </c>
      <c r="K57" s="30">
        <v>100</v>
      </c>
      <c r="L57" s="30" t="s">
        <v>326</v>
      </c>
      <c r="M57" s="30" t="s">
        <v>204</v>
      </c>
      <c r="N57" s="30" t="s">
        <v>75</v>
      </c>
      <c r="O57" s="30" t="s">
        <v>47</v>
      </c>
      <c r="P57" s="30" t="s">
        <v>48</v>
      </c>
      <c r="Q57" s="31" t="s">
        <v>206</v>
      </c>
      <c r="R57" s="31" t="s">
        <v>50</v>
      </c>
      <c r="S57" s="30">
        <v>1978</v>
      </c>
      <c r="T57" s="30" t="s">
        <v>332</v>
      </c>
      <c r="U57" s="30" t="s">
        <v>47</v>
      </c>
      <c r="V57" s="30" t="s">
        <v>96</v>
      </c>
      <c r="W57" s="30">
        <v>25</v>
      </c>
      <c r="X57" s="31">
        <v>100</v>
      </c>
      <c r="Y57" s="31">
        <v>0</v>
      </c>
      <c r="Z57" s="30"/>
      <c r="AA57" s="30"/>
      <c r="AB57" s="31">
        <v>0</v>
      </c>
      <c r="AC57" s="30"/>
      <c r="AD57" s="30"/>
      <c r="AE57" s="31">
        <v>0</v>
      </c>
      <c r="AF57" s="34"/>
      <c r="AG57" s="30"/>
      <c r="AH57" s="31">
        <v>100</v>
      </c>
      <c r="AI57" s="35">
        <v>0</v>
      </c>
      <c r="AJ57" s="32" t="s">
        <v>333</v>
      </c>
    </row>
    <row r="58" spans="1:36" ht="63.75" x14ac:dyDescent="0.25">
      <c r="A58" s="29" t="s">
        <v>197</v>
      </c>
      <c r="B58" s="30" t="s">
        <v>37</v>
      </c>
      <c r="C58" s="30" t="s">
        <v>38</v>
      </c>
      <c r="D58" s="30" t="s">
        <v>283</v>
      </c>
      <c r="E58" s="30" t="s">
        <v>284</v>
      </c>
      <c r="F58" s="30" t="s">
        <v>323</v>
      </c>
      <c r="G58" s="30" t="s">
        <v>324</v>
      </c>
      <c r="H58" s="30" t="s">
        <v>325</v>
      </c>
      <c r="I58" s="30">
        <v>2024</v>
      </c>
      <c r="J58" s="30">
        <v>12</v>
      </c>
      <c r="K58" s="30">
        <v>100</v>
      </c>
      <c r="L58" s="30" t="s">
        <v>326</v>
      </c>
      <c r="M58" s="30" t="s">
        <v>204</v>
      </c>
      <c r="N58" s="30" t="s">
        <v>75</v>
      </c>
      <c r="O58" s="30" t="s">
        <v>47</v>
      </c>
      <c r="P58" s="30" t="s">
        <v>48</v>
      </c>
      <c r="Q58" s="31" t="s">
        <v>206</v>
      </c>
      <c r="R58" s="31" t="s">
        <v>50</v>
      </c>
      <c r="S58" s="30">
        <v>1979</v>
      </c>
      <c r="T58" s="30" t="s">
        <v>334</v>
      </c>
      <c r="U58" s="30" t="s">
        <v>47</v>
      </c>
      <c r="V58" s="30" t="s">
        <v>96</v>
      </c>
      <c r="W58" s="30">
        <v>25</v>
      </c>
      <c r="X58" s="31">
        <v>100</v>
      </c>
      <c r="Y58" s="31">
        <v>0</v>
      </c>
      <c r="Z58" s="30"/>
      <c r="AA58" s="30"/>
      <c r="AB58" s="31">
        <v>0</v>
      </c>
      <c r="AC58" s="30"/>
      <c r="AD58" s="30"/>
      <c r="AE58" s="31">
        <v>0</v>
      </c>
      <c r="AF58" s="34"/>
      <c r="AG58" s="30"/>
      <c r="AH58" s="31">
        <v>100</v>
      </c>
      <c r="AI58" s="35">
        <v>0</v>
      </c>
      <c r="AJ58" s="32" t="s">
        <v>335</v>
      </c>
    </row>
    <row r="59" spans="1:36" ht="114.75" x14ac:dyDescent="0.25">
      <c r="A59" s="29" t="s">
        <v>197</v>
      </c>
      <c r="B59" s="30" t="s">
        <v>37</v>
      </c>
      <c r="C59" s="30" t="s">
        <v>38</v>
      </c>
      <c r="D59" s="30" t="s">
        <v>283</v>
      </c>
      <c r="E59" s="30" t="s">
        <v>284</v>
      </c>
      <c r="F59" s="30" t="s">
        <v>336</v>
      </c>
      <c r="G59" s="30" t="s">
        <v>337</v>
      </c>
      <c r="H59" s="30" t="s">
        <v>338</v>
      </c>
      <c r="I59" s="30">
        <v>2024</v>
      </c>
      <c r="J59" s="30">
        <v>12</v>
      </c>
      <c r="K59" s="30">
        <v>100</v>
      </c>
      <c r="L59" s="30" t="s">
        <v>339</v>
      </c>
      <c r="M59" s="30" t="s">
        <v>45</v>
      </c>
      <c r="N59" s="30" t="s">
        <v>75</v>
      </c>
      <c r="O59" s="30" t="s">
        <v>47</v>
      </c>
      <c r="P59" s="30" t="s">
        <v>61</v>
      </c>
      <c r="Q59" s="31" t="s">
        <v>206</v>
      </c>
      <c r="R59" s="31" t="s">
        <v>50</v>
      </c>
      <c r="S59" s="30">
        <v>1987</v>
      </c>
      <c r="T59" s="30" t="s">
        <v>340</v>
      </c>
      <c r="U59" s="30" t="s">
        <v>47</v>
      </c>
      <c r="V59" s="30" t="s">
        <v>96</v>
      </c>
      <c r="W59" s="30">
        <v>25</v>
      </c>
      <c r="X59" s="31">
        <v>100</v>
      </c>
      <c r="Y59" s="31">
        <v>0</v>
      </c>
      <c r="Z59" s="30"/>
      <c r="AA59" s="30"/>
      <c r="AB59" s="31">
        <v>20</v>
      </c>
      <c r="AC59" s="30"/>
      <c r="AD59" s="30"/>
      <c r="AE59" s="31">
        <v>50</v>
      </c>
      <c r="AF59" s="31">
        <v>34</v>
      </c>
      <c r="AG59" s="30" t="s">
        <v>341</v>
      </c>
      <c r="AH59" s="31">
        <v>100</v>
      </c>
      <c r="AI59" s="31">
        <v>44</v>
      </c>
      <c r="AJ59" s="32" t="s">
        <v>342</v>
      </c>
    </row>
    <row r="60" spans="1:36" ht="114.75" x14ac:dyDescent="0.25">
      <c r="A60" s="29" t="s">
        <v>197</v>
      </c>
      <c r="B60" s="30" t="s">
        <v>37</v>
      </c>
      <c r="C60" s="30" t="s">
        <v>38</v>
      </c>
      <c r="D60" s="30" t="s">
        <v>283</v>
      </c>
      <c r="E60" s="30" t="s">
        <v>284</v>
      </c>
      <c r="F60" s="30" t="s">
        <v>336</v>
      </c>
      <c r="G60" s="30" t="s">
        <v>337</v>
      </c>
      <c r="H60" s="30" t="s">
        <v>338</v>
      </c>
      <c r="I60" s="30">
        <v>2024</v>
      </c>
      <c r="J60" s="30">
        <v>12</v>
      </c>
      <c r="K60" s="30">
        <v>100</v>
      </c>
      <c r="L60" s="30" t="s">
        <v>339</v>
      </c>
      <c r="M60" s="30" t="s">
        <v>45</v>
      </c>
      <c r="N60" s="30" t="s">
        <v>75</v>
      </c>
      <c r="O60" s="30" t="s">
        <v>47</v>
      </c>
      <c r="P60" s="30" t="s">
        <v>61</v>
      </c>
      <c r="Q60" s="31" t="s">
        <v>206</v>
      </c>
      <c r="R60" s="31" t="s">
        <v>50</v>
      </c>
      <c r="S60" s="30">
        <v>1988</v>
      </c>
      <c r="T60" s="30" t="s">
        <v>343</v>
      </c>
      <c r="U60" s="30" t="s">
        <v>47</v>
      </c>
      <c r="V60" s="30" t="s">
        <v>96</v>
      </c>
      <c r="W60" s="30">
        <v>25</v>
      </c>
      <c r="X60" s="31">
        <v>100</v>
      </c>
      <c r="Y60" s="31">
        <v>0</v>
      </c>
      <c r="Z60" s="30"/>
      <c r="AA60" s="30"/>
      <c r="AB60" s="31">
        <v>20</v>
      </c>
      <c r="AC60" s="30"/>
      <c r="AD60" s="30"/>
      <c r="AE60" s="31">
        <v>50</v>
      </c>
      <c r="AF60" s="31">
        <v>34</v>
      </c>
      <c r="AG60" s="30" t="s">
        <v>344</v>
      </c>
      <c r="AH60" s="31">
        <v>100</v>
      </c>
      <c r="AI60" s="31">
        <v>44</v>
      </c>
      <c r="AJ60" s="32" t="s">
        <v>345</v>
      </c>
    </row>
    <row r="61" spans="1:36" ht="76.5" x14ac:dyDescent="0.25">
      <c r="A61" s="29" t="s">
        <v>197</v>
      </c>
      <c r="B61" s="30" t="s">
        <v>37</v>
      </c>
      <c r="C61" s="30" t="s">
        <v>38</v>
      </c>
      <c r="D61" s="30" t="s">
        <v>283</v>
      </c>
      <c r="E61" s="30" t="s">
        <v>284</v>
      </c>
      <c r="F61" s="30" t="s">
        <v>336</v>
      </c>
      <c r="G61" s="30" t="s">
        <v>337</v>
      </c>
      <c r="H61" s="30" t="s">
        <v>338</v>
      </c>
      <c r="I61" s="30">
        <v>2024</v>
      </c>
      <c r="J61" s="30">
        <v>12</v>
      </c>
      <c r="K61" s="30">
        <v>100</v>
      </c>
      <c r="L61" s="30" t="s">
        <v>339</v>
      </c>
      <c r="M61" s="30" t="s">
        <v>45</v>
      </c>
      <c r="N61" s="30" t="s">
        <v>75</v>
      </c>
      <c r="O61" s="30" t="s">
        <v>47</v>
      </c>
      <c r="P61" s="30" t="s">
        <v>61</v>
      </c>
      <c r="Q61" s="31" t="s">
        <v>206</v>
      </c>
      <c r="R61" s="31" t="s">
        <v>50</v>
      </c>
      <c r="S61" s="30">
        <v>1989</v>
      </c>
      <c r="T61" s="30" t="s">
        <v>346</v>
      </c>
      <c r="U61" s="30" t="s">
        <v>47</v>
      </c>
      <c r="V61" s="30" t="s">
        <v>96</v>
      </c>
      <c r="W61" s="30">
        <v>25</v>
      </c>
      <c r="X61" s="31">
        <v>100</v>
      </c>
      <c r="Y61" s="31">
        <v>0</v>
      </c>
      <c r="Z61" s="30"/>
      <c r="AA61" s="30"/>
      <c r="AB61" s="31">
        <v>20</v>
      </c>
      <c r="AC61" s="30"/>
      <c r="AD61" s="30"/>
      <c r="AE61" s="31">
        <v>50</v>
      </c>
      <c r="AF61" s="31">
        <v>34</v>
      </c>
      <c r="AG61" s="30" t="s">
        <v>347</v>
      </c>
      <c r="AH61" s="31">
        <v>100</v>
      </c>
      <c r="AI61" s="31">
        <v>44</v>
      </c>
      <c r="AJ61" s="32" t="s">
        <v>348</v>
      </c>
    </row>
    <row r="62" spans="1:36" ht="114.75" x14ac:dyDescent="0.25">
      <c r="A62" s="29" t="s">
        <v>197</v>
      </c>
      <c r="B62" s="30" t="s">
        <v>37</v>
      </c>
      <c r="C62" s="30" t="s">
        <v>38</v>
      </c>
      <c r="D62" s="30" t="s">
        <v>283</v>
      </c>
      <c r="E62" s="30" t="s">
        <v>284</v>
      </c>
      <c r="F62" s="30" t="s">
        <v>336</v>
      </c>
      <c r="G62" s="30" t="s">
        <v>337</v>
      </c>
      <c r="H62" s="30" t="s">
        <v>338</v>
      </c>
      <c r="I62" s="30">
        <v>2024</v>
      </c>
      <c r="J62" s="30">
        <v>12</v>
      </c>
      <c r="K62" s="30">
        <v>100</v>
      </c>
      <c r="L62" s="30" t="s">
        <v>339</v>
      </c>
      <c r="M62" s="30" t="s">
        <v>45</v>
      </c>
      <c r="N62" s="30" t="s">
        <v>75</v>
      </c>
      <c r="O62" s="30" t="s">
        <v>47</v>
      </c>
      <c r="P62" s="30" t="s">
        <v>61</v>
      </c>
      <c r="Q62" s="31" t="s">
        <v>206</v>
      </c>
      <c r="R62" s="31" t="s">
        <v>50</v>
      </c>
      <c r="S62" s="30">
        <v>1990</v>
      </c>
      <c r="T62" s="30" t="s">
        <v>349</v>
      </c>
      <c r="U62" s="30" t="s">
        <v>47</v>
      </c>
      <c r="V62" s="30" t="s">
        <v>96</v>
      </c>
      <c r="W62" s="30">
        <v>25</v>
      </c>
      <c r="X62" s="31">
        <v>100</v>
      </c>
      <c r="Y62" s="31">
        <v>0</v>
      </c>
      <c r="Z62" s="30"/>
      <c r="AA62" s="30"/>
      <c r="AB62" s="31">
        <v>20</v>
      </c>
      <c r="AC62" s="30"/>
      <c r="AD62" s="30"/>
      <c r="AE62" s="31">
        <v>50</v>
      </c>
      <c r="AF62" s="31">
        <v>34</v>
      </c>
      <c r="AG62" s="30" t="s">
        <v>350</v>
      </c>
      <c r="AH62" s="31">
        <v>100</v>
      </c>
      <c r="AI62" s="31">
        <v>44</v>
      </c>
      <c r="AJ62" s="32" t="s">
        <v>351</v>
      </c>
    </row>
    <row r="63" spans="1:36" ht="102" x14ac:dyDescent="0.25">
      <c r="A63" s="29" t="s">
        <v>197</v>
      </c>
      <c r="B63" s="30" t="s">
        <v>37</v>
      </c>
      <c r="C63" s="30" t="s">
        <v>38</v>
      </c>
      <c r="D63" s="30" t="s">
        <v>283</v>
      </c>
      <c r="E63" s="30" t="s">
        <v>284</v>
      </c>
      <c r="F63" s="30" t="s">
        <v>313</v>
      </c>
      <c r="G63" s="30" t="s">
        <v>352</v>
      </c>
      <c r="H63" s="30" t="s">
        <v>353</v>
      </c>
      <c r="I63" s="30">
        <v>2024</v>
      </c>
      <c r="J63" s="30">
        <v>3</v>
      </c>
      <c r="K63" s="30">
        <v>100</v>
      </c>
      <c r="L63" s="30" t="s">
        <v>354</v>
      </c>
      <c r="M63" s="30" t="s">
        <v>45</v>
      </c>
      <c r="N63" s="30" t="s">
        <v>75</v>
      </c>
      <c r="O63" s="30" t="s">
        <v>47</v>
      </c>
      <c r="P63" s="30" t="s">
        <v>61</v>
      </c>
      <c r="Q63" s="31" t="s">
        <v>206</v>
      </c>
      <c r="R63" s="31" t="s">
        <v>50</v>
      </c>
      <c r="S63" s="30">
        <v>1991</v>
      </c>
      <c r="T63" s="30" t="s">
        <v>355</v>
      </c>
      <c r="U63" s="30" t="s">
        <v>47</v>
      </c>
      <c r="V63" s="30" t="s">
        <v>96</v>
      </c>
      <c r="W63" s="30">
        <v>100</v>
      </c>
      <c r="X63" s="31">
        <v>100</v>
      </c>
      <c r="Y63" s="31">
        <v>0</v>
      </c>
      <c r="Z63" s="30"/>
      <c r="AA63" s="30"/>
      <c r="AB63" s="31">
        <v>0</v>
      </c>
      <c r="AC63" s="30"/>
      <c r="AD63" s="30"/>
      <c r="AE63" s="31">
        <v>0</v>
      </c>
      <c r="AF63" s="34"/>
      <c r="AG63" s="30"/>
      <c r="AH63" s="31">
        <v>100</v>
      </c>
      <c r="AI63" s="35">
        <v>0</v>
      </c>
      <c r="AJ63" s="32" t="s">
        <v>356</v>
      </c>
    </row>
    <row r="64" spans="1:36" ht="178.5" x14ac:dyDescent="0.25">
      <c r="A64" s="29" t="s">
        <v>197</v>
      </c>
      <c r="B64" s="30" t="s">
        <v>357</v>
      </c>
      <c r="C64" s="30" t="s">
        <v>358</v>
      </c>
      <c r="D64" s="30" t="s">
        <v>359</v>
      </c>
      <c r="E64" s="30" t="s">
        <v>360</v>
      </c>
      <c r="F64" s="30" t="s">
        <v>361</v>
      </c>
      <c r="G64" s="30" t="s">
        <v>362</v>
      </c>
      <c r="H64" s="30" t="s">
        <v>363</v>
      </c>
      <c r="I64" s="30">
        <v>2024</v>
      </c>
      <c r="J64" s="30">
        <v>3</v>
      </c>
      <c r="K64" s="30">
        <v>100</v>
      </c>
      <c r="L64" s="30" t="s">
        <v>364</v>
      </c>
      <c r="M64" s="30" t="s">
        <v>45</v>
      </c>
      <c r="N64" s="30" t="s">
        <v>75</v>
      </c>
      <c r="O64" s="30" t="s">
        <v>47</v>
      </c>
      <c r="P64" s="30" t="s">
        <v>205</v>
      </c>
      <c r="Q64" s="31" t="s">
        <v>206</v>
      </c>
      <c r="R64" s="31" t="s">
        <v>50</v>
      </c>
      <c r="S64" s="30">
        <v>1992</v>
      </c>
      <c r="T64" s="30" t="s">
        <v>365</v>
      </c>
      <c r="U64" s="30" t="s">
        <v>47</v>
      </c>
      <c r="V64" s="30" t="s">
        <v>96</v>
      </c>
      <c r="W64" s="30">
        <v>100</v>
      </c>
      <c r="X64" s="31">
        <v>100</v>
      </c>
      <c r="Y64" s="31">
        <v>0</v>
      </c>
      <c r="Z64" s="30"/>
      <c r="AA64" s="30"/>
      <c r="AB64" s="31">
        <v>0</v>
      </c>
      <c r="AC64" s="30"/>
      <c r="AD64" s="30"/>
      <c r="AE64" s="31">
        <v>0</v>
      </c>
      <c r="AF64" s="34"/>
      <c r="AG64" s="30"/>
      <c r="AH64" s="31">
        <v>100</v>
      </c>
      <c r="AI64" s="35">
        <v>0</v>
      </c>
      <c r="AJ64" s="32" t="s">
        <v>366</v>
      </c>
    </row>
    <row r="65" spans="1:36" ht="102" x14ac:dyDescent="0.25">
      <c r="A65" s="29" t="s">
        <v>367</v>
      </c>
      <c r="B65" s="30" t="s">
        <v>37</v>
      </c>
      <c r="C65" s="30" t="s">
        <v>38</v>
      </c>
      <c r="D65" s="30" t="s">
        <v>87</v>
      </c>
      <c r="E65" s="30" t="s">
        <v>155</v>
      </c>
      <c r="F65" s="30" t="s">
        <v>368</v>
      </c>
      <c r="G65" s="30" t="s">
        <v>369</v>
      </c>
      <c r="H65" s="30" t="s">
        <v>370</v>
      </c>
      <c r="I65" s="30">
        <v>2024</v>
      </c>
      <c r="J65" s="30">
        <v>11</v>
      </c>
      <c r="K65" s="30">
        <v>100</v>
      </c>
      <c r="L65" s="30" t="s">
        <v>371</v>
      </c>
      <c r="M65" s="30" t="s">
        <v>45</v>
      </c>
      <c r="N65" s="30" t="s">
        <v>46</v>
      </c>
      <c r="O65" s="30" t="s">
        <v>47</v>
      </c>
      <c r="P65" s="30" t="s">
        <v>159</v>
      </c>
      <c r="Q65" s="31" t="s">
        <v>94</v>
      </c>
      <c r="R65" s="31" t="s">
        <v>50</v>
      </c>
      <c r="S65" s="30">
        <v>1867</v>
      </c>
      <c r="T65" s="30" t="s">
        <v>372</v>
      </c>
      <c r="U65" s="30" t="s">
        <v>47</v>
      </c>
      <c r="V65" s="30" t="s">
        <v>52</v>
      </c>
      <c r="W65" s="30">
        <v>80</v>
      </c>
      <c r="X65" s="31">
        <v>1</v>
      </c>
      <c r="Y65" s="31">
        <v>0</v>
      </c>
      <c r="Z65" s="30"/>
      <c r="AA65" s="30"/>
      <c r="AB65" s="31">
        <v>0.1</v>
      </c>
      <c r="AC65" s="30"/>
      <c r="AD65" s="30"/>
      <c r="AE65" s="31">
        <v>0.4</v>
      </c>
      <c r="AF65" s="31">
        <v>0.4</v>
      </c>
      <c r="AG65" s="30" t="s">
        <v>373</v>
      </c>
      <c r="AH65" s="31">
        <v>1</v>
      </c>
      <c r="AI65" s="31">
        <v>0.8</v>
      </c>
      <c r="AJ65" s="32" t="s">
        <v>374</v>
      </c>
    </row>
    <row r="66" spans="1:36" ht="102" x14ac:dyDescent="0.25">
      <c r="A66" s="29" t="s">
        <v>367</v>
      </c>
      <c r="B66" s="30" t="s">
        <v>37</v>
      </c>
      <c r="C66" s="30" t="s">
        <v>38</v>
      </c>
      <c r="D66" s="30" t="s">
        <v>87</v>
      </c>
      <c r="E66" s="30" t="s">
        <v>155</v>
      </c>
      <c r="F66" s="30" t="s">
        <v>368</v>
      </c>
      <c r="G66" s="30" t="s">
        <v>369</v>
      </c>
      <c r="H66" s="30" t="s">
        <v>370</v>
      </c>
      <c r="I66" s="30">
        <v>2024</v>
      </c>
      <c r="J66" s="30">
        <v>11</v>
      </c>
      <c r="K66" s="30">
        <v>100</v>
      </c>
      <c r="L66" s="30" t="s">
        <v>371</v>
      </c>
      <c r="M66" s="30" t="s">
        <v>45</v>
      </c>
      <c r="N66" s="30" t="s">
        <v>46</v>
      </c>
      <c r="O66" s="30" t="s">
        <v>47</v>
      </c>
      <c r="P66" s="30" t="s">
        <v>159</v>
      </c>
      <c r="Q66" s="31" t="s">
        <v>94</v>
      </c>
      <c r="R66" s="31" t="s">
        <v>50</v>
      </c>
      <c r="S66" s="30">
        <v>1868</v>
      </c>
      <c r="T66" s="30" t="s">
        <v>375</v>
      </c>
      <c r="U66" s="30" t="s">
        <v>47</v>
      </c>
      <c r="V66" s="30" t="s">
        <v>52</v>
      </c>
      <c r="W66" s="30">
        <v>20</v>
      </c>
      <c r="X66" s="31">
        <v>8</v>
      </c>
      <c r="Y66" s="31">
        <v>0</v>
      </c>
      <c r="Z66" s="30"/>
      <c r="AA66" s="30"/>
      <c r="AB66" s="31">
        <v>0</v>
      </c>
      <c r="AC66" s="30"/>
      <c r="AD66" s="30"/>
      <c r="AE66" s="31">
        <v>0</v>
      </c>
      <c r="AF66" s="34"/>
      <c r="AG66" s="30"/>
      <c r="AH66" s="31">
        <v>8</v>
      </c>
      <c r="AI66" s="31">
        <v>0.05</v>
      </c>
      <c r="AJ66" s="32" t="s">
        <v>376</v>
      </c>
    </row>
    <row r="67" spans="1:36" ht="76.5" x14ac:dyDescent="0.25">
      <c r="A67" s="29" t="s">
        <v>367</v>
      </c>
      <c r="B67" s="30" t="s">
        <v>37</v>
      </c>
      <c r="C67" s="30" t="s">
        <v>38</v>
      </c>
      <c r="D67" s="30" t="s">
        <v>87</v>
      </c>
      <c r="E67" s="30" t="s">
        <v>155</v>
      </c>
      <c r="F67" s="30" t="s">
        <v>377</v>
      </c>
      <c r="G67" s="30" t="s">
        <v>378</v>
      </c>
      <c r="H67" s="30" t="s">
        <v>379</v>
      </c>
      <c r="I67" s="30">
        <v>2024</v>
      </c>
      <c r="J67" s="30">
        <v>11</v>
      </c>
      <c r="K67" s="30">
        <v>1</v>
      </c>
      <c r="L67" s="30" t="s">
        <v>380</v>
      </c>
      <c r="M67" s="30" t="s">
        <v>204</v>
      </c>
      <c r="N67" s="30" t="s">
        <v>60</v>
      </c>
      <c r="O67" s="30" t="s">
        <v>47</v>
      </c>
      <c r="P67" s="30" t="s">
        <v>381</v>
      </c>
      <c r="Q67" s="31" t="s">
        <v>94</v>
      </c>
      <c r="R67" s="31" t="s">
        <v>50</v>
      </c>
      <c r="S67" s="30">
        <v>1923</v>
      </c>
      <c r="T67" s="30" t="s">
        <v>382</v>
      </c>
      <c r="U67" s="30" t="s">
        <v>47</v>
      </c>
      <c r="V67" s="30" t="s">
        <v>52</v>
      </c>
      <c r="W67" s="30">
        <v>100</v>
      </c>
      <c r="X67" s="31">
        <v>1</v>
      </c>
      <c r="Y67" s="31">
        <v>0</v>
      </c>
      <c r="Z67" s="30"/>
      <c r="AA67" s="30"/>
      <c r="AB67" s="31">
        <v>0</v>
      </c>
      <c r="AC67" s="30"/>
      <c r="AD67" s="30"/>
      <c r="AE67" s="31">
        <v>0</v>
      </c>
      <c r="AF67" s="34"/>
      <c r="AG67" s="30"/>
      <c r="AH67" s="31">
        <v>1</v>
      </c>
      <c r="AI67" s="31">
        <v>100</v>
      </c>
      <c r="AJ67" s="32" t="s">
        <v>383</v>
      </c>
    </row>
    <row r="68" spans="1:36" ht="191.25" x14ac:dyDescent="0.25">
      <c r="A68" s="29" t="s">
        <v>367</v>
      </c>
      <c r="B68" s="30" t="s">
        <v>37</v>
      </c>
      <c r="C68" s="30" t="s">
        <v>38</v>
      </c>
      <c r="D68" s="30" t="s">
        <v>87</v>
      </c>
      <c r="E68" s="30" t="s">
        <v>155</v>
      </c>
      <c r="F68" s="30" t="s">
        <v>384</v>
      </c>
      <c r="G68" s="30" t="s">
        <v>385</v>
      </c>
      <c r="H68" s="30" t="s">
        <v>386</v>
      </c>
      <c r="I68" s="30">
        <v>2024</v>
      </c>
      <c r="J68" s="30">
        <v>12</v>
      </c>
      <c r="K68" s="30">
        <v>1</v>
      </c>
      <c r="L68" s="30" t="s">
        <v>386</v>
      </c>
      <c r="M68" s="30" t="s">
        <v>204</v>
      </c>
      <c r="N68" s="30" t="s">
        <v>60</v>
      </c>
      <c r="O68" s="30" t="s">
        <v>47</v>
      </c>
      <c r="P68" s="30" t="s">
        <v>387</v>
      </c>
      <c r="Q68" s="31" t="s">
        <v>94</v>
      </c>
      <c r="R68" s="31" t="s">
        <v>50</v>
      </c>
      <c r="S68" s="30">
        <v>1924</v>
      </c>
      <c r="T68" s="30" t="s">
        <v>388</v>
      </c>
      <c r="U68" s="30" t="s">
        <v>47</v>
      </c>
      <c r="V68" s="30" t="s">
        <v>96</v>
      </c>
      <c r="W68" s="30">
        <v>100</v>
      </c>
      <c r="X68" s="31">
        <v>100</v>
      </c>
      <c r="Y68" s="31">
        <v>0</v>
      </c>
      <c r="Z68" s="30"/>
      <c r="AA68" s="30"/>
      <c r="AB68" s="31">
        <v>33</v>
      </c>
      <c r="AC68" s="30"/>
      <c r="AD68" s="30"/>
      <c r="AE68" s="31">
        <v>66</v>
      </c>
      <c r="AF68" s="31">
        <v>66</v>
      </c>
      <c r="AG68" s="30" t="s">
        <v>389</v>
      </c>
      <c r="AH68" s="31">
        <v>100</v>
      </c>
      <c r="AI68" s="31">
        <v>95</v>
      </c>
      <c r="AJ68" s="32" t="s">
        <v>390</v>
      </c>
    </row>
    <row r="69" spans="1:36" ht="63.75" x14ac:dyDescent="0.25">
      <c r="A69" s="29" t="s">
        <v>367</v>
      </c>
      <c r="B69" s="30" t="s">
        <v>37</v>
      </c>
      <c r="C69" s="30" t="s">
        <v>38</v>
      </c>
      <c r="D69" s="30" t="s">
        <v>87</v>
      </c>
      <c r="E69" s="30" t="s">
        <v>155</v>
      </c>
      <c r="F69" s="30" t="s">
        <v>384</v>
      </c>
      <c r="G69" s="30" t="s">
        <v>391</v>
      </c>
      <c r="H69" s="30" t="s">
        <v>392</v>
      </c>
      <c r="I69" s="30">
        <v>2024</v>
      </c>
      <c r="J69" s="30">
        <v>11</v>
      </c>
      <c r="K69" s="30">
        <v>100</v>
      </c>
      <c r="L69" s="30" t="s">
        <v>393</v>
      </c>
      <c r="M69" s="30" t="s">
        <v>45</v>
      </c>
      <c r="N69" s="30" t="s">
        <v>75</v>
      </c>
      <c r="O69" s="30" t="s">
        <v>47</v>
      </c>
      <c r="P69" s="30" t="s">
        <v>93</v>
      </c>
      <c r="Q69" s="31" t="s">
        <v>94</v>
      </c>
      <c r="R69" s="31" t="s">
        <v>50</v>
      </c>
      <c r="S69" s="30">
        <v>1925</v>
      </c>
      <c r="T69" s="30" t="s">
        <v>394</v>
      </c>
      <c r="U69" s="30" t="s">
        <v>47</v>
      </c>
      <c r="V69" s="30" t="s">
        <v>52</v>
      </c>
      <c r="W69" s="30">
        <v>50</v>
      </c>
      <c r="X69" s="31">
        <v>10</v>
      </c>
      <c r="Y69" s="31">
        <v>0</v>
      </c>
      <c r="Z69" s="30"/>
      <c r="AA69" s="30"/>
      <c r="AB69" s="31">
        <v>0</v>
      </c>
      <c r="AC69" s="30"/>
      <c r="AD69" s="30"/>
      <c r="AE69" s="31">
        <v>0</v>
      </c>
      <c r="AF69" s="34"/>
      <c r="AG69" s="30"/>
      <c r="AH69" s="31">
        <v>10</v>
      </c>
      <c r="AI69" s="31">
        <v>10</v>
      </c>
      <c r="AJ69" s="32" t="s">
        <v>395</v>
      </c>
    </row>
    <row r="70" spans="1:36" ht="63.75" x14ac:dyDescent="0.25">
      <c r="A70" s="29" t="s">
        <v>367</v>
      </c>
      <c r="B70" s="30" t="s">
        <v>37</v>
      </c>
      <c r="C70" s="30" t="s">
        <v>38</v>
      </c>
      <c r="D70" s="30" t="s">
        <v>87</v>
      </c>
      <c r="E70" s="30" t="s">
        <v>155</v>
      </c>
      <c r="F70" s="30" t="s">
        <v>384</v>
      </c>
      <c r="G70" s="30" t="s">
        <v>396</v>
      </c>
      <c r="H70" s="30" t="s">
        <v>397</v>
      </c>
      <c r="I70" s="30">
        <v>2024</v>
      </c>
      <c r="J70" s="30">
        <v>11</v>
      </c>
      <c r="K70" s="30">
        <v>5</v>
      </c>
      <c r="L70" s="30" t="s">
        <v>397</v>
      </c>
      <c r="M70" s="30" t="s">
        <v>103</v>
      </c>
      <c r="N70" s="30" t="s">
        <v>75</v>
      </c>
      <c r="O70" s="30" t="s">
        <v>47</v>
      </c>
      <c r="P70" s="30" t="s">
        <v>93</v>
      </c>
      <c r="Q70" s="31" t="s">
        <v>94</v>
      </c>
      <c r="R70" s="31" t="s">
        <v>50</v>
      </c>
      <c r="S70" s="30">
        <v>1926</v>
      </c>
      <c r="T70" s="30" t="s">
        <v>398</v>
      </c>
      <c r="U70" s="30" t="s">
        <v>47</v>
      </c>
      <c r="V70" s="30" t="s">
        <v>52</v>
      </c>
      <c r="W70" s="30">
        <v>100</v>
      </c>
      <c r="X70" s="31">
        <v>5</v>
      </c>
      <c r="Y70" s="31">
        <v>0</v>
      </c>
      <c r="Z70" s="30"/>
      <c r="AA70" s="30"/>
      <c r="AB70" s="31">
        <v>0</v>
      </c>
      <c r="AC70" s="30"/>
      <c r="AD70" s="30"/>
      <c r="AE70" s="31">
        <v>0</v>
      </c>
      <c r="AF70" s="34"/>
      <c r="AG70" s="30"/>
      <c r="AH70" s="31">
        <v>5</v>
      </c>
      <c r="AI70" s="31">
        <v>5</v>
      </c>
      <c r="AJ70" s="32" t="s">
        <v>399</v>
      </c>
    </row>
    <row r="71" spans="1:36" ht="127.5" x14ac:dyDescent="0.25">
      <c r="A71" s="29" t="s">
        <v>367</v>
      </c>
      <c r="B71" s="30" t="s">
        <v>37</v>
      </c>
      <c r="C71" s="30" t="s">
        <v>38</v>
      </c>
      <c r="D71" s="30" t="s">
        <v>87</v>
      </c>
      <c r="E71" s="30" t="s">
        <v>155</v>
      </c>
      <c r="F71" s="30" t="s">
        <v>400</v>
      </c>
      <c r="G71" s="30" t="s">
        <v>401</v>
      </c>
      <c r="H71" s="30" t="s">
        <v>402</v>
      </c>
      <c r="I71" s="30">
        <v>2024</v>
      </c>
      <c r="J71" s="30">
        <v>11</v>
      </c>
      <c r="K71" s="30">
        <v>1</v>
      </c>
      <c r="L71" s="30" t="s">
        <v>403</v>
      </c>
      <c r="M71" s="30" t="s">
        <v>204</v>
      </c>
      <c r="N71" s="30" t="s">
        <v>60</v>
      </c>
      <c r="O71" s="30" t="s">
        <v>47</v>
      </c>
      <c r="P71" s="30" t="s">
        <v>152</v>
      </c>
      <c r="Q71" s="31" t="s">
        <v>94</v>
      </c>
      <c r="R71" s="31" t="s">
        <v>50</v>
      </c>
      <c r="S71" s="30">
        <v>1927</v>
      </c>
      <c r="T71" s="30" t="s">
        <v>404</v>
      </c>
      <c r="U71" s="30" t="s">
        <v>47</v>
      </c>
      <c r="V71" s="30" t="s">
        <v>96</v>
      </c>
      <c r="W71" s="30">
        <v>100</v>
      </c>
      <c r="X71" s="31">
        <v>100</v>
      </c>
      <c r="Y71" s="31">
        <v>0</v>
      </c>
      <c r="Z71" s="30"/>
      <c r="AA71" s="30"/>
      <c r="AB71" s="31">
        <v>10</v>
      </c>
      <c r="AC71" s="30"/>
      <c r="AD71" s="30"/>
      <c r="AE71" s="31">
        <v>50</v>
      </c>
      <c r="AF71" s="31">
        <v>50</v>
      </c>
      <c r="AG71" s="30" t="s">
        <v>405</v>
      </c>
      <c r="AH71" s="31">
        <v>100</v>
      </c>
      <c r="AI71" s="31">
        <v>100</v>
      </c>
      <c r="AJ71" s="32" t="s">
        <v>406</v>
      </c>
    </row>
    <row r="72" spans="1:36" ht="114.75" x14ac:dyDescent="0.25">
      <c r="A72" s="29" t="s">
        <v>367</v>
      </c>
      <c r="B72" s="30" t="s">
        <v>37</v>
      </c>
      <c r="C72" s="30" t="s">
        <v>38</v>
      </c>
      <c r="D72" s="30" t="s">
        <v>87</v>
      </c>
      <c r="E72" s="30" t="s">
        <v>155</v>
      </c>
      <c r="F72" s="30" t="s">
        <v>407</v>
      </c>
      <c r="G72" s="30" t="s">
        <v>408</v>
      </c>
      <c r="H72" s="30" t="s">
        <v>409</v>
      </c>
      <c r="I72" s="30">
        <v>2024</v>
      </c>
      <c r="J72" s="30">
        <v>11</v>
      </c>
      <c r="K72" s="30">
        <v>2</v>
      </c>
      <c r="L72" s="30" t="s">
        <v>409</v>
      </c>
      <c r="M72" s="30" t="s">
        <v>204</v>
      </c>
      <c r="N72" s="30" t="s">
        <v>60</v>
      </c>
      <c r="O72" s="30" t="s">
        <v>47</v>
      </c>
      <c r="P72" s="30" t="s">
        <v>93</v>
      </c>
      <c r="Q72" s="31" t="s">
        <v>94</v>
      </c>
      <c r="R72" s="31" t="s">
        <v>50</v>
      </c>
      <c r="S72" s="30">
        <v>1928</v>
      </c>
      <c r="T72" s="30" t="s">
        <v>410</v>
      </c>
      <c r="U72" s="30" t="s">
        <v>47</v>
      </c>
      <c r="V72" s="30" t="s">
        <v>96</v>
      </c>
      <c r="W72" s="30">
        <v>50</v>
      </c>
      <c r="X72" s="31">
        <v>50</v>
      </c>
      <c r="Y72" s="31">
        <v>0</v>
      </c>
      <c r="Z72" s="30"/>
      <c r="AA72" s="30"/>
      <c r="AB72" s="31">
        <v>10</v>
      </c>
      <c r="AC72" s="30"/>
      <c r="AD72" s="30"/>
      <c r="AE72" s="31">
        <v>35</v>
      </c>
      <c r="AF72" s="31">
        <v>35</v>
      </c>
      <c r="AG72" s="30" t="s">
        <v>411</v>
      </c>
      <c r="AH72" s="31">
        <v>50</v>
      </c>
      <c r="AI72" s="31">
        <v>50</v>
      </c>
      <c r="AJ72" s="32" t="s">
        <v>412</v>
      </c>
    </row>
    <row r="73" spans="1:36" ht="89.25" x14ac:dyDescent="0.25">
      <c r="A73" s="29" t="s">
        <v>367</v>
      </c>
      <c r="B73" s="30" t="s">
        <v>37</v>
      </c>
      <c r="C73" s="30" t="s">
        <v>38</v>
      </c>
      <c r="D73" s="30" t="s">
        <v>87</v>
      </c>
      <c r="E73" s="30" t="s">
        <v>155</v>
      </c>
      <c r="F73" s="30" t="s">
        <v>407</v>
      </c>
      <c r="G73" s="30" t="s">
        <v>408</v>
      </c>
      <c r="H73" s="30" t="s">
        <v>409</v>
      </c>
      <c r="I73" s="30">
        <v>2024</v>
      </c>
      <c r="J73" s="30">
        <v>11</v>
      </c>
      <c r="K73" s="30">
        <v>2</v>
      </c>
      <c r="L73" s="30" t="s">
        <v>409</v>
      </c>
      <c r="M73" s="30" t="s">
        <v>204</v>
      </c>
      <c r="N73" s="30" t="s">
        <v>60</v>
      </c>
      <c r="O73" s="30" t="s">
        <v>47</v>
      </c>
      <c r="P73" s="30" t="s">
        <v>93</v>
      </c>
      <c r="Q73" s="31" t="s">
        <v>94</v>
      </c>
      <c r="R73" s="31" t="s">
        <v>50</v>
      </c>
      <c r="S73" s="30">
        <v>1929</v>
      </c>
      <c r="T73" s="30" t="s">
        <v>413</v>
      </c>
      <c r="U73" s="30" t="s">
        <v>47</v>
      </c>
      <c r="V73" s="30" t="s">
        <v>96</v>
      </c>
      <c r="W73" s="30">
        <v>50</v>
      </c>
      <c r="X73" s="31">
        <v>50</v>
      </c>
      <c r="Y73" s="31">
        <v>0</v>
      </c>
      <c r="Z73" s="30"/>
      <c r="AA73" s="30"/>
      <c r="AB73" s="31">
        <v>10</v>
      </c>
      <c r="AC73" s="30"/>
      <c r="AD73" s="30"/>
      <c r="AE73" s="31">
        <v>35</v>
      </c>
      <c r="AF73" s="31">
        <v>35</v>
      </c>
      <c r="AG73" s="30" t="s">
        <v>414</v>
      </c>
      <c r="AH73" s="31">
        <v>50</v>
      </c>
      <c r="AI73" s="31">
        <v>50</v>
      </c>
      <c r="AJ73" s="32" t="s">
        <v>415</v>
      </c>
    </row>
    <row r="74" spans="1:36" ht="76.5" x14ac:dyDescent="0.25">
      <c r="A74" s="29" t="s">
        <v>367</v>
      </c>
      <c r="B74" s="30" t="s">
        <v>37</v>
      </c>
      <c r="C74" s="30" t="s">
        <v>38</v>
      </c>
      <c r="D74" s="30" t="s">
        <v>87</v>
      </c>
      <c r="E74" s="30" t="s">
        <v>155</v>
      </c>
      <c r="F74" s="30" t="s">
        <v>416</v>
      </c>
      <c r="G74" s="30" t="s">
        <v>417</v>
      </c>
      <c r="H74" s="30" t="s">
        <v>418</v>
      </c>
      <c r="I74" s="30">
        <v>2024</v>
      </c>
      <c r="J74" s="30">
        <v>11</v>
      </c>
      <c r="K74" s="30">
        <v>25</v>
      </c>
      <c r="L74" s="30" t="s">
        <v>419</v>
      </c>
      <c r="M74" s="30" t="s">
        <v>103</v>
      </c>
      <c r="N74" s="30" t="s">
        <v>75</v>
      </c>
      <c r="O74" s="30" t="s">
        <v>47</v>
      </c>
      <c r="P74" s="30" t="s">
        <v>93</v>
      </c>
      <c r="Q74" s="31" t="s">
        <v>94</v>
      </c>
      <c r="R74" s="31" t="s">
        <v>50</v>
      </c>
      <c r="S74" s="30">
        <v>1930</v>
      </c>
      <c r="T74" s="30" t="s">
        <v>420</v>
      </c>
      <c r="U74" s="30" t="s">
        <v>47</v>
      </c>
      <c r="V74" s="30" t="s">
        <v>421</v>
      </c>
      <c r="W74" s="30">
        <v>100</v>
      </c>
      <c r="X74" s="31">
        <v>25</v>
      </c>
      <c r="Y74" s="31">
        <v>0</v>
      </c>
      <c r="Z74" s="30"/>
      <c r="AA74" s="30"/>
      <c r="AB74" s="31">
        <v>0</v>
      </c>
      <c r="AC74" s="30"/>
      <c r="AD74" s="30"/>
      <c r="AE74" s="31">
        <v>0</v>
      </c>
      <c r="AF74" s="34"/>
      <c r="AG74" s="30"/>
      <c r="AH74" s="31">
        <v>25</v>
      </c>
      <c r="AI74" s="31">
        <v>10</v>
      </c>
      <c r="AJ74" s="32" t="s">
        <v>422</v>
      </c>
    </row>
    <row r="75" spans="1:36" ht="114.75" x14ac:dyDescent="0.25">
      <c r="A75" s="29" t="s">
        <v>367</v>
      </c>
      <c r="B75" s="30" t="s">
        <v>37</v>
      </c>
      <c r="C75" s="30" t="s">
        <v>38</v>
      </c>
      <c r="D75" s="30" t="s">
        <v>87</v>
      </c>
      <c r="E75" s="30" t="s">
        <v>155</v>
      </c>
      <c r="F75" s="30" t="s">
        <v>423</v>
      </c>
      <c r="G75" s="30" t="s">
        <v>424</v>
      </c>
      <c r="H75" s="30" t="s">
        <v>425</v>
      </c>
      <c r="I75" s="30">
        <v>2024</v>
      </c>
      <c r="J75" s="30">
        <v>11</v>
      </c>
      <c r="K75" s="30">
        <v>100</v>
      </c>
      <c r="L75" s="30" t="s">
        <v>426</v>
      </c>
      <c r="M75" s="30" t="s">
        <v>45</v>
      </c>
      <c r="N75" s="30" t="s">
        <v>46</v>
      </c>
      <c r="O75" s="30" t="s">
        <v>47</v>
      </c>
      <c r="P75" s="30" t="s">
        <v>61</v>
      </c>
      <c r="Q75" s="31" t="s">
        <v>94</v>
      </c>
      <c r="R75" s="31" t="s">
        <v>50</v>
      </c>
      <c r="S75" s="30">
        <v>1931</v>
      </c>
      <c r="T75" s="30" t="s">
        <v>427</v>
      </c>
      <c r="U75" s="30" t="s">
        <v>47</v>
      </c>
      <c r="V75" s="30" t="s">
        <v>96</v>
      </c>
      <c r="W75" s="30">
        <v>10</v>
      </c>
      <c r="X75" s="31">
        <v>10</v>
      </c>
      <c r="Y75" s="31">
        <v>0</v>
      </c>
      <c r="Z75" s="30"/>
      <c r="AA75" s="30"/>
      <c r="AB75" s="31">
        <v>2</v>
      </c>
      <c r="AC75" s="30"/>
      <c r="AD75" s="30"/>
      <c r="AE75" s="31">
        <v>5</v>
      </c>
      <c r="AF75" s="31">
        <v>5</v>
      </c>
      <c r="AG75" s="30" t="s">
        <v>428</v>
      </c>
      <c r="AH75" s="31">
        <v>10</v>
      </c>
      <c r="AI75" s="31">
        <v>8</v>
      </c>
      <c r="AJ75" s="32" t="s">
        <v>429</v>
      </c>
    </row>
    <row r="76" spans="1:36" ht="114.75" x14ac:dyDescent="0.25">
      <c r="A76" s="29" t="s">
        <v>367</v>
      </c>
      <c r="B76" s="30" t="s">
        <v>37</v>
      </c>
      <c r="C76" s="30" t="s">
        <v>38</v>
      </c>
      <c r="D76" s="30" t="s">
        <v>87</v>
      </c>
      <c r="E76" s="30" t="s">
        <v>155</v>
      </c>
      <c r="F76" s="30" t="s">
        <v>423</v>
      </c>
      <c r="G76" s="30" t="s">
        <v>424</v>
      </c>
      <c r="H76" s="30" t="s">
        <v>425</v>
      </c>
      <c r="I76" s="30">
        <v>2024</v>
      </c>
      <c r="J76" s="30">
        <v>11</v>
      </c>
      <c r="K76" s="30">
        <v>100</v>
      </c>
      <c r="L76" s="30" t="s">
        <v>426</v>
      </c>
      <c r="M76" s="30" t="s">
        <v>45</v>
      </c>
      <c r="N76" s="30" t="s">
        <v>46</v>
      </c>
      <c r="O76" s="30" t="s">
        <v>47</v>
      </c>
      <c r="P76" s="30" t="s">
        <v>61</v>
      </c>
      <c r="Q76" s="31" t="s">
        <v>94</v>
      </c>
      <c r="R76" s="31" t="s">
        <v>50</v>
      </c>
      <c r="S76" s="30">
        <v>1932</v>
      </c>
      <c r="T76" s="30" t="s">
        <v>430</v>
      </c>
      <c r="U76" s="30" t="s">
        <v>47</v>
      </c>
      <c r="V76" s="30" t="s">
        <v>52</v>
      </c>
      <c r="W76" s="30">
        <v>10</v>
      </c>
      <c r="X76" s="31">
        <v>10</v>
      </c>
      <c r="Y76" s="31">
        <v>0</v>
      </c>
      <c r="Z76" s="30"/>
      <c r="AA76" s="30"/>
      <c r="AB76" s="31">
        <v>2</v>
      </c>
      <c r="AC76" s="30"/>
      <c r="AD76" s="30"/>
      <c r="AE76" s="31">
        <v>5</v>
      </c>
      <c r="AF76" s="31">
        <v>50</v>
      </c>
      <c r="AG76" s="30" t="s">
        <v>431</v>
      </c>
      <c r="AH76" s="31">
        <v>10</v>
      </c>
      <c r="AI76" s="31">
        <v>10</v>
      </c>
      <c r="AJ76" s="32" t="s">
        <v>432</v>
      </c>
    </row>
    <row r="77" spans="1:36" ht="76.5" x14ac:dyDescent="0.25">
      <c r="A77" s="29" t="s">
        <v>367</v>
      </c>
      <c r="B77" s="30" t="s">
        <v>37</v>
      </c>
      <c r="C77" s="30" t="s">
        <v>38</v>
      </c>
      <c r="D77" s="30" t="s">
        <v>87</v>
      </c>
      <c r="E77" s="30" t="s">
        <v>155</v>
      </c>
      <c r="F77" s="30" t="s">
        <v>423</v>
      </c>
      <c r="G77" s="30" t="s">
        <v>424</v>
      </c>
      <c r="H77" s="30" t="s">
        <v>425</v>
      </c>
      <c r="I77" s="30">
        <v>2024</v>
      </c>
      <c r="J77" s="30">
        <v>11</v>
      </c>
      <c r="K77" s="30">
        <v>100</v>
      </c>
      <c r="L77" s="30" t="s">
        <v>426</v>
      </c>
      <c r="M77" s="30" t="s">
        <v>45</v>
      </c>
      <c r="N77" s="30" t="s">
        <v>46</v>
      </c>
      <c r="O77" s="30" t="s">
        <v>47</v>
      </c>
      <c r="P77" s="30" t="s">
        <v>61</v>
      </c>
      <c r="Q77" s="31" t="s">
        <v>94</v>
      </c>
      <c r="R77" s="31" t="s">
        <v>50</v>
      </c>
      <c r="S77" s="30">
        <v>1933</v>
      </c>
      <c r="T77" s="30" t="s">
        <v>433</v>
      </c>
      <c r="U77" s="30" t="s">
        <v>47</v>
      </c>
      <c r="V77" s="30" t="s">
        <v>96</v>
      </c>
      <c r="W77" s="30">
        <v>40</v>
      </c>
      <c r="X77" s="31">
        <v>40</v>
      </c>
      <c r="Y77" s="31">
        <v>0</v>
      </c>
      <c r="Z77" s="30"/>
      <c r="AA77" s="30"/>
      <c r="AB77" s="31">
        <v>10</v>
      </c>
      <c r="AC77" s="30"/>
      <c r="AD77" s="30"/>
      <c r="AE77" s="31">
        <v>20</v>
      </c>
      <c r="AF77" s="31">
        <v>20</v>
      </c>
      <c r="AG77" s="30" t="s">
        <v>434</v>
      </c>
      <c r="AH77" s="31">
        <v>40</v>
      </c>
      <c r="AI77" s="31">
        <v>7</v>
      </c>
      <c r="AJ77" s="32" t="s">
        <v>435</v>
      </c>
    </row>
    <row r="78" spans="1:36" ht="76.5" x14ac:dyDescent="0.25">
      <c r="A78" s="29" t="s">
        <v>367</v>
      </c>
      <c r="B78" s="30" t="s">
        <v>37</v>
      </c>
      <c r="C78" s="30" t="s">
        <v>38</v>
      </c>
      <c r="D78" s="30" t="s">
        <v>87</v>
      </c>
      <c r="E78" s="30" t="s">
        <v>155</v>
      </c>
      <c r="F78" s="30" t="s">
        <v>423</v>
      </c>
      <c r="G78" s="30" t="s">
        <v>424</v>
      </c>
      <c r="H78" s="30" t="s">
        <v>425</v>
      </c>
      <c r="I78" s="30">
        <v>2024</v>
      </c>
      <c r="J78" s="30">
        <v>11</v>
      </c>
      <c r="K78" s="30">
        <v>100</v>
      </c>
      <c r="L78" s="30" t="s">
        <v>426</v>
      </c>
      <c r="M78" s="30" t="s">
        <v>45</v>
      </c>
      <c r="N78" s="30" t="s">
        <v>46</v>
      </c>
      <c r="O78" s="30" t="s">
        <v>47</v>
      </c>
      <c r="P78" s="30" t="s">
        <v>61</v>
      </c>
      <c r="Q78" s="31" t="s">
        <v>94</v>
      </c>
      <c r="R78" s="31" t="s">
        <v>50</v>
      </c>
      <c r="S78" s="30">
        <v>1934</v>
      </c>
      <c r="T78" s="30" t="s">
        <v>436</v>
      </c>
      <c r="U78" s="30" t="s">
        <v>47</v>
      </c>
      <c r="V78" s="30" t="s">
        <v>96</v>
      </c>
      <c r="W78" s="30">
        <v>20</v>
      </c>
      <c r="X78" s="31">
        <v>20</v>
      </c>
      <c r="Y78" s="31">
        <v>0</v>
      </c>
      <c r="Z78" s="30"/>
      <c r="AA78" s="30"/>
      <c r="AB78" s="31">
        <v>0</v>
      </c>
      <c r="AC78" s="30"/>
      <c r="AD78" s="30"/>
      <c r="AE78" s="31">
        <v>10</v>
      </c>
      <c r="AF78" s="31">
        <v>5</v>
      </c>
      <c r="AG78" s="30" t="s">
        <v>437</v>
      </c>
      <c r="AH78" s="31">
        <v>20</v>
      </c>
      <c r="AI78" s="31">
        <v>10</v>
      </c>
      <c r="AJ78" s="32" t="s">
        <v>438</v>
      </c>
    </row>
    <row r="79" spans="1:36" ht="89.25" x14ac:dyDescent="0.25">
      <c r="A79" s="29" t="s">
        <v>367</v>
      </c>
      <c r="B79" s="30" t="s">
        <v>37</v>
      </c>
      <c r="C79" s="30" t="s">
        <v>38</v>
      </c>
      <c r="D79" s="30" t="s">
        <v>87</v>
      </c>
      <c r="E79" s="30" t="s">
        <v>155</v>
      </c>
      <c r="F79" s="30" t="s">
        <v>423</v>
      </c>
      <c r="G79" s="30" t="s">
        <v>424</v>
      </c>
      <c r="H79" s="30" t="s">
        <v>425</v>
      </c>
      <c r="I79" s="30">
        <v>2024</v>
      </c>
      <c r="J79" s="30">
        <v>11</v>
      </c>
      <c r="K79" s="30">
        <v>100</v>
      </c>
      <c r="L79" s="30" t="s">
        <v>426</v>
      </c>
      <c r="M79" s="30" t="s">
        <v>45</v>
      </c>
      <c r="N79" s="30" t="s">
        <v>46</v>
      </c>
      <c r="O79" s="30" t="s">
        <v>47</v>
      </c>
      <c r="P79" s="30" t="s">
        <v>61</v>
      </c>
      <c r="Q79" s="31" t="s">
        <v>94</v>
      </c>
      <c r="R79" s="31" t="s">
        <v>50</v>
      </c>
      <c r="S79" s="30">
        <v>1935</v>
      </c>
      <c r="T79" s="30" t="s">
        <v>439</v>
      </c>
      <c r="U79" s="30" t="s">
        <v>47</v>
      </c>
      <c r="V79" s="30" t="s">
        <v>96</v>
      </c>
      <c r="W79" s="30">
        <v>20</v>
      </c>
      <c r="X79" s="31">
        <v>20</v>
      </c>
      <c r="Y79" s="31">
        <v>0</v>
      </c>
      <c r="Z79" s="30"/>
      <c r="AA79" s="30"/>
      <c r="AB79" s="31">
        <v>0</v>
      </c>
      <c r="AC79" s="30"/>
      <c r="AD79" s="30"/>
      <c r="AE79" s="31">
        <v>10</v>
      </c>
      <c r="AF79" s="31">
        <v>0</v>
      </c>
      <c r="AG79" s="30" t="s">
        <v>440</v>
      </c>
      <c r="AH79" s="31">
        <v>20</v>
      </c>
      <c r="AI79" s="35">
        <v>0</v>
      </c>
      <c r="AJ79" s="32" t="s">
        <v>441</v>
      </c>
    </row>
    <row r="80" spans="1:36" ht="306" x14ac:dyDescent="0.25">
      <c r="A80" s="29" t="s">
        <v>442</v>
      </c>
      <c r="B80" s="30" t="s">
        <v>443</v>
      </c>
      <c r="C80" s="30" t="s">
        <v>443</v>
      </c>
      <c r="D80" s="30" t="s">
        <v>443</v>
      </c>
      <c r="E80" s="30" t="s">
        <v>444</v>
      </c>
      <c r="F80" s="30" t="s">
        <v>445</v>
      </c>
      <c r="G80" s="30" t="s">
        <v>446</v>
      </c>
      <c r="H80" s="30" t="s">
        <v>447</v>
      </c>
      <c r="I80" s="30">
        <v>2024</v>
      </c>
      <c r="J80" s="30">
        <v>35</v>
      </c>
      <c r="K80" s="30">
        <v>100</v>
      </c>
      <c r="L80" s="30" t="s">
        <v>448</v>
      </c>
      <c r="M80" s="30" t="s">
        <v>45</v>
      </c>
      <c r="N80" s="30" t="s">
        <v>75</v>
      </c>
      <c r="O80" s="30" t="s">
        <v>47</v>
      </c>
      <c r="P80" s="30" t="s">
        <v>48</v>
      </c>
      <c r="Q80" s="31" t="s">
        <v>449</v>
      </c>
      <c r="R80" s="31" t="s">
        <v>450</v>
      </c>
      <c r="S80" s="30">
        <v>1760</v>
      </c>
      <c r="T80" s="30" t="s">
        <v>451</v>
      </c>
      <c r="U80" s="30" t="s">
        <v>47</v>
      </c>
      <c r="V80" s="30" t="s">
        <v>52</v>
      </c>
      <c r="W80" s="30">
        <v>100</v>
      </c>
      <c r="X80" s="31">
        <v>12</v>
      </c>
      <c r="Y80" s="31">
        <v>3</v>
      </c>
      <c r="Z80" s="30">
        <v>3</v>
      </c>
      <c r="AA80" s="30" t="s">
        <v>452</v>
      </c>
      <c r="AB80" s="31">
        <v>6</v>
      </c>
      <c r="AC80" s="30">
        <v>6</v>
      </c>
      <c r="AD80" s="30" t="s">
        <v>453</v>
      </c>
      <c r="AE80" s="31">
        <v>9</v>
      </c>
      <c r="AF80" s="31">
        <v>9</v>
      </c>
      <c r="AG80" s="30" t="s">
        <v>454</v>
      </c>
      <c r="AH80" s="31">
        <v>12</v>
      </c>
      <c r="AI80" s="31">
        <v>12</v>
      </c>
      <c r="AJ80" s="32" t="s">
        <v>455</v>
      </c>
    </row>
    <row r="81" spans="1:36" ht="369.75" x14ac:dyDescent="0.25">
      <c r="A81" s="29" t="s">
        <v>442</v>
      </c>
      <c r="B81" s="30" t="s">
        <v>443</v>
      </c>
      <c r="C81" s="30" t="s">
        <v>443</v>
      </c>
      <c r="D81" s="30" t="s">
        <v>443</v>
      </c>
      <c r="E81" s="30" t="s">
        <v>444</v>
      </c>
      <c r="F81" s="30" t="s">
        <v>456</v>
      </c>
      <c r="G81" s="30" t="s">
        <v>457</v>
      </c>
      <c r="H81" s="30" t="s">
        <v>458</v>
      </c>
      <c r="I81" s="30">
        <v>2024</v>
      </c>
      <c r="J81" s="30">
        <v>35</v>
      </c>
      <c r="K81" s="30">
        <v>100</v>
      </c>
      <c r="L81" s="30" t="s">
        <v>459</v>
      </c>
      <c r="M81" s="30" t="s">
        <v>103</v>
      </c>
      <c r="N81" s="30" t="s">
        <v>75</v>
      </c>
      <c r="O81" s="30" t="s">
        <v>47</v>
      </c>
      <c r="P81" s="30" t="s">
        <v>48</v>
      </c>
      <c r="Q81" s="31" t="s">
        <v>449</v>
      </c>
      <c r="R81" s="31" t="s">
        <v>450</v>
      </c>
      <c r="S81" s="30">
        <v>1761</v>
      </c>
      <c r="T81" s="30" t="s">
        <v>460</v>
      </c>
      <c r="U81" s="30" t="s">
        <v>47</v>
      </c>
      <c r="V81" s="30" t="s">
        <v>52</v>
      </c>
      <c r="W81" s="30">
        <v>100</v>
      </c>
      <c r="X81" s="31">
        <v>12</v>
      </c>
      <c r="Y81" s="31">
        <v>3</v>
      </c>
      <c r="Z81" s="30">
        <v>3</v>
      </c>
      <c r="AA81" s="30" t="s">
        <v>461</v>
      </c>
      <c r="AB81" s="31">
        <v>6</v>
      </c>
      <c r="AC81" s="30">
        <v>6</v>
      </c>
      <c r="AD81" s="30" t="s">
        <v>462</v>
      </c>
      <c r="AE81" s="31">
        <v>9</v>
      </c>
      <c r="AF81" s="31">
        <v>9</v>
      </c>
      <c r="AG81" s="30" t="s">
        <v>463</v>
      </c>
      <c r="AH81" s="31">
        <v>12</v>
      </c>
      <c r="AI81" s="31">
        <v>12</v>
      </c>
      <c r="AJ81" s="32" t="s">
        <v>464</v>
      </c>
    </row>
    <row r="82" spans="1:36" ht="395.25" x14ac:dyDescent="0.25">
      <c r="A82" s="29" t="s">
        <v>442</v>
      </c>
      <c r="B82" s="30" t="s">
        <v>443</v>
      </c>
      <c r="C82" s="30" t="s">
        <v>443</v>
      </c>
      <c r="D82" s="30" t="s">
        <v>443</v>
      </c>
      <c r="E82" s="30" t="s">
        <v>444</v>
      </c>
      <c r="F82" s="30" t="s">
        <v>465</v>
      </c>
      <c r="G82" s="30" t="s">
        <v>466</v>
      </c>
      <c r="H82" s="30" t="s">
        <v>467</v>
      </c>
      <c r="I82" s="30">
        <v>2024</v>
      </c>
      <c r="J82" s="30">
        <v>30</v>
      </c>
      <c r="K82" s="30">
        <v>100</v>
      </c>
      <c r="L82" s="30" t="s">
        <v>468</v>
      </c>
      <c r="M82" s="30" t="s">
        <v>45</v>
      </c>
      <c r="N82" s="30" t="s">
        <v>75</v>
      </c>
      <c r="O82" s="30" t="s">
        <v>47</v>
      </c>
      <c r="P82" s="30" t="s">
        <v>48</v>
      </c>
      <c r="Q82" s="31" t="s">
        <v>469</v>
      </c>
      <c r="R82" s="31" t="s">
        <v>450</v>
      </c>
      <c r="S82" s="30">
        <v>1762</v>
      </c>
      <c r="T82" s="30" t="s">
        <v>470</v>
      </c>
      <c r="U82" s="30" t="s">
        <v>47</v>
      </c>
      <c r="V82" s="30" t="s">
        <v>52</v>
      </c>
      <c r="W82" s="30">
        <v>100</v>
      </c>
      <c r="X82" s="31">
        <v>12</v>
      </c>
      <c r="Y82" s="31">
        <v>3</v>
      </c>
      <c r="Z82" s="30">
        <v>3</v>
      </c>
      <c r="AA82" s="30" t="s">
        <v>471</v>
      </c>
      <c r="AB82" s="31">
        <v>6</v>
      </c>
      <c r="AC82" s="30">
        <v>6</v>
      </c>
      <c r="AD82" s="30" t="s">
        <v>472</v>
      </c>
      <c r="AE82" s="31">
        <v>9</v>
      </c>
      <c r="AF82" s="31">
        <v>9</v>
      </c>
      <c r="AG82" s="30" t="s">
        <v>473</v>
      </c>
      <c r="AH82" s="31">
        <v>12</v>
      </c>
      <c r="AI82" s="31">
        <v>12</v>
      </c>
      <c r="AJ82" s="32" t="s">
        <v>474</v>
      </c>
    </row>
    <row r="83" spans="1:36" ht="76.5" x14ac:dyDescent="0.25">
      <c r="A83" s="29" t="s">
        <v>475</v>
      </c>
      <c r="B83" s="30" t="s">
        <v>443</v>
      </c>
      <c r="C83" s="30" t="s">
        <v>443</v>
      </c>
      <c r="D83" s="30" t="s">
        <v>443</v>
      </c>
      <c r="E83" s="30" t="s">
        <v>444</v>
      </c>
      <c r="F83" s="30" t="s">
        <v>476</v>
      </c>
      <c r="G83" s="30" t="s">
        <v>477</v>
      </c>
      <c r="H83" s="30" t="s">
        <v>478</v>
      </c>
      <c r="I83" s="30">
        <v>2024</v>
      </c>
      <c r="J83" s="30">
        <v>34</v>
      </c>
      <c r="K83" s="30">
        <v>100</v>
      </c>
      <c r="L83" s="30" t="s">
        <v>479</v>
      </c>
      <c r="M83" s="30" t="s">
        <v>45</v>
      </c>
      <c r="N83" s="30" t="s">
        <v>75</v>
      </c>
      <c r="O83" s="30" t="s">
        <v>480</v>
      </c>
      <c r="P83" s="30" t="s">
        <v>205</v>
      </c>
      <c r="Q83" s="31" t="s">
        <v>469</v>
      </c>
      <c r="R83" s="31" t="s">
        <v>450</v>
      </c>
      <c r="S83" s="30">
        <v>1768</v>
      </c>
      <c r="T83" s="30" t="s">
        <v>481</v>
      </c>
      <c r="U83" s="30" t="s">
        <v>482</v>
      </c>
      <c r="V83" s="30" t="s">
        <v>52</v>
      </c>
      <c r="W83" s="30">
        <v>17</v>
      </c>
      <c r="X83" s="31">
        <v>2800000</v>
      </c>
      <c r="Y83" s="31">
        <v>0</v>
      </c>
      <c r="Z83" s="30"/>
      <c r="AA83" s="30"/>
      <c r="AB83" s="31">
        <v>1400000</v>
      </c>
      <c r="AC83" s="30">
        <v>1271572</v>
      </c>
      <c r="AD83" s="30" t="s">
        <v>483</v>
      </c>
      <c r="AE83" s="31">
        <v>1400000</v>
      </c>
      <c r="AF83" s="34"/>
      <c r="AG83" s="30"/>
      <c r="AH83" s="31">
        <v>2800000</v>
      </c>
      <c r="AI83" s="31">
        <v>2523299</v>
      </c>
      <c r="AJ83" s="32" t="s">
        <v>484</v>
      </c>
    </row>
    <row r="84" spans="1:36" ht="127.5" x14ac:dyDescent="0.25">
      <c r="A84" s="29" t="s">
        <v>475</v>
      </c>
      <c r="B84" s="30" t="s">
        <v>443</v>
      </c>
      <c r="C84" s="30" t="s">
        <v>443</v>
      </c>
      <c r="D84" s="30" t="s">
        <v>443</v>
      </c>
      <c r="E84" s="30" t="s">
        <v>444</v>
      </c>
      <c r="F84" s="30" t="s">
        <v>476</v>
      </c>
      <c r="G84" s="30" t="s">
        <v>477</v>
      </c>
      <c r="H84" s="30" t="s">
        <v>478</v>
      </c>
      <c r="I84" s="30">
        <v>2024</v>
      </c>
      <c r="J84" s="30">
        <v>34</v>
      </c>
      <c r="K84" s="30">
        <v>100</v>
      </c>
      <c r="L84" s="30" t="s">
        <v>479</v>
      </c>
      <c r="M84" s="30" t="s">
        <v>45</v>
      </c>
      <c r="N84" s="30" t="s">
        <v>75</v>
      </c>
      <c r="O84" s="30" t="s">
        <v>480</v>
      </c>
      <c r="P84" s="30" t="s">
        <v>205</v>
      </c>
      <c r="Q84" s="31" t="s">
        <v>469</v>
      </c>
      <c r="R84" s="31" t="s">
        <v>450</v>
      </c>
      <c r="S84" s="30">
        <v>1769</v>
      </c>
      <c r="T84" s="30" t="s">
        <v>485</v>
      </c>
      <c r="U84" s="30" t="s">
        <v>482</v>
      </c>
      <c r="V84" s="30" t="s">
        <v>52</v>
      </c>
      <c r="W84" s="30">
        <v>16.600000000000001</v>
      </c>
      <c r="X84" s="31">
        <v>3200000</v>
      </c>
      <c r="Y84" s="31">
        <v>0</v>
      </c>
      <c r="Z84" s="30"/>
      <c r="AA84" s="30"/>
      <c r="AB84" s="31">
        <v>1600000</v>
      </c>
      <c r="AC84" s="30">
        <v>2501929</v>
      </c>
      <c r="AD84" s="30" t="s">
        <v>486</v>
      </c>
      <c r="AE84" s="31">
        <v>1600000</v>
      </c>
      <c r="AF84" s="34"/>
      <c r="AG84" s="30"/>
      <c r="AH84" s="31">
        <v>3200000</v>
      </c>
      <c r="AI84" s="31">
        <v>7149958</v>
      </c>
      <c r="AJ84" s="32" t="s">
        <v>487</v>
      </c>
    </row>
    <row r="85" spans="1:36" ht="102" x14ac:dyDescent="0.25">
      <c r="A85" s="29" t="s">
        <v>475</v>
      </c>
      <c r="B85" s="30" t="s">
        <v>443</v>
      </c>
      <c r="C85" s="30" t="s">
        <v>443</v>
      </c>
      <c r="D85" s="30" t="s">
        <v>443</v>
      </c>
      <c r="E85" s="30" t="s">
        <v>444</v>
      </c>
      <c r="F85" s="30" t="s">
        <v>476</v>
      </c>
      <c r="G85" s="30" t="s">
        <v>477</v>
      </c>
      <c r="H85" s="30" t="s">
        <v>478</v>
      </c>
      <c r="I85" s="30">
        <v>2024</v>
      </c>
      <c r="J85" s="30">
        <v>34</v>
      </c>
      <c r="K85" s="30">
        <v>100</v>
      </c>
      <c r="L85" s="30" t="s">
        <v>479</v>
      </c>
      <c r="M85" s="30" t="s">
        <v>45</v>
      </c>
      <c r="N85" s="30" t="s">
        <v>75</v>
      </c>
      <c r="O85" s="30" t="s">
        <v>480</v>
      </c>
      <c r="P85" s="30" t="s">
        <v>205</v>
      </c>
      <c r="Q85" s="31" t="s">
        <v>469</v>
      </c>
      <c r="R85" s="31" t="s">
        <v>450</v>
      </c>
      <c r="S85" s="30">
        <v>1770</v>
      </c>
      <c r="T85" s="30" t="s">
        <v>488</v>
      </c>
      <c r="U85" s="30" t="s">
        <v>489</v>
      </c>
      <c r="V85" s="30" t="s">
        <v>52</v>
      </c>
      <c r="W85" s="30">
        <v>16.600000000000001</v>
      </c>
      <c r="X85" s="31">
        <v>3500000</v>
      </c>
      <c r="Y85" s="31">
        <v>0</v>
      </c>
      <c r="Z85" s="30"/>
      <c r="AA85" s="30"/>
      <c r="AB85" s="31">
        <v>1750000</v>
      </c>
      <c r="AC85" s="30">
        <v>2325615</v>
      </c>
      <c r="AD85" s="30" t="s">
        <v>490</v>
      </c>
      <c r="AE85" s="31">
        <v>1750000</v>
      </c>
      <c r="AF85" s="34"/>
      <c r="AG85" s="30"/>
      <c r="AH85" s="31">
        <v>3500000</v>
      </c>
      <c r="AI85" s="31">
        <v>2827941</v>
      </c>
      <c r="AJ85" s="32" t="s">
        <v>491</v>
      </c>
    </row>
    <row r="86" spans="1:36" ht="178.5" x14ac:dyDescent="0.25">
      <c r="A86" s="29" t="s">
        <v>475</v>
      </c>
      <c r="B86" s="30" t="s">
        <v>443</v>
      </c>
      <c r="C86" s="30" t="s">
        <v>443</v>
      </c>
      <c r="D86" s="30" t="s">
        <v>443</v>
      </c>
      <c r="E86" s="30" t="s">
        <v>444</v>
      </c>
      <c r="F86" s="30" t="s">
        <v>476</v>
      </c>
      <c r="G86" s="30" t="s">
        <v>477</v>
      </c>
      <c r="H86" s="30" t="s">
        <v>478</v>
      </c>
      <c r="I86" s="30">
        <v>2024</v>
      </c>
      <c r="J86" s="30">
        <v>34</v>
      </c>
      <c r="K86" s="30">
        <v>100</v>
      </c>
      <c r="L86" s="30" t="s">
        <v>479</v>
      </c>
      <c r="M86" s="30" t="s">
        <v>45</v>
      </c>
      <c r="N86" s="30" t="s">
        <v>75</v>
      </c>
      <c r="O86" s="30" t="s">
        <v>480</v>
      </c>
      <c r="P86" s="30" t="s">
        <v>205</v>
      </c>
      <c r="Q86" s="31" t="s">
        <v>469</v>
      </c>
      <c r="R86" s="31" t="s">
        <v>450</v>
      </c>
      <c r="S86" s="30">
        <v>1771</v>
      </c>
      <c r="T86" s="30" t="s">
        <v>492</v>
      </c>
      <c r="U86" s="30" t="s">
        <v>482</v>
      </c>
      <c r="V86" s="30" t="s">
        <v>52</v>
      </c>
      <c r="W86" s="30">
        <v>16.600000000000001</v>
      </c>
      <c r="X86" s="31">
        <v>3400000</v>
      </c>
      <c r="Y86" s="31">
        <v>0</v>
      </c>
      <c r="Z86" s="30"/>
      <c r="AA86" s="30"/>
      <c r="AB86" s="31">
        <v>1700000</v>
      </c>
      <c r="AC86" s="30">
        <v>15018786</v>
      </c>
      <c r="AD86" s="30" t="s">
        <v>493</v>
      </c>
      <c r="AE86" s="31">
        <v>1700000</v>
      </c>
      <c r="AF86" s="34"/>
      <c r="AG86" s="30"/>
      <c r="AH86" s="31">
        <v>3400000</v>
      </c>
      <c r="AI86" s="31">
        <v>22419778</v>
      </c>
      <c r="AJ86" s="32" t="s">
        <v>494</v>
      </c>
    </row>
    <row r="87" spans="1:36" ht="76.5" x14ac:dyDescent="0.25">
      <c r="A87" s="29" t="s">
        <v>475</v>
      </c>
      <c r="B87" s="30" t="s">
        <v>443</v>
      </c>
      <c r="C87" s="30" t="s">
        <v>443</v>
      </c>
      <c r="D87" s="30" t="s">
        <v>443</v>
      </c>
      <c r="E87" s="30" t="s">
        <v>444</v>
      </c>
      <c r="F87" s="30" t="s">
        <v>476</v>
      </c>
      <c r="G87" s="30" t="s">
        <v>477</v>
      </c>
      <c r="H87" s="30" t="s">
        <v>478</v>
      </c>
      <c r="I87" s="30">
        <v>2024</v>
      </c>
      <c r="J87" s="30">
        <v>34</v>
      </c>
      <c r="K87" s="30">
        <v>100</v>
      </c>
      <c r="L87" s="30" t="s">
        <v>479</v>
      </c>
      <c r="M87" s="30" t="s">
        <v>45</v>
      </c>
      <c r="N87" s="30" t="s">
        <v>75</v>
      </c>
      <c r="O87" s="30" t="s">
        <v>480</v>
      </c>
      <c r="P87" s="30" t="s">
        <v>205</v>
      </c>
      <c r="Q87" s="31" t="s">
        <v>469</v>
      </c>
      <c r="R87" s="31" t="s">
        <v>450</v>
      </c>
      <c r="S87" s="30">
        <v>1772</v>
      </c>
      <c r="T87" s="30" t="s">
        <v>495</v>
      </c>
      <c r="U87" s="30" t="s">
        <v>482</v>
      </c>
      <c r="V87" s="30" t="s">
        <v>52</v>
      </c>
      <c r="W87" s="30">
        <v>16.600000000000001</v>
      </c>
      <c r="X87" s="31">
        <v>1200000</v>
      </c>
      <c r="Y87" s="31">
        <v>0</v>
      </c>
      <c r="Z87" s="30"/>
      <c r="AA87" s="30"/>
      <c r="AB87" s="31">
        <v>600000</v>
      </c>
      <c r="AC87" s="30">
        <v>289396</v>
      </c>
      <c r="AD87" s="30" t="s">
        <v>496</v>
      </c>
      <c r="AE87" s="31">
        <v>600000</v>
      </c>
      <c r="AF87" s="34"/>
      <c r="AG87" s="30"/>
      <c r="AH87" s="31">
        <v>1200000</v>
      </c>
      <c r="AI87" s="31">
        <v>341201</v>
      </c>
      <c r="AJ87" s="32" t="s">
        <v>497</v>
      </c>
    </row>
    <row r="88" spans="1:36" ht="153" x14ac:dyDescent="0.25">
      <c r="A88" s="29" t="s">
        <v>475</v>
      </c>
      <c r="B88" s="30" t="s">
        <v>443</v>
      </c>
      <c r="C88" s="30" t="s">
        <v>443</v>
      </c>
      <c r="D88" s="30" t="s">
        <v>443</v>
      </c>
      <c r="E88" s="30" t="s">
        <v>444</v>
      </c>
      <c r="F88" s="30" t="s">
        <v>476</v>
      </c>
      <c r="G88" s="30" t="s">
        <v>477</v>
      </c>
      <c r="H88" s="30" t="s">
        <v>478</v>
      </c>
      <c r="I88" s="30">
        <v>2024</v>
      </c>
      <c r="J88" s="30">
        <v>34</v>
      </c>
      <c r="K88" s="30">
        <v>100</v>
      </c>
      <c r="L88" s="30" t="s">
        <v>479</v>
      </c>
      <c r="M88" s="30" t="s">
        <v>45</v>
      </c>
      <c r="N88" s="30" t="s">
        <v>75</v>
      </c>
      <c r="O88" s="30" t="s">
        <v>480</v>
      </c>
      <c r="P88" s="30" t="s">
        <v>205</v>
      </c>
      <c r="Q88" s="31" t="s">
        <v>469</v>
      </c>
      <c r="R88" s="31" t="s">
        <v>450</v>
      </c>
      <c r="S88" s="30">
        <v>1773</v>
      </c>
      <c r="T88" s="30" t="s">
        <v>498</v>
      </c>
      <c r="U88" s="30" t="s">
        <v>482</v>
      </c>
      <c r="V88" s="30" t="s">
        <v>52</v>
      </c>
      <c r="W88" s="30">
        <v>16.600000000000001</v>
      </c>
      <c r="X88" s="31">
        <v>1500000</v>
      </c>
      <c r="Y88" s="31">
        <v>0</v>
      </c>
      <c r="Z88" s="30">
        <v>831142</v>
      </c>
      <c r="AA88" s="30" t="s">
        <v>499</v>
      </c>
      <c r="AB88" s="31">
        <v>750000</v>
      </c>
      <c r="AC88" s="30">
        <v>1389622</v>
      </c>
      <c r="AD88" s="30" t="s">
        <v>500</v>
      </c>
      <c r="AE88" s="31">
        <v>750000</v>
      </c>
      <c r="AF88" s="31">
        <v>1574110</v>
      </c>
      <c r="AG88" s="30" t="s">
        <v>501</v>
      </c>
      <c r="AH88" s="31">
        <v>1500000</v>
      </c>
      <c r="AI88" s="31">
        <v>1611567</v>
      </c>
      <c r="AJ88" s="32" t="s">
        <v>502</v>
      </c>
    </row>
    <row r="89" spans="1:36" ht="76.5" x14ac:dyDescent="0.25">
      <c r="A89" s="29" t="s">
        <v>475</v>
      </c>
      <c r="B89" s="30" t="s">
        <v>443</v>
      </c>
      <c r="C89" s="30" t="s">
        <v>443</v>
      </c>
      <c r="D89" s="30" t="s">
        <v>443</v>
      </c>
      <c r="E89" s="30" t="s">
        <v>444</v>
      </c>
      <c r="F89" s="30" t="s">
        <v>503</v>
      </c>
      <c r="G89" s="30" t="s">
        <v>504</v>
      </c>
      <c r="H89" s="30" t="s">
        <v>505</v>
      </c>
      <c r="I89" s="30">
        <v>2024</v>
      </c>
      <c r="J89" s="30">
        <v>33</v>
      </c>
      <c r="K89" s="30">
        <v>100</v>
      </c>
      <c r="L89" s="30" t="s">
        <v>506</v>
      </c>
      <c r="M89" s="30" t="s">
        <v>45</v>
      </c>
      <c r="N89" s="30" t="s">
        <v>507</v>
      </c>
      <c r="O89" s="30" t="s">
        <v>482</v>
      </c>
      <c r="P89" s="30" t="s">
        <v>48</v>
      </c>
      <c r="Q89" s="31" t="s">
        <v>469</v>
      </c>
      <c r="R89" s="31" t="s">
        <v>450</v>
      </c>
      <c r="S89" s="30">
        <v>1774</v>
      </c>
      <c r="T89" s="30" t="s">
        <v>508</v>
      </c>
      <c r="U89" s="30" t="s">
        <v>482</v>
      </c>
      <c r="V89" s="30" t="s">
        <v>52</v>
      </c>
      <c r="W89" s="30">
        <v>34</v>
      </c>
      <c r="X89" s="31">
        <v>88</v>
      </c>
      <c r="Y89" s="31">
        <v>0</v>
      </c>
      <c r="Z89" s="30"/>
      <c r="AA89" s="30"/>
      <c r="AB89" s="31">
        <v>44</v>
      </c>
      <c r="AC89" s="30">
        <v>33</v>
      </c>
      <c r="AD89" s="30" t="s">
        <v>509</v>
      </c>
      <c r="AE89" s="31">
        <v>44</v>
      </c>
      <c r="AF89" s="34"/>
      <c r="AG89" s="30"/>
      <c r="AH89" s="31">
        <v>88</v>
      </c>
      <c r="AI89" s="31">
        <v>83</v>
      </c>
      <c r="AJ89" s="32" t="s">
        <v>510</v>
      </c>
    </row>
    <row r="90" spans="1:36" ht="76.5" x14ac:dyDescent="0.25">
      <c r="A90" s="29" t="s">
        <v>475</v>
      </c>
      <c r="B90" s="30" t="s">
        <v>443</v>
      </c>
      <c r="C90" s="30" t="s">
        <v>443</v>
      </c>
      <c r="D90" s="30" t="s">
        <v>443</v>
      </c>
      <c r="E90" s="30" t="s">
        <v>444</v>
      </c>
      <c r="F90" s="30" t="s">
        <v>503</v>
      </c>
      <c r="G90" s="30" t="s">
        <v>504</v>
      </c>
      <c r="H90" s="30" t="s">
        <v>505</v>
      </c>
      <c r="I90" s="30">
        <v>2024</v>
      </c>
      <c r="J90" s="30">
        <v>33</v>
      </c>
      <c r="K90" s="30">
        <v>100</v>
      </c>
      <c r="L90" s="30" t="s">
        <v>506</v>
      </c>
      <c r="M90" s="30" t="s">
        <v>45</v>
      </c>
      <c r="N90" s="30" t="s">
        <v>507</v>
      </c>
      <c r="O90" s="30" t="s">
        <v>482</v>
      </c>
      <c r="P90" s="30" t="s">
        <v>48</v>
      </c>
      <c r="Q90" s="31" t="s">
        <v>469</v>
      </c>
      <c r="R90" s="31" t="s">
        <v>450</v>
      </c>
      <c r="S90" s="30">
        <v>1775</v>
      </c>
      <c r="T90" s="30" t="s">
        <v>511</v>
      </c>
      <c r="U90" s="30" t="s">
        <v>482</v>
      </c>
      <c r="V90" s="30" t="s">
        <v>52</v>
      </c>
      <c r="W90" s="30">
        <v>33</v>
      </c>
      <c r="X90" s="31">
        <v>132</v>
      </c>
      <c r="Y90" s="31">
        <v>0</v>
      </c>
      <c r="Z90" s="30"/>
      <c r="AA90" s="30"/>
      <c r="AB90" s="31">
        <v>66</v>
      </c>
      <c r="AC90" s="30">
        <v>73</v>
      </c>
      <c r="AD90" s="30" t="s">
        <v>512</v>
      </c>
      <c r="AE90" s="31">
        <v>66</v>
      </c>
      <c r="AF90" s="34"/>
      <c r="AG90" s="30"/>
      <c r="AH90" s="31">
        <v>132</v>
      </c>
      <c r="AI90" s="31">
        <v>172</v>
      </c>
      <c r="AJ90" s="32" t="s">
        <v>513</v>
      </c>
    </row>
    <row r="91" spans="1:36" ht="76.5" x14ac:dyDescent="0.25">
      <c r="A91" s="29" t="s">
        <v>475</v>
      </c>
      <c r="B91" s="30" t="s">
        <v>443</v>
      </c>
      <c r="C91" s="30" t="s">
        <v>443</v>
      </c>
      <c r="D91" s="30" t="s">
        <v>443</v>
      </c>
      <c r="E91" s="30" t="s">
        <v>444</v>
      </c>
      <c r="F91" s="30" t="s">
        <v>503</v>
      </c>
      <c r="G91" s="30" t="s">
        <v>504</v>
      </c>
      <c r="H91" s="30" t="s">
        <v>505</v>
      </c>
      <c r="I91" s="30">
        <v>2024</v>
      </c>
      <c r="J91" s="30">
        <v>33</v>
      </c>
      <c r="K91" s="30">
        <v>100</v>
      </c>
      <c r="L91" s="30" t="s">
        <v>506</v>
      </c>
      <c r="M91" s="30" t="s">
        <v>45</v>
      </c>
      <c r="N91" s="30" t="s">
        <v>507</v>
      </c>
      <c r="O91" s="30" t="s">
        <v>482</v>
      </c>
      <c r="P91" s="30" t="s">
        <v>48</v>
      </c>
      <c r="Q91" s="31" t="s">
        <v>469</v>
      </c>
      <c r="R91" s="31" t="s">
        <v>450</v>
      </c>
      <c r="S91" s="30">
        <v>1776</v>
      </c>
      <c r="T91" s="30" t="s">
        <v>514</v>
      </c>
      <c r="U91" s="30" t="s">
        <v>482</v>
      </c>
      <c r="V91" s="30" t="s">
        <v>52</v>
      </c>
      <c r="W91" s="30">
        <v>33</v>
      </c>
      <c r="X91" s="31">
        <v>1320</v>
      </c>
      <c r="Y91" s="31">
        <v>0</v>
      </c>
      <c r="Z91" s="30"/>
      <c r="AA91" s="30"/>
      <c r="AB91" s="31">
        <v>660</v>
      </c>
      <c r="AC91" s="30">
        <v>497</v>
      </c>
      <c r="AD91" s="30" t="s">
        <v>515</v>
      </c>
      <c r="AE91" s="31">
        <v>660</v>
      </c>
      <c r="AF91" s="34"/>
      <c r="AG91" s="30"/>
      <c r="AH91" s="31">
        <v>1320</v>
      </c>
      <c r="AI91" s="31">
        <v>1390</v>
      </c>
      <c r="AJ91" s="32" t="s">
        <v>516</v>
      </c>
    </row>
    <row r="92" spans="1:36" ht="76.5" x14ac:dyDescent="0.25">
      <c r="A92" s="29" t="s">
        <v>475</v>
      </c>
      <c r="B92" s="30" t="s">
        <v>443</v>
      </c>
      <c r="C92" s="30" t="s">
        <v>443</v>
      </c>
      <c r="D92" s="30" t="s">
        <v>443</v>
      </c>
      <c r="E92" s="30" t="s">
        <v>444</v>
      </c>
      <c r="F92" s="30" t="s">
        <v>517</v>
      </c>
      <c r="G92" s="30" t="s">
        <v>518</v>
      </c>
      <c r="H92" s="30" t="s">
        <v>519</v>
      </c>
      <c r="I92" s="30">
        <v>2024</v>
      </c>
      <c r="J92" s="30">
        <v>33</v>
      </c>
      <c r="K92" s="30">
        <v>100</v>
      </c>
      <c r="L92" s="30" t="s">
        <v>520</v>
      </c>
      <c r="M92" s="30" t="s">
        <v>45</v>
      </c>
      <c r="N92" s="30" t="s">
        <v>60</v>
      </c>
      <c r="O92" s="30" t="s">
        <v>482</v>
      </c>
      <c r="P92" s="30" t="s">
        <v>159</v>
      </c>
      <c r="Q92" s="31" t="s">
        <v>469</v>
      </c>
      <c r="R92" s="31" t="s">
        <v>450</v>
      </c>
      <c r="S92" s="30">
        <v>1777</v>
      </c>
      <c r="T92" s="30" t="s">
        <v>521</v>
      </c>
      <c r="U92" s="30" t="s">
        <v>482</v>
      </c>
      <c r="V92" s="30" t="s">
        <v>52</v>
      </c>
      <c r="W92" s="30">
        <v>100</v>
      </c>
      <c r="X92" s="31">
        <v>120</v>
      </c>
      <c r="Y92" s="31">
        <v>30</v>
      </c>
      <c r="Z92" s="30"/>
      <c r="AA92" s="30"/>
      <c r="AB92" s="31">
        <v>60</v>
      </c>
      <c r="AC92" s="30">
        <v>47</v>
      </c>
      <c r="AD92" s="30" t="s">
        <v>521</v>
      </c>
      <c r="AE92" s="31">
        <v>90</v>
      </c>
      <c r="AF92" s="34"/>
      <c r="AG92" s="30"/>
      <c r="AH92" s="31">
        <v>120</v>
      </c>
      <c r="AI92" s="31">
        <v>141</v>
      </c>
      <c r="AJ92" s="32" t="s">
        <v>522</v>
      </c>
    </row>
    <row r="93" spans="1:36" ht="408" x14ac:dyDescent="0.25">
      <c r="A93" s="29" t="s">
        <v>523</v>
      </c>
      <c r="B93" s="30" t="s">
        <v>443</v>
      </c>
      <c r="C93" s="30" t="s">
        <v>443</v>
      </c>
      <c r="D93" s="30" t="s">
        <v>443</v>
      </c>
      <c r="E93" s="30" t="s">
        <v>444</v>
      </c>
      <c r="F93" s="30" t="s">
        <v>524</v>
      </c>
      <c r="G93" s="30" t="s">
        <v>525</v>
      </c>
      <c r="H93" s="30" t="s">
        <v>526</v>
      </c>
      <c r="I93" s="30">
        <v>2024</v>
      </c>
      <c r="J93" s="30">
        <v>100</v>
      </c>
      <c r="K93" s="30">
        <v>100</v>
      </c>
      <c r="L93" s="30" t="s">
        <v>527</v>
      </c>
      <c r="M93" s="30" t="s">
        <v>45</v>
      </c>
      <c r="N93" s="30" t="s">
        <v>528</v>
      </c>
      <c r="O93" s="30" t="s">
        <v>47</v>
      </c>
      <c r="P93" s="30" t="s">
        <v>205</v>
      </c>
      <c r="Q93" s="31" t="s">
        <v>529</v>
      </c>
      <c r="R93" s="31" t="s">
        <v>450</v>
      </c>
      <c r="S93" s="30">
        <v>1763</v>
      </c>
      <c r="T93" s="30" t="s">
        <v>530</v>
      </c>
      <c r="U93" s="30" t="s">
        <v>47</v>
      </c>
      <c r="V93" s="30" t="s">
        <v>96</v>
      </c>
      <c r="W93" s="30">
        <v>20</v>
      </c>
      <c r="X93" s="31">
        <v>100</v>
      </c>
      <c r="Y93" s="31">
        <v>0</v>
      </c>
      <c r="Z93" s="30">
        <v>100</v>
      </c>
      <c r="AA93" s="30" t="s">
        <v>531</v>
      </c>
      <c r="AB93" s="31">
        <v>0</v>
      </c>
      <c r="AC93" s="30">
        <v>100</v>
      </c>
      <c r="AD93" s="30" t="s">
        <v>532</v>
      </c>
      <c r="AE93" s="31">
        <v>0</v>
      </c>
      <c r="AF93" s="34"/>
      <c r="AG93" s="30"/>
      <c r="AH93" s="31">
        <v>100</v>
      </c>
      <c r="AI93" s="31">
        <v>100</v>
      </c>
      <c r="AJ93" s="32" t="s">
        <v>532</v>
      </c>
    </row>
    <row r="94" spans="1:36" ht="89.25" x14ac:dyDescent="0.25">
      <c r="A94" s="29" t="s">
        <v>523</v>
      </c>
      <c r="B94" s="30" t="s">
        <v>443</v>
      </c>
      <c r="C94" s="30" t="s">
        <v>443</v>
      </c>
      <c r="D94" s="30" t="s">
        <v>443</v>
      </c>
      <c r="E94" s="30" t="s">
        <v>444</v>
      </c>
      <c r="F94" s="30" t="s">
        <v>524</v>
      </c>
      <c r="G94" s="30" t="s">
        <v>525</v>
      </c>
      <c r="H94" s="30" t="s">
        <v>526</v>
      </c>
      <c r="I94" s="30">
        <v>2024</v>
      </c>
      <c r="J94" s="30">
        <v>100</v>
      </c>
      <c r="K94" s="30">
        <v>100</v>
      </c>
      <c r="L94" s="30" t="s">
        <v>527</v>
      </c>
      <c r="M94" s="30" t="s">
        <v>45</v>
      </c>
      <c r="N94" s="30" t="s">
        <v>528</v>
      </c>
      <c r="O94" s="30" t="s">
        <v>47</v>
      </c>
      <c r="P94" s="30" t="s">
        <v>205</v>
      </c>
      <c r="Q94" s="31" t="s">
        <v>529</v>
      </c>
      <c r="R94" s="31" t="s">
        <v>450</v>
      </c>
      <c r="S94" s="30">
        <v>1764</v>
      </c>
      <c r="T94" s="30" t="s">
        <v>533</v>
      </c>
      <c r="U94" s="30" t="s">
        <v>47</v>
      </c>
      <c r="V94" s="30" t="s">
        <v>96</v>
      </c>
      <c r="W94" s="30">
        <v>20</v>
      </c>
      <c r="X94" s="31">
        <v>100</v>
      </c>
      <c r="Y94" s="31">
        <v>0</v>
      </c>
      <c r="Z94" s="30">
        <v>0</v>
      </c>
      <c r="AA94" s="30" t="s">
        <v>534</v>
      </c>
      <c r="AB94" s="31">
        <v>0</v>
      </c>
      <c r="AC94" s="30">
        <v>100</v>
      </c>
      <c r="AD94" s="30" t="s">
        <v>535</v>
      </c>
      <c r="AE94" s="31">
        <v>0</v>
      </c>
      <c r="AF94" s="34"/>
      <c r="AG94" s="30"/>
      <c r="AH94" s="31">
        <v>100</v>
      </c>
      <c r="AI94" s="31">
        <v>100</v>
      </c>
      <c r="AJ94" s="32" t="s">
        <v>536</v>
      </c>
    </row>
    <row r="95" spans="1:36" ht="114.75" x14ac:dyDescent="0.25">
      <c r="A95" s="29" t="s">
        <v>523</v>
      </c>
      <c r="B95" s="30" t="s">
        <v>443</v>
      </c>
      <c r="C95" s="30" t="s">
        <v>443</v>
      </c>
      <c r="D95" s="30" t="s">
        <v>443</v>
      </c>
      <c r="E95" s="30" t="s">
        <v>444</v>
      </c>
      <c r="F95" s="30" t="s">
        <v>524</v>
      </c>
      <c r="G95" s="30" t="s">
        <v>525</v>
      </c>
      <c r="H95" s="30" t="s">
        <v>526</v>
      </c>
      <c r="I95" s="30">
        <v>2024</v>
      </c>
      <c r="J95" s="30">
        <v>100</v>
      </c>
      <c r="K95" s="30">
        <v>100</v>
      </c>
      <c r="L95" s="30" t="s">
        <v>527</v>
      </c>
      <c r="M95" s="30" t="s">
        <v>45</v>
      </c>
      <c r="N95" s="30" t="s">
        <v>528</v>
      </c>
      <c r="O95" s="30" t="s">
        <v>47</v>
      </c>
      <c r="P95" s="30" t="s">
        <v>205</v>
      </c>
      <c r="Q95" s="31" t="s">
        <v>529</v>
      </c>
      <c r="R95" s="31" t="s">
        <v>450</v>
      </c>
      <c r="S95" s="30">
        <v>1765</v>
      </c>
      <c r="T95" s="30" t="s">
        <v>537</v>
      </c>
      <c r="U95" s="30" t="s">
        <v>47</v>
      </c>
      <c r="V95" s="30" t="s">
        <v>96</v>
      </c>
      <c r="W95" s="30">
        <v>20</v>
      </c>
      <c r="X95" s="31">
        <v>100</v>
      </c>
      <c r="Y95" s="31">
        <v>0</v>
      </c>
      <c r="Z95" s="30">
        <v>0</v>
      </c>
      <c r="AA95" s="30" t="s">
        <v>534</v>
      </c>
      <c r="AB95" s="31">
        <v>0</v>
      </c>
      <c r="AC95" s="30">
        <v>50</v>
      </c>
      <c r="AD95" s="30" t="s">
        <v>538</v>
      </c>
      <c r="AE95" s="31">
        <v>0</v>
      </c>
      <c r="AF95" s="34"/>
      <c r="AG95" s="30"/>
      <c r="AH95" s="31">
        <v>100</v>
      </c>
      <c r="AI95" s="31">
        <v>100</v>
      </c>
      <c r="AJ95" s="32" t="s">
        <v>539</v>
      </c>
    </row>
    <row r="96" spans="1:36" ht="89.25" x14ac:dyDescent="0.25">
      <c r="A96" s="29" t="s">
        <v>523</v>
      </c>
      <c r="B96" s="30" t="s">
        <v>443</v>
      </c>
      <c r="C96" s="30" t="s">
        <v>443</v>
      </c>
      <c r="D96" s="30" t="s">
        <v>443</v>
      </c>
      <c r="E96" s="30" t="s">
        <v>444</v>
      </c>
      <c r="F96" s="30" t="s">
        <v>524</v>
      </c>
      <c r="G96" s="30" t="s">
        <v>525</v>
      </c>
      <c r="H96" s="30" t="s">
        <v>526</v>
      </c>
      <c r="I96" s="30">
        <v>2024</v>
      </c>
      <c r="J96" s="30">
        <v>100</v>
      </c>
      <c r="K96" s="30">
        <v>100</v>
      </c>
      <c r="L96" s="30" t="s">
        <v>527</v>
      </c>
      <c r="M96" s="30" t="s">
        <v>45</v>
      </c>
      <c r="N96" s="30" t="s">
        <v>528</v>
      </c>
      <c r="O96" s="30" t="s">
        <v>47</v>
      </c>
      <c r="P96" s="30" t="s">
        <v>205</v>
      </c>
      <c r="Q96" s="31" t="s">
        <v>529</v>
      </c>
      <c r="R96" s="31" t="s">
        <v>450</v>
      </c>
      <c r="S96" s="30">
        <v>1766</v>
      </c>
      <c r="T96" s="30" t="s">
        <v>540</v>
      </c>
      <c r="U96" s="30" t="s">
        <v>47</v>
      </c>
      <c r="V96" s="30" t="s">
        <v>96</v>
      </c>
      <c r="W96" s="30">
        <v>20</v>
      </c>
      <c r="X96" s="31">
        <v>100</v>
      </c>
      <c r="Y96" s="31">
        <v>0</v>
      </c>
      <c r="Z96" s="30">
        <v>0</v>
      </c>
      <c r="AA96" s="30" t="s">
        <v>534</v>
      </c>
      <c r="AB96" s="31">
        <v>0</v>
      </c>
      <c r="AC96" s="30">
        <v>50</v>
      </c>
      <c r="AD96" s="30" t="s">
        <v>541</v>
      </c>
      <c r="AE96" s="31">
        <v>0</v>
      </c>
      <c r="AF96" s="34"/>
      <c r="AG96" s="30"/>
      <c r="AH96" s="31">
        <v>100</v>
      </c>
      <c r="AI96" s="31">
        <v>100</v>
      </c>
      <c r="AJ96" s="32" t="s">
        <v>542</v>
      </c>
    </row>
    <row r="97" spans="1:36" ht="89.25" x14ac:dyDescent="0.25">
      <c r="A97" s="29" t="s">
        <v>523</v>
      </c>
      <c r="B97" s="30" t="s">
        <v>443</v>
      </c>
      <c r="C97" s="30" t="s">
        <v>443</v>
      </c>
      <c r="D97" s="30" t="s">
        <v>443</v>
      </c>
      <c r="E97" s="30" t="s">
        <v>444</v>
      </c>
      <c r="F97" s="30" t="s">
        <v>524</v>
      </c>
      <c r="G97" s="30" t="s">
        <v>525</v>
      </c>
      <c r="H97" s="30" t="s">
        <v>526</v>
      </c>
      <c r="I97" s="30">
        <v>2024</v>
      </c>
      <c r="J97" s="30">
        <v>100</v>
      </c>
      <c r="K97" s="30">
        <v>100</v>
      </c>
      <c r="L97" s="30" t="s">
        <v>527</v>
      </c>
      <c r="M97" s="30" t="s">
        <v>45</v>
      </c>
      <c r="N97" s="30" t="s">
        <v>528</v>
      </c>
      <c r="O97" s="30" t="s">
        <v>47</v>
      </c>
      <c r="P97" s="30" t="s">
        <v>205</v>
      </c>
      <c r="Q97" s="31" t="s">
        <v>529</v>
      </c>
      <c r="R97" s="31" t="s">
        <v>450</v>
      </c>
      <c r="S97" s="30">
        <v>1767</v>
      </c>
      <c r="T97" s="30" t="s">
        <v>543</v>
      </c>
      <c r="U97" s="30" t="s">
        <v>47</v>
      </c>
      <c r="V97" s="30" t="s">
        <v>96</v>
      </c>
      <c r="W97" s="30">
        <v>20</v>
      </c>
      <c r="X97" s="31">
        <v>100</v>
      </c>
      <c r="Y97" s="31">
        <v>0</v>
      </c>
      <c r="Z97" s="30">
        <v>0</v>
      </c>
      <c r="AA97" s="30" t="s">
        <v>534</v>
      </c>
      <c r="AB97" s="31">
        <v>0</v>
      </c>
      <c r="AC97" s="30">
        <v>100</v>
      </c>
      <c r="AD97" s="30" t="s">
        <v>544</v>
      </c>
      <c r="AE97" s="31">
        <v>0</v>
      </c>
      <c r="AF97" s="34"/>
      <c r="AG97" s="30"/>
      <c r="AH97" s="31">
        <v>100</v>
      </c>
      <c r="AI97" s="31">
        <v>100</v>
      </c>
      <c r="AJ97" s="32" t="s">
        <v>545</v>
      </c>
    </row>
    <row r="98" spans="1:36" ht="114.75" x14ac:dyDescent="0.25">
      <c r="A98" s="29" t="s">
        <v>546</v>
      </c>
      <c r="B98" s="30" t="s">
        <v>443</v>
      </c>
      <c r="C98" s="30" t="s">
        <v>443</v>
      </c>
      <c r="D98" s="30" t="s">
        <v>443</v>
      </c>
      <c r="E98" s="30" t="s">
        <v>444</v>
      </c>
      <c r="F98" s="30" t="s">
        <v>547</v>
      </c>
      <c r="G98" s="30" t="s">
        <v>548</v>
      </c>
      <c r="H98" s="30" t="s">
        <v>549</v>
      </c>
      <c r="I98" s="30">
        <v>2024</v>
      </c>
      <c r="J98" s="30">
        <v>50</v>
      </c>
      <c r="K98" s="30">
        <v>5</v>
      </c>
      <c r="L98" s="30" t="s">
        <v>550</v>
      </c>
      <c r="M98" s="30" t="s">
        <v>103</v>
      </c>
      <c r="N98" s="30" t="s">
        <v>75</v>
      </c>
      <c r="O98" s="30" t="s">
        <v>47</v>
      </c>
      <c r="P98" s="30" t="s">
        <v>205</v>
      </c>
      <c r="Q98" s="31" t="s">
        <v>551</v>
      </c>
      <c r="R98" s="31" t="s">
        <v>450</v>
      </c>
      <c r="S98" s="30">
        <v>1739</v>
      </c>
      <c r="T98" s="30" t="s">
        <v>552</v>
      </c>
      <c r="U98" s="30" t="s">
        <v>47</v>
      </c>
      <c r="V98" s="30" t="s">
        <v>52</v>
      </c>
      <c r="W98" s="30">
        <v>35</v>
      </c>
      <c r="X98" s="31">
        <v>1</v>
      </c>
      <c r="Y98" s="31">
        <v>0</v>
      </c>
      <c r="Z98" s="30">
        <v>0</v>
      </c>
      <c r="AA98" s="30" t="s">
        <v>553</v>
      </c>
      <c r="AB98" s="31">
        <v>0</v>
      </c>
      <c r="AC98" s="30">
        <v>0</v>
      </c>
      <c r="AD98" s="30" t="s">
        <v>554</v>
      </c>
      <c r="AE98" s="31">
        <v>0</v>
      </c>
      <c r="AF98" s="34"/>
      <c r="AG98" s="30"/>
      <c r="AH98" s="31">
        <v>0</v>
      </c>
      <c r="AI98" s="31">
        <v>1</v>
      </c>
      <c r="AJ98" s="32" t="s">
        <v>555</v>
      </c>
    </row>
    <row r="99" spans="1:36" ht="102" x14ac:dyDescent="0.25">
      <c r="A99" s="29" t="s">
        <v>546</v>
      </c>
      <c r="B99" s="30" t="s">
        <v>443</v>
      </c>
      <c r="C99" s="30" t="s">
        <v>443</v>
      </c>
      <c r="D99" s="30" t="s">
        <v>443</v>
      </c>
      <c r="E99" s="30" t="s">
        <v>444</v>
      </c>
      <c r="F99" s="30" t="s">
        <v>547</v>
      </c>
      <c r="G99" s="30" t="s">
        <v>548</v>
      </c>
      <c r="H99" s="30" t="s">
        <v>549</v>
      </c>
      <c r="I99" s="30">
        <v>2024</v>
      </c>
      <c r="J99" s="30">
        <v>50</v>
      </c>
      <c r="K99" s="30">
        <v>5</v>
      </c>
      <c r="L99" s="30" t="s">
        <v>550</v>
      </c>
      <c r="M99" s="30" t="s">
        <v>103</v>
      </c>
      <c r="N99" s="30" t="s">
        <v>75</v>
      </c>
      <c r="O99" s="30" t="s">
        <v>47</v>
      </c>
      <c r="P99" s="30" t="s">
        <v>205</v>
      </c>
      <c r="Q99" s="31" t="s">
        <v>551</v>
      </c>
      <c r="R99" s="31" t="s">
        <v>450</v>
      </c>
      <c r="S99" s="30">
        <v>1740</v>
      </c>
      <c r="T99" s="30" t="s">
        <v>556</v>
      </c>
      <c r="U99" s="30" t="s">
        <v>47</v>
      </c>
      <c r="V99" s="30" t="s">
        <v>52</v>
      </c>
      <c r="W99" s="30">
        <v>35</v>
      </c>
      <c r="X99" s="31">
        <v>3</v>
      </c>
      <c r="Y99" s="31">
        <v>0</v>
      </c>
      <c r="Z99" s="30">
        <v>0</v>
      </c>
      <c r="AA99" s="30" t="s">
        <v>553</v>
      </c>
      <c r="AB99" s="31">
        <v>0</v>
      </c>
      <c r="AC99" s="30">
        <v>1</v>
      </c>
      <c r="AD99" s="30" t="s">
        <v>557</v>
      </c>
      <c r="AE99" s="31">
        <v>0</v>
      </c>
      <c r="AF99" s="34"/>
      <c r="AG99" s="30"/>
      <c r="AH99" s="31">
        <v>0</v>
      </c>
      <c r="AI99" s="31">
        <v>3</v>
      </c>
      <c r="AJ99" s="32" t="s">
        <v>558</v>
      </c>
    </row>
    <row r="100" spans="1:36" ht="76.5" x14ac:dyDescent="0.25">
      <c r="A100" s="29" t="s">
        <v>546</v>
      </c>
      <c r="B100" s="30" t="s">
        <v>443</v>
      </c>
      <c r="C100" s="30" t="s">
        <v>443</v>
      </c>
      <c r="D100" s="30" t="s">
        <v>443</v>
      </c>
      <c r="E100" s="30" t="s">
        <v>444</v>
      </c>
      <c r="F100" s="30" t="s">
        <v>547</v>
      </c>
      <c r="G100" s="30" t="s">
        <v>548</v>
      </c>
      <c r="H100" s="30" t="s">
        <v>549</v>
      </c>
      <c r="I100" s="30">
        <v>2024</v>
      </c>
      <c r="J100" s="30">
        <v>50</v>
      </c>
      <c r="K100" s="30">
        <v>5</v>
      </c>
      <c r="L100" s="30" t="s">
        <v>550</v>
      </c>
      <c r="M100" s="30" t="s">
        <v>103</v>
      </c>
      <c r="N100" s="30" t="s">
        <v>75</v>
      </c>
      <c r="O100" s="30" t="s">
        <v>47</v>
      </c>
      <c r="P100" s="30" t="s">
        <v>205</v>
      </c>
      <c r="Q100" s="31" t="s">
        <v>551</v>
      </c>
      <c r="R100" s="31" t="s">
        <v>450</v>
      </c>
      <c r="S100" s="30">
        <v>1741</v>
      </c>
      <c r="T100" s="30" t="s">
        <v>559</v>
      </c>
      <c r="U100" s="30" t="s">
        <v>47</v>
      </c>
      <c r="V100" s="30" t="s">
        <v>52</v>
      </c>
      <c r="W100" s="30">
        <v>30</v>
      </c>
      <c r="X100" s="31">
        <v>3</v>
      </c>
      <c r="Y100" s="31">
        <v>0</v>
      </c>
      <c r="Z100" s="30">
        <v>0</v>
      </c>
      <c r="AA100" s="30" t="s">
        <v>553</v>
      </c>
      <c r="AB100" s="31">
        <v>1</v>
      </c>
      <c r="AC100" s="30">
        <v>1</v>
      </c>
      <c r="AD100" s="30" t="s">
        <v>560</v>
      </c>
      <c r="AE100" s="31">
        <v>0</v>
      </c>
      <c r="AF100" s="34"/>
      <c r="AG100" s="30"/>
      <c r="AH100" s="31">
        <v>0</v>
      </c>
      <c r="AI100" s="31">
        <v>3</v>
      </c>
      <c r="AJ100" s="32" t="s">
        <v>561</v>
      </c>
    </row>
    <row r="101" spans="1:36" ht="89.25" x14ac:dyDescent="0.25">
      <c r="A101" s="29" t="s">
        <v>546</v>
      </c>
      <c r="B101" s="30" t="s">
        <v>443</v>
      </c>
      <c r="C101" s="30" t="s">
        <v>443</v>
      </c>
      <c r="D101" s="30" t="s">
        <v>443</v>
      </c>
      <c r="E101" s="30" t="s">
        <v>444</v>
      </c>
      <c r="F101" s="30" t="s">
        <v>562</v>
      </c>
      <c r="G101" s="30" t="s">
        <v>563</v>
      </c>
      <c r="H101" s="30" t="s">
        <v>564</v>
      </c>
      <c r="I101" s="30">
        <v>2024</v>
      </c>
      <c r="J101" s="30">
        <v>50</v>
      </c>
      <c r="K101" s="30">
        <v>3</v>
      </c>
      <c r="L101" s="30" t="s">
        <v>550</v>
      </c>
      <c r="M101" s="30" t="s">
        <v>103</v>
      </c>
      <c r="N101" s="30" t="s">
        <v>75</v>
      </c>
      <c r="O101" s="30" t="s">
        <v>47</v>
      </c>
      <c r="P101" s="30" t="s">
        <v>159</v>
      </c>
      <c r="Q101" s="31" t="s">
        <v>551</v>
      </c>
      <c r="R101" s="31" t="s">
        <v>450</v>
      </c>
      <c r="S101" s="30">
        <v>1742</v>
      </c>
      <c r="T101" s="30" t="s">
        <v>565</v>
      </c>
      <c r="U101" s="30" t="s">
        <v>47</v>
      </c>
      <c r="V101" s="30" t="s">
        <v>52</v>
      </c>
      <c r="W101" s="30">
        <v>35</v>
      </c>
      <c r="X101" s="31">
        <v>1</v>
      </c>
      <c r="Y101" s="31">
        <v>1</v>
      </c>
      <c r="Z101" s="30">
        <v>1</v>
      </c>
      <c r="AA101" s="30" t="s">
        <v>566</v>
      </c>
      <c r="AB101" s="31">
        <v>1</v>
      </c>
      <c r="AC101" s="30">
        <v>1</v>
      </c>
      <c r="AD101" s="30" t="s">
        <v>567</v>
      </c>
      <c r="AE101" s="31">
        <v>1</v>
      </c>
      <c r="AF101" s="34"/>
      <c r="AG101" s="30"/>
      <c r="AH101" s="31">
        <v>1</v>
      </c>
      <c r="AI101" s="31">
        <v>1</v>
      </c>
      <c r="AJ101" s="32" t="s">
        <v>568</v>
      </c>
    </row>
    <row r="102" spans="1:36" ht="114.75" x14ac:dyDescent="0.25">
      <c r="A102" s="29" t="s">
        <v>546</v>
      </c>
      <c r="B102" s="30" t="s">
        <v>443</v>
      </c>
      <c r="C102" s="30" t="s">
        <v>443</v>
      </c>
      <c r="D102" s="30" t="s">
        <v>443</v>
      </c>
      <c r="E102" s="30" t="s">
        <v>444</v>
      </c>
      <c r="F102" s="30" t="s">
        <v>562</v>
      </c>
      <c r="G102" s="30" t="s">
        <v>563</v>
      </c>
      <c r="H102" s="30" t="s">
        <v>564</v>
      </c>
      <c r="I102" s="30">
        <v>2024</v>
      </c>
      <c r="J102" s="30">
        <v>50</v>
      </c>
      <c r="K102" s="30">
        <v>3</v>
      </c>
      <c r="L102" s="30" t="s">
        <v>550</v>
      </c>
      <c r="M102" s="30" t="s">
        <v>103</v>
      </c>
      <c r="N102" s="30" t="s">
        <v>75</v>
      </c>
      <c r="O102" s="30" t="s">
        <v>47</v>
      </c>
      <c r="P102" s="30" t="s">
        <v>159</v>
      </c>
      <c r="Q102" s="31" t="s">
        <v>551</v>
      </c>
      <c r="R102" s="31" t="s">
        <v>450</v>
      </c>
      <c r="S102" s="30">
        <v>1743</v>
      </c>
      <c r="T102" s="30" t="s">
        <v>569</v>
      </c>
      <c r="U102" s="30" t="s">
        <v>47</v>
      </c>
      <c r="V102" s="30" t="s">
        <v>52</v>
      </c>
      <c r="W102" s="30">
        <v>30</v>
      </c>
      <c r="X102" s="31">
        <v>1</v>
      </c>
      <c r="Y102" s="31">
        <v>0</v>
      </c>
      <c r="Z102" s="30">
        <v>0</v>
      </c>
      <c r="AA102" s="30" t="s">
        <v>570</v>
      </c>
      <c r="AB102" s="31">
        <v>1</v>
      </c>
      <c r="AC102" s="30">
        <v>1</v>
      </c>
      <c r="AD102" s="30" t="s">
        <v>571</v>
      </c>
      <c r="AE102" s="31">
        <v>1</v>
      </c>
      <c r="AF102" s="34"/>
      <c r="AG102" s="30"/>
      <c r="AH102" s="31">
        <v>1</v>
      </c>
      <c r="AI102" s="31">
        <v>1</v>
      </c>
      <c r="AJ102" s="32" t="s">
        <v>571</v>
      </c>
    </row>
    <row r="103" spans="1:36" ht="89.25" x14ac:dyDescent="0.25">
      <c r="A103" s="29" t="s">
        <v>546</v>
      </c>
      <c r="B103" s="30" t="s">
        <v>443</v>
      </c>
      <c r="C103" s="30" t="s">
        <v>443</v>
      </c>
      <c r="D103" s="30" t="s">
        <v>443</v>
      </c>
      <c r="E103" s="30" t="s">
        <v>444</v>
      </c>
      <c r="F103" s="30" t="s">
        <v>562</v>
      </c>
      <c r="G103" s="30" t="s">
        <v>563</v>
      </c>
      <c r="H103" s="30" t="s">
        <v>564</v>
      </c>
      <c r="I103" s="30">
        <v>2024</v>
      </c>
      <c r="J103" s="30">
        <v>50</v>
      </c>
      <c r="K103" s="30">
        <v>3</v>
      </c>
      <c r="L103" s="30" t="s">
        <v>550</v>
      </c>
      <c r="M103" s="30" t="s">
        <v>103</v>
      </c>
      <c r="N103" s="30" t="s">
        <v>75</v>
      </c>
      <c r="O103" s="30" t="s">
        <v>47</v>
      </c>
      <c r="P103" s="30" t="s">
        <v>159</v>
      </c>
      <c r="Q103" s="31" t="s">
        <v>551</v>
      </c>
      <c r="R103" s="31" t="s">
        <v>450</v>
      </c>
      <c r="S103" s="30">
        <v>1744</v>
      </c>
      <c r="T103" s="30" t="s">
        <v>572</v>
      </c>
      <c r="U103" s="30" t="s">
        <v>47</v>
      </c>
      <c r="V103" s="30" t="s">
        <v>52</v>
      </c>
      <c r="W103" s="30">
        <v>35</v>
      </c>
      <c r="X103" s="31">
        <v>1</v>
      </c>
      <c r="Y103" s="31">
        <v>1</v>
      </c>
      <c r="Z103" s="30">
        <v>1</v>
      </c>
      <c r="AA103" s="30" t="s">
        <v>573</v>
      </c>
      <c r="AB103" s="31">
        <v>1</v>
      </c>
      <c r="AC103" s="30">
        <v>1</v>
      </c>
      <c r="AD103" s="30" t="s">
        <v>574</v>
      </c>
      <c r="AE103" s="31">
        <v>1</v>
      </c>
      <c r="AF103" s="34"/>
      <c r="AG103" s="30"/>
      <c r="AH103" s="31">
        <v>1</v>
      </c>
      <c r="AI103" s="31">
        <v>1</v>
      </c>
      <c r="AJ103" s="32" t="s">
        <v>574</v>
      </c>
    </row>
    <row r="104" spans="1:36" ht="76.5" x14ac:dyDescent="0.25">
      <c r="A104" s="29" t="s">
        <v>575</v>
      </c>
      <c r="B104" s="30" t="s">
        <v>443</v>
      </c>
      <c r="C104" s="30" t="s">
        <v>443</v>
      </c>
      <c r="D104" s="30" t="s">
        <v>443</v>
      </c>
      <c r="E104" s="30" t="s">
        <v>444</v>
      </c>
      <c r="F104" s="30" t="s">
        <v>576</v>
      </c>
      <c r="G104" s="30" t="s">
        <v>577</v>
      </c>
      <c r="H104" s="30" t="s">
        <v>578</v>
      </c>
      <c r="I104" s="30">
        <v>2024</v>
      </c>
      <c r="J104" s="30">
        <v>100</v>
      </c>
      <c r="K104" s="30">
        <v>100</v>
      </c>
      <c r="L104" s="30" t="s">
        <v>579</v>
      </c>
      <c r="M104" s="30" t="s">
        <v>45</v>
      </c>
      <c r="N104" s="30" t="s">
        <v>580</v>
      </c>
      <c r="O104" s="30" t="s">
        <v>47</v>
      </c>
      <c r="P104" s="30" t="s">
        <v>93</v>
      </c>
      <c r="Q104" s="31" t="s">
        <v>529</v>
      </c>
      <c r="R104" s="31" t="s">
        <v>450</v>
      </c>
      <c r="S104" s="30">
        <v>1756</v>
      </c>
      <c r="T104" s="30" t="s">
        <v>581</v>
      </c>
      <c r="U104" s="30" t="s">
        <v>47</v>
      </c>
      <c r="V104" s="30" t="s">
        <v>52</v>
      </c>
      <c r="W104" s="30">
        <v>50</v>
      </c>
      <c r="X104" s="31">
        <v>12</v>
      </c>
      <c r="Y104" s="31">
        <v>3</v>
      </c>
      <c r="Z104" s="30">
        <v>3</v>
      </c>
      <c r="AA104" s="30" t="s">
        <v>582</v>
      </c>
      <c r="AB104" s="31">
        <v>6</v>
      </c>
      <c r="AC104" s="30">
        <v>6</v>
      </c>
      <c r="AD104" s="30" t="s">
        <v>583</v>
      </c>
      <c r="AE104" s="31">
        <v>9</v>
      </c>
      <c r="AF104" s="31">
        <v>9</v>
      </c>
      <c r="AG104" s="30" t="s">
        <v>584</v>
      </c>
      <c r="AH104" s="31">
        <v>12</v>
      </c>
      <c r="AI104" s="31">
        <v>12</v>
      </c>
      <c r="AJ104" s="32" t="s">
        <v>585</v>
      </c>
    </row>
    <row r="105" spans="1:36" ht="76.5" x14ac:dyDescent="0.25">
      <c r="A105" s="29" t="s">
        <v>575</v>
      </c>
      <c r="B105" s="30" t="s">
        <v>443</v>
      </c>
      <c r="C105" s="30" t="s">
        <v>443</v>
      </c>
      <c r="D105" s="30" t="s">
        <v>443</v>
      </c>
      <c r="E105" s="30" t="s">
        <v>444</v>
      </c>
      <c r="F105" s="30" t="s">
        <v>576</v>
      </c>
      <c r="G105" s="30" t="s">
        <v>577</v>
      </c>
      <c r="H105" s="30" t="s">
        <v>578</v>
      </c>
      <c r="I105" s="30">
        <v>2024</v>
      </c>
      <c r="J105" s="30">
        <v>100</v>
      </c>
      <c r="K105" s="30">
        <v>100</v>
      </c>
      <c r="L105" s="30" t="s">
        <v>579</v>
      </c>
      <c r="M105" s="30" t="s">
        <v>45</v>
      </c>
      <c r="N105" s="30" t="s">
        <v>580</v>
      </c>
      <c r="O105" s="30" t="s">
        <v>47</v>
      </c>
      <c r="P105" s="30" t="s">
        <v>93</v>
      </c>
      <c r="Q105" s="31" t="s">
        <v>529</v>
      </c>
      <c r="R105" s="31" t="s">
        <v>450</v>
      </c>
      <c r="S105" s="30">
        <v>1757</v>
      </c>
      <c r="T105" s="30" t="s">
        <v>586</v>
      </c>
      <c r="U105" s="30" t="s">
        <v>47</v>
      </c>
      <c r="V105" s="30" t="s">
        <v>52</v>
      </c>
      <c r="W105" s="30">
        <v>20</v>
      </c>
      <c r="X105" s="31">
        <v>12</v>
      </c>
      <c r="Y105" s="31">
        <v>3</v>
      </c>
      <c r="Z105" s="30">
        <v>3</v>
      </c>
      <c r="AA105" s="30" t="s">
        <v>587</v>
      </c>
      <c r="AB105" s="31">
        <v>6</v>
      </c>
      <c r="AC105" s="30">
        <v>6</v>
      </c>
      <c r="AD105" s="30" t="s">
        <v>588</v>
      </c>
      <c r="AE105" s="31">
        <v>9</v>
      </c>
      <c r="AF105" s="31">
        <v>9</v>
      </c>
      <c r="AG105" s="30" t="s">
        <v>589</v>
      </c>
      <c r="AH105" s="31">
        <v>12</v>
      </c>
      <c r="AI105" s="31">
        <v>12</v>
      </c>
      <c r="AJ105" s="32" t="s">
        <v>590</v>
      </c>
    </row>
    <row r="106" spans="1:36" ht="76.5" x14ac:dyDescent="0.25">
      <c r="A106" s="29" t="s">
        <v>575</v>
      </c>
      <c r="B106" s="30" t="s">
        <v>443</v>
      </c>
      <c r="C106" s="30" t="s">
        <v>443</v>
      </c>
      <c r="D106" s="30" t="s">
        <v>443</v>
      </c>
      <c r="E106" s="30" t="s">
        <v>444</v>
      </c>
      <c r="F106" s="30" t="s">
        <v>576</v>
      </c>
      <c r="G106" s="30" t="s">
        <v>577</v>
      </c>
      <c r="H106" s="30" t="s">
        <v>578</v>
      </c>
      <c r="I106" s="30">
        <v>2024</v>
      </c>
      <c r="J106" s="30">
        <v>100</v>
      </c>
      <c r="K106" s="30">
        <v>100</v>
      </c>
      <c r="L106" s="30" t="s">
        <v>579</v>
      </c>
      <c r="M106" s="30" t="s">
        <v>45</v>
      </c>
      <c r="N106" s="30" t="s">
        <v>580</v>
      </c>
      <c r="O106" s="30" t="s">
        <v>47</v>
      </c>
      <c r="P106" s="30" t="s">
        <v>93</v>
      </c>
      <c r="Q106" s="31" t="s">
        <v>529</v>
      </c>
      <c r="R106" s="31" t="s">
        <v>450</v>
      </c>
      <c r="S106" s="30">
        <v>1758</v>
      </c>
      <c r="T106" s="30" t="s">
        <v>591</v>
      </c>
      <c r="U106" s="30" t="s">
        <v>47</v>
      </c>
      <c r="V106" s="30" t="s">
        <v>52</v>
      </c>
      <c r="W106" s="30">
        <v>20</v>
      </c>
      <c r="X106" s="31">
        <v>12</v>
      </c>
      <c r="Y106" s="31">
        <v>3</v>
      </c>
      <c r="Z106" s="30">
        <v>3</v>
      </c>
      <c r="AA106" s="30" t="s">
        <v>592</v>
      </c>
      <c r="AB106" s="31">
        <v>6</v>
      </c>
      <c r="AC106" s="30">
        <v>6</v>
      </c>
      <c r="AD106" s="30" t="s">
        <v>593</v>
      </c>
      <c r="AE106" s="31">
        <v>9</v>
      </c>
      <c r="AF106" s="31">
        <v>9</v>
      </c>
      <c r="AG106" s="30" t="s">
        <v>594</v>
      </c>
      <c r="AH106" s="31">
        <v>12</v>
      </c>
      <c r="AI106" s="31">
        <v>12</v>
      </c>
      <c r="AJ106" s="32" t="s">
        <v>595</v>
      </c>
    </row>
    <row r="107" spans="1:36" ht="76.5" x14ac:dyDescent="0.25">
      <c r="A107" s="29" t="s">
        <v>575</v>
      </c>
      <c r="B107" s="30" t="s">
        <v>443</v>
      </c>
      <c r="C107" s="30" t="s">
        <v>443</v>
      </c>
      <c r="D107" s="30" t="s">
        <v>443</v>
      </c>
      <c r="E107" s="30" t="s">
        <v>444</v>
      </c>
      <c r="F107" s="30" t="s">
        <v>576</v>
      </c>
      <c r="G107" s="30" t="s">
        <v>577</v>
      </c>
      <c r="H107" s="30" t="s">
        <v>578</v>
      </c>
      <c r="I107" s="30">
        <v>2024</v>
      </c>
      <c r="J107" s="30">
        <v>100</v>
      </c>
      <c r="K107" s="30">
        <v>100</v>
      </c>
      <c r="L107" s="30" t="s">
        <v>579</v>
      </c>
      <c r="M107" s="30" t="s">
        <v>45</v>
      </c>
      <c r="N107" s="30" t="s">
        <v>580</v>
      </c>
      <c r="O107" s="30" t="s">
        <v>47</v>
      </c>
      <c r="P107" s="30" t="s">
        <v>93</v>
      </c>
      <c r="Q107" s="31" t="s">
        <v>529</v>
      </c>
      <c r="R107" s="31" t="s">
        <v>450</v>
      </c>
      <c r="S107" s="30">
        <v>1759</v>
      </c>
      <c r="T107" s="30" t="s">
        <v>596</v>
      </c>
      <c r="U107" s="30" t="s">
        <v>47</v>
      </c>
      <c r="V107" s="30" t="s">
        <v>52</v>
      </c>
      <c r="W107" s="30">
        <v>10</v>
      </c>
      <c r="X107" s="31">
        <v>4</v>
      </c>
      <c r="Y107" s="31">
        <v>1</v>
      </c>
      <c r="Z107" s="30">
        <v>1</v>
      </c>
      <c r="AA107" s="30" t="s">
        <v>597</v>
      </c>
      <c r="AB107" s="31">
        <v>2</v>
      </c>
      <c r="AC107" s="30">
        <v>2</v>
      </c>
      <c r="AD107" s="30" t="s">
        <v>598</v>
      </c>
      <c r="AE107" s="31">
        <v>3</v>
      </c>
      <c r="AF107" s="31">
        <v>3</v>
      </c>
      <c r="AG107" s="30" t="s">
        <v>599</v>
      </c>
      <c r="AH107" s="31">
        <v>4</v>
      </c>
      <c r="AI107" s="31">
        <v>4</v>
      </c>
      <c r="AJ107" s="32" t="s">
        <v>600</v>
      </c>
    </row>
    <row r="108" spans="1:36" ht="76.5" x14ac:dyDescent="0.25">
      <c r="A108" s="29" t="s">
        <v>601</v>
      </c>
      <c r="B108" s="30" t="s">
        <v>443</v>
      </c>
      <c r="C108" s="30" t="s">
        <v>443</v>
      </c>
      <c r="D108" s="30" t="s">
        <v>443</v>
      </c>
      <c r="E108" s="30" t="s">
        <v>444</v>
      </c>
      <c r="F108" s="30" t="s">
        <v>602</v>
      </c>
      <c r="G108" s="30" t="s">
        <v>603</v>
      </c>
      <c r="H108" s="30" t="s">
        <v>604</v>
      </c>
      <c r="I108" s="30">
        <v>2024</v>
      </c>
      <c r="J108" s="30">
        <v>50</v>
      </c>
      <c r="K108" s="30">
        <v>1000000000</v>
      </c>
      <c r="L108" s="30" t="s">
        <v>605</v>
      </c>
      <c r="M108" s="30" t="s">
        <v>606</v>
      </c>
      <c r="N108" s="30" t="s">
        <v>75</v>
      </c>
      <c r="O108" s="30" t="s">
        <v>47</v>
      </c>
      <c r="P108" s="30" t="s">
        <v>159</v>
      </c>
      <c r="Q108" s="31" t="s">
        <v>607</v>
      </c>
      <c r="R108" s="31" t="s">
        <v>450</v>
      </c>
      <c r="S108" s="30">
        <v>1737</v>
      </c>
      <c r="T108" s="30" t="s">
        <v>608</v>
      </c>
      <c r="U108" s="30" t="s">
        <v>47</v>
      </c>
      <c r="V108" s="30" t="s">
        <v>609</v>
      </c>
      <c r="W108" s="30">
        <v>100</v>
      </c>
      <c r="X108" s="31">
        <v>1000000000</v>
      </c>
      <c r="Y108" s="31">
        <v>300000000</v>
      </c>
      <c r="Z108" s="30">
        <v>9743882434</v>
      </c>
      <c r="AA108" s="30" t="s">
        <v>610</v>
      </c>
      <c r="AB108" s="31">
        <v>600000000</v>
      </c>
      <c r="AC108" s="30">
        <v>11086570543</v>
      </c>
      <c r="AD108" s="30" t="s">
        <v>611</v>
      </c>
      <c r="AE108" s="31">
        <v>900000000</v>
      </c>
      <c r="AF108" s="31">
        <v>12031755710</v>
      </c>
      <c r="AG108" s="30" t="s">
        <v>612</v>
      </c>
      <c r="AH108" s="31">
        <v>1000000000</v>
      </c>
      <c r="AI108" s="31">
        <v>12031755710</v>
      </c>
      <c r="AJ108" s="32" t="s">
        <v>613</v>
      </c>
    </row>
    <row r="109" spans="1:36" ht="76.5" x14ac:dyDescent="0.25">
      <c r="A109" s="29" t="s">
        <v>601</v>
      </c>
      <c r="B109" s="30" t="s">
        <v>443</v>
      </c>
      <c r="C109" s="30" t="s">
        <v>443</v>
      </c>
      <c r="D109" s="30" t="s">
        <v>443</v>
      </c>
      <c r="E109" s="30" t="s">
        <v>444</v>
      </c>
      <c r="F109" s="30" t="s">
        <v>614</v>
      </c>
      <c r="G109" s="30" t="s">
        <v>615</v>
      </c>
      <c r="H109" s="30" t="s">
        <v>616</v>
      </c>
      <c r="I109" s="30">
        <v>2024</v>
      </c>
      <c r="J109" s="30">
        <v>50</v>
      </c>
      <c r="K109" s="30">
        <v>6</v>
      </c>
      <c r="L109" s="30" t="s">
        <v>617</v>
      </c>
      <c r="M109" s="30" t="s">
        <v>103</v>
      </c>
      <c r="N109" s="30" t="s">
        <v>75</v>
      </c>
      <c r="O109" s="30" t="s">
        <v>47</v>
      </c>
      <c r="P109" s="30" t="s">
        <v>159</v>
      </c>
      <c r="Q109" s="31" t="s">
        <v>607</v>
      </c>
      <c r="R109" s="31" t="s">
        <v>450</v>
      </c>
      <c r="S109" s="30">
        <v>1738</v>
      </c>
      <c r="T109" s="30" t="s">
        <v>618</v>
      </c>
      <c r="U109" s="30" t="s">
        <v>47</v>
      </c>
      <c r="V109" s="30" t="s">
        <v>52</v>
      </c>
      <c r="W109" s="30">
        <v>100</v>
      </c>
      <c r="X109" s="31">
        <v>6</v>
      </c>
      <c r="Y109" s="31">
        <v>1</v>
      </c>
      <c r="Z109" s="30">
        <v>0</v>
      </c>
      <c r="AA109" s="30" t="s">
        <v>619</v>
      </c>
      <c r="AB109" s="31">
        <v>2</v>
      </c>
      <c r="AC109" s="30">
        <v>1</v>
      </c>
      <c r="AD109" s="30" t="s">
        <v>620</v>
      </c>
      <c r="AE109" s="31">
        <v>4</v>
      </c>
      <c r="AF109" s="31">
        <v>1</v>
      </c>
      <c r="AG109" s="30" t="s">
        <v>621</v>
      </c>
      <c r="AH109" s="31">
        <v>6</v>
      </c>
      <c r="AI109" s="31">
        <v>2</v>
      </c>
      <c r="AJ109" s="32" t="s">
        <v>622</v>
      </c>
    </row>
    <row r="110" spans="1:36" ht="89.25" x14ac:dyDescent="0.25">
      <c r="A110" s="29" t="s">
        <v>623</v>
      </c>
      <c r="B110" s="30" t="s">
        <v>37</v>
      </c>
      <c r="C110" s="30" t="s">
        <v>38</v>
      </c>
      <c r="D110" s="30" t="s">
        <v>39</v>
      </c>
      <c r="E110" s="30" t="s">
        <v>624</v>
      </c>
      <c r="F110" s="30" t="s">
        <v>625</v>
      </c>
      <c r="G110" s="30" t="s">
        <v>626</v>
      </c>
      <c r="H110" s="30" t="s">
        <v>627</v>
      </c>
      <c r="I110" s="30">
        <v>2024</v>
      </c>
      <c r="J110" s="30">
        <v>11</v>
      </c>
      <c r="K110" s="30">
        <v>100</v>
      </c>
      <c r="L110" s="30" t="s">
        <v>628</v>
      </c>
      <c r="M110" s="30" t="s">
        <v>45</v>
      </c>
      <c r="N110" s="30" t="s">
        <v>60</v>
      </c>
      <c r="O110" s="30" t="s">
        <v>47</v>
      </c>
      <c r="P110" s="30" t="s">
        <v>48</v>
      </c>
      <c r="Q110" s="31" t="s">
        <v>49</v>
      </c>
      <c r="R110" s="31" t="s">
        <v>50</v>
      </c>
      <c r="S110" s="30">
        <v>1866</v>
      </c>
      <c r="T110" s="30" t="s">
        <v>627</v>
      </c>
      <c r="U110" s="30" t="s">
        <v>47</v>
      </c>
      <c r="V110" s="30" t="s">
        <v>52</v>
      </c>
      <c r="W110" s="30">
        <v>100</v>
      </c>
      <c r="X110" s="31">
        <v>25</v>
      </c>
      <c r="Y110" s="31">
        <v>0</v>
      </c>
      <c r="Z110" s="30"/>
      <c r="AA110" s="30"/>
      <c r="AB110" s="31">
        <v>0</v>
      </c>
      <c r="AC110" s="30"/>
      <c r="AD110" s="30"/>
      <c r="AE110" s="31">
        <v>17</v>
      </c>
      <c r="AF110" s="31">
        <v>7</v>
      </c>
      <c r="AG110" s="30" t="s">
        <v>629</v>
      </c>
      <c r="AH110" s="31">
        <v>25</v>
      </c>
      <c r="AI110" s="31">
        <v>22</v>
      </c>
      <c r="AJ110" s="32" t="s">
        <v>630</v>
      </c>
    </row>
    <row r="111" spans="1:36" ht="89.25" x14ac:dyDescent="0.25">
      <c r="A111" s="29" t="s">
        <v>623</v>
      </c>
      <c r="B111" s="30" t="s">
        <v>37</v>
      </c>
      <c r="C111" s="30" t="s">
        <v>38</v>
      </c>
      <c r="D111" s="30" t="s">
        <v>39</v>
      </c>
      <c r="E111" s="30" t="s">
        <v>624</v>
      </c>
      <c r="F111" s="30" t="s">
        <v>631</v>
      </c>
      <c r="G111" s="30" t="s">
        <v>632</v>
      </c>
      <c r="H111" s="30" t="s">
        <v>633</v>
      </c>
      <c r="I111" s="30">
        <v>2024</v>
      </c>
      <c r="J111" s="30">
        <v>11</v>
      </c>
      <c r="K111" s="30">
        <v>100</v>
      </c>
      <c r="L111" s="30" t="s">
        <v>634</v>
      </c>
      <c r="M111" s="30" t="s">
        <v>45</v>
      </c>
      <c r="N111" s="30" t="s">
        <v>75</v>
      </c>
      <c r="O111" s="30" t="s">
        <v>47</v>
      </c>
      <c r="P111" s="30" t="s">
        <v>48</v>
      </c>
      <c r="Q111" s="31" t="s">
        <v>49</v>
      </c>
      <c r="R111" s="31" t="s">
        <v>50</v>
      </c>
      <c r="S111" s="30">
        <v>1885</v>
      </c>
      <c r="T111" s="30" t="s">
        <v>633</v>
      </c>
      <c r="U111" s="30" t="s">
        <v>47</v>
      </c>
      <c r="V111" s="30" t="s">
        <v>52</v>
      </c>
      <c r="W111" s="30">
        <v>100</v>
      </c>
      <c r="X111" s="31">
        <v>5000</v>
      </c>
      <c r="Y111" s="31">
        <v>1100</v>
      </c>
      <c r="Z111" s="30"/>
      <c r="AA111" s="30"/>
      <c r="AB111" s="31">
        <v>2600</v>
      </c>
      <c r="AC111" s="30"/>
      <c r="AD111" s="30"/>
      <c r="AE111" s="31">
        <v>3700</v>
      </c>
      <c r="AF111" s="31">
        <v>2878</v>
      </c>
      <c r="AG111" s="30" t="s">
        <v>635</v>
      </c>
      <c r="AH111" s="31">
        <v>5000</v>
      </c>
      <c r="AI111" s="31">
        <v>3791</v>
      </c>
      <c r="AJ111" s="32" t="s">
        <v>636</v>
      </c>
    </row>
    <row r="112" spans="1:36" ht="76.5" x14ac:dyDescent="0.25">
      <c r="A112" s="29" t="s">
        <v>623</v>
      </c>
      <c r="B112" s="30" t="s">
        <v>37</v>
      </c>
      <c r="C112" s="30" t="s">
        <v>38</v>
      </c>
      <c r="D112" s="30" t="s">
        <v>39</v>
      </c>
      <c r="E112" s="30" t="s">
        <v>624</v>
      </c>
      <c r="F112" s="30" t="s">
        <v>637</v>
      </c>
      <c r="G112" s="30" t="s">
        <v>638</v>
      </c>
      <c r="H112" s="30" t="s">
        <v>639</v>
      </c>
      <c r="I112" s="30">
        <v>2024</v>
      </c>
      <c r="J112" s="30">
        <v>12</v>
      </c>
      <c r="K112" s="30">
        <v>100</v>
      </c>
      <c r="L112" s="30" t="s">
        <v>640</v>
      </c>
      <c r="M112" s="30" t="s">
        <v>45</v>
      </c>
      <c r="N112" s="30" t="s">
        <v>75</v>
      </c>
      <c r="O112" s="30" t="s">
        <v>47</v>
      </c>
      <c r="P112" s="30" t="s">
        <v>48</v>
      </c>
      <c r="Q112" s="31" t="s">
        <v>49</v>
      </c>
      <c r="R112" s="31" t="s">
        <v>50</v>
      </c>
      <c r="S112" s="30">
        <v>1886</v>
      </c>
      <c r="T112" s="30" t="s">
        <v>641</v>
      </c>
      <c r="U112" s="30" t="s">
        <v>47</v>
      </c>
      <c r="V112" s="30" t="s">
        <v>52</v>
      </c>
      <c r="W112" s="30">
        <v>100</v>
      </c>
      <c r="X112" s="31">
        <v>9400</v>
      </c>
      <c r="Y112" s="31">
        <v>1690</v>
      </c>
      <c r="Z112" s="30"/>
      <c r="AA112" s="30"/>
      <c r="AB112" s="31">
        <v>4230</v>
      </c>
      <c r="AC112" s="30"/>
      <c r="AD112" s="30"/>
      <c r="AE112" s="31">
        <v>7050</v>
      </c>
      <c r="AF112" s="31">
        <v>7687</v>
      </c>
      <c r="AG112" s="30" t="s">
        <v>642</v>
      </c>
      <c r="AH112" s="31">
        <v>9400</v>
      </c>
      <c r="AI112" s="31">
        <v>9495</v>
      </c>
      <c r="AJ112" s="32" t="s">
        <v>643</v>
      </c>
    </row>
    <row r="113" spans="1:36" ht="89.25" x14ac:dyDescent="0.25">
      <c r="A113" s="29" t="s">
        <v>623</v>
      </c>
      <c r="B113" s="30" t="s">
        <v>37</v>
      </c>
      <c r="C113" s="30" t="s">
        <v>38</v>
      </c>
      <c r="D113" s="30" t="s">
        <v>39</v>
      </c>
      <c r="E113" s="30" t="s">
        <v>624</v>
      </c>
      <c r="F113" s="30" t="s">
        <v>644</v>
      </c>
      <c r="G113" s="30" t="s">
        <v>645</v>
      </c>
      <c r="H113" s="30" t="s">
        <v>646</v>
      </c>
      <c r="I113" s="30">
        <v>2024</v>
      </c>
      <c r="J113" s="30">
        <v>11</v>
      </c>
      <c r="K113" s="30">
        <v>100</v>
      </c>
      <c r="L113" s="30" t="s">
        <v>647</v>
      </c>
      <c r="M113" s="30" t="s">
        <v>45</v>
      </c>
      <c r="N113" s="30" t="s">
        <v>75</v>
      </c>
      <c r="O113" s="30" t="s">
        <v>47</v>
      </c>
      <c r="P113" s="30" t="s">
        <v>48</v>
      </c>
      <c r="Q113" s="31" t="s">
        <v>206</v>
      </c>
      <c r="R113" s="31" t="s">
        <v>50</v>
      </c>
      <c r="S113" s="30">
        <v>1887</v>
      </c>
      <c r="T113" s="30" t="s">
        <v>648</v>
      </c>
      <c r="U113" s="30" t="s">
        <v>47</v>
      </c>
      <c r="V113" s="30" t="s">
        <v>52</v>
      </c>
      <c r="W113" s="30">
        <v>100</v>
      </c>
      <c r="X113" s="31">
        <v>29000</v>
      </c>
      <c r="Y113" s="31">
        <v>1450</v>
      </c>
      <c r="Z113" s="30"/>
      <c r="AA113" s="30"/>
      <c r="AB113" s="31">
        <v>9570</v>
      </c>
      <c r="AC113" s="30"/>
      <c r="AD113" s="30"/>
      <c r="AE113" s="31">
        <v>19430</v>
      </c>
      <c r="AF113" s="31">
        <v>16683</v>
      </c>
      <c r="AG113" s="30" t="s">
        <v>649</v>
      </c>
      <c r="AH113" s="31">
        <v>29000</v>
      </c>
      <c r="AI113" s="31">
        <v>25750</v>
      </c>
      <c r="AJ113" s="32" t="s">
        <v>650</v>
      </c>
    </row>
    <row r="114" spans="1:36" ht="89.25" x14ac:dyDescent="0.25">
      <c r="A114" s="29" t="s">
        <v>623</v>
      </c>
      <c r="B114" s="30" t="s">
        <v>37</v>
      </c>
      <c r="C114" s="30" t="s">
        <v>38</v>
      </c>
      <c r="D114" s="30" t="s">
        <v>39</v>
      </c>
      <c r="E114" s="30" t="s">
        <v>624</v>
      </c>
      <c r="F114" s="30" t="s">
        <v>651</v>
      </c>
      <c r="G114" s="30" t="s">
        <v>652</v>
      </c>
      <c r="H114" s="30" t="s">
        <v>653</v>
      </c>
      <c r="I114" s="30">
        <v>2024</v>
      </c>
      <c r="J114" s="30">
        <v>11</v>
      </c>
      <c r="K114" s="30">
        <v>100</v>
      </c>
      <c r="L114" s="30" t="s">
        <v>654</v>
      </c>
      <c r="M114" s="30" t="s">
        <v>45</v>
      </c>
      <c r="N114" s="30" t="s">
        <v>75</v>
      </c>
      <c r="O114" s="30" t="s">
        <v>47</v>
      </c>
      <c r="P114" s="30" t="s">
        <v>48</v>
      </c>
      <c r="Q114" s="31" t="s">
        <v>206</v>
      </c>
      <c r="R114" s="31" t="s">
        <v>50</v>
      </c>
      <c r="S114" s="30">
        <v>1888</v>
      </c>
      <c r="T114" s="30" t="s">
        <v>653</v>
      </c>
      <c r="U114" s="30" t="s">
        <v>47</v>
      </c>
      <c r="V114" s="30" t="s">
        <v>52</v>
      </c>
      <c r="W114" s="30">
        <v>100</v>
      </c>
      <c r="X114" s="31">
        <v>19000</v>
      </c>
      <c r="Y114" s="31">
        <v>1800</v>
      </c>
      <c r="Z114" s="30"/>
      <c r="AA114" s="30"/>
      <c r="AB114" s="31">
        <v>6650</v>
      </c>
      <c r="AC114" s="30"/>
      <c r="AD114" s="30"/>
      <c r="AE114" s="31">
        <v>12920</v>
      </c>
      <c r="AF114" s="31">
        <v>14843</v>
      </c>
      <c r="AG114" s="30" t="s">
        <v>655</v>
      </c>
      <c r="AH114" s="31">
        <v>19000</v>
      </c>
      <c r="AI114" s="31">
        <v>21624</v>
      </c>
      <c r="AJ114" s="32" t="s">
        <v>656</v>
      </c>
    </row>
    <row r="115" spans="1:36" ht="102" x14ac:dyDescent="0.25">
      <c r="A115" s="29" t="s">
        <v>623</v>
      </c>
      <c r="B115" s="30" t="s">
        <v>37</v>
      </c>
      <c r="C115" s="30" t="s">
        <v>38</v>
      </c>
      <c r="D115" s="30" t="s">
        <v>39</v>
      </c>
      <c r="E115" s="30" t="s">
        <v>624</v>
      </c>
      <c r="F115" s="30" t="s">
        <v>657</v>
      </c>
      <c r="G115" s="30" t="s">
        <v>658</v>
      </c>
      <c r="H115" s="30" t="s">
        <v>659</v>
      </c>
      <c r="I115" s="30">
        <v>2024</v>
      </c>
      <c r="J115" s="30">
        <v>11</v>
      </c>
      <c r="K115" s="30">
        <v>100</v>
      </c>
      <c r="L115" s="30" t="s">
        <v>660</v>
      </c>
      <c r="M115" s="30" t="s">
        <v>45</v>
      </c>
      <c r="N115" s="30" t="s">
        <v>60</v>
      </c>
      <c r="O115" s="30" t="s">
        <v>47</v>
      </c>
      <c r="P115" s="30" t="s">
        <v>48</v>
      </c>
      <c r="Q115" s="31" t="s">
        <v>206</v>
      </c>
      <c r="R115" s="31" t="s">
        <v>50</v>
      </c>
      <c r="S115" s="30">
        <v>1889</v>
      </c>
      <c r="T115" s="30" t="s">
        <v>659</v>
      </c>
      <c r="U115" s="30" t="s">
        <v>47</v>
      </c>
      <c r="V115" s="30" t="s">
        <v>52</v>
      </c>
      <c r="W115" s="30">
        <v>100</v>
      </c>
      <c r="X115" s="31">
        <v>25</v>
      </c>
      <c r="Y115" s="31">
        <v>5</v>
      </c>
      <c r="Z115" s="30"/>
      <c r="AA115" s="30"/>
      <c r="AB115" s="31">
        <v>14</v>
      </c>
      <c r="AC115" s="30"/>
      <c r="AD115" s="30"/>
      <c r="AE115" s="31">
        <v>19</v>
      </c>
      <c r="AF115" s="31">
        <v>21</v>
      </c>
      <c r="AG115" s="30" t="s">
        <v>661</v>
      </c>
      <c r="AH115" s="31">
        <v>25</v>
      </c>
      <c r="AI115" s="31">
        <v>21</v>
      </c>
      <c r="AJ115" s="32" t="s">
        <v>662</v>
      </c>
    </row>
    <row r="116" spans="1:36" ht="76.5" x14ac:dyDescent="0.25">
      <c r="A116" s="29" t="s">
        <v>623</v>
      </c>
      <c r="B116" s="30" t="s">
        <v>37</v>
      </c>
      <c r="C116" s="30" t="s">
        <v>38</v>
      </c>
      <c r="D116" s="30" t="s">
        <v>39</v>
      </c>
      <c r="E116" s="30" t="s">
        <v>624</v>
      </c>
      <c r="F116" s="30" t="s">
        <v>663</v>
      </c>
      <c r="G116" s="30" t="s">
        <v>664</v>
      </c>
      <c r="H116" s="30" t="s">
        <v>665</v>
      </c>
      <c r="I116" s="30">
        <v>2024</v>
      </c>
      <c r="J116" s="30">
        <v>11</v>
      </c>
      <c r="K116" s="30">
        <v>100</v>
      </c>
      <c r="L116" s="30" t="s">
        <v>666</v>
      </c>
      <c r="M116" s="30" t="s">
        <v>45</v>
      </c>
      <c r="N116" s="30" t="s">
        <v>60</v>
      </c>
      <c r="O116" s="30" t="s">
        <v>47</v>
      </c>
      <c r="P116" s="30" t="s">
        <v>48</v>
      </c>
      <c r="Q116" s="31" t="s">
        <v>206</v>
      </c>
      <c r="R116" s="31" t="s">
        <v>50</v>
      </c>
      <c r="S116" s="30">
        <v>1890</v>
      </c>
      <c r="T116" s="30" t="s">
        <v>667</v>
      </c>
      <c r="U116" s="30" t="s">
        <v>47</v>
      </c>
      <c r="V116" s="30" t="s">
        <v>52</v>
      </c>
      <c r="W116" s="30">
        <v>100</v>
      </c>
      <c r="X116" s="31">
        <v>25</v>
      </c>
      <c r="Y116" s="31">
        <v>3</v>
      </c>
      <c r="Z116" s="30"/>
      <c r="AA116" s="30"/>
      <c r="AB116" s="31">
        <v>10</v>
      </c>
      <c r="AC116" s="30"/>
      <c r="AD116" s="30"/>
      <c r="AE116" s="31">
        <v>18</v>
      </c>
      <c r="AF116" s="31">
        <v>15</v>
      </c>
      <c r="AG116" s="30" t="s">
        <v>668</v>
      </c>
      <c r="AH116" s="31">
        <v>25</v>
      </c>
      <c r="AI116" s="31">
        <v>16</v>
      </c>
      <c r="AJ116" s="32" t="s">
        <v>669</v>
      </c>
    </row>
    <row r="117" spans="1:36" ht="178.5" x14ac:dyDescent="0.25">
      <c r="A117" s="29" t="s">
        <v>623</v>
      </c>
      <c r="B117" s="30" t="s">
        <v>357</v>
      </c>
      <c r="C117" s="30" t="s">
        <v>358</v>
      </c>
      <c r="D117" s="30" t="s">
        <v>670</v>
      </c>
      <c r="E117" s="30" t="s">
        <v>671</v>
      </c>
      <c r="F117" s="30" t="s">
        <v>672</v>
      </c>
      <c r="G117" s="30" t="s">
        <v>673</v>
      </c>
      <c r="H117" s="30" t="s">
        <v>674</v>
      </c>
      <c r="I117" s="30">
        <v>2024</v>
      </c>
      <c r="J117" s="30">
        <v>11</v>
      </c>
      <c r="K117" s="30">
        <v>100</v>
      </c>
      <c r="L117" s="30" t="s">
        <v>675</v>
      </c>
      <c r="M117" s="30" t="s">
        <v>45</v>
      </c>
      <c r="N117" s="30" t="s">
        <v>60</v>
      </c>
      <c r="O117" s="30" t="s">
        <v>47</v>
      </c>
      <c r="P117" s="30" t="s">
        <v>159</v>
      </c>
      <c r="Q117" s="31" t="s">
        <v>206</v>
      </c>
      <c r="R117" s="31" t="s">
        <v>50</v>
      </c>
      <c r="S117" s="30">
        <v>1939</v>
      </c>
      <c r="T117" s="30" t="s">
        <v>676</v>
      </c>
      <c r="U117" s="30" t="s">
        <v>47</v>
      </c>
      <c r="V117" s="30" t="s">
        <v>52</v>
      </c>
      <c r="W117" s="30">
        <v>100</v>
      </c>
      <c r="X117" s="31">
        <v>3</v>
      </c>
      <c r="Y117" s="31">
        <v>0</v>
      </c>
      <c r="Z117" s="30"/>
      <c r="AA117" s="30"/>
      <c r="AB117" s="31">
        <v>0</v>
      </c>
      <c r="AC117" s="30"/>
      <c r="AD117" s="30"/>
      <c r="AE117" s="31">
        <v>2</v>
      </c>
      <c r="AF117" s="31">
        <v>2</v>
      </c>
      <c r="AG117" s="30" t="s">
        <v>677</v>
      </c>
      <c r="AH117" s="31">
        <v>3</v>
      </c>
      <c r="AI117" s="31">
        <v>3</v>
      </c>
      <c r="AJ117" s="32" t="s">
        <v>678</v>
      </c>
    </row>
    <row r="118" spans="1:36" ht="89.25" x14ac:dyDescent="0.25">
      <c r="A118" s="29" t="s">
        <v>623</v>
      </c>
      <c r="B118" s="30" t="s">
        <v>37</v>
      </c>
      <c r="C118" s="30" t="s">
        <v>38</v>
      </c>
      <c r="D118" s="30" t="s">
        <v>39</v>
      </c>
      <c r="E118" s="30" t="s">
        <v>624</v>
      </c>
      <c r="F118" s="30" t="s">
        <v>679</v>
      </c>
      <c r="G118" s="30" t="s">
        <v>680</v>
      </c>
      <c r="H118" s="30" t="s">
        <v>681</v>
      </c>
      <c r="I118" s="30">
        <v>2024</v>
      </c>
      <c r="J118" s="30">
        <v>5</v>
      </c>
      <c r="K118" s="30">
        <v>100</v>
      </c>
      <c r="L118" s="30" t="s">
        <v>682</v>
      </c>
      <c r="M118" s="30" t="s">
        <v>45</v>
      </c>
      <c r="N118" s="30" t="s">
        <v>46</v>
      </c>
      <c r="O118" s="30" t="s">
        <v>47</v>
      </c>
      <c r="P118" s="30" t="s">
        <v>48</v>
      </c>
      <c r="Q118" s="31" t="s">
        <v>49</v>
      </c>
      <c r="R118" s="31" t="s">
        <v>50</v>
      </c>
      <c r="S118" s="30">
        <v>1940</v>
      </c>
      <c r="T118" s="30" t="s">
        <v>683</v>
      </c>
      <c r="U118" s="30" t="s">
        <v>47</v>
      </c>
      <c r="V118" s="30" t="s">
        <v>52</v>
      </c>
      <c r="W118" s="30">
        <v>100</v>
      </c>
      <c r="X118" s="31">
        <v>24</v>
      </c>
      <c r="Y118" s="31">
        <v>24</v>
      </c>
      <c r="Z118" s="30"/>
      <c r="AA118" s="30"/>
      <c r="AB118" s="31">
        <v>24</v>
      </c>
      <c r="AC118" s="30"/>
      <c r="AD118" s="30"/>
      <c r="AE118" s="31">
        <v>24</v>
      </c>
      <c r="AF118" s="31">
        <v>24</v>
      </c>
      <c r="AG118" s="30" t="s">
        <v>684</v>
      </c>
      <c r="AH118" s="31">
        <v>24</v>
      </c>
      <c r="AI118" s="31">
        <v>24</v>
      </c>
      <c r="AJ118" s="32" t="s">
        <v>684</v>
      </c>
    </row>
    <row r="119" spans="1:36" ht="178.5" x14ac:dyDescent="0.25">
      <c r="A119" s="29" t="s">
        <v>623</v>
      </c>
      <c r="B119" s="30" t="s">
        <v>37</v>
      </c>
      <c r="C119" s="30" t="s">
        <v>38</v>
      </c>
      <c r="D119" s="30" t="s">
        <v>39</v>
      </c>
      <c r="E119" s="30" t="s">
        <v>624</v>
      </c>
      <c r="F119" s="30" t="s">
        <v>685</v>
      </c>
      <c r="G119" s="30" t="s">
        <v>686</v>
      </c>
      <c r="H119" s="30" t="s">
        <v>687</v>
      </c>
      <c r="I119" s="30">
        <v>2024</v>
      </c>
      <c r="J119" s="30">
        <v>6</v>
      </c>
      <c r="K119" s="30">
        <v>100</v>
      </c>
      <c r="L119" s="30" t="s">
        <v>688</v>
      </c>
      <c r="M119" s="30" t="s">
        <v>45</v>
      </c>
      <c r="N119" s="30" t="s">
        <v>46</v>
      </c>
      <c r="O119" s="30" t="s">
        <v>47</v>
      </c>
      <c r="P119" s="30" t="s">
        <v>48</v>
      </c>
      <c r="Q119" s="31" t="s">
        <v>49</v>
      </c>
      <c r="R119" s="31" t="s">
        <v>50</v>
      </c>
      <c r="S119" s="30">
        <v>1951</v>
      </c>
      <c r="T119" s="30" t="s">
        <v>689</v>
      </c>
      <c r="U119" s="30" t="s">
        <v>47</v>
      </c>
      <c r="V119" s="30" t="s">
        <v>52</v>
      </c>
      <c r="W119" s="30">
        <v>100</v>
      </c>
      <c r="X119" s="31">
        <v>1</v>
      </c>
      <c r="Y119" s="31">
        <v>0</v>
      </c>
      <c r="Z119" s="30"/>
      <c r="AA119" s="30"/>
      <c r="AB119" s="31">
        <v>0</v>
      </c>
      <c r="AC119" s="30"/>
      <c r="AD119" s="30"/>
      <c r="AE119" s="31">
        <v>1</v>
      </c>
      <c r="AF119" s="31">
        <v>0.65</v>
      </c>
      <c r="AG119" s="30" t="s">
        <v>690</v>
      </c>
      <c r="AH119" s="31">
        <v>1</v>
      </c>
      <c r="AI119" s="31">
        <v>1</v>
      </c>
      <c r="AJ119" s="32" t="s">
        <v>691</v>
      </c>
    </row>
    <row r="120" spans="1:36" ht="382.5" x14ac:dyDescent="0.25">
      <c r="A120" s="29" t="s">
        <v>692</v>
      </c>
      <c r="B120" s="30" t="s">
        <v>443</v>
      </c>
      <c r="C120" s="30" t="s">
        <v>443</v>
      </c>
      <c r="D120" s="30" t="s">
        <v>443</v>
      </c>
      <c r="E120" s="30" t="s">
        <v>444</v>
      </c>
      <c r="F120" s="30" t="s">
        <v>693</v>
      </c>
      <c r="G120" s="30" t="s">
        <v>694</v>
      </c>
      <c r="H120" s="30" t="s">
        <v>695</v>
      </c>
      <c r="I120" s="30">
        <v>2024</v>
      </c>
      <c r="J120" s="30">
        <v>30</v>
      </c>
      <c r="K120" s="30">
        <v>100</v>
      </c>
      <c r="L120" s="30" t="s">
        <v>696</v>
      </c>
      <c r="M120" s="30" t="s">
        <v>45</v>
      </c>
      <c r="N120" s="30" t="s">
        <v>60</v>
      </c>
      <c r="O120" s="30" t="s">
        <v>697</v>
      </c>
      <c r="P120" s="30" t="s">
        <v>205</v>
      </c>
      <c r="Q120" s="31" t="s">
        <v>698</v>
      </c>
      <c r="R120" s="31" t="s">
        <v>450</v>
      </c>
      <c r="S120" s="30">
        <v>1786</v>
      </c>
      <c r="T120" s="30" t="s">
        <v>699</v>
      </c>
      <c r="U120" s="30" t="s">
        <v>700</v>
      </c>
      <c r="V120" s="30" t="s">
        <v>96</v>
      </c>
      <c r="W120" s="30">
        <v>33</v>
      </c>
      <c r="X120" s="31">
        <v>100</v>
      </c>
      <c r="Y120" s="31">
        <v>0</v>
      </c>
      <c r="Z120" s="30">
        <v>0</v>
      </c>
      <c r="AA120" s="30" t="s">
        <v>701</v>
      </c>
      <c r="AB120" s="31">
        <v>0</v>
      </c>
      <c r="AC120" s="30">
        <v>0</v>
      </c>
      <c r="AD120" s="30" t="s">
        <v>702</v>
      </c>
      <c r="AE120" s="31">
        <v>0</v>
      </c>
      <c r="AF120" s="34"/>
      <c r="AG120" s="30"/>
      <c r="AH120" s="31">
        <v>100</v>
      </c>
      <c r="AI120" s="31">
        <v>66</v>
      </c>
      <c r="AJ120" s="32" t="s">
        <v>703</v>
      </c>
    </row>
    <row r="121" spans="1:36" ht="369.75" x14ac:dyDescent="0.25">
      <c r="A121" s="29" t="s">
        <v>692</v>
      </c>
      <c r="B121" s="30" t="s">
        <v>443</v>
      </c>
      <c r="C121" s="30" t="s">
        <v>443</v>
      </c>
      <c r="D121" s="30" t="s">
        <v>443</v>
      </c>
      <c r="E121" s="30" t="s">
        <v>444</v>
      </c>
      <c r="F121" s="30" t="s">
        <v>693</v>
      </c>
      <c r="G121" s="30" t="s">
        <v>694</v>
      </c>
      <c r="H121" s="30" t="s">
        <v>695</v>
      </c>
      <c r="I121" s="30">
        <v>2024</v>
      </c>
      <c r="J121" s="30">
        <v>30</v>
      </c>
      <c r="K121" s="30">
        <v>100</v>
      </c>
      <c r="L121" s="30" t="s">
        <v>696</v>
      </c>
      <c r="M121" s="30" t="s">
        <v>45</v>
      </c>
      <c r="N121" s="30" t="s">
        <v>60</v>
      </c>
      <c r="O121" s="30" t="s">
        <v>697</v>
      </c>
      <c r="P121" s="30" t="s">
        <v>205</v>
      </c>
      <c r="Q121" s="31" t="s">
        <v>698</v>
      </c>
      <c r="R121" s="31" t="s">
        <v>450</v>
      </c>
      <c r="S121" s="30">
        <v>1787</v>
      </c>
      <c r="T121" s="30" t="s">
        <v>704</v>
      </c>
      <c r="U121" s="30" t="s">
        <v>700</v>
      </c>
      <c r="V121" s="30" t="s">
        <v>96</v>
      </c>
      <c r="W121" s="30">
        <v>34</v>
      </c>
      <c r="X121" s="31">
        <v>50</v>
      </c>
      <c r="Y121" s="31">
        <v>0</v>
      </c>
      <c r="Z121" s="30">
        <v>0</v>
      </c>
      <c r="AA121" s="30" t="s">
        <v>705</v>
      </c>
      <c r="AB121" s="31">
        <v>0</v>
      </c>
      <c r="AC121" s="30">
        <v>0</v>
      </c>
      <c r="AD121" s="30" t="s">
        <v>706</v>
      </c>
      <c r="AE121" s="31">
        <v>50</v>
      </c>
      <c r="AF121" s="31">
        <v>50</v>
      </c>
      <c r="AG121" s="30" t="s">
        <v>707</v>
      </c>
      <c r="AH121" s="31">
        <v>50</v>
      </c>
      <c r="AI121" s="31">
        <v>50</v>
      </c>
      <c r="AJ121" s="32" t="s">
        <v>708</v>
      </c>
    </row>
    <row r="122" spans="1:36" ht="382.5" x14ac:dyDescent="0.25">
      <c r="A122" s="29" t="s">
        <v>692</v>
      </c>
      <c r="B122" s="30" t="s">
        <v>443</v>
      </c>
      <c r="C122" s="30" t="s">
        <v>443</v>
      </c>
      <c r="D122" s="30" t="s">
        <v>443</v>
      </c>
      <c r="E122" s="30" t="s">
        <v>444</v>
      </c>
      <c r="F122" s="30" t="s">
        <v>693</v>
      </c>
      <c r="G122" s="30" t="s">
        <v>694</v>
      </c>
      <c r="H122" s="30" t="s">
        <v>695</v>
      </c>
      <c r="I122" s="30">
        <v>2024</v>
      </c>
      <c r="J122" s="30">
        <v>30</v>
      </c>
      <c r="K122" s="30">
        <v>100</v>
      </c>
      <c r="L122" s="30" t="s">
        <v>696</v>
      </c>
      <c r="M122" s="30" t="s">
        <v>45</v>
      </c>
      <c r="N122" s="30" t="s">
        <v>60</v>
      </c>
      <c r="O122" s="30" t="s">
        <v>697</v>
      </c>
      <c r="P122" s="30" t="s">
        <v>205</v>
      </c>
      <c r="Q122" s="31" t="s">
        <v>698</v>
      </c>
      <c r="R122" s="31" t="s">
        <v>450</v>
      </c>
      <c r="S122" s="30">
        <v>1788</v>
      </c>
      <c r="T122" s="30" t="s">
        <v>709</v>
      </c>
      <c r="U122" s="30" t="s">
        <v>700</v>
      </c>
      <c r="V122" s="30" t="s">
        <v>96</v>
      </c>
      <c r="W122" s="30">
        <v>33</v>
      </c>
      <c r="X122" s="31">
        <v>100</v>
      </c>
      <c r="Y122" s="31">
        <v>0</v>
      </c>
      <c r="Z122" s="30">
        <v>0</v>
      </c>
      <c r="AA122" s="30" t="s">
        <v>701</v>
      </c>
      <c r="AB122" s="31">
        <v>0</v>
      </c>
      <c r="AC122" s="30">
        <v>0</v>
      </c>
      <c r="AD122" s="30" t="s">
        <v>710</v>
      </c>
      <c r="AE122" s="31">
        <v>0</v>
      </c>
      <c r="AF122" s="34"/>
      <c r="AG122" s="30"/>
      <c r="AH122" s="31">
        <v>100</v>
      </c>
      <c r="AI122" s="31">
        <v>66</v>
      </c>
      <c r="AJ122" s="32" t="s">
        <v>711</v>
      </c>
    </row>
    <row r="123" spans="1:36" ht="102" x14ac:dyDescent="0.25">
      <c r="A123" s="29" t="s">
        <v>692</v>
      </c>
      <c r="B123" s="30" t="s">
        <v>443</v>
      </c>
      <c r="C123" s="30" t="s">
        <v>443</v>
      </c>
      <c r="D123" s="30" t="s">
        <v>443</v>
      </c>
      <c r="E123" s="30" t="s">
        <v>444</v>
      </c>
      <c r="F123" s="30" t="s">
        <v>693</v>
      </c>
      <c r="G123" s="30" t="s">
        <v>712</v>
      </c>
      <c r="H123" s="30" t="s">
        <v>713</v>
      </c>
      <c r="I123" s="30">
        <v>2024</v>
      </c>
      <c r="J123" s="30">
        <v>30</v>
      </c>
      <c r="K123" s="30">
        <v>15</v>
      </c>
      <c r="L123" s="30" t="s">
        <v>714</v>
      </c>
      <c r="M123" s="30" t="s">
        <v>45</v>
      </c>
      <c r="N123" s="30" t="s">
        <v>60</v>
      </c>
      <c r="O123" s="30" t="s">
        <v>697</v>
      </c>
      <c r="P123" s="30" t="s">
        <v>205</v>
      </c>
      <c r="Q123" s="31" t="s">
        <v>698</v>
      </c>
      <c r="R123" s="31" t="s">
        <v>450</v>
      </c>
      <c r="S123" s="30">
        <v>1789</v>
      </c>
      <c r="T123" s="30" t="s">
        <v>713</v>
      </c>
      <c r="U123" s="30" t="s">
        <v>700</v>
      </c>
      <c r="V123" s="30" t="s">
        <v>52</v>
      </c>
      <c r="W123" s="30">
        <v>100</v>
      </c>
      <c r="X123" s="31">
        <v>11</v>
      </c>
      <c r="Y123" s="31">
        <v>2</v>
      </c>
      <c r="Z123" s="30">
        <v>0</v>
      </c>
      <c r="AA123" s="30" t="s">
        <v>715</v>
      </c>
      <c r="AB123" s="31">
        <v>5</v>
      </c>
      <c r="AC123" s="30">
        <v>9</v>
      </c>
      <c r="AD123" s="30" t="s">
        <v>716</v>
      </c>
      <c r="AE123" s="31">
        <v>8</v>
      </c>
      <c r="AF123" s="31">
        <v>11</v>
      </c>
      <c r="AG123" s="30" t="s">
        <v>717</v>
      </c>
      <c r="AH123" s="31">
        <v>11</v>
      </c>
      <c r="AI123" s="31">
        <v>19</v>
      </c>
      <c r="AJ123" s="32" t="s">
        <v>718</v>
      </c>
    </row>
    <row r="124" spans="1:36" ht="76.5" x14ac:dyDescent="0.25">
      <c r="A124" s="29" t="s">
        <v>692</v>
      </c>
      <c r="B124" s="30" t="s">
        <v>443</v>
      </c>
      <c r="C124" s="30" t="s">
        <v>443</v>
      </c>
      <c r="D124" s="30" t="s">
        <v>443</v>
      </c>
      <c r="E124" s="30" t="s">
        <v>444</v>
      </c>
      <c r="F124" s="30" t="s">
        <v>719</v>
      </c>
      <c r="G124" s="30" t="s">
        <v>720</v>
      </c>
      <c r="H124" s="30" t="s">
        <v>721</v>
      </c>
      <c r="I124" s="30">
        <v>2024</v>
      </c>
      <c r="J124" s="30">
        <v>40</v>
      </c>
      <c r="K124" s="30">
        <v>100</v>
      </c>
      <c r="L124" s="30" t="s">
        <v>722</v>
      </c>
      <c r="M124" s="30" t="s">
        <v>45</v>
      </c>
      <c r="N124" s="30" t="s">
        <v>580</v>
      </c>
      <c r="O124" s="30" t="s">
        <v>47</v>
      </c>
      <c r="P124" s="30" t="s">
        <v>48</v>
      </c>
      <c r="Q124" s="31" t="s">
        <v>449</v>
      </c>
      <c r="R124" s="31" t="s">
        <v>450</v>
      </c>
      <c r="S124" s="30">
        <v>1790</v>
      </c>
      <c r="T124" s="30" t="s">
        <v>723</v>
      </c>
      <c r="U124" s="30" t="s">
        <v>47</v>
      </c>
      <c r="V124" s="30" t="s">
        <v>52</v>
      </c>
      <c r="W124" s="30">
        <v>5</v>
      </c>
      <c r="X124" s="31">
        <v>1</v>
      </c>
      <c r="Y124" s="31">
        <v>0</v>
      </c>
      <c r="Z124" s="30">
        <v>11</v>
      </c>
      <c r="AA124" s="30" t="s">
        <v>724</v>
      </c>
      <c r="AB124" s="31">
        <v>0</v>
      </c>
      <c r="AC124" s="30">
        <v>22</v>
      </c>
      <c r="AD124" s="30" t="s">
        <v>725</v>
      </c>
      <c r="AE124" s="31">
        <v>1</v>
      </c>
      <c r="AF124" s="31">
        <v>75</v>
      </c>
      <c r="AG124" s="30" t="s">
        <v>726</v>
      </c>
      <c r="AH124" s="31">
        <v>1</v>
      </c>
      <c r="AI124" s="31">
        <v>107</v>
      </c>
      <c r="AJ124" s="32" t="s">
        <v>727</v>
      </c>
    </row>
    <row r="125" spans="1:36" ht="178.5" x14ac:dyDescent="0.25">
      <c r="A125" s="29" t="s">
        <v>692</v>
      </c>
      <c r="B125" s="30" t="s">
        <v>443</v>
      </c>
      <c r="C125" s="30" t="s">
        <v>443</v>
      </c>
      <c r="D125" s="30" t="s">
        <v>443</v>
      </c>
      <c r="E125" s="30" t="s">
        <v>444</v>
      </c>
      <c r="F125" s="30" t="s">
        <v>719</v>
      </c>
      <c r="G125" s="30" t="s">
        <v>720</v>
      </c>
      <c r="H125" s="30" t="s">
        <v>721</v>
      </c>
      <c r="I125" s="30">
        <v>2024</v>
      </c>
      <c r="J125" s="30">
        <v>40</v>
      </c>
      <c r="K125" s="30">
        <v>100</v>
      </c>
      <c r="L125" s="30" t="s">
        <v>722</v>
      </c>
      <c r="M125" s="30" t="s">
        <v>45</v>
      </c>
      <c r="N125" s="30" t="s">
        <v>580</v>
      </c>
      <c r="O125" s="30" t="s">
        <v>47</v>
      </c>
      <c r="P125" s="30" t="s">
        <v>48</v>
      </c>
      <c r="Q125" s="31" t="s">
        <v>449</v>
      </c>
      <c r="R125" s="31" t="s">
        <v>450</v>
      </c>
      <c r="S125" s="30">
        <v>1791</v>
      </c>
      <c r="T125" s="30" t="s">
        <v>728</v>
      </c>
      <c r="U125" s="30" t="s">
        <v>47</v>
      </c>
      <c r="V125" s="30" t="s">
        <v>96</v>
      </c>
      <c r="W125" s="30">
        <v>9</v>
      </c>
      <c r="X125" s="31">
        <v>100</v>
      </c>
      <c r="Y125" s="31">
        <v>0</v>
      </c>
      <c r="Z125" s="30">
        <v>0</v>
      </c>
      <c r="AA125" s="30" t="s">
        <v>729</v>
      </c>
      <c r="AB125" s="31">
        <v>0</v>
      </c>
      <c r="AC125" s="30">
        <v>5</v>
      </c>
      <c r="AD125" s="30" t="s">
        <v>730</v>
      </c>
      <c r="AE125" s="31">
        <v>30</v>
      </c>
      <c r="AF125" s="31">
        <v>30</v>
      </c>
      <c r="AG125" s="30" t="s">
        <v>731</v>
      </c>
      <c r="AH125" s="31">
        <v>100</v>
      </c>
      <c r="AI125" s="31">
        <v>100</v>
      </c>
      <c r="AJ125" s="32" t="s">
        <v>732</v>
      </c>
    </row>
    <row r="126" spans="1:36" ht="102" x14ac:dyDescent="0.25">
      <c r="A126" s="29" t="s">
        <v>692</v>
      </c>
      <c r="B126" s="30" t="s">
        <v>443</v>
      </c>
      <c r="C126" s="30" t="s">
        <v>443</v>
      </c>
      <c r="D126" s="30" t="s">
        <v>443</v>
      </c>
      <c r="E126" s="30" t="s">
        <v>444</v>
      </c>
      <c r="F126" s="30" t="s">
        <v>719</v>
      </c>
      <c r="G126" s="30" t="s">
        <v>720</v>
      </c>
      <c r="H126" s="30" t="s">
        <v>721</v>
      </c>
      <c r="I126" s="30">
        <v>2024</v>
      </c>
      <c r="J126" s="30">
        <v>40</v>
      </c>
      <c r="K126" s="30">
        <v>100</v>
      </c>
      <c r="L126" s="30" t="s">
        <v>722</v>
      </c>
      <c r="M126" s="30" t="s">
        <v>45</v>
      </c>
      <c r="N126" s="30" t="s">
        <v>580</v>
      </c>
      <c r="O126" s="30" t="s">
        <v>47</v>
      </c>
      <c r="P126" s="30" t="s">
        <v>48</v>
      </c>
      <c r="Q126" s="31" t="s">
        <v>449</v>
      </c>
      <c r="R126" s="31" t="s">
        <v>450</v>
      </c>
      <c r="S126" s="30">
        <v>1792</v>
      </c>
      <c r="T126" s="30" t="s">
        <v>733</v>
      </c>
      <c r="U126" s="30" t="s">
        <v>47</v>
      </c>
      <c r="V126" s="30" t="s">
        <v>96</v>
      </c>
      <c r="W126" s="30">
        <v>9</v>
      </c>
      <c r="X126" s="31">
        <v>100</v>
      </c>
      <c r="Y126" s="31">
        <v>10</v>
      </c>
      <c r="Z126" s="30">
        <v>25</v>
      </c>
      <c r="AA126" s="30" t="s">
        <v>734</v>
      </c>
      <c r="AB126" s="31">
        <v>40</v>
      </c>
      <c r="AC126" s="30">
        <v>50</v>
      </c>
      <c r="AD126" s="30" t="s">
        <v>735</v>
      </c>
      <c r="AE126" s="31">
        <v>70</v>
      </c>
      <c r="AF126" s="31">
        <v>70</v>
      </c>
      <c r="AG126" s="30" t="s">
        <v>736</v>
      </c>
      <c r="AH126" s="31">
        <v>100</v>
      </c>
      <c r="AI126" s="31">
        <v>100</v>
      </c>
      <c r="AJ126" s="32" t="s">
        <v>737</v>
      </c>
    </row>
    <row r="127" spans="1:36" ht="204" x14ac:dyDescent="0.25">
      <c r="A127" s="29" t="s">
        <v>692</v>
      </c>
      <c r="B127" s="30" t="s">
        <v>443</v>
      </c>
      <c r="C127" s="30" t="s">
        <v>443</v>
      </c>
      <c r="D127" s="30" t="s">
        <v>443</v>
      </c>
      <c r="E127" s="30" t="s">
        <v>444</v>
      </c>
      <c r="F127" s="30" t="s">
        <v>719</v>
      </c>
      <c r="G127" s="30" t="s">
        <v>720</v>
      </c>
      <c r="H127" s="30" t="s">
        <v>721</v>
      </c>
      <c r="I127" s="30">
        <v>2024</v>
      </c>
      <c r="J127" s="30">
        <v>40</v>
      </c>
      <c r="K127" s="30">
        <v>100</v>
      </c>
      <c r="L127" s="30" t="s">
        <v>722</v>
      </c>
      <c r="M127" s="30" t="s">
        <v>45</v>
      </c>
      <c r="N127" s="30" t="s">
        <v>580</v>
      </c>
      <c r="O127" s="30" t="s">
        <v>47</v>
      </c>
      <c r="P127" s="30" t="s">
        <v>48</v>
      </c>
      <c r="Q127" s="31" t="s">
        <v>449</v>
      </c>
      <c r="R127" s="31" t="s">
        <v>450</v>
      </c>
      <c r="S127" s="30">
        <v>1793</v>
      </c>
      <c r="T127" s="30" t="s">
        <v>738</v>
      </c>
      <c r="U127" s="30" t="s">
        <v>47</v>
      </c>
      <c r="V127" s="30" t="s">
        <v>96</v>
      </c>
      <c r="W127" s="30">
        <v>9</v>
      </c>
      <c r="X127" s="31">
        <v>100</v>
      </c>
      <c r="Y127" s="31">
        <v>0</v>
      </c>
      <c r="Z127" s="30">
        <v>5</v>
      </c>
      <c r="AA127" s="30" t="s">
        <v>724</v>
      </c>
      <c r="AB127" s="31">
        <v>50</v>
      </c>
      <c r="AC127" s="30">
        <v>50</v>
      </c>
      <c r="AD127" s="30" t="s">
        <v>739</v>
      </c>
      <c r="AE127" s="31">
        <v>50</v>
      </c>
      <c r="AF127" s="31">
        <v>50</v>
      </c>
      <c r="AG127" s="30" t="s">
        <v>740</v>
      </c>
      <c r="AH127" s="31">
        <v>100</v>
      </c>
      <c r="AI127" s="31">
        <v>100</v>
      </c>
      <c r="AJ127" s="32" t="s">
        <v>741</v>
      </c>
    </row>
    <row r="128" spans="1:36" ht="216.75" x14ac:dyDescent="0.25">
      <c r="A128" s="29" t="s">
        <v>692</v>
      </c>
      <c r="B128" s="30" t="s">
        <v>443</v>
      </c>
      <c r="C128" s="30" t="s">
        <v>443</v>
      </c>
      <c r="D128" s="30" t="s">
        <v>443</v>
      </c>
      <c r="E128" s="30" t="s">
        <v>444</v>
      </c>
      <c r="F128" s="30" t="s">
        <v>719</v>
      </c>
      <c r="G128" s="30" t="s">
        <v>720</v>
      </c>
      <c r="H128" s="30" t="s">
        <v>721</v>
      </c>
      <c r="I128" s="30">
        <v>2024</v>
      </c>
      <c r="J128" s="30">
        <v>40</v>
      </c>
      <c r="K128" s="30">
        <v>100</v>
      </c>
      <c r="L128" s="30" t="s">
        <v>722</v>
      </c>
      <c r="M128" s="30" t="s">
        <v>45</v>
      </c>
      <c r="N128" s="30" t="s">
        <v>580</v>
      </c>
      <c r="O128" s="30" t="s">
        <v>47</v>
      </c>
      <c r="P128" s="30" t="s">
        <v>48</v>
      </c>
      <c r="Q128" s="31" t="s">
        <v>449</v>
      </c>
      <c r="R128" s="31" t="s">
        <v>450</v>
      </c>
      <c r="S128" s="30">
        <v>1794</v>
      </c>
      <c r="T128" s="30" t="s">
        <v>742</v>
      </c>
      <c r="U128" s="30" t="s">
        <v>47</v>
      </c>
      <c r="V128" s="30" t="s">
        <v>96</v>
      </c>
      <c r="W128" s="30">
        <v>9</v>
      </c>
      <c r="X128" s="31">
        <v>100</v>
      </c>
      <c r="Y128" s="31">
        <v>0</v>
      </c>
      <c r="Z128" s="30">
        <v>8</v>
      </c>
      <c r="AA128" s="30" t="s">
        <v>724</v>
      </c>
      <c r="AB128" s="31">
        <v>0</v>
      </c>
      <c r="AC128" s="30">
        <v>24</v>
      </c>
      <c r="AD128" s="30" t="s">
        <v>743</v>
      </c>
      <c r="AE128" s="31">
        <v>50</v>
      </c>
      <c r="AF128" s="31">
        <v>50</v>
      </c>
      <c r="AG128" s="30" t="s">
        <v>744</v>
      </c>
      <c r="AH128" s="31">
        <v>100</v>
      </c>
      <c r="AI128" s="31">
        <v>100</v>
      </c>
      <c r="AJ128" s="32" t="s">
        <v>745</v>
      </c>
    </row>
    <row r="129" spans="1:36" ht="114.75" x14ac:dyDescent="0.25">
      <c r="A129" s="29" t="s">
        <v>692</v>
      </c>
      <c r="B129" s="30" t="s">
        <v>443</v>
      </c>
      <c r="C129" s="30" t="s">
        <v>443</v>
      </c>
      <c r="D129" s="30" t="s">
        <v>443</v>
      </c>
      <c r="E129" s="30" t="s">
        <v>444</v>
      </c>
      <c r="F129" s="30" t="s">
        <v>719</v>
      </c>
      <c r="G129" s="30" t="s">
        <v>720</v>
      </c>
      <c r="H129" s="30" t="s">
        <v>721</v>
      </c>
      <c r="I129" s="30">
        <v>2024</v>
      </c>
      <c r="J129" s="30">
        <v>40</v>
      </c>
      <c r="K129" s="30">
        <v>100</v>
      </c>
      <c r="L129" s="30" t="s">
        <v>722</v>
      </c>
      <c r="M129" s="30" t="s">
        <v>45</v>
      </c>
      <c r="N129" s="30" t="s">
        <v>580</v>
      </c>
      <c r="O129" s="30" t="s">
        <v>47</v>
      </c>
      <c r="P129" s="30" t="s">
        <v>48</v>
      </c>
      <c r="Q129" s="31" t="s">
        <v>449</v>
      </c>
      <c r="R129" s="31" t="s">
        <v>450</v>
      </c>
      <c r="S129" s="30">
        <v>1795</v>
      </c>
      <c r="T129" s="30" t="s">
        <v>746</v>
      </c>
      <c r="U129" s="30" t="s">
        <v>47</v>
      </c>
      <c r="V129" s="30" t="s">
        <v>96</v>
      </c>
      <c r="W129" s="30">
        <v>9</v>
      </c>
      <c r="X129" s="31">
        <v>100</v>
      </c>
      <c r="Y129" s="31">
        <v>0</v>
      </c>
      <c r="Z129" s="30">
        <v>20</v>
      </c>
      <c r="AA129" s="30" t="s">
        <v>747</v>
      </c>
      <c r="AB129" s="31">
        <v>0</v>
      </c>
      <c r="AC129" s="30">
        <v>30</v>
      </c>
      <c r="AD129" s="30" t="s">
        <v>748</v>
      </c>
      <c r="AE129" s="31">
        <v>50</v>
      </c>
      <c r="AF129" s="31">
        <v>50</v>
      </c>
      <c r="AG129" s="30" t="s">
        <v>749</v>
      </c>
      <c r="AH129" s="31">
        <v>100</v>
      </c>
      <c r="AI129" s="31">
        <v>100</v>
      </c>
      <c r="AJ129" s="32" t="s">
        <v>750</v>
      </c>
    </row>
    <row r="130" spans="1:36" ht="369.75" x14ac:dyDescent="0.25">
      <c r="A130" s="29" t="s">
        <v>692</v>
      </c>
      <c r="B130" s="30" t="s">
        <v>443</v>
      </c>
      <c r="C130" s="30" t="s">
        <v>443</v>
      </c>
      <c r="D130" s="30" t="s">
        <v>443</v>
      </c>
      <c r="E130" s="30" t="s">
        <v>444</v>
      </c>
      <c r="F130" s="30" t="s">
        <v>719</v>
      </c>
      <c r="G130" s="30" t="s">
        <v>720</v>
      </c>
      <c r="H130" s="30" t="s">
        <v>721</v>
      </c>
      <c r="I130" s="30">
        <v>2024</v>
      </c>
      <c r="J130" s="30">
        <v>40</v>
      </c>
      <c r="K130" s="30">
        <v>100</v>
      </c>
      <c r="L130" s="30" t="s">
        <v>722</v>
      </c>
      <c r="M130" s="30" t="s">
        <v>45</v>
      </c>
      <c r="N130" s="30" t="s">
        <v>580</v>
      </c>
      <c r="O130" s="30" t="s">
        <v>47</v>
      </c>
      <c r="P130" s="30" t="s">
        <v>48</v>
      </c>
      <c r="Q130" s="31" t="s">
        <v>449</v>
      </c>
      <c r="R130" s="31" t="s">
        <v>450</v>
      </c>
      <c r="S130" s="30">
        <v>1796</v>
      </c>
      <c r="T130" s="30" t="s">
        <v>751</v>
      </c>
      <c r="U130" s="30" t="s">
        <v>47</v>
      </c>
      <c r="V130" s="30" t="s">
        <v>96</v>
      </c>
      <c r="W130" s="30">
        <v>9</v>
      </c>
      <c r="X130" s="31">
        <v>100</v>
      </c>
      <c r="Y130" s="31">
        <v>10</v>
      </c>
      <c r="Z130" s="30">
        <v>5</v>
      </c>
      <c r="AA130" s="30" t="s">
        <v>752</v>
      </c>
      <c r="AB130" s="31">
        <v>40</v>
      </c>
      <c r="AC130" s="30">
        <v>40</v>
      </c>
      <c r="AD130" s="30" t="s">
        <v>753</v>
      </c>
      <c r="AE130" s="31">
        <v>60</v>
      </c>
      <c r="AF130" s="31">
        <v>60</v>
      </c>
      <c r="AG130" s="30" t="s">
        <v>754</v>
      </c>
      <c r="AH130" s="31">
        <v>100</v>
      </c>
      <c r="AI130" s="31">
        <v>100</v>
      </c>
      <c r="AJ130" s="32" t="s">
        <v>754</v>
      </c>
    </row>
    <row r="131" spans="1:36" ht="255" x14ac:dyDescent="0.25">
      <c r="A131" s="29" t="s">
        <v>692</v>
      </c>
      <c r="B131" s="30" t="s">
        <v>443</v>
      </c>
      <c r="C131" s="30" t="s">
        <v>443</v>
      </c>
      <c r="D131" s="30" t="s">
        <v>443</v>
      </c>
      <c r="E131" s="30" t="s">
        <v>444</v>
      </c>
      <c r="F131" s="30" t="s">
        <v>719</v>
      </c>
      <c r="G131" s="30" t="s">
        <v>720</v>
      </c>
      <c r="H131" s="30" t="s">
        <v>721</v>
      </c>
      <c r="I131" s="30">
        <v>2024</v>
      </c>
      <c r="J131" s="30">
        <v>40</v>
      </c>
      <c r="K131" s="30">
        <v>100</v>
      </c>
      <c r="L131" s="30" t="s">
        <v>722</v>
      </c>
      <c r="M131" s="30" t="s">
        <v>45</v>
      </c>
      <c r="N131" s="30" t="s">
        <v>580</v>
      </c>
      <c r="O131" s="30" t="s">
        <v>47</v>
      </c>
      <c r="P131" s="30" t="s">
        <v>48</v>
      </c>
      <c r="Q131" s="31" t="s">
        <v>449</v>
      </c>
      <c r="R131" s="31" t="s">
        <v>450</v>
      </c>
      <c r="S131" s="30">
        <v>1797</v>
      </c>
      <c r="T131" s="30" t="s">
        <v>755</v>
      </c>
      <c r="U131" s="30" t="s">
        <v>47</v>
      </c>
      <c r="V131" s="30" t="s">
        <v>96</v>
      </c>
      <c r="W131" s="30">
        <v>9</v>
      </c>
      <c r="X131" s="31">
        <v>100</v>
      </c>
      <c r="Y131" s="31">
        <v>0</v>
      </c>
      <c r="Z131" s="30">
        <v>0</v>
      </c>
      <c r="AA131" s="30" t="s">
        <v>756</v>
      </c>
      <c r="AB131" s="31">
        <v>0</v>
      </c>
      <c r="AC131" s="30">
        <v>25</v>
      </c>
      <c r="AD131" s="30" t="s">
        <v>757</v>
      </c>
      <c r="AE131" s="31">
        <v>0</v>
      </c>
      <c r="AF131" s="34"/>
      <c r="AG131" s="30"/>
      <c r="AH131" s="31">
        <v>100</v>
      </c>
      <c r="AI131" s="31">
        <v>100</v>
      </c>
      <c r="AJ131" s="32" t="s">
        <v>758</v>
      </c>
    </row>
    <row r="132" spans="1:36" ht="102" x14ac:dyDescent="0.25">
      <c r="A132" s="29" t="s">
        <v>692</v>
      </c>
      <c r="B132" s="30" t="s">
        <v>443</v>
      </c>
      <c r="C132" s="30" t="s">
        <v>443</v>
      </c>
      <c r="D132" s="30" t="s">
        <v>443</v>
      </c>
      <c r="E132" s="30" t="s">
        <v>444</v>
      </c>
      <c r="F132" s="30" t="s">
        <v>719</v>
      </c>
      <c r="G132" s="30" t="s">
        <v>720</v>
      </c>
      <c r="H132" s="30" t="s">
        <v>721</v>
      </c>
      <c r="I132" s="30">
        <v>2024</v>
      </c>
      <c r="J132" s="30">
        <v>40</v>
      </c>
      <c r="K132" s="30">
        <v>100</v>
      </c>
      <c r="L132" s="30" t="s">
        <v>722</v>
      </c>
      <c r="M132" s="30" t="s">
        <v>45</v>
      </c>
      <c r="N132" s="30" t="s">
        <v>580</v>
      </c>
      <c r="O132" s="30" t="s">
        <v>47</v>
      </c>
      <c r="P132" s="30" t="s">
        <v>48</v>
      </c>
      <c r="Q132" s="31" t="s">
        <v>449</v>
      </c>
      <c r="R132" s="31" t="s">
        <v>450</v>
      </c>
      <c r="S132" s="30">
        <v>1798</v>
      </c>
      <c r="T132" s="30" t="s">
        <v>759</v>
      </c>
      <c r="U132" s="30" t="s">
        <v>47</v>
      </c>
      <c r="V132" s="30" t="s">
        <v>52</v>
      </c>
      <c r="W132" s="30">
        <v>9</v>
      </c>
      <c r="X132" s="31">
        <v>5</v>
      </c>
      <c r="Y132" s="31">
        <v>0</v>
      </c>
      <c r="Z132" s="30">
        <v>1</v>
      </c>
      <c r="AA132" s="30" t="s">
        <v>760</v>
      </c>
      <c r="AB132" s="31">
        <v>2</v>
      </c>
      <c r="AC132" s="30">
        <v>3</v>
      </c>
      <c r="AD132" s="30" t="s">
        <v>761</v>
      </c>
      <c r="AE132" s="31">
        <v>4</v>
      </c>
      <c r="AF132" s="31">
        <v>3</v>
      </c>
      <c r="AG132" s="30" t="s">
        <v>762</v>
      </c>
      <c r="AH132" s="31">
        <v>5</v>
      </c>
      <c r="AI132" s="31">
        <v>100</v>
      </c>
      <c r="AJ132" s="32" t="s">
        <v>763</v>
      </c>
    </row>
    <row r="133" spans="1:36" ht="140.25" x14ac:dyDescent="0.25">
      <c r="A133" s="29" t="s">
        <v>692</v>
      </c>
      <c r="B133" s="30" t="s">
        <v>443</v>
      </c>
      <c r="C133" s="30" t="s">
        <v>443</v>
      </c>
      <c r="D133" s="30" t="s">
        <v>443</v>
      </c>
      <c r="E133" s="30" t="s">
        <v>444</v>
      </c>
      <c r="F133" s="30" t="s">
        <v>719</v>
      </c>
      <c r="G133" s="30" t="s">
        <v>720</v>
      </c>
      <c r="H133" s="30" t="s">
        <v>721</v>
      </c>
      <c r="I133" s="30">
        <v>2024</v>
      </c>
      <c r="J133" s="30">
        <v>40</v>
      </c>
      <c r="K133" s="30">
        <v>100</v>
      </c>
      <c r="L133" s="30" t="s">
        <v>722</v>
      </c>
      <c r="M133" s="30" t="s">
        <v>45</v>
      </c>
      <c r="N133" s="30" t="s">
        <v>580</v>
      </c>
      <c r="O133" s="30" t="s">
        <v>47</v>
      </c>
      <c r="P133" s="30" t="s">
        <v>48</v>
      </c>
      <c r="Q133" s="31" t="s">
        <v>449</v>
      </c>
      <c r="R133" s="31" t="s">
        <v>450</v>
      </c>
      <c r="S133" s="30">
        <v>1799</v>
      </c>
      <c r="T133" s="30" t="s">
        <v>764</v>
      </c>
      <c r="U133" s="30" t="s">
        <v>47</v>
      </c>
      <c r="V133" s="30" t="s">
        <v>96</v>
      </c>
      <c r="W133" s="30">
        <v>5</v>
      </c>
      <c r="X133" s="31">
        <v>100</v>
      </c>
      <c r="Y133" s="31">
        <v>0</v>
      </c>
      <c r="Z133" s="30">
        <v>0</v>
      </c>
      <c r="AA133" s="30" t="s">
        <v>765</v>
      </c>
      <c r="AB133" s="31">
        <v>20</v>
      </c>
      <c r="AC133" s="30">
        <v>20</v>
      </c>
      <c r="AD133" s="30" t="s">
        <v>766</v>
      </c>
      <c r="AE133" s="31">
        <v>70</v>
      </c>
      <c r="AF133" s="31">
        <v>100</v>
      </c>
      <c r="AG133" s="30" t="s">
        <v>767</v>
      </c>
      <c r="AH133" s="31">
        <v>100</v>
      </c>
      <c r="AI133" s="31">
        <v>100</v>
      </c>
      <c r="AJ133" s="32" t="s">
        <v>768</v>
      </c>
    </row>
    <row r="134" spans="1:36" ht="204" x14ac:dyDescent="0.25">
      <c r="A134" s="29" t="s">
        <v>692</v>
      </c>
      <c r="B134" s="30" t="s">
        <v>443</v>
      </c>
      <c r="C134" s="30" t="s">
        <v>443</v>
      </c>
      <c r="D134" s="30" t="s">
        <v>443</v>
      </c>
      <c r="E134" s="30" t="s">
        <v>444</v>
      </c>
      <c r="F134" s="30" t="s">
        <v>719</v>
      </c>
      <c r="G134" s="30" t="s">
        <v>720</v>
      </c>
      <c r="H134" s="30" t="s">
        <v>721</v>
      </c>
      <c r="I134" s="30">
        <v>2024</v>
      </c>
      <c r="J134" s="30">
        <v>40</v>
      </c>
      <c r="K134" s="30">
        <v>100</v>
      </c>
      <c r="L134" s="30" t="s">
        <v>722</v>
      </c>
      <c r="M134" s="30" t="s">
        <v>45</v>
      </c>
      <c r="N134" s="30" t="s">
        <v>580</v>
      </c>
      <c r="O134" s="30" t="s">
        <v>47</v>
      </c>
      <c r="P134" s="30" t="s">
        <v>48</v>
      </c>
      <c r="Q134" s="31" t="s">
        <v>449</v>
      </c>
      <c r="R134" s="31" t="s">
        <v>450</v>
      </c>
      <c r="S134" s="30">
        <v>1800</v>
      </c>
      <c r="T134" s="30" t="s">
        <v>769</v>
      </c>
      <c r="U134" s="30" t="s">
        <v>47</v>
      </c>
      <c r="V134" s="30" t="s">
        <v>96</v>
      </c>
      <c r="W134" s="30">
        <v>9</v>
      </c>
      <c r="X134" s="31">
        <v>100</v>
      </c>
      <c r="Y134" s="31">
        <v>0</v>
      </c>
      <c r="Z134" s="30">
        <v>2</v>
      </c>
      <c r="AA134" s="30" t="s">
        <v>770</v>
      </c>
      <c r="AB134" s="31">
        <v>25</v>
      </c>
      <c r="AC134" s="30">
        <v>25</v>
      </c>
      <c r="AD134" s="30" t="s">
        <v>771</v>
      </c>
      <c r="AE134" s="31">
        <v>75</v>
      </c>
      <c r="AF134" s="31">
        <v>75</v>
      </c>
      <c r="AG134" s="30" t="s">
        <v>772</v>
      </c>
      <c r="AH134" s="31">
        <v>100</v>
      </c>
      <c r="AI134" s="31">
        <v>100</v>
      </c>
      <c r="AJ134" s="32" t="s">
        <v>773</v>
      </c>
    </row>
    <row r="135" spans="1:36" ht="229.5" x14ac:dyDescent="0.25">
      <c r="A135" s="29" t="s">
        <v>692</v>
      </c>
      <c r="B135" s="30" t="s">
        <v>443</v>
      </c>
      <c r="C135" s="30" t="s">
        <v>443</v>
      </c>
      <c r="D135" s="30" t="s">
        <v>443</v>
      </c>
      <c r="E135" s="30" t="s">
        <v>444</v>
      </c>
      <c r="F135" s="30" t="s">
        <v>719</v>
      </c>
      <c r="G135" s="30" t="s">
        <v>720</v>
      </c>
      <c r="H135" s="30" t="s">
        <v>721</v>
      </c>
      <c r="I135" s="30">
        <v>2024</v>
      </c>
      <c r="J135" s="30">
        <v>40</v>
      </c>
      <c r="K135" s="30">
        <v>100</v>
      </c>
      <c r="L135" s="30" t="s">
        <v>722</v>
      </c>
      <c r="M135" s="30" t="s">
        <v>45</v>
      </c>
      <c r="N135" s="30" t="s">
        <v>580</v>
      </c>
      <c r="O135" s="30" t="s">
        <v>47</v>
      </c>
      <c r="P135" s="30" t="s">
        <v>48</v>
      </c>
      <c r="Q135" s="31" t="s">
        <v>449</v>
      </c>
      <c r="R135" s="31" t="s">
        <v>450</v>
      </c>
      <c r="S135" s="30">
        <v>1801</v>
      </c>
      <c r="T135" s="30" t="s">
        <v>774</v>
      </c>
      <c r="U135" s="30" t="s">
        <v>47</v>
      </c>
      <c r="V135" s="30" t="s">
        <v>96</v>
      </c>
      <c r="W135" s="30">
        <v>9</v>
      </c>
      <c r="X135" s="31">
        <v>100</v>
      </c>
      <c r="Y135" s="31">
        <v>10</v>
      </c>
      <c r="Z135" s="30">
        <v>5</v>
      </c>
      <c r="AA135" s="30" t="s">
        <v>775</v>
      </c>
      <c r="AB135" s="31">
        <v>30</v>
      </c>
      <c r="AC135" s="30">
        <v>20</v>
      </c>
      <c r="AD135" s="30" t="s">
        <v>776</v>
      </c>
      <c r="AE135" s="31">
        <v>70</v>
      </c>
      <c r="AF135" s="31">
        <v>70</v>
      </c>
      <c r="AG135" s="30" t="s">
        <v>777</v>
      </c>
      <c r="AH135" s="31">
        <v>100</v>
      </c>
      <c r="AI135" s="31">
        <v>100</v>
      </c>
      <c r="AJ135" s="32" t="s">
        <v>778</v>
      </c>
    </row>
    <row r="136" spans="1:36" ht="153" x14ac:dyDescent="0.25">
      <c r="A136" s="29" t="s">
        <v>779</v>
      </c>
      <c r="B136" s="30" t="s">
        <v>443</v>
      </c>
      <c r="C136" s="30" t="s">
        <v>443</v>
      </c>
      <c r="D136" s="30" t="s">
        <v>443</v>
      </c>
      <c r="E136" s="30" t="s">
        <v>444</v>
      </c>
      <c r="F136" s="30" t="s">
        <v>780</v>
      </c>
      <c r="G136" s="30" t="s">
        <v>781</v>
      </c>
      <c r="H136" s="30" t="s">
        <v>782</v>
      </c>
      <c r="I136" s="30">
        <v>2024</v>
      </c>
      <c r="J136" s="30">
        <v>20</v>
      </c>
      <c r="K136" s="30">
        <v>100</v>
      </c>
      <c r="L136" s="30" t="s">
        <v>783</v>
      </c>
      <c r="M136" s="30" t="s">
        <v>45</v>
      </c>
      <c r="N136" s="30" t="s">
        <v>60</v>
      </c>
      <c r="O136" s="30" t="s">
        <v>47</v>
      </c>
      <c r="P136" s="30" t="s">
        <v>159</v>
      </c>
      <c r="Q136" s="31" t="s">
        <v>784</v>
      </c>
      <c r="R136" s="31" t="s">
        <v>450</v>
      </c>
      <c r="S136" s="30">
        <v>1803</v>
      </c>
      <c r="T136" s="30" t="s">
        <v>785</v>
      </c>
      <c r="U136" s="30" t="s">
        <v>47</v>
      </c>
      <c r="V136" s="30" t="s">
        <v>52</v>
      </c>
      <c r="W136" s="30">
        <v>50</v>
      </c>
      <c r="X136" s="31">
        <v>12</v>
      </c>
      <c r="Y136" s="31">
        <v>3</v>
      </c>
      <c r="Z136" s="30">
        <v>3</v>
      </c>
      <c r="AA136" s="30" t="s">
        <v>786</v>
      </c>
      <c r="AB136" s="31">
        <v>6</v>
      </c>
      <c r="AC136" s="30">
        <v>6</v>
      </c>
      <c r="AD136" s="30" t="s">
        <v>787</v>
      </c>
      <c r="AE136" s="31">
        <v>9</v>
      </c>
      <c r="AF136" s="31">
        <v>9</v>
      </c>
      <c r="AG136" s="30" t="s">
        <v>788</v>
      </c>
      <c r="AH136" s="31">
        <v>12</v>
      </c>
      <c r="AI136" s="31">
        <v>12</v>
      </c>
      <c r="AJ136" s="32" t="s">
        <v>789</v>
      </c>
    </row>
    <row r="137" spans="1:36" ht="178.5" x14ac:dyDescent="0.25">
      <c r="A137" s="29" t="s">
        <v>779</v>
      </c>
      <c r="B137" s="30" t="s">
        <v>443</v>
      </c>
      <c r="C137" s="30" t="s">
        <v>443</v>
      </c>
      <c r="D137" s="30" t="s">
        <v>443</v>
      </c>
      <c r="E137" s="30" t="s">
        <v>444</v>
      </c>
      <c r="F137" s="30" t="s">
        <v>780</v>
      </c>
      <c r="G137" s="30" t="s">
        <v>781</v>
      </c>
      <c r="H137" s="30" t="s">
        <v>782</v>
      </c>
      <c r="I137" s="30">
        <v>2024</v>
      </c>
      <c r="J137" s="30">
        <v>20</v>
      </c>
      <c r="K137" s="30">
        <v>100</v>
      </c>
      <c r="L137" s="30" t="s">
        <v>783</v>
      </c>
      <c r="M137" s="30" t="s">
        <v>45</v>
      </c>
      <c r="N137" s="30" t="s">
        <v>60</v>
      </c>
      <c r="O137" s="30" t="s">
        <v>47</v>
      </c>
      <c r="P137" s="30" t="s">
        <v>159</v>
      </c>
      <c r="Q137" s="31" t="s">
        <v>784</v>
      </c>
      <c r="R137" s="31" t="s">
        <v>450</v>
      </c>
      <c r="S137" s="30">
        <v>1804</v>
      </c>
      <c r="T137" s="30" t="s">
        <v>790</v>
      </c>
      <c r="U137" s="30" t="s">
        <v>47</v>
      </c>
      <c r="V137" s="30" t="s">
        <v>52</v>
      </c>
      <c r="W137" s="30">
        <v>50</v>
      </c>
      <c r="X137" s="31">
        <v>12</v>
      </c>
      <c r="Y137" s="31">
        <v>3</v>
      </c>
      <c r="Z137" s="30">
        <v>5</v>
      </c>
      <c r="AA137" s="30" t="s">
        <v>791</v>
      </c>
      <c r="AB137" s="31">
        <v>6</v>
      </c>
      <c r="AC137" s="30">
        <v>5</v>
      </c>
      <c r="AD137" s="30" t="s">
        <v>792</v>
      </c>
      <c r="AE137" s="31">
        <v>9</v>
      </c>
      <c r="AF137" s="31">
        <v>9</v>
      </c>
      <c r="AG137" s="30" t="s">
        <v>793</v>
      </c>
      <c r="AH137" s="31">
        <v>12</v>
      </c>
      <c r="AI137" s="31">
        <v>12</v>
      </c>
      <c r="AJ137" s="32" t="s">
        <v>794</v>
      </c>
    </row>
    <row r="138" spans="1:36" ht="89.25" x14ac:dyDescent="0.25">
      <c r="A138" s="29" t="s">
        <v>779</v>
      </c>
      <c r="B138" s="30" t="s">
        <v>443</v>
      </c>
      <c r="C138" s="30" t="s">
        <v>443</v>
      </c>
      <c r="D138" s="30" t="s">
        <v>443</v>
      </c>
      <c r="E138" s="30" t="s">
        <v>444</v>
      </c>
      <c r="F138" s="30" t="s">
        <v>795</v>
      </c>
      <c r="G138" s="30" t="s">
        <v>796</v>
      </c>
      <c r="H138" s="30" t="s">
        <v>797</v>
      </c>
      <c r="I138" s="30">
        <v>2024</v>
      </c>
      <c r="J138" s="30">
        <v>35</v>
      </c>
      <c r="K138" s="30">
        <v>100</v>
      </c>
      <c r="L138" s="30" t="s">
        <v>798</v>
      </c>
      <c r="M138" s="30" t="s">
        <v>45</v>
      </c>
      <c r="N138" s="30" t="s">
        <v>580</v>
      </c>
      <c r="O138" s="30" t="s">
        <v>47</v>
      </c>
      <c r="P138" s="30" t="s">
        <v>159</v>
      </c>
      <c r="Q138" s="31" t="s">
        <v>784</v>
      </c>
      <c r="R138" s="31" t="s">
        <v>450</v>
      </c>
      <c r="S138" s="30">
        <v>1805</v>
      </c>
      <c r="T138" s="30" t="s">
        <v>799</v>
      </c>
      <c r="U138" s="30" t="s">
        <v>47</v>
      </c>
      <c r="V138" s="30" t="s">
        <v>52</v>
      </c>
      <c r="W138" s="30">
        <v>20</v>
      </c>
      <c r="X138" s="31">
        <v>1</v>
      </c>
      <c r="Y138" s="31">
        <v>1</v>
      </c>
      <c r="Z138" s="30">
        <v>1</v>
      </c>
      <c r="AA138" s="30" t="s">
        <v>800</v>
      </c>
      <c r="AB138" s="31">
        <v>1</v>
      </c>
      <c r="AC138" s="30">
        <v>1</v>
      </c>
      <c r="AD138" s="30" t="s">
        <v>801</v>
      </c>
      <c r="AE138" s="31">
        <v>1</v>
      </c>
      <c r="AF138" s="31">
        <v>1</v>
      </c>
      <c r="AG138" s="30" t="s">
        <v>802</v>
      </c>
      <c r="AH138" s="31">
        <v>1</v>
      </c>
      <c r="AI138" s="31">
        <v>1</v>
      </c>
      <c r="AJ138" s="32" t="s">
        <v>803</v>
      </c>
    </row>
    <row r="139" spans="1:36" ht="89.25" x14ac:dyDescent="0.25">
      <c r="A139" s="29" t="s">
        <v>779</v>
      </c>
      <c r="B139" s="30" t="s">
        <v>443</v>
      </c>
      <c r="C139" s="30" t="s">
        <v>443</v>
      </c>
      <c r="D139" s="30" t="s">
        <v>443</v>
      </c>
      <c r="E139" s="30" t="s">
        <v>444</v>
      </c>
      <c r="F139" s="30" t="s">
        <v>795</v>
      </c>
      <c r="G139" s="30" t="s">
        <v>796</v>
      </c>
      <c r="H139" s="30" t="s">
        <v>797</v>
      </c>
      <c r="I139" s="30">
        <v>2024</v>
      </c>
      <c r="J139" s="30">
        <v>35</v>
      </c>
      <c r="K139" s="30">
        <v>100</v>
      </c>
      <c r="L139" s="30" t="s">
        <v>798</v>
      </c>
      <c r="M139" s="30" t="s">
        <v>45</v>
      </c>
      <c r="N139" s="30" t="s">
        <v>580</v>
      </c>
      <c r="O139" s="30" t="s">
        <v>47</v>
      </c>
      <c r="P139" s="30" t="s">
        <v>159</v>
      </c>
      <c r="Q139" s="31" t="s">
        <v>784</v>
      </c>
      <c r="R139" s="31" t="s">
        <v>450</v>
      </c>
      <c r="S139" s="30">
        <v>1806</v>
      </c>
      <c r="T139" s="30" t="s">
        <v>804</v>
      </c>
      <c r="U139" s="30" t="s">
        <v>47</v>
      </c>
      <c r="V139" s="30" t="s">
        <v>52</v>
      </c>
      <c r="W139" s="30">
        <v>40</v>
      </c>
      <c r="X139" s="31">
        <v>4</v>
      </c>
      <c r="Y139" s="31">
        <v>0</v>
      </c>
      <c r="Z139" s="30">
        <v>1</v>
      </c>
      <c r="AA139" s="30" t="s">
        <v>805</v>
      </c>
      <c r="AB139" s="31">
        <v>2</v>
      </c>
      <c r="AC139" s="30">
        <v>4</v>
      </c>
      <c r="AD139" s="30" t="s">
        <v>806</v>
      </c>
      <c r="AE139" s="31">
        <v>3</v>
      </c>
      <c r="AF139" s="31">
        <v>4</v>
      </c>
      <c r="AG139" s="30" t="s">
        <v>807</v>
      </c>
      <c r="AH139" s="31">
        <v>4</v>
      </c>
      <c r="AI139" s="31">
        <v>4</v>
      </c>
      <c r="AJ139" s="32" t="s">
        <v>808</v>
      </c>
    </row>
    <row r="140" spans="1:36" ht="76.5" x14ac:dyDescent="0.25">
      <c r="A140" s="29" t="s">
        <v>779</v>
      </c>
      <c r="B140" s="30" t="s">
        <v>443</v>
      </c>
      <c r="C140" s="30" t="s">
        <v>443</v>
      </c>
      <c r="D140" s="30" t="s">
        <v>443</v>
      </c>
      <c r="E140" s="30" t="s">
        <v>444</v>
      </c>
      <c r="F140" s="30" t="s">
        <v>795</v>
      </c>
      <c r="G140" s="30" t="s">
        <v>796</v>
      </c>
      <c r="H140" s="30" t="s">
        <v>797</v>
      </c>
      <c r="I140" s="30">
        <v>2024</v>
      </c>
      <c r="J140" s="30">
        <v>35</v>
      </c>
      <c r="K140" s="30">
        <v>100</v>
      </c>
      <c r="L140" s="30" t="s">
        <v>798</v>
      </c>
      <c r="M140" s="30" t="s">
        <v>45</v>
      </c>
      <c r="N140" s="30" t="s">
        <v>580</v>
      </c>
      <c r="O140" s="30" t="s">
        <v>47</v>
      </c>
      <c r="P140" s="30" t="s">
        <v>159</v>
      </c>
      <c r="Q140" s="31" t="s">
        <v>784</v>
      </c>
      <c r="R140" s="31" t="s">
        <v>450</v>
      </c>
      <c r="S140" s="30">
        <v>1807</v>
      </c>
      <c r="T140" s="30" t="s">
        <v>809</v>
      </c>
      <c r="U140" s="30" t="s">
        <v>47</v>
      </c>
      <c r="V140" s="30" t="s">
        <v>52</v>
      </c>
      <c r="W140" s="30">
        <v>40</v>
      </c>
      <c r="X140" s="31">
        <v>2</v>
      </c>
      <c r="Y140" s="31">
        <v>0</v>
      </c>
      <c r="Z140" s="30">
        <v>1</v>
      </c>
      <c r="AA140" s="30" t="s">
        <v>800</v>
      </c>
      <c r="AB140" s="31">
        <v>1</v>
      </c>
      <c r="AC140" s="30">
        <v>1</v>
      </c>
      <c r="AD140" s="30" t="s">
        <v>810</v>
      </c>
      <c r="AE140" s="31">
        <v>1</v>
      </c>
      <c r="AF140" s="31">
        <v>1</v>
      </c>
      <c r="AG140" s="30" t="s">
        <v>811</v>
      </c>
      <c r="AH140" s="31">
        <v>2</v>
      </c>
      <c r="AI140" s="31">
        <v>2</v>
      </c>
      <c r="AJ140" s="32" t="s">
        <v>812</v>
      </c>
    </row>
    <row r="141" spans="1:36" ht="76.5" x14ac:dyDescent="0.25">
      <c r="A141" s="29" t="s">
        <v>779</v>
      </c>
      <c r="B141" s="30" t="s">
        <v>443</v>
      </c>
      <c r="C141" s="30" t="s">
        <v>443</v>
      </c>
      <c r="D141" s="30" t="s">
        <v>443</v>
      </c>
      <c r="E141" s="30" t="s">
        <v>444</v>
      </c>
      <c r="F141" s="30" t="s">
        <v>813</v>
      </c>
      <c r="G141" s="30" t="s">
        <v>814</v>
      </c>
      <c r="H141" s="30" t="s">
        <v>815</v>
      </c>
      <c r="I141" s="30">
        <v>2024</v>
      </c>
      <c r="J141" s="30">
        <v>45</v>
      </c>
      <c r="K141" s="30">
        <v>100</v>
      </c>
      <c r="L141" s="30" t="s">
        <v>816</v>
      </c>
      <c r="M141" s="30" t="s">
        <v>45</v>
      </c>
      <c r="N141" s="30" t="s">
        <v>817</v>
      </c>
      <c r="O141" s="30" t="s">
        <v>47</v>
      </c>
      <c r="P141" s="30" t="s">
        <v>159</v>
      </c>
      <c r="Q141" s="31" t="s">
        <v>784</v>
      </c>
      <c r="R141" s="31" t="s">
        <v>450</v>
      </c>
      <c r="S141" s="30">
        <v>1808</v>
      </c>
      <c r="T141" s="30" t="s">
        <v>818</v>
      </c>
      <c r="U141" s="30" t="s">
        <v>47</v>
      </c>
      <c r="V141" s="30" t="s">
        <v>52</v>
      </c>
      <c r="W141" s="30">
        <v>20</v>
      </c>
      <c r="X141" s="31">
        <v>1</v>
      </c>
      <c r="Y141" s="31">
        <v>1</v>
      </c>
      <c r="Z141" s="30">
        <v>1</v>
      </c>
      <c r="AA141" s="30" t="s">
        <v>819</v>
      </c>
      <c r="AB141" s="31">
        <v>1</v>
      </c>
      <c r="AC141" s="30">
        <v>1</v>
      </c>
      <c r="AD141" s="30" t="s">
        <v>819</v>
      </c>
      <c r="AE141" s="31">
        <v>1</v>
      </c>
      <c r="AF141" s="31">
        <v>1</v>
      </c>
      <c r="AG141" s="30" t="s">
        <v>820</v>
      </c>
      <c r="AH141" s="31">
        <v>1</v>
      </c>
      <c r="AI141" s="31">
        <v>1</v>
      </c>
      <c r="AJ141" s="32" t="s">
        <v>821</v>
      </c>
    </row>
    <row r="142" spans="1:36" ht="102" x14ac:dyDescent="0.25">
      <c r="A142" s="29" t="s">
        <v>779</v>
      </c>
      <c r="B142" s="30" t="s">
        <v>443</v>
      </c>
      <c r="C142" s="30" t="s">
        <v>443</v>
      </c>
      <c r="D142" s="30" t="s">
        <v>443</v>
      </c>
      <c r="E142" s="30" t="s">
        <v>444</v>
      </c>
      <c r="F142" s="30" t="s">
        <v>813</v>
      </c>
      <c r="G142" s="30" t="s">
        <v>814</v>
      </c>
      <c r="H142" s="30" t="s">
        <v>815</v>
      </c>
      <c r="I142" s="30">
        <v>2024</v>
      </c>
      <c r="J142" s="30">
        <v>45</v>
      </c>
      <c r="K142" s="30">
        <v>100</v>
      </c>
      <c r="L142" s="30" t="s">
        <v>816</v>
      </c>
      <c r="M142" s="30" t="s">
        <v>45</v>
      </c>
      <c r="N142" s="30" t="s">
        <v>817</v>
      </c>
      <c r="O142" s="30" t="s">
        <v>47</v>
      </c>
      <c r="P142" s="30" t="s">
        <v>159</v>
      </c>
      <c r="Q142" s="31" t="s">
        <v>784</v>
      </c>
      <c r="R142" s="31" t="s">
        <v>450</v>
      </c>
      <c r="S142" s="30">
        <v>1809</v>
      </c>
      <c r="T142" s="30" t="s">
        <v>822</v>
      </c>
      <c r="U142" s="30" t="s">
        <v>47</v>
      </c>
      <c r="V142" s="30" t="s">
        <v>52</v>
      </c>
      <c r="W142" s="30">
        <v>20</v>
      </c>
      <c r="X142" s="31">
        <v>2</v>
      </c>
      <c r="Y142" s="31">
        <v>0</v>
      </c>
      <c r="Z142" s="30">
        <v>0</v>
      </c>
      <c r="AA142" s="30" t="s">
        <v>823</v>
      </c>
      <c r="AB142" s="31">
        <v>1</v>
      </c>
      <c r="AC142" s="30">
        <v>1</v>
      </c>
      <c r="AD142" s="30" t="s">
        <v>824</v>
      </c>
      <c r="AE142" s="31">
        <v>1</v>
      </c>
      <c r="AF142" s="31">
        <v>1</v>
      </c>
      <c r="AG142" s="30" t="s">
        <v>825</v>
      </c>
      <c r="AH142" s="31">
        <v>2</v>
      </c>
      <c r="AI142" s="31">
        <v>2</v>
      </c>
      <c r="AJ142" s="32" t="s">
        <v>826</v>
      </c>
    </row>
    <row r="143" spans="1:36" ht="114.75" x14ac:dyDescent="0.25">
      <c r="A143" s="29" t="s">
        <v>779</v>
      </c>
      <c r="B143" s="30" t="s">
        <v>443</v>
      </c>
      <c r="C143" s="30" t="s">
        <v>443</v>
      </c>
      <c r="D143" s="30" t="s">
        <v>443</v>
      </c>
      <c r="E143" s="30" t="s">
        <v>444</v>
      </c>
      <c r="F143" s="30" t="s">
        <v>813</v>
      </c>
      <c r="G143" s="30" t="s">
        <v>814</v>
      </c>
      <c r="H143" s="30" t="s">
        <v>815</v>
      </c>
      <c r="I143" s="30">
        <v>2024</v>
      </c>
      <c r="J143" s="30">
        <v>45</v>
      </c>
      <c r="K143" s="30">
        <v>100</v>
      </c>
      <c r="L143" s="30" t="s">
        <v>816</v>
      </c>
      <c r="M143" s="30" t="s">
        <v>45</v>
      </c>
      <c r="N143" s="30" t="s">
        <v>817</v>
      </c>
      <c r="O143" s="30" t="s">
        <v>47</v>
      </c>
      <c r="P143" s="30" t="s">
        <v>159</v>
      </c>
      <c r="Q143" s="31" t="s">
        <v>784</v>
      </c>
      <c r="R143" s="31" t="s">
        <v>450</v>
      </c>
      <c r="S143" s="30">
        <v>1810</v>
      </c>
      <c r="T143" s="30" t="s">
        <v>827</v>
      </c>
      <c r="U143" s="30" t="s">
        <v>47</v>
      </c>
      <c r="V143" s="30" t="s">
        <v>52</v>
      </c>
      <c r="W143" s="30">
        <v>40</v>
      </c>
      <c r="X143" s="31">
        <v>4</v>
      </c>
      <c r="Y143" s="31">
        <v>1</v>
      </c>
      <c r="Z143" s="30">
        <v>1</v>
      </c>
      <c r="AA143" s="30" t="s">
        <v>828</v>
      </c>
      <c r="AB143" s="31">
        <v>2</v>
      </c>
      <c r="AC143" s="30">
        <v>2</v>
      </c>
      <c r="AD143" s="30" t="s">
        <v>829</v>
      </c>
      <c r="AE143" s="31">
        <v>3</v>
      </c>
      <c r="AF143" s="31">
        <v>3</v>
      </c>
      <c r="AG143" s="30" t="s">
        <v>830</v>
      </c>
      <c r="AH143" s="31">
        <v>4</v>
      </c>
      <c r="AI143" s="31">
        <v>4</v>
      </c>
      <c r="AJ143" s="32" t="s">
        <v>831</v>
      </c>
    </row>
    <row r="144" spans="1:36" ht="153" x14ac:dyDescent="0.25">
      <c r="A144" s="29" t="s">
        <v>779</v>
      </c>
      <c r="B144" s="30" t="s">
        <v>443</v>
      </c>
      <c r="C144" s="30" t="s">
        <v>443</v>
      </c>
      <c r="D144" s="30" t="s">
        <v>443</v>
      </c>
      <c r="E144" s="30" t="s">
        <v>444</v>
      </c>
      <c r="F144" s="30" t="s">
        <v>813</v>
      </c>
      <c r="G144" s="30" t="s">
        <v>814</v>
      </c>
      <c r="H144" s="30" t="s">
        <v>815</v>
      </c>
      <c r="I144" s="30">
        <v>2024</v>
      </c>
      <c r="J144" s="30">
        <v>45</v>
      </c>
      <c r="K144" s="30">
        <v>100</v>
      </c>
      <c r="L144" s="30" t="s">
        <v>816</v>
      </c>
      <c r="M144" s="30" t="s">
        <v>45</v>
      </c>
      <c r="N144" s="30" t="s">
        <v>817</v>
      </c>
      <c r="O144" s="30" t="s">
        <v>47</v>
      </c>
      <c r="P144" s="30" t="s">
        <v>159</v>
      </c>
      <c r="Q144" s="31" t="s">
        <v>784</v>
      </c>
      <c r="R144" s="31" t="s">
        <v>450</v>
      </c>
      <c r="S144" s="30">
        <v>1811</v>
      </c>
      <c r="T144" s="30" t="s">
        <v>832</v>
      </c>
      <c r="U144" s="30" t="s">
        <v>47</v>
      </c>
      <c r="V144" s="30" t="s">
        <v>52</v>
      </c>
      <c r="W144" s="30">
        <v>20</v>
      </c>
      <c r="X144" s="31">
        <v>6</v>
      </c>
      <c r="Y144" s="31">
        <v>0</v>
      </c>
      <c r="Z144" s="30">
        <v>2</v>
      </c>
      <c r="AA144" s="30" t="s">
        <v>833</v>
      </c>
      <c r="AB144" s="31">
        <v>1</v>
      </c>
      <c r="AC144" s="30">
        <v>4</v>
      </c>
      <c r="AD144" s="30" t="s">
        <v>834</v>
      </c>
      <c r="AE144" s="31">
        <v>1</v>
      </c>
      <c r="AF144" s="31">
        <v>6</v>
      </c>
      <c r="AG144" s="30" t="s">
        <v>835</v>
      </c>
      <c r="AH144" s="31">
        <v>6</v>
      </c>
      <c r="AI144" s="31">
        <v>6</v>
      </c>
      <c r="AJ144" s="32" t="s">
        <v>836</v>
      </c>
    </row>
    <row r="145" spans="1:36" ht="89.25" x14ac:dyDescent="0.25">
      <c r="A145" s="29" t="s">
        <v>837</v>
      </c>
      <c r="B145" s="30" t="s">
        <v>443</v>
      </c>
      <c r="C145" s="30" t="s">
        <v>443</v>
      </c>
      <c r="D145" s="30" t="s">
        <v>443</v>
      </c>
      <c r="E145" s="30" t="s">
        <v>444</v>
      </c>
      <c r="F145" s="30" t="s">
        <v>838</v>
      </c>
      <c r="G145" s="30" t="s">
        <v>839</v>
      </c>
      <c r="H145" s="30" t="s">
        <v>840</v>
      </c>
      <c r="I145" s="30">
        <v>2024</v>
      </c>
      <c r="J145" s="30">
        <v>50</v>
      </c>
      <c r="K145" s="30">
        <v>100</v>
      </c>
      <c r="L145" s="30" t="s">
        <v>841</v>
      </c>
      <c r="M145" s="30" t="s">
        <v>45</v>
      </c>
      <c r="N145" s="30" t="s">
        <v>75</v>
      </c>
      <c r="O145" s="30" t="s">
        <v>842</v>
      </c>
      <c r="P145" s="30" t="s">
        <v>387</v>
      </c>
      <c r="Q145" s="31" t="s">
        <v>843</v>
      </c>
      <c r="R145" s="31" t="s">
        <v>450</v>
      </c>
      <c r="S145" s="30">
        <v>1730</v>
      </c>
      <c r="T145" s="30" t="s">
        <v>844</v>
      </c>
      <c r="U145" s="30" t="s">
        <v>845</v>
      </c>
      <c r="V145" s="30" t="s">
        <v>96</v>
      </c>
      <c r="W145" s="30">
        <v>25</v>
      </c>
      <c r="X145" s="31">
        <v>100</v>
      </c>
      <c r="Y145" s="31">
        <v>30</v>
      </c>
      <c r="Z145" s="30">
        <v>30</v>
      </c>
      <c r="AA145" s="30" t="s">
        <v>846</v>
      </c>
      <c r="AB145" s="31">
        <v>60</v>
      </c>
      <c r="AC145" s="30">
        <v>80</v>
      </c>
      <c r="AD145" s="30" t="s">
        <v>847</v>
      </c>
      <c r="AE145" s="31">
        <v>90</v>
      </c>
      <c r="AF145" s="31">
        <v>88</v>
      </c>
      <c r="AG145" s="30" t="s">
        <v>848</v>
      </c>
      <c r="AH145" s="31">
        <v>100</v>
      </c>
      <c r="AI145" s="31">
        <v>100</v>
      </c>
      <c r="AJ145" s="32" t="s">
        <v>849</v>
      </c>
    </row>
    <row r="146" spans="1:36" ht="76.5" x14ac:dyDescent="0.25">
      <c r="A146" s="29" t="s">
        <v>837</v>
      </c>
      <c r="B146" s="30" t="s">
        <v>443</v>
      </c>
      <c r="C146" s="30" t="s">
        <v>443</v>
      </c>
      <c r="D146" s="30" t="s">
        <v>443</v>
      </c>
      <c r="E146" s="30" t="s">
        <v>444</v>
      </c>
      <c r="F146" s="30" t="s">
        <v>838</v>
      </c>
      <c r="G146" s="30" t="s">
        <v>839</v>
      </c>
      <c r="H146" s="30" t="s">
        <v>840</v>
      </c>
      <c r="I146" s="30">
        <v>2024</v>
      </c>
      <c r="J146" s="30">
        <v>50</v>
      </c>
      <c r="K146" s="30">
        <v>100</v>
      </c>
      <c r="L146" s="30" t="s">
        <v>841</v>
      </c>
      <c r="M146" s="30" t="s">
        <v>45</v>
      </c>
      <c r="N146" s="30" t="s">
        <v>75</v>
      </c>
      <c r="O146" s="30" t="s">
        <v>842</v>
      </c>
      <c r="P146" s="30" t="s">
        <v>387</v>
      </c>
      <c r="Q146" s="31" t="s">
        <v>843</v>
      </c>
      <c r="R146" s="31" t="s">
        <v>450</v>
      </c>
      <c r="S146" s="30">
        <v>1731</v>
      </c>
      <c r="T146" s="30" t="s">
        <v>850</v>
      </c>
      <c r="U146" s="30" t="s">
        <v>47</v>
      </c>
      <c r="V146" s="30" t="s">
        <v>96</v>
      </c>
      <c r="W146" s="30">
        <v>25</v>
      </c>
      <c r="X146" s="31">
        <v>90</v>
      </c>
      <c r="Y146" s="31">
        <v>90</v>
      </c>
      <c r="Z146" s="30">
        <v>90</v>
      </c>
      <c r="AA146" s="30" t="s">
        <v>851</v>
      </c>
      <c r="AB146" s="31">
        <v>90</v>
      </c>
      <c r="AC146" s="30">
        <v>90</v>
      </c>
      <c r="AD146" s="30" t="s">
        <v>852</v>
      </c>
      <c r="AE146" s="31">
        <v>90</v>
      </c>
      <c r="AF146" s="31">
        <v>90</v>
      </c>
      <c r="AG146" s="30" t="s">
        <v>853</v>
      </c>
      <c r="AH146" s="31">
        <v>90</v>
      </c>
      <c r="AI146" s="31">
        <v>90</v>
      </c>
      <c r="AJ146" s="32" t="s">
        <v>854</v>
      </c>
    </row>
    <row r="147" spans="1:36" ht="76.5" x14ac:dyDescent="0.25">
      <c r="A147" s="29" t="s">
        <v>837</v>
      </c>
      <c r="B147" s="30" t="s">
        <v>443</v>
      </c>
      <c r="C147" s="30" t="s">
        <v>443</v>
      </c>
      <c r="D147" s="30" t="s">
        <v>443</v>
      </c>
      <c r="E147" s="30" t="s">
        <v>444</v>
      </c>
      <c r="F147" s="30" t="s">
        <v>838</v>
      </c>
      <c r="G147" s="30" t="s">
        <v>839</v>
      </c>
      <c r="H147" s="30" t="s">
        <v>840</v>
      </c>
      <c r="I147" s="30">
        <v>2024</v>
      </c>
      <c r="J147" s="30">
        <v>50</v>
      </c>
      <c r="K147" s="30">
        <v>100</v>
      </c>
      <c r="L147" s="30" t="s">
        <v>841</v>
      </c>
      <c r="M147" s="30" t="s">
        <v>45</v>
      </c>
      <c r="N147" s="30" t="s">
        <v>75</v>
      </c>
      <c r="O147" s="30" t="s">
        <v>842</v>
      </c>
      <c r="P147" s="30" t="s">
        <v>387</v>
      </c>
      <c r="Q147" s="31" t="s">
        <v>843</v>
      </c>
      <c r="R147" s="31" t="s">
        <v>450</v>
      </c>
      <c r="S147" s="30">
        <v>1732</v>
      </c>
      <c r="T147" s="30" t="s">
        <v>855</v>
      </c>
      <c r="U147" s="30" t="s">
        <v>856</v>
      </c>
      <c r="V147" s="30" t="s">
        <v>96</v>
      </c>
      <c r="W147" s="30">
        <v>25</v>
      </c>
      <c r="X147" s="31">
        <v>90</v>
      </c>
      <c r="Y147" s="31">
        <v>90</v>
      </c>
      <c r="Z147" s="30">
        <v>90</v>
      </c>
      <c r="AA147" s="30" t="s">
        <v>857</v>
      </c>
      <c r="AB147" s="31">
        <v>90</v>
      </c>
      <c r="AC147" s="30">
        <v>94.9</v>
      </c>
      <c r="AD147" s="30" t="s">
        <v>858</v>
      </c>
      <c r="AE147" s="31">
        <v>90</v>
      </c>
      <c r="AF147" s="31">
        <v>94.9</v>
      </c>
      <c r="AG147" s="30" t="s">
        <v>858</v>
      </c>
      <c r="AH147" s="31">
        <v>90</v>
      </c>
      <c r="AI147" s="31">
        <v>94.9</v>
      </c>
      <c r="AJ147" s="32" t="s">
        <v>859</v>
      </c>
    </row>
    <row r="148" spans="1:36" ht="76.5" x14ac:dyDescent="0.25">
      <c r="A148" s="29" t="s">
        <v>837</v>
      </c>
      <c r="B148" s="30" t="s">
        <v>443</v>
      </c>
      <c r="C148" s="30" t="s">
        <v>443</v>
      </c>
      <c r="D148" s="30" t="s">
        <v>443</v>
      </c>
      <c r="E148" s="30" t="s">
        <v>444</v>
      </c>
      <c r="F148" s="30" t="s">
        <v>838</v>
      </c>
      <c r="G148" s="30" t="s">
        <v>839</v>
      </c>
      <c r="H148" s="30" t="s">
        <v>840</v>
      </c>
      <c r="I148" s="30">
        <v>2024</v>
      </c>
      <c r="J148" s="30">
        <v>50</v>
      </c>
      <c r="K148" s="30">
        <v>100</v>
      </c>
      <c r="L148" s="30" t="s">
        <v>841</v>
      </c>
      <c r="M148" s="30" t="s">
        <v>45</v>
      </c>
      <c r="N148" s="30" t="s">
        <v>75</v>
      </c>
      <c r="O148" s="30" t="s">
        <v>842</v>
      </c>
      <c r="P148" s="30" t="s">
        <v>387</v>
      </c>
      <c r="Q148" s="31" t="s">
        <v>843</v>
      </c>
      <c r="R148" s="31" t="s">
        <v>450</v>
      </c>
      <c r="S148" s="30">
        <v>1733</v>
      </c>
      <c r="T148" s="30" t="s">
        <v>860</v>
      </c>
      <c r="U148" s="30" t="s">
        <v>861</v>
      </c>
      <c r="V148" s="30" t="s">
        <v>52</v>
      </c>
      <c r="W148" s="30">
        <v>25</v>
      </c>
      <c r="X148" s="31">
        <v>2</v>
      </c>
      <c r="Y148" s="31">
        <v>0</v>
      </c>
      <c r="Z148" s="30">
        <v>0</v>
      </c>
      <c r="AA148" s="30" t="s">
        <v>862</v>
      </c>
      <c r="AB148" s="31">
        <v>0</v>
      </c>
      <c r="AC148" s="30">
        <v>1</v>
      </c>
      <c r="AD148" s="30" t="s">
        <v>863</v>
      </c>
      <c r="AE148" s="31">
        <v>1</v>
      </c>
      <c r="AF148" s="31">
        <v>1</v>
      </c>
      <c r="AG148" s="30" t="s">
        <v>863</v>
      </c>
      <c r="AH148" s="31">
        <v>2</v>
      </c>
      <c r="AI148" s="31">
        <v>2</v>
      </c>
      <c r="AJ148" s="32" t="s">
        <v>864</v>
      </c>
    </row>
    <row r="149" spans="1:36" ht="76.5" x14ac:dyDescent="0.25">
      <c r="A149" s="29" t="s">
        <v>837</v>
      </c>
      <c r="B149" s="30" t="s">
        <v>443</v>
      </c>
      <c r="C149" s="30" t="s">
        <v>443</v>
      </c>
      <c r="D149" s="30" t="s">
        <v>443</v>
      </c>
      <c r="E149" s="30" t="s">
        <v>444</v>
      </c>
      <c r="F149" s="30" t="s">
        <v>838</v>
      </c>
      <c r="G149" s="30" t="s">
        <v>865</v>
      </c>
      <c r="H149" s="30" t="s">
        <v>866</v>
      </c>
      <c r="I149" s="30">
        <v>2024</v>
      </c>
      <c r="J149" s="30">
        <v>50</v>
      </c>
      <c r="K149" s="30">
        <v>100</v>
      </c>
      <c r="L149" s="30" t="s">
        <v>867</v>
      </c>
      <c r="M149" s="30" t="s">
        <v>45</v>
      </c>
      <c r="N149" s="30" t="s">
        <v>75</v>
      </c>
      <c r="O149" s="30" t="s">
        <v>868</v>
      </c>
      <c r="P149" s="30" t="s">
        <v>387</v>
      </c>
      <c r="Q149" s="31" t="s">
        <v>843</v>
      </c>
      <c r="R149" s="31" t="s">
        <v>450</v>
      </c>
      <c r="S149" s="30">
        <v>1734</v>
      </c>
      <c r="T149" s="30" t="s">
        <v>869</v>
      </c>
      <c r="U149" s="30" t="s">
        <v>845</v>
      </c>
      <c r="V149" s="30" t="s">
        <v>52</v>
      </c>
      <c r="W149" s="30">
        <v>34</v>
      </c>
      <c r="X149" s="31">
        <v>4</v>
      </c>
      <c r="Y149" s="31">
        <v>0</v>
      </c>
      <c r="Z149" s="30">
        <v>1</v>
      </c>
      <c r="AA149" s="30" t="s">
        <v>870</v>
      </c>
      <c r="AB149" s="31">
        <v>1</v>
      </c>
      <c r="AC149" s="30">
        <v>2</v>
      </c>
      <c r="AD149" s="30" t="s">
        <v>871</v>
      </c>
      <c r="AE149" s="31">
        <v>2</v>
      </c>
      <c r="AF149" s="31">
        <v>3</v>
      </c>
      <c r="AG149" s="30" t="s">
        <v>872</v>
      </c>
      <c r="AH149" s="31">
        <v>4</v>
      </c>
      <c r="AI149" s="31">
        <v>4</v>
      </c>
      <c r="AJ149" s="32" t="s">
        <v>873</v>
      </c>
    </row>
    <row r="150" spans="1:36" ht="76.5" x14ac:dyDescent="0.25">
      <c r="A150" s="29" t="s">
        <v>837</v>
      </c>
      <c r="B150" s="30" t="s">
        <v>443</v>
      </c>
      <c r="C150" s="30" t="s">
        <v>443</v>
      </c>
      <c r="D150" s="30" t="s">
        <v>443</v>
      </c>
      <c r="E150" s="30" t="s">
        <v>444</v>
      </c>
      <c r="F150" s="30" t="s">
        <v>838</v>
      </c>
      <c r="G150" s="30" t="s">
        <v>865</v>
      </c>
      <c r="H150" s="30" t="s">
        <v>866</v>
      </c>
      <c r="I150" s="30">
        <v>2024</v>
      </c>
      <c r="J150" s="30">
        <v>50</v>
      </c>
      <c r="K150" s="30">
        <v>100</v>
      </c>
      <c r="L150" s="30" t="s">
        <v>867</v>
      </c>
      <c r="M150" s="30" t="s">
        <v>45</v>
      </c>
      <c r="N150" s="30" t="s">
        <v>75</v>
      </c>
      <c r="O150" s="30" t="s">
        <v>868</v>
      </c>
      <c r="P150" s="30" t="s">
        <v>387</v>
      </c>
      <c r="Q150" s="31" t="s">
        <v>843</v>
      </c>
      <c r="R150" s="31" t="s">
        <v>450</v>
      </c>
      <c r="S150" s="30">
        <v>1735</v>
      </c>
      <c r="T150" s="30" t="s">
        <v>874</v>
      </c>
      <c r="U150" s="30" t="s">
        <v>875</v>
      </c>
      <c r="V150" s="30" t="s">
        <v>52</v>
      </c>
      <c r="W150" s="30">
        <v>33</v>
      </c>
      <c r="X150" s="31">
        <v>4</v>
      </c>
      <c r="Y150" s="31">
        <v>0</v>
      </c>
      <c r="Z150" s="30">
        <v>1</v>
      </c>
      <c r="AA150" s="30" t="s">
        <v>876</v>
      </c>
      <c r="AB150" s="31">
        <v>1</v>
      </c>
      <c r="AC150" s="30">
        <v>2</v>
      </c>
      <c r="AD150" s="30" t="s">
        <v>877</v>
      </c>
      <c r="AE150" s="31">
        <v>2</v>
      </c>
      <c r="AF150" s="31">
        <v>3</v>
      </c>
      <c r="AG150" s="30" t="s">
        <v>878</v>
      </c>
      <c r="AH150" s="31">
        <v>4</v>
      </c>
      <c r="AI150" s="31">
        <v>4</v>
      </c>
      <c r="AJ150" s="32" t="s">
        <v>879</v>
      </c>
    </row>
    <row r="151" spans="1:36" ht="76.5" x14ac:dyDescent="0.25">
      <c r="A151" s="29" t="s">
        <v>837</v>
      </c>
      <c r="B151" s="30" t="s">
        <v>443</v>
      </c>
      <c r="C151" s="30" t="s">
        <v>443</v>
      </c>
      <c r="D151" s="30" t="s">
        <v>443</v>
      </c>
      <c r="E151" s="30" t="s">
        <v>444</v>
      </c>
      <c r="F151" s="30" t="s">
        <v>838</v>
      </c>
      <c r="G151" s="30" t="s">
        <v>865</v>
      </c>
      <c r="H151" s="30" t="s">
        <v>866</v>
      </c>
      <c r="I151" s="30">
        <v>2024</v>
      </c>
      <c r="J151" s="30">
        <v>50</v>
      </c>
      <c r="K151" s="30">
        <v>100</v>
      </c>
      <c r="L151" s="30" t="s">
        <v>867</v>
      </c>
      <c r="M151" s="30" t="s">
        <v>45</v>
      </c>
      <c r="N151" s="30" t="s">
        <v>75</v>
      </c>
      <c r="O151" s="30" t="s">
        <v>868</v>
      </c>
      <c r="P151" s="30" t="s">
        <v>387</v>
      </c>
      <c r="Q151" s="31" t="s">
        <v>843</v>
      </c>
      <c r="R151" s="31" t="s">
        <v>450</v>
      </c>
      <c r="S151" s="30">
        <v>1736</v>
      </c>
      <c r="T151" s="30" t="s">
        <v>880</v>
      </c>
      <c r="U151" s="30" t="s">
        <v>881</v>
      </c>
      <c r="V151" s="30" t="s">
        <v>52</v>
      </c>
      <c r="W151" s="30">
        <v>33</v>
      </c>
      <c r="X151" s="31">
        <v>4</v>
      </c>
      <c r="Y151" s="31">
        <v>0</v>
      </c>
      <c r="Z151" s="30">
        <v>1</v>
      </c>
      <c r="AA151" s="30" t="s">
        <v>882</v>
      </c>
      <c r="AB151" s="31">
        <v>1</v>
      </c>
      <c r="AC151" s="30">
        <v>2</v>
      </c>
      <c r="AD151" s="30" t="s">
        <v>883</v>
      </c>
      <c r="AE151" s="31">
        <v>2</v>
      </c>
      <c r="AF151" s="31">
        <v>3</v>
      </c>
      <c r="AG151" s="30" t="s">
        <v>884</v>
      </c>
      <c r="AH151" s="31">
        <v>4</v>
      </c>
      <c r="AI151" s="31">
        <v>4</v>
      </c>
      <c r="AJ151" s="32" t="s">
        <v>885</v>
      </c>
    </row>
    <row r="152" spans="1:36" ht="165.75" x14ac:dyDescent="0.25">
      <c r="A152" s="29" t="s">
        <v>886</v>
      </c>
      <c r="B152" s="30" t="s">
        <v>443</v>
      </c>
      <c r="C152" s="30" t="s">
        <v>443</v>
      </c>
      <c r="D152" s="30" t="s">
        <v>443</v>
      </c>
      <c r="E152" s="30" t="s">
        <v>444</v>
      </c>
      <c r="F152" s="30" t="s">
        <v>887</v>
      </c>
      <c r="G152" s="30" t="s">
        <v>888</v>
      </c>
      <c r="H152" s="30" t="s">
        <v>889</v>
      </c>
      <c r="I152" s="30">
        <v>2024</v>
      </c>
      <c r="J152" s="30">
        <v>100</v>
      </c>
      <c r="K152" s="30">
        <v>100</v>
      </c>
      <c r="L152" s="30" t="s">
        <v>890</v>
      </c>
      <c r="M152" s="30" t="s">
        <v>45</v>
      </c>
      <c r="N152" s="30" t="s">
        <v>60</v>
      </c>
      <c r="O152" s="30" t="s">
        <v>47</v>
      </c>
      <c r="P152" s="30" t="s">
        <v>93</v>
      </c>
      <c r="Q152" s="31" t="s">
        <v>529</v>
      </c>
      <c r="R152" s="31" t="s">
        <v>450</v>
      </c>
      <c r="S152" s="30">
        <v>1785</v>
      </c>
      <c r="T152" s="30" t="s">
        <v>891</v>
      </c>
      <c r="U152" s="30" t="s">
        <v>47</v>
      </c>
      <c r="V152" s="30" t="s">
        <v>96</v>
      </c>
      <c r="W152" s="30">
        <v>100</v>
      </c>
      <c r="X152" s="31">
        <v>100</v>
      </c>
      <c r="Y152" s="31">
        <v>15</v>
      </c>
      <c r="Z152" s="30">
        <v>15</v>
      </c>
      <c r="AA152" s="30" t="s">
        <v>892</v>
      </c>
      <c r="AB152" s="31">
        <v>30</v>
      </c>
      <c r="AC152" s="30">
        <v>30</v>
      </c>
      <c r="AD152" s="30" t="s">
        <v>893</v>
      </c>
      <c r="AE152" s="31">
        <v>60</v>
      </c>
      <c r="AF152" s="31">
        <v>60</v>
      </c>
      <c r="AG152" s="30" t="s">
        <v>894</v>
      </c>
      <c r="AH152" s="31">
        <v>100</v>
      </c>
      <c r="AI152" s="31">
        <v>100</v>
      </c>
      <c r="AJ152" s="32" t="s">
        <v>895</v>
      </c>
    </row>
    <row r="153" spans="1:36" ht="89.25" x14ac:dyDescent="0.25">
      <c r="A153" s="29" t="s">
        <v>896</v>
      </c>
      <c r="B153" s="30" t="s">
        <v>443</v>
      </c>
      <c r="C153" s="30" t="s">
        <v>443</v>
      </c>
      <c r="D153" s="30" t="s">
        <v>443</v>
      </c>
      <c r="E153" s="30" t="s">
        <v>444</v>
      </c>
      <c r="F153" s="30" t="s">
        <v>897</v>
      </c>
      <c r="G153" s="30" t="s">
        <v>898</v>
      </c>
      <c r="H153" s="30" t="s">
        <v>899</v>
      </c>
      <c r="I153" s="30">
        <v>2024</v>
      </c>
      <c r="J153" s="30">
        <v>33</v>
      </c>
      <c r="K153" s="30">
        <v>100</v>
      </c>
      <c r="L153" s="30" t="s">
        <v>900</v>
      </c>
      <c r="M153" s="30" t="s">
        <v>45</v>
      </c>
      <c r="N153" s="30" t="s">
        <v>75</v>
      </c>
      <c r="O153" s="30" t="s">
        <v>47</v>
      </c>
      <c r="P153" s="30" t="s">
        <v>48</v>
      </c>
      <c r="Q153" s="31" t="s">
        <v>607</v>
      </c>
      <c r="R153" s="31" t="s">
        <v>450</v>
      </c>
      <c r="S153" s="30">
        <v>1718</v>
      </c>
      <c r="T153" s="30" t="s">
        <v>901</v>
      </c>
      <c r="U153" s="30" t="s">
        <v>47</v>
      </c>
      <c r="V153" s="30" t="s">
        <v>96</v>
      </c>
      <c r="W153" s="30">
        <v>25</v>
      </c>
      <c r="X153" s="31">
        <v>100</v>
      </c>
      <c r="Y153" s="31">
        <v>25</v>
      </c>
      <c r="Z153" s="30">
        <v>25</v>
      </c>
      <c r="AA153" s="30" t="s">
        <v>902</v>
      </c>
      <c r="AB153" s="31">
        <v>50</v>
      </c>
      <c r="AC153" s="30">
        <v>50</v>
      </c>
      <c r="AD153" s="30" t="s">
        <v>903</v>
      </c>
      <c r="AE153" s="31">
        <v>75</v>
      </c>
      <c r="AF153" s="31">
        <v>75</v>
      </c>
      <c r="AG153" s="30" t="s">
        <v>904</v>
      </c>
      <c r="AH153" s="31">
        <v>100</v>
      </c>
      <c r="AI153" s="31">
        <v>100</v>
      </c>
      <c r="AJ153" s="32" t="s">
        <v>905</v>
      </c>
    </row>
    <row r="154" spans="1:36" ht="89.25" x14ac:dyDescent="0.25">
      <c r="A154" s="29" t="s">
        <v>896</v>
      </c>
      <c r="B154" s="30" t="s">
        <v>443</v>
      </c>
      <c r="C154" s="30" t="s">
        <v>443</v>
      </c>
      <c r="D154" s="30" t="s">
        <v>443</v>
      </c>
      <c r="E154" s="30" t="s">
        <v>444</v>
      </c>
      <c r="F154" s="30" t="s">
        <v>897</v>
      </c>
      <c r="G154" s="30" t="s">
        <v>898</v>
      </c>
      <c r="H154" s="30" t="s">
        <v>899</v>
      </c>
      <c r="I154" s="30">
        <v>2024</v>
      </c>
      <c r="J154" s="30">
        <v>33</v>
      </c>
      <c r="K154" s="30">
        <v>100</v>
      </c>
      <c r="L154" s="30" t="s">
        <v>900</v>
      </c>
      <c r="M154" s="30" t="s">
        <v>45</v>
      </c>
      <c r="N154" s="30" t="s">
        <v>75</v>
      </c>
      <c r="O154" s="30" t="s">
        <v>47</v>
      </c>
      <c r="P154" s="30" t="s">
        <v>48</v>
      </c>
      <c r="Q154" s="31" t="s">
        <v>607</v>
      </c>
      <c r="R154" s="31" t="s">
        <v>450</v>
      </c>
      <c r="S154" s="30">
        <v>1719</v>
      </c>
      <c r="T154" s="30" t="s">
        <v>906</v>
      </c>
      <c r="U154" s="30" t="s">
        <v>47</v>
      </c>
      <c r="V154" s="30" t="s">
        <v>96</v>
      </c>
      <c r="W154" s="30">
        <v>25</v>
      </c>
      <c r="X154" s="31">
        <v>100</v>
      </c>
      <c r="Y154" s="31">
        <v>25</v>
      </c>
      <c r="Z154" s="30">
        <v>25</v>
      </c>
      <c r="AA154" s="30" t="s">
        <v>907</v>
      </c>
      <c r="AB154" s="31">
        <v>50</v>
      </c>
      <c r="AC154" s="30">
        <v>50</v>
      </c>
      <c r="AD154" s="30" t="s">
        <v>908</v>
      </c>
      <c r="AE154" s="31">
        <v>75</v>
      </c>
      <c r="AF154" s="31">
        <v>75</v>
      </c>
      <c r="AG154" s="30" t="s">
        <v>909</v>
      </c>
      <c r="AH154" s="31">
        <v>100</v>
      </c>
      <c r="AI154" s="31">
        <v>100</v>
      </c>
      <c r="AJ154" s="32" t="s">
        <v>910</v>
      </c>
    </row>
    <row r="155" spans="1:36" ht="89.25" x14ac:dyDescent="0.25">
      <c r="A155" s="29" t="s">
        <v>896</v>
      </c>
      <c r="B155" s="30" t="s">
        <v>443</v>
      </c>
      <c r="C155" s="30" t="s">
        <v>443</v>
      </c>
      <c r="D155" s="30" t="s">
        <v>443</v>
      </c>
      <c r="E155" s="30" t="s">
        <v>444</v>
      </c>
      <c r="F155" s="30" t="s">
        <v>897</v>
      </c>
      <c r="G155" s="30" t="s">
        <v>898</v>
      </c>
      <c r="H155" s="30" t="s">
        <v>899</v>
      </c>
      <c r="I155" s="30">
        <v>2024</v>
      </c>
      <c r="J155" s="30">
        <v>33</v>
      </c>
      <c r="K155" s="30">
        <v>100</v>
      </c>
      <c r="L155" s="30" t="s">
        <v>900</v>
      </c>
      <c r="M155" s="30" t="s">
        <v>45</v>
      </c>
      <c r="N155" s="30" t="s">
        <v>75</v>
      </c>
      <c r="O155" s="30" t="s">
        <v>47</v>
      </c>
      <c r="P155" s="30" t="s">
        <v>48</v>
      </c>
      <c r="Q155" s="31" t="s">
        <v>607</v>
      </c>
      <c r="R155" s="31" t="s">
        <v>450</v>
      </c>
      <c r="S155" s="30">
        <v>1721</v>
      </c>
      <c r="T155" s="30" t="s">
        <v>911</v>
      </c>
      <c r="U155" s="30" t="s">
        <v>47</v>
      </c>
      <c r="V155" s="30" t="s">
        <v>96</v>
      </c>
      <c r="W155" s="30">
        <v>25</v>
      </c>
      <c r="X155" s="31">
        <v>100</v>
      </c>
      <c r="Y155" s="31">
        <v>25</v>
      </c>
      <c r="Z155" s="30">
        <v>25</v>
      </c>
      <c r="AA155" s="30" t="s">
        <v>912</v>
      </c>
      <c r="AB155" s="31">
        <v>50</v>
      </c>
      <c r="AC155" s="30">
        <v>50</v>
      </c>
      <c r="AD155" s="30" t="s">
        <v>913</v>
      </c>
      <c r="AE155" s="31">
        <v>75</v>
      </c>
      <c r="AF155" s="31">
        <v>75</v>
      </c>
      <c r="AG155" s="30" t="s">
        <v>914</v>
      </c>
      <c r="AH155" s="31">
        <v>100</v>
      </c>
      <c r="AI155" s="31">
        <v>100</v>
      </c>
      <c r="AJ155" s="32" t="s">
        <v>915</v>
      </c>
    </row>
    <row r="156" spans="1:36" ht="89.25" x14ac:dyDescent="0.25">
      <c r="A156" s="29" t="s">
        <v>896</v>
      </c>
      <c r="B156" s="30" t="s">
        <v>443</v>
      </c>
      <c r="C156" s="30" t="s">
        <v>443</v>
      </c>
      <c r="D156" s="30" t="s">
        <v>443</v>
      </c>
      <c r="E156" s="30" t="s">
        <v>444</v>
      </c>
      <c r="F156" s="30" t="s">
        <v>897</v>
      </c>
      <c r="G156" s="30" t="s">
        <v>898</v>
      </c>
      <c r="H156" s="30" t="s">
        <v>899</v>
      </c>
      <c r="I156" s="30">
        <v>2024</v>
      </c>
      <c r="J156" s="30">
        <v>33</v>
      </c>
      <c r="K156" s="30">
        <v>100</v>
      </c>
      <c r="L156" s="30" t="s">
        <v>900</v>
      </c>
      <c r="M156" s="30" t="s">
        <v>45</v>
      </c>
      <c r="N156" s="30" t="s">
        <v>75</v>
      </c>
      <c r="O156" s="30" t="s">
        <v>47</v>
      </c>
      <c r="P156" s="30" t="s">
        <v>48</v>
      </c>
      <c r="Q156" s="31" t="s">
        <v>607</v>
      </c>
      <c r="R156" s="31" t="s">
        <v>450</v>
      </c>
      <c r="S156" s="30">
        <v>1722</v>
      </c>
      <c r="T156" s="30" t="s">
        <v>916</v>
      </c>
      <c r="U156" s="30" t="s">
        <v>47</v>
      </c>
      <c r="V156" s="30" t="s">
        <v>96</v>
      </c>
      <c r="W156" s="30">
        <v>25</v>
      </c>
      <c r="X156" s="31">
        <v>100</v>
      </c>
      <c r="Y156" s="31">
        <v>25</v>
      </c>
      <c r="Z156" s="30">
        <v>25</v>
      </c>
      <c r="AA156" s="30" t="s">
        <v>917</v>
      </c>
      <c r="AB156" s="31">
        <v>50</v>
      </c>
      <c r="AC156" s="30">
        <v>50</v>
      </c>
      <c r="AD156" s="30" t="s">
        <v>918</v>
      </c>
      <c r="AE156" s="31">
        <v>75</v>
      </c>
      <c r="AF156" s="31">
        <v>75</v>
      </c>
      <c r="AG156" s="30" t="s">
        <v>919</v>
      </c>
      <c r="AH156" s="31">
        <v>100</v>
      </c>
      <c r="AI156" s="31">
        <v>100</v>
      </c>
      <c r="AJ156" s="32" t="s">
        <v>920</v>
      </c>
    </row>
    <row r="157" spans="1:36" ht="89.25" x14ac:dyDescent="0.25">
      <c r="A157" s="29" t="s">
        <v>896</v>
      </c>
      <c r="B157" s="30" t="s">
        <v>443</v>
      </c>
      <c r="C157" s="30" t="s">
        <v>443</v>
      </c>
      <c r="D157" s="30" t="s">
        <v>443</v>
      </c>
      <c r="E157" s="30" t="s">
        <v>444</v>
      </c>
      <c r="F157" s="30" t="s">
        <v>897</v>
      </c>
      <c r="G157" s="30" t="s">
        <v>921</v>
      </c>
      <c r="H157" s="30" t="s">
        <v>922</v>
      </c>
      <c r="I157" s="30">
        <v>2024</v>
      </c>
      <c r="J157" s="30">
        <v>33</v>
      </c>
      <c r="K157" s="30">
        <v>100</v>
      </c>
      <c r="L157" s="30" t="s">
        <v>923</v>
      </c>
      <c r="M157" s="30" t="s">
        <v>45</v>
      </c>
      <c r="N157" s="30" t="s">
        <v>75</v>
      </c>
      <c r="O157" s="30" t="s">
        <v>47</v>
      </c>
      <c r="P157" s="30" t="s">
        <v>48</v>
      </c>
      <c r="Q157" s="31" t="s">
        <v>607</v>
      </c>
      <c r="R157" s="31" t="s">
        <v>450</v>
      </c>
      <c r="S157" s="30">
        <v>1723</v>
      </c>
      <c r="T157" s="30" t="s">
        <v>924</v>
      </c>
      <c r="U157" s="30" t="s">
        <v>47</v>
      </c>
      <c r="V157" s="30" t="s">
        <v>52</v>
      </c>
      <c r="W157" s="30">
        <v>50</v>
      </c>
      <c r="X157" s="31">
        <v>640</v>
      </c>
      <c r="Y157" s="31">
        <v>140</v>
      </c>
      <c r="Z157" s="30">
        <v>161</v>
      </c>
      <c r="AA157" s="30" t="s">
        <v>925</v>
      </c>
      <c r="AB157" s="31">
        <v>320</v>
      </c>
      <c r="AC157" s="30">
        <v>413</v>
      </c>
      <c r="AD157" s="30" t="s">
        <v>926</v>
      </c>
      <c r="AE157" s="31">
        <v>500</v>
      </c>
      <c r="AF157" s="31">
        <v>588</v>
      </c>
      <c r="AG157" s="30" t="s">
        <v>927</v>
      </c>
      <c r="AH157" s="31">
        <v>640</v>
      </c>
      <c r="AI157" s="31">
        <v>717</v>
      </c>
      <c r="AJ157" s="32" t="s">
        <v>928</v>
      </c>
    </row>
    <row r="158" spans="1:36" ht="89.25" x14ac:dyDescent="0.25">
      <c r="A158" s="29" t="s">
        <v>896</v>
      </c>
      <c r="B158" s="30" t="s">
        <v>443</v>
      </c>
      <c r="C158" s="30" t="s">
        <v>443</v>
      </c>
      <c r="D158" s="30" t="s">
        <v>443</v>
      </c>
      <c r="E158" s="30" t="s">
        <v>444</v>
      </c>
      <c r="F158" s="30" t="s">
        <v>897</v>
      </c>
      <c r="G158" s="30" t="s">
        <v>921</v>
      </c>
      <c r="H158" s="30" t="s">
        <v>922</v>
      </c>
      <c r="I158" s="30">
        <v>2024</v>
      </c>
      <c r="J158" s="30">
        <v>33</v>
      </c>
      <c r="K158" s="30">
        <v>100</v>
      </c>
      <c r="L158" s="30" t="s">
        <v>923</v>
      </c>
      <c r="M158" s="30" t="s">
        <v>45</v>
      </c>
      <c r="N158" s="30" t="s">
        <v>75</v>
      </c>
      <c r="O158" s="30" t="s">
        <v>47</v>
      </c>
      <c r="P158" s="30" t="s">
        <v>48</v>
      </c>
      <c r="Q158" s="31" t="s">
        <v>607</v>
      </c>
      <c r="R158" s="31" t="s">
        <v>450</v>
      </c>
      <c r="S158" s="30">
        <v>1724</v>
      </c>
      <c r="T158" s="30" t="s">
        <v>929</v>
      </c>
      <c r="U158" s="30" t="s">
        <v>47</v>
      </c>
      <c r="V158" s="30" t="s">
        <v>96</v>
      </c>
      <c r="W158" s="30">
        <v>50</v>
      </c>
      <c r="X158" s="31">
        <v>92</v>
      </c>
      <c r="Y158" s="31">
        <v>92</v>
      </c>
      <c r="Z158" s="30">
        <v>100</v>
      </c>
      <c r="AA158" s="30" t="s">
        <v>930</v>
      </c>
      <c r="AB158" s="31">
        <v>92</v>
      </c>
      <c r="AC158" s="30">
        <v>92.3</v>
      </c>
      <c r="AD158" s="30" t="s">
        <v>931</v>
      </c>
      <c r="AE158" s="31">
        <v>92</v>
      </c>
      <c r="AF158" s="31">
        <v>93.9</v>
      </c>
      <c r="AG158" s="30" t="s">
        <v>932</v>
      </c>
      <c r="AH158" s="31">
        <v>92</v>
      </c>
      <c r="AI158" s="31">
        <v>100</v>
      </c>
      <c r="AJ158" s="32" t="s">
        <v>933</v>
      </c>
    </row>
    <row r="159" spans="1:36" ht="140.25" x14ac:dyDescent="0.25">
      <c r="A159" s="29" t="s">
        <v>896</v>
      </c>
      <c r="B159" s="30" t="s">
        <v>443</v>
      </c>
      <c r="C159" s="30" t="s">
        <v>443</v>
      </c>
      <c r="D159" s="30" t="s">
        <v>443</v>
      </c>
      <c r="E159" s="30" t="s">
        <v>444</v>
      </c>
      <c r="F159" s="30" t="s">
        <v>934</v>
      </c>
      <c r="G159" s="30" t="s">
        <v>935</v>
      </c>
      <c r="H159" s="30" t="s">
        <v>934</v>
      </c>
      <c r="I159" s="30">
        <v>2024</v>
      </c>
      <c r="J159" s="30">
        <v>34</v>
      </c>
      <c r="K159" s="30">
        <v>100</v>
      </c>
      <c r="L159" s="30" t="s">
        <v>936</v>
      </c>
      <c r="M159" s="30" t="s">
        <v>606</v>
      </c>
      <c r="N159" s="30" t="s">
        <v>75</v>
      </c>
      <c r="O159" s="30" t="s">
        <v>47</v>
      </c>
      <c r="P159" s="30" t="s">
        <v>48</v>
      </c>
      <c r="Q159" s="31" t="s">
        <v>607</v>
      </c>
      <c r="R159" s="31" t="s">
        <v>450</v>
      </c>
      <c r="S159" s="30">
        <v>1725</v>
      </c>
      <c r="T159" s="30" t="s">
        <v>937</v>
      </c>
      <c r="U159" s="30" t="s">
        <v>47</v>
      </c>
      <c r="V159" s="30" t="s">
        <v>609</v>
      </c>
      <c r="W159" s="30">
        <v>20</v>
      </c>
      <c r="X159" s="31">
        <v>2090000000</v>
      </c>
      <c r="Y159" s="31">
        <v>0</v>
      </c>
      <c r="Z159" s="30">
        <v>74938723</v>
      </c>
      <c r="AA159" s="30" t="s">
        <v>938</v>
      </c>
      <c r="AB159" s="31">
        <v>0</v>
      </c>
      <c r="AC159" s="30">
        <v>516590219</v>
      </c>
      <c r="AD159" s="30" t="s">
        <v>939</v>
      </c>
      <c r="AE159" s="31">
        <v>0</v>
      </c>
      <c r="AF159" s="31">
        <v>1030828183</v>
      </c>
      <c r="AG159" s="30" t="s">
        <v>940</v>
      </c>
      <c r="AH159" s="31">
        <v>2090000000</v>
      </c>
      <c r="AI159" s="31">
        <v>1555000000</v>
      </c>
      <c r="AJ159" s="32" t="s">
        <v>941</v>
      </c>
    </row>
    <row r="160" spans="1:36" ht="76.5" x14ac:dyDescent="0.25">
      <c r="A160" s="29" t="s">
        <v>896</v>
      </c>
      <c r="B160" s="30" t="s">
        <v>443</v>
      </c>
      <c r="C160" s="30" t="s">
        <v>443</v>
      </c>
      <c r="D160" s="30" t="s">
        <v>443</v>
      </c>
      <c r="E160" s="30" t="s">
        <v>444</v>
      </c>
      <c r="F160" s="30" t="s">
        <v>934</v>
      </c>
      <c r="G160" s="30" t="s">
        <v>935</v>
      </c>
      <c r="H160" s="30" t="s">
        <v>934</v>
      </c>
      <c r="I160" s="30">
        <v>2024</v>
      </c>
      <c r="J160" s="30">
        <v>34</v>
      </c>
      <c r="K160" s="30">
        <v>100</v>
      </c>
      <c r="L160" s="30" t="s">
        <v>936</v>
      </c>
      <c r="M160" s="30" t="s">
        <v>606</v>
      </c>
      <c r="N160" s="30" t="s">
        <v>75</v>
      </c>
      <c r="O160" s="30" t="s">
        <v>47</v>
      </c>
      <c r="P160" s="30" t="s">
        <v>48</v>
      </c>
      <c r="Q160" s="31" t="s">
        <v>607</v>
      </c>
      <c r="R160" s="31" t="s">
        <v>450</v>
      </c>
      <c r="S160" s="30">
        <v>1726</v>
      </c>
      <c r="T160" s="30" t="s">
        <v>942</v>
      </c>
      <c r="U160" s="30" t="s">
        <v>47</v>
      </c>
      <c r="V160" s="30" t="s">
        <v>52</v>
      </c>
      <c r="W160" s="30">
        <v>20</v>
      </c>
      <c r="X160" s="31">
        <v>4</v>
      </c>
      <c r="Y160" s="31">
        <v>0</v>
      </c>
      <c r="Z160" s="30">
        <v>0</v>
      </c>
      <c r="AA160" s="30" t="s">
        <v>943</v>
      </c>
      <c r="AB160" s="31">
        <v>0</v>
      </c>
      <c r="AC160" s="30">
        <v>0</v>
      </c>
      <c r="AD160" s="30" t="s">
        <v>944</v>
      </c>
      <c r="AE160" s="31">
        <v>0</v>
      </c>
      <c r="AF160" s="31">
        <v>3</v>
      </c>
      <c r="AG160" s="30" t="s">
        <v>945</v>
      </c>
      <c r="AH160" s="31">
        <v>4</v>
      </c>
      <c r="AI160" s="31">
        <v>4</v>
      </c>
      <c r="AJ160" s="32" t="s">
        <v>946</v>
      </c>
    </row>
    <row r="161" spans="1:36" ht="76.5" x14ac:dyDescent="0.25">
      <c r="A161" s="29" t="s">
        <v>896</v>
      </c>
      <c r="B161" s="30" t="s">
        <v>443</v>
      </c>
      <c r="C161" s="30" t="s">
        <v>443</v>
      </c>
      <c r="D161" s="30" t="s">
        <v>443</v>
      </c>
      <c r="E161" s="30" t="s">
        <v>444</v>
      </c>
      <c r="F161" s="30" t="s">
        <v>934</v>
      </c>
      <c r="G161" s="30" t="s">
        <v>935</v>
      </c>
      <c r="H161" s="30" t="s">
        <v>934</v>
      </c>
      <c r="I161" s="30">
        <v>2024</v>
      </c>
      <c r="J161" s="30">
        <v>34</v>
      </c>
      <c r="K161" s="30">
        <v>100</v>
      </c>
      <c r="L161" s="30" t="s">
        <v>936</v>
      </c>
      <c r="M161" s="30" t="s">
        <v>606</v>
      </c>
      <c r="N161" s="30" t="s">
        <v>75</v>
      </c>
      <c r="O161" s="30" t="s">
        <v>47</v>
      </c>
      <c r="P161" s="30" t="s">
        <v>48</v>
      </c>
      <c r="Q161" s="31" t="s">
        <v>607</v>
      </c>
      <c r="R161" s="31" t="s">
        <v>450</v>
      </c>
      <c r="S161" s="30">
        <v>1727</v>
      </c>
      <c r="T161" s="30" t="s">
        <v>947</v>
      </c>
      <c r="U161" s="30" t="s">
        <v>47</v>
      </c>
      <c r="V161" s="30" t="s">
        <v>52</v>
      </c>
      <c r="W161" s="30">
        <v>20</v>
      </c>
      <c r="X161" s="31">
        <v>1</v>
      </c>
      <c r="Y161" s="31">
        <v>0</v>
      </c>
      <c r="Z161" s="30">
        <v>0</v>
      </c>
      <c r="AA161" s="30" t="s">
        <v>948</v>
      </c>
      <c r="AB161" s="31">
        <v>0</v>
      </c>
      <c r="AC161" s="30">
        <v>0</v>
      </c>
      <c r="AD161" s="30" t="s">
        <v>949</v>
      </c>
      <c r="AE161" s="31">
        <v>0</v>
      </c>
      <c r="AF161" s="31">
        <v>0</v>
      </c>
      <c r="AG161" s="30" t="s">
        <v>950</v>
      </c>
      <c r="AH161" s="31">
        <v>1</v>
      </c>
      <c r="AI161" s="31">
        <v>1</v>
      </c>
      <c r="AJ161" s="32" t="s">
        <v>951</v>
      </c>
    </row>
    <row r="162" spans="1:36" ht="76.5" x14ac:dyDescent="0.25">
      <c r="A162" s="29" t="s">
        <v>896</v>
      </c>
      <c r="B162" s="30" t="s">
        <v>443</v>
      </c>
      <c r="C162" s="30" t="s">
        <v>443</v>
      </c>
      <c r="D162" s="30" t="s">
        <v>443</v>
      </c>
      <c r="E162" s="30" t="s">
        <v>444</v>
      </c>
      <c r="F162" s="30" t="s">
        <v>934</v>
      </c>
      <c r="G162" s="30" t="s">
        <v>935</v>
      </c>
      <c r="H162" s="30" t="s">
        <v>934</v>
      </c>
      <c r="I162" s="30">
        <v>2024</v>
      </c>
      <c r="J162" s="30">
        <v>34</v>
      </c>
      <c r="K162" s="30">
        <v>100</v>
      </c>
      <c r="L162" s="30" t="s">
        <v>936</v>
      </c>
      <c r="M162" s="30" t="s">
        <v>606</v>
      </c>
      <c r="N162" s="30" t="s">
        <v>75</v>
      </c>
      <c r="O162" s="30" t="s">
        <v>47</v>
      </c>
      <c r="P162" s="30" t="s">
        <v>48</v>
      </c>
      <c r="Q162" s="31" t="s">
        <v>607</v>
      </c>
      <c r="R162" s="31" t="s">
        <v>450</v>
      </c>
      <c r="S162" s="30">
        <v>1728</v>
      </c>
      <c r="T162" s="30" t="s">
        <v>952</v>
      </c>
      <c r="U162" s="30" t="s">
        <v>47</v>
      </c>
      <c r="V162" s="30" t="s">
        <v>52</v>
      </c>
      <c r="W162" s="30">
        <v>20</v>
      </c>
      <c r="X162" s="31">
        <v>1</v>
      </c>
      <c r="Y162" s="31">
        <v>0</v>
      </c>
      <c r="Z162" s="30">
        <v>0</v>
      </c>
      <c r="AA162" s="30" t="s">
        <v>953</v>
      </c>
      <c r="AB162" s="31">
        <v>0</v>
      </c>
      <c r="AC162" s="30">
        <v>0</v>
      </c>
      <c r="AD162" s="30" t="s">
        <v>954</v>
      </c>
      <c r="AE162" s="31">
        <v>0</v>
      </c>
      <c r="AF162" s="31">
        <v>0</v>
      </c>
      <c r="AG162" s="30" t="s">
        <v>955</v>
      </c>
      <c r="AH162" s="31">
        <v>1</v>
      </c>
      <c r="AI162" s="31">
        <v>1</v>
      </c>
      <c r="AJ162" s="32" t="s">
        <v>956</v>
      </c>
    </row>
    <row r="163" spans="1:36" ht="76.5" x14ac:dyDescent="0.25">
      <c r="A163" s="29" t="s">
        <v>896</v>
      </c>
      <c r="B163" s="30" t="s">
        <v>443</v>
      </c>
      <c r="C163" s="30" t="s">
        <v>443</v>
      </c>
      <c r="D163" s="30" t="s">
        <v>443</v>
      </c>
      <c r="E163" s="30" t="s">
        <v>444</v>
      </c>
      <c r="F163" s="30" t="s">
        <v>934</v>
      </c>
      <c r="G163" s="30" t="s">
        <v>935</v>
      </c>
      <c r="H163" s="30" t="s">
        <v>934</v>
      </c>
      <c r="I163" s="30">
        <v>2024</v>
      </c>
      <c r="J163" s="30">
        <v>34</v>
      </c>
      <c r="K163" s="30">
        <v>100</v>
      </c>
      <c r="L163" s="30" t="s">
        <v>936</v>
      </c>
      <c r="M163" s="30" t="s">
        <v>606</v>
      </c>
      <c r="N163" s="30" t="s">
        <v>75</v>
      </c>
      <c r="O163" s="30" t="s">
        <v>47</v>
      </c>
      <c r="P163" s="30" t="s">
        <v>48</v>
      </c>
      <c r="Q163" s="31" t="s">
        <v>607</v>
      </c>
      <c r="R163" s="31" t="s">
        <v>450</v>
      </c>
      <c r="S163" s="30">
        <v>1729</v>
      </c>
      <c r="T163" s="30" t="s">
        <v>957</v>
      </c>
      <c r="U163" s="30" t="s">
        <v>47</v>
      </c>
      <c r="V163" s="30" t="s">
        <v>52</v>
      </c>
      <c r="W163" s="30">
        <v>20</v>
      </c>
      <c r="X163" s="31">
        <v>11</v>
      </c>
      <c r="Y163" s="31">
        <v>0</v>
      </c>
      <c r="Z163" s="30">
        <v>0</v>
      </c>
      <c r="AA163" s="30" t="s">
        <v>958</v>
      </c>
      <c r="AB163" s="31">
        <v>0</v>
      </c>
      <c r="AC163" s="30">
        <v>0</v>
      </c>
      <c r="AD163" s="30" t="s">
        <v>959</v>
      </c>
      <c r="AE163" s="31">
        <v>0</v>
      </c>
      <c r="AF163" s="31">
        <v>2</v>
      </c>
      <c r="AG163" s="30" t="s">
        <v>960</v>
      </c>
      <c r="AH163" s="31">
        <v>11</v>
      </c>
      <c r="AI163" s="31">
        <v>11</v>
      </c>
      <c r="AJ163" s="32" t="s">
        <v>961</v>
      </c>
    </row>
    <row r="164" spans="1:36" ht="153" x14ac:dyDescent="0.25">
      <c r="A164" s="29" t="s">
        <v>962</v>
      </c>
      <c r="B164" s="30" t="s">
        <v>37</v>
      </c>
      <c r="C164" s="30" t="s">
        <v>38</v>
      </c>
      <c r="D164" s="30" t="s">
        <v>55</v>
      </c>
      <c r="E164" s="30" t="s">
        <v>963</v>
      </c>
      <c r="F164" s="30" t="s">
        <v>964</v>
      </c>
      <c r="G164" s="30" t="s">
        <v>965</v>
      </c>
      <c r="H164" s="30" t="s">
        <v>966</v>
      </c>
      <c r="I164" s="30">
        <v>2024</v>
      </c>
      <c r="J164" s="30">
        <v>3.84</v>
      </c>
      <c r="K164" s="30">
        <v>100</v>
      </c>
      <c r="L164" s="30" t="s">
        <v>967</v>
      </c>
      <c r="M164" s="30" t="s">
        <v>45</v>
      </c>
      <c r="N164" s="30" t="s">
        <v>60</v>
      </c>
      <c r="O164" s="30" t="s">
        <v>47</v>
      </c>
      <c r="P164" s="30" t="s">
        <v>93</v>
      </c>
      <c r="Q164" s="31" t="s">
        <v>49</v>
      </c>
      <c r="R164" s="31" t="s">
        <v>50</v>
      </c>
      <c r="S164" s="30">
        <v>1864</v>
      </c>
      <c r="T164" s="30" t="s">
        <v>966</v>
      </c>
      <c r="U164" s="30" t="s">
        <v>47</v>
      </c>
      <c r="V164" s="30" t="s">
        <v>52</v>
      </c>
      <c r="W164" s="30">
        <v>100</v>
      </c>
      <c r="X164" s="31">
        <v>1</v>
      </c>
      <c r="Y164" s="31">
        <v>0</v>
      </c>
      <c r="Z164" s="30"/>
      <c r="AA164" s="30"/>
      <c r="AB164" s="31">
        <v>0</v>
      </c>
      <c r="AC164" s="30"/>
      <c r="AD164" s="30"/>
      <c r="AE164" s="31">
        <v>0.5</v>
      </c>
      <c r="AF164" s="31">
        <v>0.5</v>
      </c>
      <c r="AG164" s="30" t="s">
        <v>968</v>
      </c>
      <c r="AH164" s="31">
        <v>1</v>
      </c>
      <c r="AI164" s="31">
        <v>1</v>
      </c>
      <c r="AJ164" s="32" t="s">
        <v>969</v>
      </c>
    </row>
    <row r="165" spans="1:36" ht="114.75" x14ac:dyDescent="0.25">
      <c r="A165" s="29" t="s">
        <v>962</v>
      </c>
      <c r="B165" s="30" t="s">
        <v>37</v>
      </c>
      <c r="C165" s="30" t="s">
        <v>38</v>
      </c>
      <c r="D165" s="30" t="s">
        <v>55</v>
      </c>
      <c r="E165" s="30" t="s">
        <v>963</v>
      </c>
      <c r="F165" s="30" t="s">
        <v>964</v>
      </c>
      <c r="G165" s="30" t="s">
        <v>970</v>
      </c>
      <c r="H165" s="30" t="s">
        <v>971</v>
      </c>
      <c r="I165" s="30">
        <v>2024</v>
      </c>
      <c r="J165" s="30">
        <v>3.84</v>
      </c>
      <c r="K165" s="30">
        <v>100</v>
      </c>
      <c r="L165" s="30" t="s">
        <v>972</v>
      </c>
      <c r="M165" s="30" t="s">
        <v>45</v>
      </c>
      <c r="N165" s="30" t="s">
        <v>60</v>
      </c>
      <c r="O165" s="30" t="s">
        <v>47</v>
      </c>
      <c r="P165" s="30" t="s">
        <v>93</v>
      </c>
      <c r="Q165" s="31" t="s">
        <v>973</v>
      </c>
      <c r="R165" s="31" t="s">
        <v>50</v>
      </c>
      <c r="S165" s="30">
        <v>1865</v>
      </c>
      <c r="T165" s="30" t="s">
        <v>974</v>
      </c>
      <c r="U165" s="30" t="s">
        <v>47</v>
      </c>
      <c r="V165" s="30" t="s">
        <v>52</v>
      </c>
      <c r="W165" s="30">
        <v>100</v>
      </c>
      <c r="X165" s="31">
        <v>20</v>
      </c>
      <c r="Y165" s="31">
        <v>0</v>
      </c>
      <c r="Z165" s="30"/>
      <c r="AA165" s="30"/>
      <c r="AB165" s="31">
        <v>0</v>
      </c>
      <c r="AC165" s="30"/>
      <c r="AD165" s="30"/>
      <c r="AE165" s="31">
        <v>12</v>
      </c>
      <c r="AF165" s="31">
        <v>17</v>
      </c>
      <c r="AG165" s="30" t="s">
        <v>975</v>
      </c>
      <c r="AH165" s="31">
        <v>20</v>
      </c>
      <c r="AI165" s="31">
        <v>20</v>
      </c>
      <c r="AJ165" s="32" t="s">
        <v>976</v>
      </c>
    </row>
    <row r="166" spans="1:36" ht="76.5" x14ac:dyDescent="0.25">
      <c r="A166" s="29" t="s">
        <v>962</v>
      </c>
      <c r="B166" s="30" t="s">
        <v>37</v>
      </c>
      <c r="C166" s="30" t="s">
        <v>38</v>
      </c>
      <c r="D166" s="30" t="s">
        <v>55</v>
      </c>
      <c r="E166" s="30" t="s">
        <v>963</v>
      </c>
      <c r="F166" s="30" t="s">
        <v>964</v>
      </c>
      <c r="G166" s="30" t="s">
        <v>977</v>
      </c>
      <c r="H166" s="30" t="s">
        <v>978</v>
      </c>
      <c r="I166" s="30">
        <v>2024</v>
      </c>
      <c r="J166" s="30">
        <v>3.84</v>
      </c>
      <c r="K166" s="30">
        <v>100</v>
      </c>
      <c r="L166" s="30" t="s">
        <v>979</v>
      </c>
      <c r="M166" s="30" t="s">
        <v>45</v>
      </c>
      <c r="N166" s="30" t="s">
        <v>60</v>
      </c>
      <c r="O166" s="30" t="s">
        <v>47</v>
      </c>
      <c r="P166" s="30" t="s">
        <v>93</v>
      </c>
      <c r="Q166" s="31" t="s">
        <v>973</v>
      </c>
      <c r="R166" s="31" t="s">
        <v>50</v>
      </c>
      <c r="S166" s="30">
        <v>1936</v>
      </c>
      <c r="T166" s="30" t="s">
        <v>978</v>
      </c>
      <c r="U166" s="30" t="s">
        <v>47</v>
      </c>
      <c r="V166" s="30" t="s">
        <v>52</v>
      </c>
      <c r="W166" s="30">
        <v>100</v>
      </c>
      <c r="X166" s="31">
        <v>70</v>
      </c>
      <c r="Y166" s="31">
        <v>0</v>
      </c>
      <c r="Z166" s="30"/>
      <c r="AA166" s="30"/>
      <c r="AB166" s="31">
        <v>0</v>
      </c>
      <c r="AC166" s="30"/>
      <c r="AD166" s="30"/>
      <c r="AE166" s="31">
        <v>0</v>
      </c>
      <c r="AF166" s="34"/>
      <c r="AG166" s="30"/>
      <c r="AH166" s="31">
        <v>70</v>
      </c>
      <c r="AI166" s="31">
        <v>70</v>
      </c>
      <c r="AJ166" s="32" t="s">
        <v>980</v>
      </c>
    </row>
    <row r="167" spans="1:36" ht="63.75" x14ac:dyDescent="0.25">
      <c r="A167" s="29" t="s">
        <v>962</v>
      </c>
      <c r="B167" s="30" t="s">
        <v>37</v>
      </c>
      <c r="C167" s="30" t="s">
        <v>38</v>
      </c>
      <c r="D167" s="30" t="s">
        <v>55</v>
      </c>
      <c r="E167" s="30" t="s">
        <v>963</v>
      </c>
      <c r="F167" s="30" t="s">
        <v>964</v>
      </c>
      <c r="G167" s="30" t="s">
        <v>981</v>
      </c>
      <c r="H167" s="30" t="s">
        <v>982</v>
      </c>
      <c r="I167" s="30">
        <v>2024</v>
      </c>
      <c r="J167" s="30">
        <v>3.84</v>
      </c>
      <c r="K167" s="30">
        <v>100</v>
      </c>
      <c r="L167" s="30" t="s">
        <v>983</v>
      </c>
      <c r="M167" s="30" t="s">
        <v>45</v>
      </c>
      <c r="N167" s="30" t="s">
        <v>60</v>
      </c>
      <c r="O167" s="30" t="s">
        <v>47</v>
      </c>
      <c r="P167" s="30" t="s">
        <v>93</v>
      </c>
      <c r="Q167" s="31" t="s">
        <v>973</v>
      </c>
      <c r="R167" s="31" t="s">
        <v>50</v>
      </c>
      <c r="S167" s="30">
        <v>1944</v>
      </c>
      <c r="T167" s="30" t="s">
        <v>984</v>
      </c>
      <c r="U167" s="30" t="s">
        <v>47</v>
      </c>
      <c r="V167" s="30" t="s">
        <v>52</v>
      </c>
      <c r="W167" s="30">
        <v>100</v>
      </c>
      <c r="X167" s="31">
        <v>77</v>
      </c>
      <c r="Y167" s="31">
        <v>0</v>
      </c>
      <c r="Z167" s="30"/>
      <c r="AA167" s="30"/>
      <c r="AB167" s="31">
        <v>0</v>
      </c>
      <c r="AC167" s="30"/>
      <c r="AD167" s="30"/>
      <c r="AE167" s="31">
        <v>0</v>
      </c>
      <c r="AF167" s="34"/>
      <c r="AG167" s="30"/>
      <c r="AH167" s="31">
        <v>77</v>
      </c>
      <c r="AI167" s="31">
        <v>77</v>
      </c>
      <c r="AJ167" s="32" t="s">
        <v>985</v>
      </c>
    </row>
    <row r="168" spans="1:36" ht="140.25" x14ac:dyDescent="0.25">
      <c r="A168" s="29" t="s">
        <v>962</v>
      </c>
      <c r="B168" s="30" t="s">
        <v>37</v>
      </c>
      <c r="C168" s="30" t="s">
        <v>38</v>
      </c>
      <c r="D168" s="30" t="s">
        <v>55</v>
      </c>
      <c r="E168" s="30" t="s">
        <v>963</v>
      </c>
      <c r="F168" s="30" t="s">
        <v>964</v>
      </c>
      <c r="G168" s="30" t="s">
        <v>986</v>
      </c>
      <c r="H168" s="30" t="s">
        <v>987</v>
      </c>
      <c r="I168" s="30">
        <v>2024</v>
      </c>
      <c r="J168" s="30">
        <v>3.84</v>
      </c>
      <c r="K168" s="30">
        <v>100</v>
      </c>
      <c r="L168" s="30" t="s">
        <v>988</v>
      </c>
      <c r="M168" s="30" t="s">
        <v>45</v>
      </c>
      <c r="N168" s="30" t="s">
        <v>60</v>
      </c>
      <c r="O168" s="30" t="s">
        <v>47</v>
      </c>
      <c r="P168" s="30" t="s">
        <v>48</v>
      </c>
      <c r="Q168" s="31" t="s">
        <v>973</v>
      </c>
      <c r="R168" s="31" t="s">
        <v>50</v>
      </c>
      <c r="S168" s="30">
        <v>1953</v>
      </c>
      <c r="T168" s="30" t="s">
        <v>987</v>
      </c>
      <c r="U168" s="30" t="s">
        <v>47</v>
      </c>
      <c r="V168" s="30" t="s">
        <v>96</v>
      </c>
      <c r="W168" s="30">
        <v>100</v>
      </c>
      <c r="X168" s="31">
        <v>100</v>
      </c>
      <c r="Y168" s="31">
        <v>0</v>
      </c>
      <c r="Z168" s="30"/>
      <c r="AA168" s="30"/>
      <c r="AB168" s="31">
        <v>50</v>
      </c>
      <c r="AC168" s="30"/>
      <c r="AD168" s="30"/>
      <c r="AE168" s="31">
        <v>50</v>
      </c>
      <c r="AF168" s="31">
        <v>76</v>
      </c>
      <c r="AG168" s="30" t="s">
        <v>989</v>
      </c>
      <c r="AH168" s="31">
        <v>100</v>
      </c>
      <c r="AI168" s="31">
        <v>100</v>
      </c>
      <c r="AJ168" s="32" t="s">
        <v>990</v>
      </c>
    </row>
    <row r="169" spans="1:36" ht="191.25" x14ac:dyDescent="0.25">
      <c r="A169" s="29" t="s">
        <v>962</v>
      </c>
      <c r="B169" s="30" t="s">
        <v>37</v>
      </c>
      <c r="C169" s="30" t="s">
        <v>38</v>
      </c>
      <c r="D169" s="30" t="s">
        <v>55</v>
      </c>
      <c r="E169" s="30" t="s">
        <v>963</v>
      </c>
      <c r="F169" s="30" t="s">
        <v>964</v>
      </c>
      <c r="G169" s="30" t="s">
        <v>991</v>
      </c>
      <c r="H169" s="30" t="s">
        <v>992</v>
      </c>
      <c r="I169" s="30">
        <v>2024</v>
      </c>
      <c r="J169" s="30">
        <v>4</v>
      </c>
      <c r="K169" s="30">
        <v>100</v>
      </c>
      <c r="L169" s="30" t="s">
        <v>993</v>
      </c>
      <c r="M169" s="30" t="s">
        <v>45</v>
      </c>
      <c r="N169" s="30" t="s">
        <v>60</v>
      </c>
      <c r="O169" s="30" t="s">
        <v>47</v>
      </c>
      <c r="P169" s="30" t="s">
        <v>48</v>
      </c>
      <c r="Q169" s="31" t="s">
        <v>973</v>
      </c>
      <c r="R169" s="31" t="s">
        <v>50</v>
      </c>
      <c r="S169" s="30">
        <v>1954</v>
      </c>
      <c r="T169" s="30" t="s">
        <v>992</v>
      </c>
      <c r="U169" s="30" t="s">
        <v>47</v>
      </c>
      <c r="V169" s="30" t="s">
        <v>96</v>
      </c>
      <c r="W169" s="30">
        <v>100</v>
      </c>
      <c r="X169" s="31">
        <v>100</v>
      </c>
      <c r="Y169" s="31">
        <v>15</v>
      </c>
      <c r="Z169" s="30"/>
      <c r="AA169" s="30"/>
      <c r="AB169" s="31">
        <v>20</v>
      </c>
      <c r="AC169" s="30"/>
      <c r="AD169" s="30"/>
      <c r="AE169" s="31">
        <v>50</v>
      </c>
      <c r="AF169" s="31">
        <v>62</v>
      </c>
      <c r="AG169" s="30" t="s">
        <v>994</v>
      </c>
      <c r="AH169" s="31">
        <v>100</v>
      </c>
      <c r="AI169" s="31">
        <v>100</v>
      </c>
      <c r="AJ169" s="32" t="s">
        <v>995</v>
      </c>
    </row>
    <row r="170" spans="1:36" ht="204" x14ac:dyDescent="0.25">
      <c r="A170" s="29" t="s">
        <v>962</v>
      </c>
      <c r="B170" s="30" t="s">
        <v>37</v>
      </c>
      <c r="C170" s="30" t="s">
        <v>38</v>
      </c>
      <c r="D170" s="30" t="s">
        <v>55</v>
      </c>
      <c r="E170" s="30" t="s">
        <v>963</v>
      </c>
      <c r="F170" s="30" t="s">
        <v>964</v>
      </c>
      <c r="G170" s="30" t="s">
        <v>996</v>
      </c>
      <c r="H170" s="30" t="s">
        <v>997</v>
      </c>
      <c r="I170" s="30">
        <v>2024</v>
      </c>
      <c r="J170" s="30">
        <v>3.84</v>
      </c>
      <c r="K170" s="30">
        <v>100</v>
      </c>
      <c r="L170" s="30" t="s">
        <v>998</v>
      </c>
      <c r="M170" s="30" t="s">
        <v>45</v>
      </c>
      <c r="N170" s="30" t="s">
        <v>60</v>
      </c>
      <c r="O170" s="30" t="s">
        <v>47</v>
      </c>
      <c r="P170" s="30" t="s">
        <v>48</v>
      </c>
      <c r="Q170" s="31" t="s">
        <v>973</v>
      </c>
      <c r="R170" s="31" t="s">
        <v>50</v>
      </c>
      <c r="S170" s="30">
        <v>1955</v>
      </c>
      <c r="T170" s="30" t="s">
        <v>997</v>
      </c>
      <c r="U170" s="30" t="s">
        <v>47</v>
      </c>
      <c r="V170" s="30" t="s">
        <v>52</v>
      </c>
      <c r="W170" s="30">
        <v>100</v>
      </c>
      <c r="X170" s="31">
        <v>50</v>
      </c>
      <c r="Y170" s="31">
        <v>16</v>
      </c>
      <c r="Z170" s="30"/>
      <c r="AA170" s="30"/>
      <c r="AB170" s="31">
        <v>25</v>
      </c>
      <c r="AC170" s="30"/>
      <c r="AD170" s="30"/>
      <c r="AE170" s="31">
        <v>25</v>
      </c>
      <c r="AF170" s="31">
        <v>30</v>
      </c>
      <c r="AG170" s="30" t="s">
        <v>999</v>
      </c>
      <c r="AH170" s="31">
        <v>50</v>
      </c>
      <c r="AI170" s="31">
        <v>50</v>
      </c>
      <c r="AJ170" s="32" t="s">
        <v>1000</v>
      </c>
    </row>
    <row r="171" spans="1:36" ht="76.5" x14ac:dyDescent="0.25">
      <c r="A171" s="29" t="s">
        <v>962</v>
      </c>
      <c r="B171" s="30" t="s">
        <v>37</v>
      </c>
      <c r="C171" s="30" t="s">
        <v>38</v>
      </c>
      <c r="D171" s="30" t="s">
        <v>55</v>
      </c>
      <c r="E171" s="30" t="s">
        <v>963</v>
      </c>
      <c r="F171" s="30" t="s">
        <v>964</v>
      </c>
      <c r="G171" s="30" t="s">
        <v>1001</v>
      </c>
      <c r="H171" s="30" t="s">
        <v>1002</v>
      </c>
      <c r="I171" s="30">
        <v>2024</v>
      </c>
      <c r="J171" s="30">
        <v>3.84</v>
      </c>
      <c r="K171" s="30">
        <v>100</v>
      </c>
      <c r="L171" s="30" t="s">
        <v>1003</v>
      </c>
      <c r="M171" s="30" t="s">
        <v>45</v>
      </c>
      <c r="N171" s="30" t="s">
        <v>60</v>
      </c>
      <c r="O171" s="30" t="s">
        <v>47</v>
      </c>
      <c r="P171" s="30" t="s">
        <v>48</v>
      </c>
      <c r="Q171" s="31" t="s">
        <v>973</v>
      </c>
      <c r="R171" s="31" t="s">
        <v>50</v>
      </c>
      <c r="S171" s="30">
        <v>1956</v>
      </c>
      <c r="T171" s="30" t="s">
        <v>1004</v>
      </c>
      <c r="U171" s="30" t="s">
        <v>47</v>
      </c>
      <c r="V171" s="30" t="s">
        <v>52</v>
      </c>
      <c r="W171" s="30">
        <v>100</v>
      </c>
      <c r="X171" s="31">
        <v>15</v>
      </c>
      <c r="Y171" s="31">
        <v>0</v>
      </c>
      <c r="Z171" s="30"/>
      <c r="AA171" s="30"/>
      <c r="AB171" s="31">
        <v>15</v>
      </c>
      <c r="AC171" s="30"/>
      <c r="AD171" s="30"/>
      <c r="AE171" s="31">
        <v>15</v>
      </c>
      <c r="AF171" s="31">
        <v>15</v>
      </c>
      <c r="AG171" s="30" t="s">
        <v>1005</v>
      </c>
      <c r="AH171" s="31">
        <v>15</v>
      </c>
      <c r="AI171" s="31">
        <v>15</v>
      </c>
      <c r="AJ171" s="32" t="s">
        <v>1006</v>
      </c>
    </row>
    <row r="172" spans="1:36" ht="127.5" x14ac:dyDescent="0.25">
      <c r="A172" s="29" t="s">
        <v>962</v>
      </c>
      <c r="B172" s="30" t="s">
        <v>37</v>
      </c>
      <c r="C172" s="30" t="s">
        <v>38</v>
      </c>
      <c r="D172" s="30" t="s">
        <v>55</v>
      </c>
      <c r="E172" s="30" t="s">
        <v>963</v>
      </c>
      <c r="F172" s="30" t="s">
        <v>964</v>
      </c>
      <c r="G172" s="30" t="s">
        <v>1007</v>
      </c>
      <c r="H172" s="30" t="s">
        <v>1008</v>
      </c>
      <c r="I172" s="30">
        <v>2024</v>
      </c>
      <c r="J172" s="30">
        <v>3.84</v>
      </c>
      <c r="K172" s="30">
        <v>100</v>
      </c>
      <c r="L172" s="30" t="s">
        <v>1009</v>
      </c>
      <c r="M172" s="30" t="s">
        <v>45</v>
      </c>
      <c r="N172" s="30" t="s">
        <v>60</v>
      </c>
      <c r="O172" s="30" t="s">
        <v>47</v>
      </c>
      <c r="P172" s="30" t="s">
        <v>48</v>
      </c>
      <c r="Q172" s="31" t="s">
        <v>973</v>
      </c>
      <c r="R172" s="31" t="s">
        <v>50</v>
      </c>
      <c r="S172" s="30">
        <v>1957</v>
      </c>
      <c r="T172" s="30" t="s">
        <v>1010</v>
      </c>
      <c r="U172" s="30" t="s">
        <v>47</v>
      </c>
      <c r="V172" s="30" t="s">
        <v>96</v>
      </c>
      <c r="W172" s="30">
        <v>100</v>
      </c>
      <c r="X172" s="31">
        <v>100</v>
      </c>
      <c r="Y172" s="31">
        <v>5</v>
      </c>
      <c r="Z172" s="30"/>
      <c r="AA172" s="30"/>
      <c r="AB172" s="31">
        <v>15</v>
      </c>
      <c r="AC172" s="30"/>
      <c r="AD172" s="30"/>
      <c r="AE172" s="31">
        <v>60</v>
      </c>
      <c r="AF172" s="31">
        <v>62</v>
      </c>
      <c r="AG172" s="30" t="s">
        <v>1011</v>
      </c>
      <c r="AH172" s="31">
        <v>100</v>
      </c>
      <c r="AI172" s="31">
        <v>100</v>
      </c>
      <c r="AJ172" s="32" t="s">
        <v>1012</v>
      </c>
    </row>
    <row r="173" spans="1:36" ht="165.75" x14ac:dyDescent="0.25">
      <c r="A173" s="29" t="s">
        <v>962</v>
      </c>
      <c r="B173" s="30" t="s">
        <v>37</v>
      </c>
      <c r="C173" s="30" t="s">
        <v>38</v>
      </c>
      <c r="D173" s="30" t="s">
        <v>55</v>
      </c>
      <c r="E173" s="30" t="s">
        <v>1013</v>
      </c>
      <c r="F173" s="30" t="s">
        <v>1014</v>
      </c>
      <c r="G173" s="30" t="s">
        <v>1015</v>
      </c>
      <c r="H173" s="30" t="s">
        <v>1016</v>
      </c>
      <c r="I173" s="30">
        <v>2024</v>
      </c>
      <c r="J173" s="30">
        <v>3.84</v>
      </c>
      <c r="K173" s="30">
        <v>100</v>
      </c>
      <c r="L173" s="30" t="s">
        <v>1017</v>
      </c>
      <c r="M173" s="30" t="s">
        <v>45</v>
      </c>
      <c r="N173" s="30" t="s">
        <v>60</v>
      </c>
      <c r="O173" s="30" t="s">
        <v>47</v>
      </c>
      <c r="P173" s="30" t="s">
        <v>93</v>
      </c>
      <c r="Q173" s="31" t="s">
        <v>973</v>
      </c>
      <c r="R173" s="31" t="s">
        <v>50</v>
      </c>
      <c r="S173" s="30">
        <v>1961</v>
      </c>
      <c r="T173" s="30" t="s">
        <v>1018</v>
      </c>
      <c r="U173" s="30" t="s">
        <v>47</v>
      </c>
      <c r="V173" s="30" t="s">
        <v>96</v>
      </c>
      <c r="W173" s="30">
        <v>100</v>
      </c>
      <c r="X173" s="31">
        <v>100</v>
      </c>
      <c r="Y173" s="31">
        <v>10</v>
      </c>
      <c r="Z173" s="30"/>
      <c r="AA173" s="30"/>
      <c r="AB173" s="31">
        <v>20</v>
      </c>
      <c r="AC173" s="30"/>
      <c r="AD173" s="30"/>
      <c r="AE173" s="31">
        <v>60</v>
      </c>
      <c r="AF173" s="31">
        <v>66</v>
      </c>
      <c r="AG173" s="30" t="s">
        <v>1019</v>
      </c>
      <c r="AH173" s="31">
        <v>100</v>
      </c>
      <c r="AI173" s="31">
        <v>100</v>
      </c>
      <c r="AJ173" s="32" t="s">
        <v>1020</v>
      </c>
    </row>
    <row r="174" spans="1:36" ht="165.75" x14ac:dyDescent="0.25">
      <c r="A174" s="29" t="s">
        <v>962</v>
      </c>
      <c r="B174" s="30" t="s">
        <v>37</v>
      </c>
      <c r="C174" s="30" t="s">
        <v>38</v>
      </c>
      <c r="D174" s="30" t="s">
        <v>87</v>
      </c>
      <c r="E174" s="30" t="s">
        <v>155</v>
      </c>
      <c r="F174" s="30" t="s">
        <v>1021</v>
      </c>
      <c r="G174" s="30" t="s">
        <v>1022</v>
      </c>
      <c r="H174" s="30" t="s">
        <v>1023</v>
      </c>
      <c r="I174" s="30">
        <v>2024</v>
      </c>
      <c r="J174" s="30">
        <v>3.84</v>
      </c>
      <c r="K174" s="30">
        <v>100</v>
      </c>
      <c r="L174" s="30" t="s">
        <v>1024</v>
      </c>
      <c r="M174" s="30" t="s">
        <v>45</v>
      </c>
      <c r="N174" s="30" t="s">
        <v>60</v>
      </c>
      <c r="O174" s="30" t="s">
        <v>47</v>
      </c>
      <c r="P174" s="30" t="s">
        <v>152</v>
      </c>
      <c r="Q174" s="31" t="s">
        <v>973</v>
      </c>
      <c r="R174" s="31" t="s">
        <v>50</v>
      </c>
      <c r="S174" s="30">
        <v>1962</v>
      </c>
      <c r="T174" s="30" t="s">
        <v>1023</v>
      </c>
      <c r="U174" s="30" t="s">
        <v>47</v>
      </c>
      <c r="V174" s="30" t="s">
        <v>96</v>
      </c>
      <c r="W174" s="30">
        <v>100</v>
      </c>
      <c r="X174" s="31">
        <v>100</v>
      </c>
      <c r="Y174" s="31">
        <v>5</v>
      </c>
      <c r="Z174" s="30"/>
      <c r="AA174" s="30"/>
      <c r="AB174" s="31">
        <v>10</v>
      </c>
      <c r="AC174" s="30"/>
      <c r="AD174" s="30"/>
      <c r="AE174" s="31">
        <v>30</v>
      </c>
      <c r="AF174" s="31">
        <v>100</v>
      </c>
      <c r="AG174" s="30" t="s">
        <v>1025</v>
      </c>
      <c r="AH174" s="31">
        <v>100</v>
      </c>
      <c r="AI174" s="31">
        <v>100</v>
      </c>
      <c r="AJ174" s="32" t="s">
        <v>1026</v>
      </c>
    </row>
    <row r="175" spans="1:36" ht="140.25" x14ac:dyDescent="0.25">
      <c r="A175" s="29" t="s">
        <v>962</v>
      </c>
      <c r="B175" s="30" t="s">
        <v>37</v>
      </c>
      <c r="C175" s="30" t="s">
        <v>38</v>
      </c>
      <c r="D175" s="30" t="s">
        <v>87</v>
      </c>
      <c r="E175" s="30" t="s">
        <v>155</v>
      </c>
      <c r="F175" s="30" t="s">
        <v>1021</v>
      </c>
      <c r="G175" s="30" t="s">
        <v>1027</v>
      </c>
      <c r="H175" s="30" t="s">
        <v>1028</v>
      </c>
      <c r="I175" s="30">
        <v>2024</v>
      </c>
      <c r="J175" s="30">
        <v>3.84</v>
      </c>
      <c r="K175" s="30">
        <v>100</v>
      </c>
      <c r="L175" s="30" t="s">
        <v>1029</v>
      </c>
      <c r="M175" s="30" t="s">
        <v>45</v>
      </c>
      <c r="N175" s="30" t="s">
        <v>60</v>
      </c>
      <c r="O175" s="30" t="s">
        <v>47</v>
      </c>
      <c r="P175" s="30" t="s">
        <v>152</v>
      </c>
      <c r="Q175" s="31" t="s">
        <v>973</v>
      </c>
      <c r="R175" s="31" t="s">
        <v>50</v>
      </c>
      <c r="S175" s="30">
        <v>1963</v>
      </c>
      <c r="T175" s="30" t="s">
        <v>1030</v>
      </c>
      <c r="U175" s="30" t="s">
        <v>47</v>
      </c>
      <c r="V175" s="30" t="s">
        <v>96</v>
      </c>
      <c r="W175" s="30">
        <v>100</v>
      </c>
      <c r="X175" s="31">
        <v>100</v>
      </c>
      <c r="Y175" s="31">
        <v>0</v>
      </c>
      <c r="Z175" s="30"/>
      <c r="AA175" s="30"/>
      <c r="AB175" s="31">
        <v>30</v>
      </c>
      <c r="AC175" s="30"/>
      <c r="AD175" s="30"/>
      <c r="AE175" s="31">
        <v>70</v>
      </c>
      <c r="AF175" s="31">
        <v>100</v>
      </c>
      <c r="AG175" s="30" t="s">
        <v>1031</v>
      </c>
      <c r="AH175" s="31">
        <v>100</v>
      </c>
      <c r="AI175" s="31">
        <v>100</v>
      </c>
      <c r="AJ175" s="32" t="s">
        <v>1032</v>
      </c>
    </row>
    <row r="176" spans="1:36" ht="89.25" x14ac:dyDescent="0.25">
      <c r="A176" s="29" t="s">
        <v>962</v>
      </c>
      <c r="B176" s="30" t="s">
        <v>37</v>
      </c>
      <c r="C176" s="30" t="s">
        <v>38</v>
      </c>
      <c r="D176" s="30" t="s">
        <v>87</v>
      </c>
      <c r="E176" s="30" t="s">
        <v>155</v>
      </c>
      <c r="F176" s="30" t="s">
        <v>1021</v>
      </c>
      <c r="G176" s="30" t="s">
        <v>1033</v>
      </c>
      <c r="H176" s="30" t="s">
        <v>1034</v>
      </c>
      <c r="I176" s="30">
        <v>2024</v>
      </c>
      <c r="J176" s="30">
        <v>3.84</v>
      </c>
      <c r="K176" s="30">
        <v>100</v>
      </c>
      <c r="L176" s="30" t="s">
        <v>1035</v>
      </c>
      <c r="M176" s="30" t="s">
        <v>45</v>
      </c>
      <c r="N176" s="30" t="s">
        <v>60</v>
      </c>
      <c r="O176" s="30" t="s">
        <v>47</v>
      </c>
      <c r="P176" s="30" t="s">
        <v>152</v>
      </c>
      <c r="Q176" s="31" t="s">
        <v>973</v>
      </c>
      <c r="R176" s="31" t="s">
        <v>50</v>
      </c>
      <c r="S176" s="30">
        <v>1964</v>
      </c>
      <c r="T176" s="30" t="s">
        <v>1036</v>
      </c>
      <c r="U176" s="30" t="s">
        <v>47</v>
      </c>
      <c r="V176" s="30" t="s">
        <v>96</v>
      </c>
      <c r="W176" s="30">
        <v>100</v>
      </c>
      <c r="X176" s="31">
        <v>100</v>
      </c>
      <c r="Y176" s="31">
        <v>5</v>
      </c>
      <c r="Z176" s="30"/>
      <c r="AA176" s="30"/>
      <c r="AB176" s="31">
        <v>5</v>
      </c>
      <c r="AC176" s="30"/>
      <c r="AD176" s="30"/>
      <c r="AE176" s="31">
        <v>30</v>
      </c>
      <c r="AF176" s="31">
        <v>35</v>
      </c>
      <c r="AG176" s="30" t="s">
        <v>1037</v>
      </c>
      <c r="AH176" s="31">
        <v>100</v>
      </c>
      <c r="AI176" s="31">
        <v>100</v>
      </c>
      <c r="AJ176" s="32" t="s">
        <v>1038</v>
      </c>
    </row>
    <row r="177" spans="1:36" ht="140.25" x14ac:dyDescent="0.25">
      <c r="A177" s="29" t="s">
        <v>962</v>
      </c>
      <c r="B177" s="30" t="s">
        <v>37</v>
      </c>
      <c r="C177" s="30" t="s">
        <v>1039</v>
      </c>
      <c r="D177" s="30" t="s">
        <v>1040</v>
      </c>
      <c r="E177" s="30" t="s">
        <v>1041</v>
      </c>
      <c r="F177" s="30" t="s">
        <v>1042</v>
      </c>
      <c r="G177" s="30" t="s">
        <v>1043</v>
      </c>
      <c r="H177" s="30" t="s">
        <v>1044</v>
      </c>
      <c r="I177" s="30">
        <v>2024</v>
      </c>
      <c r="J177" s="30">
        <v>3.84</v>
      </c>
      <c r="K177" s="30">
        <v>100</v>
      </c>
      <c r="L177" s="30" t="s">
        <v>1045</v>
      </c>
      <c r="M177" s="30" t="s">
        <v>45</v>
      </c>
      <c r="N177" s="30" t="s">
        <v>60</v>
      </c>
      <c r="O177" s="30" t="s">
        <v>47</v>
      </c>
      <c r="P177" s="30" t="s">
        <v>48</v>
      </c>
      <c r="Q177" s="31" t="s">
        <v>973</v>
      </c>
      <c r="R177" s="31" t="s">
        <v>50</v>
      </c>
      <c r="S177" s="30">
        <v>1965</v>
      </c>
      <c r="T177" s="30" t="s">
        <v>1046</v>
      </c>
      <c r="U177" s="30" t="s">
        <v>47</v>
      </c>
      <c r="V177" s="30" t="s">
        <v>52</v>
      </c>
      <c r="W177" s="30">
        <v>100</v>
      </c>
      <c r="X177" s="31">
        <v>3</v>
      </c>
      <c r="Y177" s="31">
        <v>0</v>
      </c>
      <c r="Z177" s="30"/>
      <c r="AA177" s="30"/>
      <c r="AB177" s="31">
        <v>0</v>
      </c>
      <c r="AC177" s="30"/>
      <c r="AD177" s="30"/>
      <c r="AE177" s="31">
        <v>0</v>
      </c>
      <c r="AF177" s="34"/>
      <c r="AG177" s="30"/>
      <c r="AH177" s="31">
        <v>3</v>
      </c>
      <c r="AI177" s="31">
        <v>2</v>
      </c>
      <c r="AJ177" s="32" t="s">
        <v>1047</v>
      </c>
    </row>
    <row r="178" spans="1:36" ht="165.75" x14ac:dyDescent="0.25">
      <c r="A178" s="29" t="s">
        <v>962</v>
      </c>
      <c r="B178" s="30" t="s">
        <v>37</v>
      </c>
      <c r="C178" s="30" t="s">
        <v>1039</v>
      </c>
      <c r="D178" s="30" t="s">
        <v>1040</v>
      </c>
      <c r="E178" s="30" t="s">
        <v>1041</v>
      </c>
      <c r="F178" s="30" t="s">
        <v>1042</v>
      </c>
      <c r="G178" s="30" t="s">
        <v>1048</v>
      </c>
      <c r="H178" s="30" t="s">
        <v>1049</v>
      </c>
      <c r="I178" s="30">
        <v>2024</v>
      </c>
      <c r="J178" s="30">
        <v>3.84</v>
      </c>
      <c r="K178" s="30">
        <v>100</v>
      </c>
      <c r="L178" s="30" t="s">
        <v>1050</v>
      </c>
      <c r="M178" s="30" t="s">
        <v>45</v>
      </c>
      <c r="N178" s="30" t="s">
        <v>60</v>
      </c>
      <c r="O178" s="30" t="s">
        <v>47</v>
      </c>
      <c r="P178" s="30" t="s">
        <v>48</v>
      </c>
      <c r="Q178" s="31" t="s">
        <v>973</v>
      </c>
      <c r="R178" s="31" t="s">
        <v>50</v>
      </c>
      <c r="S178" s="30">
        <v>1966</v>
      </c>
      <c r="T178" s="30" t="s">
        <v>1051</v>
      </c>
      <c r="U178" s="30" t="s">
        <v>47</v>
      </c>
      <c r="V178" s="30" t="s">
        <v>96</v>
      </c>
      <c r="W178" s="30">
        <v>100</v>
      </c>
      <c r="X178" s="31">
        <v>100</v>
      </c>
      <c r="Y178" s="31">
        <v>10</v>
      </c>
      <c r="Z178" s="30"/>
      <c r="AA178" s="30"/>
      <c r="AB178" s="31">
        <v>30</v>
      </c>
      <c r="AC178" s="30"/>
      <c r="AD178" s="30"/>
      <c r="AE178" s="31">
        <v>60</v>
      </c>
      <c r="AF178" s="31">
        <v>62</v>
      </c>
      <c r="AG178" s="30" t="s">
        <v>1052</v>
      </c>
      <c r="AH178" s="31">
        <v>100</v>
      </c>
      <c r="AI178" s="31">
        <v>82</v>
      </c>
      <c r="AJ178" s="32" t="s">
        <v>1053</v>
      </c>
    </row>
    <row r="179" spans="1:36" ht="76.5" x14ac:dyDescent="0.25">
      <c r="A179" s="29" t="s">
        <v>962</v>
      </c>
      <c r="B179" s="30" t="s">
        <v>37</v>
      </c>
      <c r="C179" s="30" t="s">
        <v>38</v>
      </c>
      <c r="D179" s="30" t="s">
        <v>55</v>
      </c>
      <c r="E179" s="30" t="s">
        <v>963</v>
      </c>
      <c r="F179" s="30" t="s">
        <v>964</v>
      </c>
      <c r="G179" s="30" t="s">
        <v>1054</v>
      </c>
      <c r="H179" s="30" t="s">
        <v>1055</v>
      </c>
      <c r="I179" s="30">
        <v>2024</v>
      </c>
      <c r="J179" s="30">
        <v>3.84</v>
      </c>
      <c r="K179" s="30">
        <v>200</v>
      </c>
      <c r="L179" s="30" t="s">
        <v>1056</v>
      </c>
      <c r="M179" s="30" t="s">
        <v>45</v>
      </c>
      <c r="N179" s="30" t="s">
        <v>60</v>
      </c>
      <c r="O179" s="30" t="s">
        <v>47</v>
      </c>
      <c r="P179" s="30" t="s">
        <v>48</v>
      </c>
      <c r="Q179" s="31" t="s">
        <v>973</v>
      </c>
      <c r="R179" s="31" t="s">
        <v>50</v>
      </c>
      <c r="S179" s="30">
        <v>1968</v>
      </c>
      <c r="T179" s="30" t="s">
        <v>1055</v>
      </c>
      <c r="U179" s="30" t="s">
        <v>47</v>
      </c>
      <c r="V179" s="30" t="s">
        <v>52</v>
      </c>
      <c r="W179" s="30">
        <v>100</v>
      </c>
      <c r="X179" s="31">
        <v>200</v>
      </c>
      <c r="Y179" s="31">
        <v>50</v>
      </c>
      <c r="Z179" s="30"/>
      <c r="AA179" s="30"/>
      <c r="AB179" s="31">
        <v>50</v>
      </c>
      <c r="AC179" s="30"/>
      <c r="AD179" s="30"/>
      <c r="AE179" s="31">
        <v>100</v>
      </c>
      <c r="AF179" s="31">
        <v>100</v>
      </c>
      <c r="AG179" s="30" t="s">
        <v>1057</v>
      </c>
      <c r="AH179" s="31">
        <v>200</v>
      </c>
      <c r="AI179" s="31">
        <v>200</v>
      </c>
      <c r="AJ179" s="32" t="s">
        <v>1058</v>
      </c>
    </row>
    <row r="180" spans="1:36" ht="89.25" x14ac:dyDescent="0.25">
      <c r="A180" s="29" t="s">
        <v>962</v>
      </c>
      <c r="B180" s="30" t="s">
        <v>37</v>
      </c>
      <c r="C180" s="30" t="s">
        <v>38</v>
      </c>
      <c r="D180" s="30" t="s">
        <v>39</v>
      </c>
      <c r="E180" s="30" t="s">
        <v>40</v>
      </c>
      <c r="F180" s="30" t="s">
        <v>1059</v>
      </c>
      <c r="G180" s="30" t="s">
        <v>1060</v>
      </c>
      <c r="H180" s="30" t="s">
        <v>1061</v>
      </c>
      <c r="I180" s="30">
        <v>2024</v>
      </c>
      <c r="J180" s="30">
        <v>3.84</v>
      </c>
      <c r="K180" s="30">
        <v>100</v>
      </c>
      <c r="L180" s="30" t="s">
        <v>1062</v>
      </c>
      <c r="M180" s="30" t="s">
        <v>45</v>
      </c>
      <c r="N180" s="30" t="s">
        <v>60</v>
      </c>
      <c r="O180" s="30" t="s">
        <v>47</v>
      </c>
      <c r="P180" s="30" t="s">
        <v>152</v>
      </c>
      <c r="Q180" s="31" t="s">
        <v>973</v>
      </c>
      <c r="R180" s="31" t="s">
        <v>50</v>
      </c>
      <c r="S180" s="30">
        <v>1971</v>
      </c>
      <c r="T180" s="30" t="s">
        <v>1061</v>
      </c>
      <c r="U180" s="30" t="s">
        <v>47</v>
      </c>
      <c r="V180" s="30" t="s">
        <v>52</v>
      </c>
      <c r="W180" s="30">
        <v>100</v>
      </c>
      <c r="X180" s="31">
        <v>2</v>
      </c>
      <c r="Y180" s="31">
        <v>0</v>
      </c>
      <c r="Z180" s="30"/>
      <c r="AA180" s="30"/>
      <c r="AB180" s="31">
        <v>1</v>
      </c>
      <c r="AC180" s="30"/>
      <c r="AD180" s="30"/>
      <c r="AE180" s="31">
        <v>0</v>
      </c>
      <c r="AF180" s="34"/>
      <c r="AG180" s="30"/>
      <c r="AH180" s="31">
        <v>2</v>
      </c>
      <c r="AI180" s="31">
        <v>2</v>
      </c>
      <c r="AJ180" s="32" t="s">
        <v>1063</v>
      </c>
    </row>
    <row r="181" spans="1:36" ht="89.25" x14ac:dyDescent="0.25">
      <c r="A181" s="29" t="s">
        <v>962</v>
      </c>
      <c r="B181" s="30" t="s">
        <v>37</v>
      </c>
      <c r="C181" s="30" t="s">
        <v>38</v>
      </c>
      <c r="D181" s="30" t="s">
        <v>55</v>
      </c>
      <c r="E181" s="30" t="s">
        <v>963</v>
      </c>
      <c r="F181" s="30" t="s">
        <v>964</v>
      </c>
      <c r="G181" s="30" t="s">
        <v>1064</v>
      </c>
      <c r="H181" s="30" t="s">
        <v>1065</v>
      </c>
      <c r="I181" s="30">
        <v>2024</v>
      </c>
      <c r="J181" s="30">
        <v>3.84</v>
      </c>
      <c r="K181" s="30">
        <v>100</v>
      </c>
      <c r="L181" s="30" t="s">
        <v>1066</v>
      </c>
      <c r="M181" s="30" t="s">
        <v>45</v>
      </c>
      <c r="N181" s="30" t="s">
        <v>60</v>
      </c>
      <c r="O181" s="30"/>
      <c r="P181" s="30" t="s">
        <v>93</v>
      </c>
      <c r="Q181" s="31" t="s">
        <v>973</v>
      </c>
      <c r="R181" s="31" t="s">
        <v>50</v>
      </c>
      <c r="S181" s="30">
        <v>1974</v>
      </c>
      <c r="T181" s="30" t="s">
        <v>1067</v>
      </c>
      <c r="U181" s="30"/>
      <c r="V181" s="30" t="s">
        <v>96</v>
      </c>
      <c r="W181" s="30">
        <v>100</v>
      </c>
      <c r="X181" s="31">
        <v>100</v>
      </c>
      <c r="Y181" s="31">
        <v>0</v>
      </c>
      <c r="Z181" s="30"/>
      <c r="AA181" s="30"/>
      <c r="AB181" s="31">
        <v>0</v>
      </c>
      <c r="AC181" s="30"/>
      <c r="AD181" s="30"/>
      <c r="AE181" s="31">
        <v>0</v>
      </c>
      <c r="AF181" s="34"/>
      <c r="AG181" s="30"/>
      <c r="AH181" s="31">
        <v>100</v>
      </c>
      <c r="AI181" s="31">
        <v>100</v>
      </c>
      <c r="AJ181" s="32" t="s">
        <v>1068</v>
      </c>
    </row>
    <row r="182" spans="1:36" ht="153" x14ac:dyDescent="0.25">
      <c r="A182" s="29" t="s">
        <v>962</v>
      </c>
      <c r="B182" s="30" t="s">
        <v>37</v>
      </c>
      <c r="C182" s="30" t="s">
        <v>1039</v>
      </c>
      <c r="D182" s="30" t="s">
        <v>1040</v>
      </c>
      <c r="E182" s="30" t="s">
        <v>1041</v>
      </c>
      <c r="F182" s="30" t="s">
        <v>1021</v>
      </c>
      <c r="G182" s="30" t="s">
        <v>1069</v>
      </c>
      <c r="H182" s="30" t="s">
        <v>1070</v>
      </c>
      <c r="I182" s="30">
        <v>2024</v>
      </c>
      <c r="J182" s="30">
        <v>3.84</v>
      </c>
      <c r="K182" s="30">
        <v>100</v>
      </c>
      <c r="L182" s="30" t="s">
        <v>1071</v>
      </c>
      <c r="M182" s="30" t="s">
        <v>45</v>
      </c>
      <c r="N182" s="30" t="s">
        <v>60</v>
      </c>
      <c r="O182" s="30" t="s">
        <v>47</v>
      </c>
      <c r="P182" s="30" t="s">
        <v>152</v>
      </c>
      <c r="Q182" s="31" t="s">
        <v>973</v>
      </c>
      <c r="R182" s="31" t="s">
        <v>50</v>
      </c>
      <c r="S182" s="30">
        <v>1975</v>
      </c>
      <c r="T182" s="30" t="s">
        <v>1070</v>
      </c>
      <c r="U182" s="30" t="s">
        <v>47</v>
      </c>
      <c r="V182" s="30" t="s">
        <v>96</v>
      </c>
      <c r="W182" s="30">
        <v>100</v>
      </c>
      <c r="X182" s="31">
        <v>100</v>
      </c>
      <c r="Y182" s="31">
        <v>5</v>
      </c>
      <c r="Z182" s="30"/>
      <c r="AA182" s="30"/>
      <c r="AB182" s="31">
        <v>30</v>
      </c>
      <c r="AC182" s="30"/>
      <c r="AD182" s="30"/>
      <c r="AE182" s="31">
        <v>60</v>
      </c>
      <c r="AF182" s="31">
        <v>25</v>
      </c>
      <c r="AG182" s="30" t="s">
        <v>1072</v>
      </c>
      <c r="AH182" s="31">
        <v>100</v>
      </c>
      <c r="AI182" s="31">
        <v>70</v>
      </c>
      <c r="AJ182" s="32" t="s">
        <v>1073</v>
      </c>
    </row>
    <row r="183" spans="1:36" ht="204" x14ac:dyDescent="0.25">
      <c r="A183" s="29" t="s">
        <v>962</v>
      </c>
      <c r="B183" s="30" t="s">
        <v>1074</v>
      </c>
      <c r="C183" s="30" t="s">
        <v>1075</v>
      </c>
      <c r="D183" s="30" t="s">
        <v>1076</v>
      </c>
      <c r="E183" s="30" t="s">
        <v>1077</v>
      </c>
      <c r="F183" s="30" t="s">
        <v>1021</v>
      </c>
      <c r="G183" s="30" t="s">
        <v>1078</v>
      </c>
      <c r="H183" s="30" t="s">
        <v>1079</v>
      </c>
      <c r="I183" s="30">
        <v>2024</v>
      </c>
      <c r="J183" s="30">
        <v>3.84</v>
      </c>
      <c r="K183" s="30">
        <v>100</v>
      </c>
      <c r="L183" s="30" t="s">
        <v>1080</v>
      </c>
      <c r="M183" s="30" t="s">
        <v>45</v>
      </c>
      <c r="N183" s="30" t="s">
        <v>60</v>
      </c>
      <c r="O183" s="30" t="s">
        <v>47</v>
      </c>
      <c r="P183" s="30" t="s">
        <v>152</v>
      </c>
      <c r="Q183" s="31" t="s">
        <v>973</v>
      </c>
      <c r="R183" s="31" t="s">
        <v>50</v>
      </c>
      <c r="S183" s="30">
        <v>1980</v>
      </c>
      <c r="T183" s="30" t="s">
        <v>1081</v>
      </c>
      <c r="U183" s="30" t="s">
        <v>47</v>
      </c>
      <c r="V183" s="30" t="s">
        <v>96</v>
      </c>
      <c r="W183" s="30">
        <v>100</v>
      </c>
      <c r="X183" s="31">
        <v>100</v>
      </c>
      <c r="Y183" s="31">
        <v>0</v>
      </c>
      <c r="Z183" s="30"/>
      <c r="AA183" s="30"/>
      <c r="AB183" s="31">
        <v>10</v>
      </c>
      <c r="AC183" s="30"/>
      <c r="AD183" s="30"/>
      <c r="AE183" s="31">
        <v>40</v>
      </c>
      <c r="AF183" s="31">
        <v>57</v>
      </c>
      <c r="AG183" s="30" t="s">
        <v>1082</v>
      </c>
      <c r="AH183" s="31">
        <v>100</v>
      </c>
      <c r="AI183" s="31">
        <v>100</v>
      </c>
      <c r="AJ183" s="32" t="s">
        <v>1083</v>
      </c>
    </row>
    <row r="184" spans="1:36" ht="140.25" x14ac:dyDescent="0.25">
      <c r="A184" s="29" t="s">
        <v>962</v>
      </c>
      <c r="B184" s="30" t="s">
        <v>37</v>
      </c>
      <c r="C184" s="30" t="s">
        <v>1039</v>
      </c>
      <c r="D184" s="30" t="s">
        <v>1040</v>
      </c>
      <c r="E184" s="30" t="s">
        <v>1084</v>
      </c>
      <c r="F184" s="30" t="s">
        <v>1085</v>
      </c>
      <c r="G184" s="30" t="s">
        <v>1086</v>
      </c>
      <c r="H184" s="30" t="s">
        <v>1087</v>
      </c>
      <c r="I184" s="30">
        <v>2024</v>
      </c>
      <c r="J184" s="30">
        <v>3.84</v>
      </c>
      <c r="K184" s="30">
        <v>100</v>
      </c>
      <c r="L184" s="30" t="s">
        <v>1088</v>
      </c>
      <c r="M184" s="30" t="s">
        <v>45</v>
      </c>
      <c r="N184" s="30" t="s">
        <v>60</v>
      </c>
      <c r="O184" s="30" t="s">
        <v>47</v>
      </c>
      <c r="P184" s="30" t="s">
        <v>152</v>
      </c>
      <c r="Q184" s="31" t="s">
        <v>973</v>
      </c>
      <c r="R184" s="31" t="s">
        <v>50</v>
      </c>
      <c r="S184" s="30">
        <v>1981</v>
      </c>
      <c r="T184" s="30" t="s">
        <v>1087</v>
      </c>
      <c r="U184" s="30" t="s">
        <v>47</v>
      </c>
      <c r="V184" s="30" t="s">
        <v>96</v>
      </c>
      <c r="W184" s="30">
        <v>100</v>
      </c>
      <c r="X184" s="31">
        <v>100</v>
      </c>
      <c r="Y184" s="31">
        <v>0</v>
      </c>
      <c r="Z184" s="30"/>
      <c r="AA184" s="30"/>
      <c r="AB184" s="31">
        <v>15</v>
      </c>
      <c r="AC184" s="30"/>
      <c r="AD184" s="30"/>
      <c r="AE184" s="31">
        <v>30</v>
      </c>
      <c r="AF184" s="31">
        <v>47</v>
      </c>
      <c r="AG184" s="30" t="s">
        <v>1089</v>
      </c>
      <c r="AH184" s="31">
        <v>100</v>
      </c>
      <c r="AI184" s="31">
        <v>100</v>
      </c>
      <c r="AJ184" s="32" t="s">
        <v>1090</v>
      </c>
    </row>
    <row r="185" spans="1:36" ht="114.75" x14ac:dyDescent="0.25">
      <c r="A185" s="29" t="s">
        <v>962</v>
      </c>
      <c r="B185" s="30" t="s">
        <v>1074</v>
      </c>
      <c r="C185" s="30" t="s">
        <v>1075</v>
      </c>
      <c r="D185" s="30" t="s">
        <v>1076</v>
      </c>
      <c r="E185" s="30" t="s">
        <v>1077</v>
      </c>
      <c r="F185" s="30" t="s">
        <v>1021</v>
      </c>
      <c r="G185" s="30" t="s">
        <v>1091</v>
      </c>
      <c r="H185" s="30" t="s">
        <v>1092</v>
      </c>
      <c r="I185" s="30">
        <v>2024</v>
      </c>
      <c r="J185" s="30">
        <v>3.84</v>
      </c>
      <c r="K185" s="30">
        <v>100</v>
      </c>
      <c r="L185" s="30" t="s">
        <v>1093</v>
      </c>
      <c r="M185" s="30" t="s">
        <v>45</v>
      </c>
      <c r="N185" s="30" t="s">
        <v>528</v>
      </c>
      <c r="O185" s="30" t="s">
        <v>47</v>
      </c>
      <c r="P185" s="30" t="s">
        <v>152</v>
      </c>
      <c r="Q185" s="31" t="s">
        <v>973</v>
      </c>
      <c r="R185" s="31" t="s">
        <v>50</v>
      </c>
      <c r="S185" s="30">
        <v>1982</v>
      </c>
      <c r="T185" s="30" t="s">
        <v>1092</v>
      </c>
      <c r="U185" s="30" t="s">
        <v>47</v>
      </c>
      <c r="V185" s="30" t="s">
        <v>96</v>
      </c>
      <c r="W185" s="30">
        <v>100</v>
      </c>
      <c r="X185" s="31">
        <v>100</v>
      </c>
      <c r="Y185" s="31">
        <v>5</v>
      </c>
      <c r="Z185" s="30"/>
      <c r="AA185" s="30"/>
      <c r="AB185" s="31">
        <v>10</v>
      </c>
      <c r="AC185" s="30"/>
      <c r="AD185" s="30"/>
      <c r="AE185" s="31">
        <v>30</v>
      </c>
      <c r="AF185" s="31">
        <v>47</v>
      </c>
      <c r="AG185" s="30" t="s">
        <v>1094</v>
      </c>
      <c r="AH185" s="31">
        <v>100</v>
      </c>
      <c r="AI185" s="31">
        <v>100</v>
      </c>
      <c r="AJ185" s="32" t="s">
        <v>1095</v>
      </c>
    </row>
    <row r="186" spans="1:36" ht="178.5" x14ac:dyDescent="0.25">
      <c r="A186" s="29" t="s">
        <v>962</v>
      </c>
      <c r="B186" s="30" t="s">
        <v>37</v>
      </c>
      <c r="C186" s="30" t="s">
        <v>1039</v>
      </c>
      <c r="D186" s="30" t="s">
        <v>1040</v>
      </c>
      <c r="E186" s="30" t="s">
        <v>1041</v>
      </c>
      <c r="F186" s="30" t="s">
        <v>1014</v>
      </c>
      <c r="G186" s="30" t="s">
        <v>1096</v>
      </c>
      <c r="H186" s="30" t="s">
        <v>1097</v>
      </c>
      <c r="I186" s="30">
        <v>2024</v>
      </c>
      <c r="J186" s="30">
        <v>3.84</v>
      </c>
      <c r="K186" s="30">
        <v>100</v>
      </c>
      <c r="L186" s="30" t="s">
        <v>1098</v>
      </c>
      <c r="M186" s="30" t="s">
        <v>45</v>
      </c>
      <c r="N186" s="30" t="s">
        <v>60</v>
      </c>
      <c r="O186" s="30" t="s">
        <v>47</v>
      </c>
      <c r="P186" s="30" t="s">
        <v>93</v>
      </c>
      <c r="Q186" s="31" t="s">
        <v>973</v>
      </c>
      <c r="R186" s="31" t="s">
        <v>50</v>
      </c>
      <c r="S186" s="30">
        <v>1983</v>
      </c>
      <c r="T186" s="30" t="s">
        <v>1099</v>
      </c>
      <c r="U186" s="30" t="s">
        <v>47</v>
      </c>
      <c r="V186" s="30" t="s">
        <v>96</v>
      </c>
      <c r="W186" s="30">
        <v>100</v>
      </c>
      <c r="X186" s="31">
        <v>100</v>
      </c>
      <c r="Y186" s="31">
        <v>5</v>
      </c>
      <c r="Z186" s="30"/>
      <c r="AA186" s="30"/>
      <c r="AB186" s="31">
        <v>25</v>
      </c>
      <c r="AC186" s="30"/>
      <c r="AD186" s="30"/>
      <c r="AE186" s="31">
        <v>45</v>
      </c>
      <c r="AF186" s="31">
        <v>45</v>
      </c>
      <c r="AG186" s="30" t="s">
        <v>1100</v>
      </c>
      <c r="AH186" s="31">
        <v>100</v>
      </c>
      <c r="AI186" s="31">
        <v>70</v>
      </c>
      <c r="AJ186" s="32" t="s">
        <v>1101</v>
      </c>
    </row>
    <row r="187" spans="1:36" ht="165.75" x14ac:dyDescent="0.25">
      <c r="A187" s="29" t="s">
        <v>962</v>
      </c>
      <c r="B187" s="30" t="s">
        <v>1074</v>
      </c>
      <c r="C187" s="30" t="s">
        <v>1102</v>
      </c>
      <c r="D187" s="30" t="s">
        <v>1103</v>
      </c>
      <c r="E187" s="30" t="s">
        <v>1104</v>
      </c>
      <c r="F187" s="30" t="s">
        <v>1014</v>
      </c>
      <c r="G187" s="30" t="s">
        <v>1105</v>
      </c>
      <c r="H187" s="30" t="s">
        <v>1106</v>
      </c>
      <c r="I187" s="30">
        <v>2024</v>
      </c>
      <c r="J187" s="30">
        <v>3.84</v>
      </c>
      <c r="K187" s="30">
        <v>100</v>
      </c>
      <c r="L187" s="30" t="s">
        <v>1107</v>
      </c>
      <c r="M187" s="30" t="s">
        <v>45</v>
      </c>
      <c r="N187" s="30" t="s">
        <v>60</v>
      </c>
      <c r="O187" s="30" t="s">
        <v>47</v>
      </c>
      <c r="P187" s="30" t="s">
        <v>93</v>
      </c>
      <c r="Q187" s="31" t="s">
        <v>973</v>
      </c>
      <c r="R187" s="31" t="s">
        <v>50</v>
      </c>
      <c r="S187" s="30">
        <v>1984</v>
      </c>
      <c r="T187" s="30" t="s">
        <v>1106</v>
      </c>
      <c r="U187" s="30" t="s">
        <v>47</v>
      </c>
      <c r="V187" s="30" t="s">
        <v>96</v>
      </c>
      <c r="W187" s="30">
        <v>100</v>
      </c>
      <c r="X187" s="31">
        <v>100</v>
      </c>
      <c r="Y187" s="31">
        <v>10</v>
      </c>
      <c r="Z187" s="30"/>
      <c r="AA187" s="30"/>
      <c r="AB187" s="31">
        <v>40</v>
      </c>
      <c r="AC187" s="30"/>
      <c r="AD187" s="30"/>
      <c r="AE187" s="31">
        <v>70</v>
      </c>
      <c r="AF187" s="31">
        <v>70</v>
      </c>
      <c r="AG187" s="30" t="s">
        <v>1108</v>
      </c>
      <c r="AH187" s="31">
        <v>100</v>
      </c>
      <c r="AI187" s="31">
        <v>100</v>
      </c>
      <c r="AJ187" s="32" t="s">
        <v>1109</v>
      </c>
    </row>
    <row r="188" spans="1:36" ht="165.75" x14ac:dyDescent="0.25">
      <c r="A188" s="29" t="s">
        <v>962</v>
      </c>
      <c r="B188" s="30" t="s">
        <v>1074</v>
      </c>
      <c r="C188" s="30" t="s">
        <v>1102</v>
      </c>
      <c r="D188" s="30" t="s">
        <v>1110</v>
      </c>
      <c r="E188" s="30" t="s">
        <v>1111</v>
      </c>
      <c r="F188" s="30" t="s">
        <v>1014</v>
      </c>
      <c r="G188" s="30" t="s">
        <v>1112</v>
      </c>
      <c r="H188" s="30" t="s">
        <v>1113</v>
      </c>
      <c r="I188" s="30">
        <v>2024</v>
      </c>
      <c r="J188" s="30">
        <v>3.84</v>
      </c>
      <c r="K188" s="30">
        <v>100</v>
      </c>
      <c r="L188" s="30" t="s">
        <v>1114</v>
      </c>
      <c r="M188" s="30" t="s">
        <v>45</v>
      </c>
      <c r="N188" s="30" t="s">
        <v>60</v>
      </c>
      <c r="O188" s="30" t="s">
        <v>47</v>
      </c>
      <c r="P188" s="30" t="s">
        <v>93</v>
      </c>
      <c r="Q188" s="31" t="s">
        <v>973</v>
      </c>
      <c r="R188" s="31" t="s">
        <v>50</v>
      </c>
      <c r="S188" s="30">
        <v>1985</v>
      </c>
      <c r="T188" s="30" t="s">
        <v>1113</v>
      </c>
      <c r="U188" s="30" t="s">
        <v>47</v>
      </c>
      <c r="V188" s="30" t="s">
        <v>96</v>
      </c>
      <c r="W188" s="30">
        <v>100</v>
      </c>
      <c r="X188" s="31">
        <v>100</v>
      </c>
      <c r="Y188" s="31">
        <v>10</v>
      </c>
      <c r="Z188" s="30"/>
      <c r="AA188" s="30"/>
      <c r="AB188" s="31">
        <v>20</v>
      </c>
      <c r="AC188" s="30"/>
      <c r="AD188" s="30"/>
      <c r="AE188" s="31">
        <v>85</v>
      </c>
      <c r="AF188" s="31">
        <v>57</v>
      </c>
      <c r="AG188" s="30" t="s">
        <v>1115</v>
      </c>
      <c r="AH188" s="31">
        <v>100</v>
      </c>
      <c r="AI188" s="31">
        <v>100</v>
      </c>
      <c r="AJ188" s="32" t="s">
        <v>1116</v>
      </c>
    </row>
    <row r="189" spans="1:36" ht="165.75" x14ac:dyDescent="0.25">
      <c r="A189" s="29" t="s">
        <v>962</v>
      </c>
      <c r="B189" s="30" t="s">
        <v>37</v>
      </c>
      <c r="C189" s="30" t="s">
        <v>1039</v>
      </c>
      <c r="D189" s="30" t="s">
        <v>1040</v>
      </c>
      <c r="E189" s="30" t="s">
        <v>1041</v>
      </c>
      <c r="F189" s="30" t="s">
        <v>1014</v>
      </c>
      <c r="G189" s="30" t="s">
        <v>1117</v>
      </c>
      <c r="H189" s="30" t="s">
        <v>1118</v>
      </c>
      <c r="I189" s="30">
        <v>2024</v>
      </c>
      <c r="J189" s="30">
        <v>3.84</v>
      </c>
      <c r="K189" s="30">
        <v>100</v>
      </c>
      <c r="L189" s="30" t="s">
        <v>1119</v>
      </c>
      <c r="M189" s="30" t="s">
        <v>204</v>
      </c>
      <c r="N189" s="30" t="s">
        <v>60</v>
      </c>
      <c r="O189" s="30" t="s">
        <v>47</v>
      </c>
      <c r="P189" s="30" t="s">
        <v>93</v>
      </c>
      <c r="Q189" s="31" t="s">
        <v>973</v>
      </c>
      <c r="R189" s="31" t="s">
        <v>50</v>
      </c>
      <c r="S189" s="30">
        <v>1986</v>
      </c>
      <c r="T189" s="30" t="s">
        <v>1118</v>
      </c>
      <c r="U189" s="30" t="s">
        <v>47</v>
      </c>
      <c r="V189" s="30" t="s">
        <v>96</v>
      </c>
      <c r="W189" s="30">
        <v>100</v>
      </c>
      <c r="X189" s="31">
        <v>100</v>
      </c>
      <c r="Y189" s="31">
        <v>10</v>
      </c>
      <c r="Z189" s="30"/>
      <c r="AA189" s="30"/>
      <c r="AB189" s="31">
        <v>40</v>
      </c>
      <c r="AC189" s="30"/>
      <c r="AD189" s="30"/>
      <c r="AE189" s="31">
        <v>70</v>
      </c>
      <c r="AF189" s="31">
        <v>70</v>
      </c>
      <c r="AG189" s="30" t="s">
        <v>1120</v>
      </c>
      <c r="AH189" s="31">
        <v>100</v>
      </c>
      <c r="AI189" s="31">
        <v>100</v>
      </c>
      <c r="AJ189" s="32" t="s">
        <v>1121</v>
      </c>
    </row>
    <row r="190" spans="1:36" ht="191.25" x14ac:dyDescent="0.25">
      <c r="A190" s="29" t="s">
        <v>1122</v>
      </c>
      <c r="B190" s="30" t="s">
        <v>37</v>
      </c>
      <c r="C190" s="30" t="s">
        <v>38</v>
      </c>
      <c r="D190" s="30" t="s">
        <v>283</v>
      </c>
      <c r="E190" s="30" t="s">
        <v>1123</v>
      </c>
      <c r="F190" s="30" t="s">
        <v>1124</v>
      </c>
      <c r="G190" s="30" t="s">
        <v>1125</v>
      </c>
      <c r="H190" s="30" t="s">
        <v>1126</v>
      </c>
      <c r="I190" s="30">
        <v>2024</v>
      </c>
      <c r="J190" s="30">
        <v>7</v>
      </c>
      <c r="K190" s="30">
        <v>2</v>
      </c>
      <c r="L190" s="30" t="s">
        <v>1127</v>
      </c>
      <c r="M190" s="30" t="s">
        <v>204</v>
      </c>
      <c r="N190" s="30" t="s">
        <v>60</v>
      </c>
      <c r="O190" s="30" t="s">
        <v>47</v>
      </c>
      <c r="P190" s="30" t="s">
        <v>205</v>
      </c>
      <c r="Q190" s="31" t="s">
        <v>49</v>
      </c>
      <c r="R190" s="31" t="s">
        <v>50</v>
      </c>
      <c r="S190" s="30">
        <v>1848</v>
      </c>
      <c r="T190" s="30" t="s">
        <v>1128</v>
      </c>
      <c r="U190" s="30" t="s">
        <v>47</v>
      </c>
      <c r="V190" s="30" t="s">
        <v>52</v>
      </c>
      <c r="W190" s="30">
        <v>50</v>
      </c>
      <c r="X190" s="31">
        <v>1</v>
      </c>
      <c r="Y190" s="31">
        <v>0.1</v>
      </c>
      <c r="Z190" s="30"/>
      <c r="AA190" s="30"/>
      <c r="AB190" s="31">
        <v>0.3</v>
      </c>
      <c r="AC190" s="30"/>
      <c r="AD190" s="30"/>
      <c r="AE190" s="31">
        <v>0.7</v>
      </c>
      <c r="AF190" s="31">
        <v>1</v>
      </c>
      <c r="AG190" s="30" t="s">
        <v>1129</v>
      </c>
      <c r="AH190" s="31">
        <v>1</v>
      </c>
      <c r="AI190" s="31">
        <v>1</v>
      </c>
      <c r="AJ190" s="32" t="s">
        <v>1130</v>
      </c>
    </row>
    <row r="191" spans="1:36" ht="178.5" x14ac:dyDescent="0.25">
      <c r="A191" s="29" t="s">
        <v>1122</v>
      </c>
      <c r="B191" s="30" t="s">
        <v>37</v>
      </c>
      <c r="C191" s="30" t="s">
        <v>38</v>
      </c>
      <c r="D191" s="30" t="s">
        <v>283</v>
      </c>
      <c r="E191" s="30" t="s">
        <v>1123</v>
      </c>
      <c r="F191" s="30" t="s">
        <v>1124</v>
      </c>
      <c r="G191" s="30" t="s">
        <v>1125</v>
      </c>
      <c r="H191" s="30" t="s">
        <v>1126</v>
      </c>
      <c r="I191" s="30">
        <v>2024</v>
      </c>
      <c r="J191" s="30">
        <v>7</v>
      </c>
      <c r="K191" s="30">
        <v>2</v>
      </c>
      <c r="L191" s="30" t="s">
        <v>1127</v>
      </c>
      <c r="M191" s="30" t="s">
        <v>204</v>
      </c>
      <c r="N191" s="30" t="s">
        <v>60</v>
      </c>
      <c r="O191" s="30" t="s">
        <v>47</v>
      </c>
      <c r="P191" s="30" t="s">
        <v>205</v>
      </c>
      <c r="Q191" s="31" t="s">
        <v>49</v>
      </c>
      <c r="R191" s="31" t="s">
        <v>50</v>
      </c>
      <c r="S191" s="30">
        <v>1849</v>
      </c>
      <c r="T191" s="30" t="s">
        <v>1131</v>
      </c>
      <c r="U191" s="30" t="s">
        <v>47</v>
      </c>
      <c r="V191" s="30" t="s">
        <v>52</v>
      </c>
      <c r="W191" s="30">
        <v>50</v>
      </c>
      <c r="X191" s="31">
        <v>1</v>
      </c>
      <c r="Y191" s="31">
        <v>0.1</v>
      </c>
      <c r="Z191" s="30"/>
      <c r="AA191" s="30"/>
      <c r="AB191" s="31">
        <v>0.3</v>
      </c>
      <c r="AC191" s="30"/>
      <c r="AD191" s="30"/>
      <c r="AE191" s="31">
        <v>0.7</v>
      </c>
      <c r="AF191" s="31">
        <v>0.7</v>
      </c>
      <c r="AG191" s="30" t="s">
        <v>1132</v>
      </c>
      <c r="AH191" s="31">
        <v>1</v>
      </c>
      <c r="AI191" s="31">
        <v>1</v>
      </c>
      <c r="AJ191" s="32" t="s">
        <v>1133</v>
      </c>
    </row>
    <row r="192" spans="1:36" ht="102" x14ac:dyDescent="0.25">
      <c r="A192" s="29" t="s">
        <v>1122</v>
      </c>
      <c r="B192" s="30" t="s">
        <v>37</v>
      </c>
      <c r="C192" s="30" t="s">
        <v>38</v>
      </c>
      <c r="D192" s="30" t="s">
        <v>198</v>
      </c>
      <c r="E192" s="30" t="s">
        <v>225</v>
      </c>
      <c r="F192" s="30" t="s">
        <v>1134</v>
      </c>
      <c r="G192" s="30" t="s">
        <v>1135</v>
      </c>
      <c r="H192" s="30" t="s">
        <v>1136</v>
      </c>
      <c r="I192" s="30">
        <v>2024</v>
      </c>
      <c r="J192" s="30">
        <v>7</v>
      </c>
      <c r="K192" s="30">
        <v>1</v>
      </c>
      <c r="L192" s="30" t="s">
        <v>1137</v>
      </c>
      <c r="M192" s="30" t="s">
        <v>103</v>
      </c>
      <c r="N192" s="30" t="s">
        <v>60</v>
      </c>
      <c r="O192" s="30" t="s">
        <v>47</v>
      </c>
      <c r="P192" s="30" t="s">
        <v>61</v>
      </c>
      <c r="Q192" s="31" t="s">
        <v>49</v>
      </c>
      <c r="R192" s="31" t="s">
        <v>50</v>
      </c>
      <c r="S192" s="30">
        <v>1850</v>
      </c>
      <c r="T192" s="30" t="s">
        <v>1136</v>
      </c>
      <c r="U192" s="30" t="s">
        <v>47</v>
      </c>
      <c r="V192" s="30" t="s">
        <v>52</v>
      </c>
      <c r="W192" s="30">
        <v>100</v>
      </c>
      <c r="X192" s="31">
        <v>1</v>
      </c>
      <c r="Y192" s="31">
        <v>0.1</v>
      </c>
      <c r="Z192" s="30"/>
      <c r="AA192" s="30"/>
      <c r="AB192" s="31">
        <v>0.3</v>
      </c>
      <c r="AC192" s="30"/>
      <c r="AD192" s="30"/>
      <c r="AE192" s="31">
        <v>0.7</v>
      </c>
      <c r="AF192" s="31">
        <v>1</v>
      </c>
      <c r="AG192" s="30" t="s">
        <v>1138</v>
      </c>
      <c r="AH192" s="31">
        <v>1</v>
      </c>
      <c r="AI192" s="31">
        <v>1</v>
      </c>
      <c r="AJ192" s="32" t="s">
        <v>1138</v>
      </c>
    </row>
    <row r="193" spans="1:36" ht="216.75" x14ac:dyDescent="0.25">
      <c r="A193" s="29" t="s">
        <v>1122</v>
      </c>
      <c r="B193" s="30" t="s">
        <v>37</v>
      </c>
      <c r="C193" s="30" t="s">
        <v>38</v>
      </c>
      <c r="D193" s="30" t="s">
        <v>55</v>
      </c>
      <c r="E193" s="30" t="s">
        <v>56</v>
      </c>
      <c r="F193" s="30" t="s">
        <v>1139</v>
      </c>
      <c r="G193" s="30" t="s">
        <v>1140</v>
      </c>
      <c r="H193" s="30" t="s">
        <v>1141</v>
      </c>
      <c r="I193" s="30">
        <v>2024</v>
      </c>
      <c r="J193" s="30">
        <v>7</v>
      </c>
      <c r="K193" s="30">
        <v>1</v>
      </c>
      <c r="L193" s="30" t="s">
        <v>1142</v>
      </c>
      <c r="M193" s="30" t="s">
        <v>204</v>
      </c>
      <c r="N193" s="30" t="s">
        <v>46</v>
      </c>
      <c r="O193" s="30" t="s">
        <v>47</v>
      </c>
      <c r="P193" s="30" t="s">
        <v>205</v>
      </c>
      <c r="Q193" s="31" t="s">
        <v>206</v>
      </c>
      <c r="R193" s="31" t="s">
        <v>50</v>
      </c>
      <c r="S193" s="30">
        <v>1851</v>
      </c>
      <c r="T193" s="30" t="s">
        <v>1141</v>
      </c>
      <c r="U193" s="30" t="s">
        <v>47</v>
      </c>
      <c r="V193" s="30" t="s">
        <v>52</v>
      </c>
      <c r="W193" s="30">
        <v>100</v>
      </c>
      <c r="X193" s="31">
        <v>1</v>
      </c>
      <c r="Y193" s="31">
        <v>0.1</v>
      </c>
      <c r="Z193" s="30"/>
      <c r="AA193" s="30"/>
      <c r="AB193" s="31">
        <v>0.3</v>
      </c>
      <c r="AC193" s="30"/>
      <c r="AD193" s="30"/>
      <c r="AE193" s="31">
        <v>0.7</v>
      </c>
      <c r="AF193" s="31">
        <v>0.7</v>
      </c>
      <c r="AG193" s="30" t="s">
        <v>1143</v>
      </c>
      <c r="AH193" s="31">
        <v>1</v>
      </c>
      <c r="AI193" s="31">
        <v>1</v>
      </c>
      <c r="AJ193" s="32" t="s">
        <v>1144</v>
      </c>
    </row>
    <row r="194" spans="1:36" ht="102" x14ac:dyDescent="0.25">
      <c r="A194" s="29" t="s">
        <v>1122</v>
      </c>
      <c r="B194" s="30" t="s">
        <v>37</v>
      </c>
      <c r="C194" s="30" t="s">
        <v>38</v>
      </c>
      <c r="D194" s="30" t="s">
        <v>39</v>
      </c>
      <c r="E194" s="30" t="s">
        <v>40</v>
      </c>
      <c r="F194" s="30" t="s">
        <v>1145</v>
      </c>
      <c r="G194" s="30" t="s">
        <v>1146</v>
      </c>
      <c r="H194" s="30" t="s">
        <v>1147</v>
      </c>
      <c r="I194" s="30">
        <v>2024</v>
      </c>
      <c r="J194" s="30">
        <v>7</v>
      </c>
      <c r="K194" s="30">
        <v>1</v>
      </c>
      <c r="L194" s="30" t="s">
        <v>1148</v>
      </c>
      <c r="M194" s="30" t="s">
        <v>204</v>
      </c>
      <c r="N194" s="30" t="s">
        <v>60</v>
      </c>
      <c r="O194" s="30" t="s">
        <v>47</v>
      </c>
      <c r="P194" s="30" t="s">
        <v>61</v>
      </c>
      <c r="Q194" s="31" t="s">
        <v>49</v>
      </c>
      <c r="R194" s="31" t="s">
        <v>50</v>
      </c>
      <c r="S194" s="30">
        <v>1852</v>
      </c>
      <c r="T194" s="30" t="s">
        <v>1149</v>
      </c>
      <c r="U194" s="30" t="s">
        <v>47</v>
      </c>
      <c r="V194" s="30" t="s">
        <v>52</v>
      </c>
      <c r="W194" s="30">
        <v>100</v>
      </c>
      <c r="X194" s="31">
        <v>1</v>
      </c>
      <c r="Y194" s="31">
        <v>0.1</v>
      </c>
      <c r="Z194" s="30"/>
      <c r="AA194" s="30"/>
      <c r="AB194" s="31">
        <v>0.3</v>
      </c>
      <c r="AC194" s="30"/>
      <c r="AD194" s="30"/>
      <c r="AE194" s="31">
        <v>0.7</v>
      </c>
      <c r="AF194" s="31">
        <v>0.7</v>
      </c>
      <c r="AG194" s="30" t="s">
        <v>1150</v>
      </c>
      <c r="AH194" s="31">
        <v>1</v>
      </c>
      <c r="AI194" s="31">
        <v>1</v>
      </c>
      <c r="AJ194" s="32" t="s">
        <v>1151</v>
      </c>
    </row>
    <row r="195" spans="1:36" ht="63.75" x14ac:dyDescent="0.25">
      <c r="A195" s="29" t="s">
        <v>1122</v>
      </c>
      <c r="B195" s="30" t="s">
        <v>37</v>
      </c>
      <c r="C195" s="30" t="s">
        <v>38</v>
      </c>
      <c r="D195" s="30" t="s">
        <v>39</v>
      </c>
      <c r="E195" s="30" t="s">
        <v>40</v>
      </c>
      <c r="F195" s="30" t="s">
        <v>1152</v>
      </c>
      <c r="G195" s="30" t="s">
        <v>1153</v>
      </c>
      <c r="H195" s="30" t="s">
        <v>1154</v>
      </c>
      <c r="I195" s="30">
        <v>2024</v>
      </c>
      <c r="J195" s="30">
        <v>7</v>
      </c>
      <c r="K195" s="30">
        <v>1</v>
      </c>
      <c r="L195" s="30" t="s">
        <v>1155</v>
      </c>
      <c r="M195" s="30" t="s">
        <v>45</v>
      </c>
      <c r="N195" s="30" t="s">
        <v>60</v>
      </c>
      <c r="O195" s="30" t="s">
        <v>47</v>
      </c>
      <c r="P195" s="30" t="s">
        <v>61</v>
      </c>
      <c r="Q195" s="31" t="s">
        <v>49</v>
      </c>
      <c r="R195" s="31" t="s">
        <v>50</v>
      </c>
      <c r="S195" s="30">
        <v>1853</v>
      </c>
      <c r="T195" s="30" t="s">
        <v>1154</v>
      </c>
      <c r="U195" s="30" t="s">
        <v>47</v>
      </c>
      <c r="V195" s="30" t="s">
        <v>52</v>
      </c>
      <c r="W195" s="30">
        <v>100</v>
      </c>
      <c r="X195" s="31">
        <v>1</v>
      </c>
      <c r="Y195" s="31">
        <v>0.1</v>
      </c>
      <c r="Z195" s="30"/>
      <c r="AA195" s="30"/>
      <c r="AB195" s="31">
        <v>0.3</v>
      </c>
      <c r="AC195" s="30"/>
      <c r="AD195" s="30"/>
      <c r="AE195" s="31">
        <v>0.7</v>
      </c>
      <c r="AF195" s="31">
        <v>1</v>
      </c>
      <c r="AG195" s="30" t="s">
        <v>1156</v>
      </c>
      <c r="AH195" s="31">
        <v>1</v>
      </c>
      <c r="AI195" s="31">
        <v>1</v>
      </c>
      <c r="AJ195" s="32" t="s">
        <v>1157</v>
      </c>
    </row>
    <row r="196" spans="1:36" ht="191.25" x14ac:dyDescent="0.25">
      <c r="A196" s="29" t="s">
        <v>1122</v>
      </c>
      <c r="B196" s="30" t="s">
        <v>37</v>
      </c>
      <c r="C196" s="30" t="s">
        <v>38</v>
      </c>
      <c r="D196" s="30" t="s">
        <v>39</v>
      </c>
      <c r="E196" s="30" t="s">
        <v>209</v>
      </c>
      <c r="F196" s="30" t="s">
        <v>1158</v>
      </c>
      <c r="G196" s="30" t="s">
        <v>1159</v>
      </c>
      <c r="H196" s="30" t="s">
        <v>1160</v>
      </c>
      <c r="I196" s="30">
        <v>2024</v>
      </c>
      <c r="J196" s="30">
        <v>7</v>
      </c>
      <c r="K196" s="30">
        <v>100</v>
      </c>
      <c r="L196" s="30" t="s">
        <v>1161</v>
      </c>
      <c r="M196" s="30" t="s">
        <v>45</v>
      </c>
      <c r="N196" s="30" t="s">
        <v>46</v>
      </c>
      <c r="O196" s="30" t="s">
        <v>47</v>
      </c>
      <c r="P196" s="30" t="s">
        <v>1162</v>
      </c>
      <c r="Q196" s="31" t="s">
        <v>49</v>
      </c>
      <c r="R196" s="31" t="s">
        <v>50</v>
      </c>
      <c r="S196" s="30">
        <v>1854</v>
      </c>
      <c r="T196" s="30" t="s">
        <v>1160</v>
      </c>
      <c r="U196" s="30" t="s">
        <v>47</v>
      </c>
      <c r="V196" s="30" t="s">
        <v>52</v>
      </c>
      <c r="W196" s="30">
        <v>100</v>
      </c>
      <c r="X196" s="31">
        <v>1</v>
      </c>
      <c r="Y196" s="31">
        <v>0.1</v>
      </c>
      <c r="Z196" s="30"/>
      <c r="AA196" s="30"/>
      <c r="AB196" s="31">
        <v>0.3</v>
      </c>
      <c r="AC196" s="30"/>
      <c r="AD196" s="30"/>
      <c r="AE196" s="31">
        <v>0.7</v>
      </c>
      <c r="AF196" s="31">
        <v>0.7</v>
      </c>
      <c r="AG196" s="30" t="s">
        <v>1163</v>
      </c>
      <c r="AH196" s="31">
        <v>1</v>
      </c>
      <c r="AI196" s="31">
        <v>1</v>
      </c>
      <c r="AJ196" s="32" t="s">
        <v>1164</v>
      </c>
    </row>
    <row r="197" spans="1:36" ht="114.75" x14ac:dyDescent="0.25">
      <c r="A197" s="29" t="s">
        <v>1122</v>
      </c>
      <c r="B197" s="30" t="s">
        <v>37</v>
      </c>
      <c r="C197" s="30" t="s">
        <v>38</v>
      </c>
      <c r="D197" s="30" t="s">
        <v>55</v>
      </c>
      <c r="E197" s="30" t="s">
        <v>1013</v>
      </c>
      <c r="F197" s="30" t="s">
        <v>1165</v>
      </c>
      <c r="G197" s="30" t="s">
        <v>1166</v>
      </c>
      <c r="H197" s="30" t="s">
        <v>1167</v>
      </c>
      <c r="I197" s="30">
        <v>2024</v>
      </c>
      <c r="J197" s="30">
        <v>7</v>
      </c>
      <c r="K197" s="30">
        <v>1</v>
      </c>
      <c r="L197" s="30" t="s">
        <v>1168</v>
      </c>
      <c r="M197" s="30" t="s">
        <v>204</v>
      </c>
      <c r="N197" s="30" t="s">
        <v>60</v>
      </c>
      <c r="O197" s="30" t="s">
        <v>47</v>
      </c>
      <c r="P197" s="30" t="s">
        <v>205</v>
      </c>
      <c r="Q197" s="31" t="s">
        <v>49</v>
      </c>
      <c r="R197" s="31" t="s">
        <v>50</v>
      </c>
      <c r="S197" s="30">
        <v>1855</v>
      </c>
      <c r="T197" s="30" t="s">
        <v>1169</v>
      </c>
      <c r="U197" s="30" t="s">
        <v>47</v>
      </c>
      <c r="V197" s="30" t="s">
        <v>52</v>
      </c>
      <c r="W197" s="30">
        <v>100</v>
      </c>
      <c r="X197" s="31">
        <v>1</v>
      </c>
      <c r="Y197" s="31">
        <v>0.3</v>
      </c>
      <c r="Z197" s="30"/>
      <c r="AA197" s="30"/>
      <c r="AB197" s="31">
        <v>0.6</v>
      </c>
      <c r="AC197" s="30"/>
      <c r="AD197" s="30"/>
      <c r="AE197" s="31">
        <v>1</v>
      </c>
      <c r="AF197" s="31">
        <v>1</v>
      </c>
      <c r="AG197" s="30" t="s">
        <v>1170</v>
      </c>
      <c r="AH197" s="31">
        <v>1</v>
      </c>
      <c r="AI197" s="31">
        <v>1</v>
      </c>
      <c r="AJ197" s="32" t="s">
        <v>1171</v>
      </c>
    </row>
    <row r="198" spans="1:36" ht="204" x14ac:dyDescent="0.25">
      <c r="A198" s="29" t="s">
        <v>1122</v>
      </c>
      <c r="B198" s="30" t="s">
        <v>37</v>
      </c>
      <c r="C198" s="30" t="s">
        <v>38</v>
      </c>
      <c r="D198" s="30" t="s">
        <v>39</v>
      </c>
      <c r="E198" s="30" t="s">
        <v>209</v>
      </c>
      <c r="F198" s="30" t="s">
        <v>1172</v>
      </c>
      <c r="G198" s="30" t="s">
        <v>1173</v>
      </c>
      <c r="H198" s="30" t="s">
        <v>1174</v>
      </c>
      <c r="I198" s="30">
        <v>2024</v>
      </c>
      <c r="J198" s="30">
        <v>7</v>
      </c>
      <c r="K198" s="30">
        <v>1</v>
      </c>
      <c r="L198" s="30" t="s">
        <v>1175</v>
      </c>
      <c r="M198" s="30" t="s">
        <v>204</v>
      </c>
      <c r="N198" s="30" t="s">
        <v>60</v>
      </c>
      <c r="O198" s="30" t="s">
        <v>47</v>
      </c>
      <c r="P198" s="30" t="s">
        <v>61</v>
      </c>
      <c r="Q198" s="31" t="s">
        <v>206</v>
      </c>
      <c r="R198" s="31" t="s">
        <v>50</v>
      </c>
      <c r="S198" s="30">
        <v>1856</v>
      </c>
      <c r="T198" s="30" t="s">
        <v>1174</v>
      </c>
      <c r="U198" s="30" t="s">
        <v>47</v>
      </c>
      <c r="V198" s="30" t="s">
        <v>52</v>
      </c>
      <c r="W198" s="30">
        <v>100</v>
      </c>
      <c r="X198" s="31">
        <v>1</v>
      </c>
      <c r="Y198" s="31">
        <v>0.1</v>
      </c>
      <c r="Z198" s="30"/>
      <c r="AA198" s="30"/>
      <c r="AB198" s="31">
        <v>0.3</v>
      </c>
      <c r="AC198" s="30"/>
      <c r="AD198" s="30"/>
      <c r="AE198" s="31">
        <v>0.7</v>
      </c>
      <c r="AF198" s="31">
        <v>0.7</v>
      </c>
      <c r="AG198" s="30" t="s">
        <v>1176</v>
      </c>
      <c r="AH198" s="31">
        <v>1</v>
      </c>
      <c r="AI198" s="31">
        <v>1</v>
      </c>
      <c r="AJ198" s="32" t="s">
        <v>1177</v>
      </c>
    </row>
    <row r="199" spans="1:36" ht="127.5" x14ac:dyDescent="0.25">
      <c r="A199" s="29" t="s">
        <v>1122</v>
      </c>
      <c r="B199" s="30" t="s">
        <v>1178</v>
      </c>
      <c r="C199" s="30" t="s">
        <v>1179</v>
      </c>
      <c r="D199" s="30" t="s">
        <v>1180</v>
      </c>
      <c r="E199" s="30" t="s">
        <v>1181</v>
      </c>
      <c r="F199" s="30" t="s">
        <v>1182</v>
      </c>
      <c r="G199" s="30" t="s">
        <v>1183</v>
      </c>
      <c r="H199" s="30" t="s">
        <v>1184</v>
      </c>
      <c r="I199" s="30">
        <v>2024</v>
      </c>
      <c r="J199" s="30">
        <v>10</v>
      </c>
      <c r="K199" s="30">
        <v>100</v>
      </c>
      <c r="L199" s="30" t="s">
        <v>1185</v>
      </c>
      <c r="M199" s="30" t="s">
        <v>45</v>
      </c>
      <c r="N199" s="30" t="s">
        <v>60</v>
      </c>
      <c r="O199" s="30" t="s">
        <v>47</v>
      </c>
      <c r="P199" s="30" t="s">
        <v>159</v>
      </c>
      <c r="Q199" s="31" t="s">
        <v>1186</v>
      </c>
      <c r="R199" s="31" t="s">
        <v>50</v>
      </c>
      <c r="S199" s="30">
        <v>1857</v>
      </c>
      <c r="T199" s="30" t="s">
        <v>1184</v>
      </c>
      <c r="U199" s="30" t="s">
        <v>47</v>
      </c>
      <c r="V199" s="30" t="s">
        <v>52</v>
      </c>
      <c r="W199" s="30">
        <v>100</v>
      </c>
      <c r="X199" s="31">
        <v>7</v>
      </c>
      <c r="Y199" s="31">
        <v>1</v>
      </c>
      <c r="Z199" s="30"/>
      <c r="AA199" s="30"/>
      <c r="AB199" s="31">
        <v>3</v>
      </c>
      <c r="AC199" s="30"/>
      <c r="AD199" s="30"/>
      <c r="AE199" s="31">
        <v>5</v>
      </c>
      <c r="AF199" s="31">
        <v>5</v>
      </c>
      <c r="AG199" s="30" t="s">
        <v>1187</v>
      </c>
      <c r="AH199" s="31">
        <v>7</v>
      </c>
      <c r="AI199" s="31">
        <v>7</v>
      </c>
      <c r="AJ199" s="32" t="s">
        <v>1188</v>
      </c>
    </row>
    <row r="200" spans="1:36" ht="153" x14ac:dyDescent="0.25">
      <c r="A200" s="29" t="s">
        <v>1122</v>
      </c>
      <c r="B200" s="30" t="s">
        <v>1178</v>
      </c>
      <c r="C200" s="30" t="s">
        <v>1179</v>
      </c>
      <c r="D200" s="30" t="s">
        <v>1180</v>
      </c>
      <c r="E200" s="30" t="s">
        <v>1181</v>
      </c>
      <c r="F200" s="30" t="s">
        <v>1189</v>
      </c>
      <c r="G200" s="30" t="s">
        <v>1190</v>
      </c>
      <c r="H200" s="30" t="s">
        <v>1191</v>
      </c>
      <c r="I200" s="30">
        <v>2024</v>
      </c>
      <c r="J200" s="30">
        <v>7</v>
      </c>
      <c r="K200" s="30">
        <v>100</v>
      </c>
      <c r="L200" s="30" t="s">
        <v>1192</v>
      </c>
      <c r="M200" s="30" t="s">
        <v>45</v>
      </c>
      <c r="N200" s="30" t="s">
        <v>60</v>
      </c>
      <c r="O200" s="30" t="s">
        <v>47</v>
      </c>
      <c r="P200" s="30" t="s">
        <v>159</v>
      </c>
      <c r="Q200" s="31" t="s">
        <v>1186</v>
      </c>
      <c r="R200" s="31" t="s">
        <v>50</v>
      </c>
      <c r="S200" s="30">
        <v>1941</v>
      </c>
      <c r="T200" s="30" t="s">
        <v>1193</v>
      </c>
      <c r="U200" s="30" t="s">
        <v>47</v>
      </c>
      <c r="V200" s="30" t="s">
        <v>52</v>
      </c>
      <c r="W200" s="30">
        <v>100</v>
      </c>
      <c r="X200" s="31">
        <v>24</v>
      </c>
      <c r="Y200" s="31">
        <v>5</v>
      </c>
      <c r="Z200" s="30"/>
      <c r="AA200" s="30"/>
      <c r="AB200" s="31">
        <v>10</v>
      </c>
      <c r="AC200" s="30"/>
      <c r="AD200" s="30"/>
      <c r="AE200" s="31">
        <v>17</v>
      </c>
      <c r="AF200" s="31">
        <v>18</v>
      </c>
      <c r="AG200" s="30" t="s">
        <v>1194</v>
      </c>
      <c r="AH200" s="31">
        <v>24</v>
      </c>
      <c r="AI200" s="31">
        <v>25</v>
      </c>
      <c r="AJ200" s="32" t="s">
        <v>1195</v>
      </c>
    </row>
    <row r="201" spans="1:36" ht="76.5" x14ac:dyDescent="0.25">
      <c r="A201" s="29" t="s">
        <v>1122</v>
      </c>
      <c r="B201" s="30" t="s">
        <v>1178</v>
      </c>
      <c r="C201" s="30" t="s">
        <v>1179</v>
      </c>
      <c r="D201" s="30" t="s">
        <v>1180</v>
      </c>
      <c r="E201" s="30" t="s">
        <v>1181</v>
      </c>
      <c r="F201" s="30" t="s">
        <v>1196</v>
      </c>
      <c r="G201" s="30" t="s">
        <v>1197</v>
      </c>
      <c r="H201" s="30" t="s">
        <v>1198</v>
      </c>
      <c r="I201" s="30">
        <v>2024</v>
      </c>
      <c r="J201" s="30">
        <v>10</v>
      </c>
      <c r="K201" s="30">
        <v>100</v>
      </c>
      <c r="L201" s="30" t="s">
        <v>1199</v>
      </c>
      <c r="M201" s="30" t="s">
        <v>45</v>
      </c>
      <c r="N201" s="30" t="s">
        <v>60</v>
      </c>
      <c r="O201" s="30" t="s">
        <v>47</v>
      </c>
      <c r="P201" s="30" t="s">
        <v>159</v>
      </c>
      <c r="Q201" s="31" t="s">
        <v>1186</v>
      </c>
      <c r="R201" s="31" t="s">
        <v>50</v>
      </c>
      <c r="S201" s="30">
        <v>1942</v>
      </c>
      <c r="T201" s="30" t="s">
        <v>1198</v>
      </c>
      <c r="U201" s="30" t="s">
        <v>47</v>
      </c>
      <c r="V201" s="30" t="s">
        <v>52</v>
      </c>
      <c r="W201" s="30">
        <v>100</v>
      </c>
      <c r="X201" s="31">
        <v>6</v>
      </c>
      <c r="Y201" s="31">
        <v>1</v>
      </c>
      <c r="Z201" s="30"/>
      <c r="AA201" s="30"/>
      <c r="AB201" s="31">
        <v>2</v>
      </c>
      <c r="AC201" s="30"/>
      <c r="AD201" s="30"/>
      <c r="AE201" s="31">
        <v>4</v>
      </c>
      <c r="AF201" s="31">
        <v>4</v>
      </c>
      <c r="AG201" s="30" t="s">
        <v>1200</v>
      </c>
      <c r="AH201" s="31">
        <v>6</v>
      </c>
      <c r="AI201" s="31">
        <v>6</v>
      </c>
      <c r="AJ201" s="32" t="s">
        <v>1201</v>
      </c>
    </row>
    <row r="202" spans="1:36" ht="114.75" x14ac:dyDescent="0.25">
      <c r="A202" s="29" t="s">
        <v>1122</v>
      </c>
      <c r="B202" s="30" t="s">
        <v>1178</v>
      </c>
      <c r="C202" s="30" t="s">
        <v>1179</v>
      </c>
      <c r="D202" s="30" t="s">
        <v>1180</v>
      </c>
      <c r="E202" s="30" t="s">
        <v>1181</v>
      </c>
      <c r="F202" s="30" t="s">
        <v>1196</v>
      </c>
      <c r="G202" s="30" t="s">
        <v>1202</v>
      </c>
      <c r="H202" s="30" t="s">
        <v>1203</v>
      </c>
      <c r="I202" s="30">
        <v>2024</v>
      </c>
      <c r="J202" s="30">
        <v>6</v>
      </c>
      <c r="K202" s="30">
        <v>100</v>
      </c>
      <c r="L202" s="30" t="s">
        <v>1204</v>
      </c>
      <c r="M202" s="30" t="s">
        <v>45</v>
      </c>
      <c r="N202" s="30" t="s">
        <v>60</v>
      </c>
      <c r="O202" s="30" t="s">
        <v>47</v>
      </c>
      <c r="P202" s="30" t="s">
        <v>159</v>
      </c>
      <c r="Q202" s="31" t="s">
        <v>1186</v>
      </c>
      <c r="R202" s="31" t="s">
        <v>50</v>
      </c>
      <c r="S202" s="30">
        <v>1943</v>
      </c>
      <c r="T202" s="30" t="s">
        <v>1205</v>
      </c>
      <c r="U202" s="30" t="s">
        <v>47</v>
      </c>
      <c r="V202" s="30" t="s">
        <v>52</v>
      </c>
      <c r="W202" s="30">
        <v>35</v>
      </c>
      <c r="X202" s="31">
        <v>8</v>
      </c>
      <c r="Y202" s="31">
        <v>0</v>
      </c>
      <c r="Z202" s="30"/>
      <c r="AA202" s="30"/>
      <c r="AB202" s="31">
        <v>2</v>
      </c>
      <c r="AC202" s="30"/>
      <c r="AD202" s="30"/>
      <c r="AE202" s="31">
        <v>5</v>
      </c>
      <c r="AF202" s="31">
        <v>5</v>
      </c>
      <c r="AG202" s="30" t="s">
        <v>1206</v>
      </c>
      <c r="AH202" s="31">
        <v>8</v>
      </c>
      <c r="AI202" s="31">
        <v>10</v>
      </c>
      <c r="AJ202" s="32" t="s">
        <v>1207</v>
      </c>
    </row>
    <row r="203" spans="1:36" ht="76.5" x14ac:dyDescent="0.25">
      <c r="A203" s="29" t="s">
        <v>1122</v>
      </c>
      <c r="B203" s="30" t="s">
        <v>1178</v>
      </c>
      <c r="C203" s="30" t="s">
        <v>1179</v>
      </c>
      <c r="D203" s="30" t="s">
        <v>1180</v>
      </c>
      <c r="E203" s="30" t="s">
        <v>1181</v>
      </c>
      <c r="F203" s="30" t="s">
        <v>1196</v>
      </c>
      <c r="G203" s="30" t="s">
        <v>1208</v>
      </c>
      <c r="H203" s="30" t="s">
        <v>1209</v>
      </c>
      <c r="I203" s="30">
        <v>2024</v>
      </c>
      <c r="J203" s="30">
        <v>4</v>
      </c>
      <c r="K203" s="30">
        <v>10</v>
      </c>
      <c r="L203" s="30" t="s">
        <v>1210</v>
      </c>
      <c r="M203" s="30" t="s">
        <v>103</v>
      </c>
      <c r="N203" s="30" t="s">
        <v>60</v>
      </c>
      <c r="O203" s="30" t="s">
        <v>47</v>
      </c>
      <c r="P203" s="30" t="s">
        <v>159</v>
      </c>
      <c r="Q203" s="31" t="s">
        <v>1186</v>
      </c>
      <c r="R203" s="31" t="s">
        <v>50</v>
      </c>
      <c r="S203" s="30">
        <v>1949</v>
      </c>
      <c r="T203" s="30" t="s">
        <v>1209</v>
      </c>
      <c r="U203" s="30" t="s">
        <v>47</v>
      </c>
      <c r="V203" s="30" t="s">
        <v>52</v>
      </c>
      <c r="W203" s="30">
        <v>100</v>
      </c>
      <c r="X203" s="31">
        <v>10</v>
      </c>
      <c r="Y203" s="31">
        <v>1</v>
      </c>
      <c r="Z203" s="30"/>
      <c r="AA203" s="30"/>
      <c r="AB203" s="31">
        <v>4</v>
      </c>
      <c r="AC203" s="30"/>
      <c r="AD203" s="30"/>
      <c r="AE203" s="31">
        <v>7</v>
      </c>
      <c r="AF203" s="31">
        <v>11</v>
      </c>
      <c r="AG203" s="30" t="s">
        <v>1211</v>
      </c>
      <c r="AH203" s="31">
        <v>10</v>
      </c>
      <c r="AI203" s="31">
        <v>14</v>
      </c>
      <c r="AJ203" s="32" t="s">
        <v>1212</v>
      </c>
    </row>
    <row r="204" spans="1:36" ht="76.5" x14ac:dyDescent="0.25">
      <c r="A204" s="29" t="s">
        <v>1122</v>
      </c>
      <c r="B204" s="30" t="s">
        <v>1178</v>
      </c>
      <c r="C204" s="30" t="s">
        <v>1179</v>
      </c>
      <c r="D204" s="30" t="s">
        <v>1180</v>
      </c>
      <c r="E204" s="30" t="s">
        <v>1181</v>
      </c>
      <c r="F204" s="30" t="s">
        <v>1213</v>
      </c>
      <c r="G204" s="30" t="s">
        <v>1214</v>
      </c>
      <c r="H204" s="30" t="s">
        <v>1215</v>
      </c>
      <c r="I204" s="30">
        <v>2024</v>
      </c>
      <c r="J204" s="30">
        <v>7</v>
      </c>
      <c r="K204" s="30">
        <v>100</v>
      </c>
      <c r="L204" s="30" t="s">
        <v>1216</v>
      </c>
      <c r="M204" s="30" t="s">
        <v>45</v>
      </c>
      <c r="N204" s="30" t="s">
        <v>60</v>
      </c>
      <c r="O204" s="30" t="s">
        <v>47</v>
      </c>
      <c r="P204" s="30" t="s">
        <v>159</v>
      </c>
      <c r="Q204" s="31" t="s">
        <v>1186</v>
      </c>
      <c r="R204" s="31" t="s">
        <v>50</v>
      </c>
      <c r="S204" s="30">
        <v>1950</v>
      </c>
      <c r="T204" s="30" t="s">
        <v>1215</v>
      </c>
      <c r="U204" s="30" t="s">
        <v>47</v>
      </c>
      <c r="V204" s="30" t="s">
        <v>96</v>
      </c>
      <c r="W204" s="30">
        <v>100</v>
      </c>
      <c r="X204" s="31">
        <v>1</v>
      </c>
      <c r="Y204" s="31">
        <v>0.05</v>
      </c>
      <c r="Z204" s="30"/>
      <c r="AA204" s="30"/>
      <c r="AB204" s="31">
        <v>0.4</v>
      </c>
      <c r="AC204" s="30"/>
      <c r="AD204" s="30"/>
      <c r="AE204" s="31">
        <v>0.7</v>
      </c>
      <c r="AF204" s="31">
        <v>0.75</v>
      </c>
      <c r="AG204" s="30" t="s">
        <v>1217</v>
      </c>
      <c r="AH204" s="31">
        <v>1</v>
      </c>
      <c r="AI204" s="31">
        <v>1</v>
      </c>
      <c r="AJ204" s="32" t="s">
        <v>1218</v>
      </c>
    </row>
    <row r="205" spans="1:36" ht="114.75" x14ac:dyDescent="0.25">
      <c r="A205" s="29" t="s">
        <v>1219</v>
      </c>
      <c r="B205" s="30" t="s">
        <v>443</v>
      </c>
      <c r="C205" s="30" t="s">
        <v>443</v>
      </c>
      <c r="D205" s="30" t="s">
        <v>443</v>
      </c>
      <c r="E205" s="30" t="s">
        <v>444</v>
      </c>
      <c r="F205" s="30" t="s">
        <v>1220</v>
      </c>
      <c r="G205" s="30" t="s">
        <v>1221</v>
      </c>
      <c r="H205" s="30" t="s">
        <v>1222</v>
      </c>
      <c r="I205" s="30">
        <v>2024</v>
      </c>
      <c r="J205" s="30">
        <v>100</v>
      </c>
      <c r="K205" s="30">
        <v>100</v>
      </c>
      <c r="L205" s="30" t="s">
        <v>1223</v>
      </c>
      <c r="M205" s="30" t="s">
        <v>45</v>
      </c>
      <c r="N205" s="30" t="s">
        <v>75</v>
      </c>
      <c r="O205" s="30" t="s">
        <v>47</v>
      </c>
      <c r="P205" s="30" t="s">
        <v>61</v>
      </c>
      <c r="Q205" s="31" t="s">
        <v>1224</v>
      </c>
      <c r="R205" s="31" t="s">
        <v>1225</v>
      </c>
      <c r="S205" s="30">
        <v>1752</v>
      </c>
      <c r="T205" s="30" t="s">
        <v>1226</v>
      </c>
      <c r="U205" s="30" t="s">
        <v>47</v>
      </c>
      <c r="V205" s="30" t="s">
        <v>52</v>
      </c>
      <c r="W205" s="30">
        <v>25</v>
      </c>
      <c r="X205" s="31">
        <v>3</v>
      </c>
      <c r="Y205" s="31">
        <v>1</v>
      </c>
      <c r="Z205" s="30">
        <v>1</v>
      </c>
      <c r="AA205" s="30" t="s">
        <v>1227</v>
      </c>
      <c r="AB205" s="31">
        <v>2</v>
      </c>
      <c r="AC205" s="30">
        <v>3</v>
      </c>
      <c r="AD205" s="30" t="s">
        <v>1228</v>
      </c>
      <c r="AE205" s="31">
        <v>2</v>
      </c>
      <c r="AF205" s="31">
        <v>4</v>
      </c>
      <c r="AG205" s="30" t="s">
        <v>1229</v>
      </c>
      <c r="AH205" s="31">
        <v>3</v>
      </c>
      <c r="AI205" s="31">
        <v>5</v>
      </c>
      <c r="AJ205" s="32" t="s">
        <v>1230</v>
      </c>
    </row>
    <row r="206" spans="1:36" ht="114.75" x14ac:dyDescent="0.25">
      <c r="A206" s="29" t="s">
        <v>1219</v>
      </c>
      <c r="B206" s="30" t="s">
        <v>443</v>
      </c>
      <c r="C206" s="30" t="s">
        <v>443</v>
      </c>
      <c r="D206" s="30" t="s">
        <v>443</v>
      </c>
      <c r="E206" s="30" t="s">
        <v>444</v>
      </c>
      <c r="F206" s="30" t="s">
        <v>1220</v>
      </c>
      <c r="G206" s="30" t="s">
        <v>1221</v>
      </c>
      <c r="H206" s="30" t="s">
        <v>1222</v>
      </c>
      <c r="I206" s="30">
        <v>2024</v>
      </c>
      <c r="J206" s="30">
        <v>100</v>
      </c>
      <c r="K206" s="30">
        <v>100</v>
      </c>
      <c r="L206" s="30" t="s">
        <v>1223</v>
      </c>
      <c r="M206" s="30" t="s">
        <v>45</v>
      </c>
      <c r="N206" s="30" t="s">
        <v>75</v>
      </c>
      <c r="O206" s="30" t="s">
        <v>47</v>
      </c>
      <c r="P206" s="30" t="s">
        <v>61</v>
      </c>
      <c r="Q206" s="31" t="s">
        <v>1224</v>
      </c>
      <c r="R206" s="31" t="s">
        <v>1225</v>
      </c>
      <c r="S206" s="30">
        <v>1753</v>
      </c>
      <c r="T206" s="30" t="s">
        <v>1231</v>
      </c>
      <c r="U206" s="30" t="s">
        <v>47</v>
      </c>
      <c r="V206" s="30" t="s">
        <v>52</v>
      </c>
      <c r="W206" s="30">
        <v>25</v>
      </c>
      <c r="X206" s="31">
        <v>11</v>
      </c>
      <c r="Y206" s="31">
        <v>2</v>
      </c>
      <c r="Z206" s="30">
        <v>2</v>
      </c>
      <c r="AA206" s="30" t="s">
        <v>1232</v>
      </c>
      <c r="AB206" s="31">
        <v>5</v>
      </c>
      <c r="AC206" s="30">
        <v>5</v>
      </c>
      <c r="AD206" s="30" t="s">
        <v>1233</v>
      </c>
      <c r="AE206" s="31">
        <v>8</v>
      </c>
      <c r="AF206" s="31">
        <v>8</v>
      </c>
      <c r="AG206" s="30" t="s">
        <v>1234</v>
      </c>
      <c r="AH206" s="31">
        <v>11</v>
      </c>
      <c r="AI206" s="31">
        <v>11</v>
      </c>
      <c r="AJ206" s="32" t="s">
        <v>1235</v>
      </c>
    </row>
    <row r="207" spans="1:36" ht="114.75" x14ac:dyDescent="0.25">
      <c r="A207" s="29" t="s">
        <v>1219</v>
      </c>
      <c r="B207" s="30" t="s">
        <v>443</v>
      </c>
      <c r="C207" s="30" t="s">
        <v>443</v>
      </c>
      <c r="D207" s="30" t="s">
        <v>443</v>
      </c>
      <c r="E207" s="30" t="s">
        <v>444</v>
      </c>
      <c r="F207" s="30" t="s">
        <v>1220</v>
      </c>
      <c r="G207" s="30" t="s">
        <v>1221</v>
      </c>
      <c r="H207" s="30" t="s">
        <v>1222</v>
      </c>
      <c r="I207" s="30">
        <v>2024</v>
      </c>
      <c r="J207" s="30">
        <v>100</v>
      </c>
      <c r="K207" s="30">
        <v>100</v>
      </c>
      <c r="L207" s="30" t="s">
        <v>1223</v>
      </c>
      <c r="M207" s="30" t="s">
        <v>45</v>
      </c>
      <c r="N207" s="30" t="s">
        <v>75</v>
      </c>
      <c r="O207" s="30" t="s">
        <v>47</v>
      </c>
      <c r="P207" s="30" t="s">
        <v>61</v>
      </c>
      <c r="Q207" s="31" t="s">
        <v>1224</v>
      </c>
      <c r="R207" s="31" t="s">
        <v>1225</v>
      </c>
      <c r="S207" s="30">
        <v>1754</v>
      </c>
      <c r="T207" s="30" t="s">
        <v>1236</v>
      </c>
      <c r="U207" s="30" t="s">
        <v>47</v>
      </c>
      <c r="V207" s="30" t="s">
        <v>52</v>
      </c>
      <c r="W207" s="30">
        <v>25</v>
      </c>
      <c r="X207" s="31">
        <v>2</v>
      </c>
      <c r="Y207" s="31">
        <v>0</v>
      </c>
      <c r="Z207" s="30">
        <v>0</v>
      </c>
      <c r="AA207" s="30" t="s">
        <v>1237</v>
      </c>
      <c r="AB207" s="31">
        <v>0</v>
      </c>
      <c r="AC207" s="30">
        <v>1</v>
      </c>
      <c r="AD207" s="30" t="s">
        <v>1238</v>
      </c>
      <c r="AE207" s="31">
        <v>1</v>
      </c>
      <c r="AF207" s="31">
        <v>2</v>
      </c>
      <c r="AG207" s="30" t="s">
        <v>1239</v>
      </c>
      <c r="AH207" s="31">
        <v>2</v>
      </c>
      <c r="AI207" s="31">
        <v>2</v>
      </c>
      <c r="AJ207" s="32" t="s">
        <v>1240</v>
      </c>
    </row>
    <row r="208" spans="1:36" ht="114.75" x14ac:dyDescent="0.25">
      <c r="A208" s="29" t="s">
        <v>1219</v>
      </c>
      <c r="B208" s="30" t="s">
        <v>443</v>
      </c>
      <c r="C208" s="30" t="s">
        <v>443</v>
      </c>
      <c r="D208" s="30" t="s">
        <v>443</v>
      </c>
      <c r="E208" s="30" t="s">
        <v>444</v>
      </c>
      <c r="F208" s="30" t="s">
        <v>1220</v>
      </c>
      <c r="G208" s="30" t="s">
        <v>1221</v>
      </c>
      <c r="H208" s="30" t="s">
        <v>1222</v>
      </c>
      <c r="I208" s="30">
        <v>2024</v>
      </c>
      <c r="J208" s="30">
        <v>100</v>
      </c>
      <c r="K208" s="30">
        <v>100</v>
      </c>
      <c r="L208" s="30" t="s">
        <v>1223</v>
      </c>
      <c r="M208" s="30" t="s">
        <v>45</v>
      </c>
      <c r="N208" s="30" t="s">
        <v>75</v>
      </c>
      <c r="O208" s="30" t="s">
        <v>47</v>
      </c>
      <c r="P208" s="30" t="s">
        <v>61</v>
      </c>
      <c r="Q208" s="31" t="s">
        <v>1224</v>
      </c>
      <c r="R208" s="31" t="s">
        <v>1225</v>
      </c>
      <c r="S208" s="30">
        <v>1755</v>
      </c>
      <c r="T208" s="30" t="s">
        <v>1241</v>
      </c>
      <c r="U208" s="30" t="s">
        <v>47</v>
      </c>
      <c r="V208" s="30" t="s">
        <v>52</v>
      </c>
      <c r="W208" s="30">
        <v>25</v>
      </c>
      <c r="X208" s="31">
        <v>3</v>
      </c>
      <c r="Y208" s="31">
        <v>1</v>
      </c>
      <c r="Z208" s="30">
        <v>4</v>
      </c>
      <c r="AA208" s="30" t="s">
        <v>1242</v>
      </c>
      <c r="AB208" s="31">
        <v>1</v>
      </c>
      <c r="AC208" s="30">
        <v>4</v>
      </c>
      <c r="AD208" s="30" t="s">
        <v>1243</v>
      </c>
      <c r="AE208" s="31">
        <v>2</v>
      </c>
      <c r="AF208" s="31">
        <v>5</v>
      </c>
      <c r="AG208" s="30" t="s">
        <v>1244</v>
      </c>
      <c r="AH208" s="31">
        <v>3</v>
      </c>
      <c r="AI208" s="31">
        <v>8</v>
      </c>
      <c r="AJ208" s="32" t="s">
        <v>1245</v>
      </c>
    </row>
    <row r="209" spans="1:36" ht="153" x14ac:dyDescent="0.25">
      <c r="A209" s="29" t="s">
        <v>1246</v>
      </c>
      <c r="B209" s="30" t="s">
        <v>443</v>
      </c>
      <c r="C209" s="30" t="s">
        <v>443</v>
      </c>
      <c r="D209" s="30" t="s">
        <v>443</v>
      </c>
      <c r="E209" s="30" t="s">
        <v>444</v>
      </c>
      <c r="F209" s="30" t="s">
        <v>1247</v>
      </c>
      <c r="G209" s="30" t="s">
        <v>1248</v>
      </c>
      <c r="H209" s="30" t="s">
        <v>1249</v>
      </c>
      <c r="I209" s="30">
        <v>2024</v>
      </c>
      <c r="J209" s="30">
        <v>100</v>
      </c>
      <c r="K209" s="30">
        <v>100</v>
      </c>
      <c r="L209" s="30" t="s">
        <v>1250</v>
      </c>
      <c r="M209" s="30" t="s">
        <v>45</v>
      </c>
      <c r="N209" s="30" t="s">
        <v>580</v>
      </c>
      <c r="O209" s="30" t="s">
        <v>47</v>
      </c>
      <c r="P209" s="30" t="s">
        <v>1162</v>
      </c>
      <c r="Q209" s="31" t="s">
        <v>1251</v>
      </c>
      <c r="R209" s="31" t="s">
        <v>1225</v>
      </c>
      <c r="S209" s="30">
        <v>1745</v>
      </c>
      <c r="T209" s="30" t="s">
        <v>1252</v>
      </c>
      <c r="U209" s="30" t="s">
        <v>47</v>
      </c>
      <c r="V209" s="30" t="s">
        <v>52</v>
      </c>
      <c r="W209" s="30">
        <v>10</v>
      </c>
      <c r="X209" s="31">
        <v>1</v>
      </c>
      <c r="Y209" s="31">
        <v>0</v>
      </c>
      <c r="Z209" s="30">
        <v>0</v>
      </c>
      <c r="AA209" s="30" t="s">
        <v>1253</v>
      </c>
      <c r="AB209" s="31">
        <v>0</v>
      </c>
      <c r="AC209" s="30">
        <v>0</v>
      </c>
      <c r="AD209" s="30" t="s">
        <v>1254</v>
      </c>
      <c r="AE209" s="31">
        <v>0</v>
      </c>
      <c r="AF209" s="34"/>
      <c r="AG209" s="30"/>
      <c r="AH209" s="31">
        <v>1</v>
      </c>
      <c r="AI209" s="31">
        <v>1</v>
      </c>
      <c r="AJ209" s="32" t="s">
        <v>1255</v>
      </c>
    </row>
    <row r="210" spans="1:36" ht="153" x14ac:dyDescent="0.25">
      <c r="A210" s="29" t="s">
        <v>1246</v>
      </c>
      <c r="B210" s="30" t="s">
        <v>443</v>
      </c>
      <c r="C210" s="30" t="s">
        <v>443</v>
      </c>
      <c r="D210" s="30" t="s">
        <v>443</v>
      </c>
      <c r="E210" s="30" t="s">
        <v>444</v>
      </c>
      <c r="F210" s="30" t="s">
        <v>1247</v>
      </c>
      <c r="G210" s="30" t="s">
        <v>1248</v>
      </c>
      <c r="H210" s="30" t="s">
        <v>1249</v>
      </c>
      <c r="I210" s="30">
        <v>2024</v>
      </c>
      <c r="J210" s="30">
        <v>100</v>
      </c>
      <c r="K210" s="30">
        <v>100</v>
      </c>
      <c r="L210" s="30" t="s">
        <v>1250</v>
      </c>
      <c r="M210" s="30" t="s">
        <v>45</v>
      </c>
      <c r="N210" s="30" t="s">
        <v>580</v>
      </c>
      <c r="O210" s="30" t="s">
        <v>47</v>
      </c>
      <c r="P210" s="30" t="s">
        <v>1162</v>
      </c>
      <c r="Q210" s="31" t="s">
        <v>1251</v>
      </c>
      <c r="R210" s="31" t="s">
        <v>1225</v>
      </c>
      <c r="S210" s="30">
        <v>1746</v>
      </c>
      <c r="T210" s="30" t="s">
        <v>1256</v>
      </c>
      <c r="U210" s="30" t="s">
        <v>47</v>
      </c>
      <c r="V210" s="30" t="s">
        <v>52</v>
      </c>
      <c r="W210" s="30">
        <v>10</v>
      </c>
      <c r="X210" s="31">
        <v>4</v>
      </c>
      <c r="Y210" s="31">
        <v>1</v>
      </c>
      <c r="Z210" s="30">
        <v>1</v>
      </c>
      <c r="AA210" s="30" t="s">
        <v>1257</v>
      </c>
      <c r="AB210" s="31">
        <v>2</v>
      </c>
      <c r="AC210" s="30">
        <v>2</v>
      </c>
      <c r="AD210" s="30" t="s">
        <v>1258</v>
      </c>
      <c r="AE210" s="31">
        <v>3</v>
      </c>
      <c r="AF210" s="31">
        <v>4</v>
      </c>
      <c r="AG210" s="30" t="s">
        <v>1259</v>
      </c>
      <c r="AH210" s="31">
        <v>4</v>
      </c>
      <c r="AI210" s="31">
        <v>4</v>
      </c>
      <c r="AJ210" s="32" t="s">
        <v>1260</v>
      </c>
    </row>
    <row r="211" spans="1:36" ht="153" x14ac:dyDescent="0.25">
      <c r="A211" s="29" t="s">
        <v>1246</v>
      </c>
      <c r="B211" s="30" t="s">
        <v>443</v>
      </c>
      <c r="C211" s="30" t="s">
        <v>443</v>
      </c>
      <c r="D211" s="30" t="s">
        <v>443</v>
      </c>
      <c r="E211" s="30" t="s">
        <v>444</v>
      </c>
      <c r="F211" s="30" t="s">
        <v>1247</v>
      </c>
      <c r="G211" s="30" t="s">
        <v>1248</v>
      </c>
      <c r="H211" s="30" t="s">
        <v>1249</v>
      </c>
      <c r="I211" s="30">
        <v>2024</v>
      </c>
      <c r="J211" s="30">
        <v>100</v>
      </c>
      <c r="K211" s="30">
        <v>100</v>
      </c>
      <c r="L211" s="30" t="s">
        <v>1250</v>
      </c>
      <c r="M211" s="30" t="s">
        <v>45</v>
      </c>
      <c r="N211" s="30" t="s">
        <v>580</v>
      </c>
      <c r="O211" s="30" t="s">
        <v>47</v>
      </c>
      <c r="P211" s="30" t="s">
        <v>1162</v>
      </c>
      <c r="Q211" s="31" t="s">
        <v>1251</v>
      </c>
      <c r="R211" s="31" t="s">
        <v>1225</v>
      </c>
      <c r="S211" s="30">
        <v>1747</v>
      </c>
      <c r="T211" s="30" t="s">
        <v>1261</v>
      </c>
      <c r="U211" s="30" t="s">
        <v>47</v>
      </c>
      <c r="V211" s="30" t="s">
        <v>52</v>
      </c>
      <c r="W211" s="30">
        <v>10</v>
      </c>
      <c r="X211" s="31">
        <v>5</v>
      </c>
      <c r="Y211" s="31">
        <v>0</v>
      </c>
      <c r="Z211" s="30">
        <v>0</v>
      </c>
      <c r="AA211" s="30" t="s">
        <v>1262</v>
      </c>
      <c r="AB211" s="31">
        <v>1</v>
      </c>
      <c r="AC211" s="30">
        <v>2</v>
      </c>
      <c r="AD211" s="30" t="s">
        <v>1263</v>
      </c>
      <c r="AE211" s="31">
        <v>3</v>
      </c>
      <c r="AF211" s="31">
        <v>5</v>
      </c>
      <c r="AG211" s="30" t="s">
        <v>1264</v>
      </c>
      <c r="AH211" s="31">
        <v>5</v>
      </c>
      <c r="AI211" s="31">
        <v>5</v>
      </c>
      <c r="AJ211" s="32" t="s">
        <v>1265</v>
      </c>
    </row>
    <row r="212" spans="1:36" ht="153" x14ac:dyDescent="0.25">
      <c r="A212" s="29" t="s">
        <v>1246</v>
      </c>
      <c r="B212" s="30" t="s">
        <v>443</v>
      </c>
      <c r="C212" s="30" t="s">
        <v>443</v>
      </c>
      <c r="D212" s="30" t="s">
        <v>443</v>
      </c>
      <c r="E212" s="30" t="s">
        <v>444</v>
      </c>
      <c r="F212" s="30" t="s">
        <v>1247</v>
      </c>
      <c r="G212" s="30" t="s">
        <v>1248</v>
      </c>
      <c r="H212" s="30" t="s">
        <v>1249</v>
      </c>
      <c r="I212" s="30">
        <v>2024</v>
      </c>
      <c r="J212" s="30">
        <v>100</v>
      </c>
      <c r="K212" s="30">
        <v>100</v>
      </c>
      <c r="L212" s="30" t="s">
        <v>1250</v>
      </c>
      <c r="M212" s="30" t="s">
        <v>45</v>
      </c>
      <c r="N212" s="30" t="s">
        <v>580</v>
      </c>
      <c r="O212" s="30" t="s">
        <v>47</v>
      </c>
      <c r="P212" s="30" t="s">
        <v>1162</v>
      </c>
      <c r="Q212" s="31" t="s">
        <v>1251</v>
      </c>
      <c r="R212" s="31" t="s">
        <v>1225</v>
      </c>
      <c r="S212" s="30">
        <v>1748</v>
      </c>
      <c r="T212" s="30" t="s">
        <v>1266</v>
      </c>
      <c r="U212" s="30" t="s">
        <v>47</v>
      </c>
      <c r="V212" s="30" t="s">
        <v>52</v>
      </c>
      <c r="W212" s="30">
        <v>10</v>
      </c>
      <c r="X212" s="31">
        <v>2</v>
      </c>
      <c r="Y212" s="31">
        <v>0</v>
      </c>
      <c r="Z212" s="30">
        <v>0</v>
      </c>
      <c r="AA212" s="30" t="s">
        <v>1267</v>
      </c>
      <c r="AB212" s="31">
        <v>1</v>
      </c>
      <c r="AC212" s="30">
        <v>1</v>
      </c>
      <c r="AD212" s="30" t="s">
        <v>1268</v>
      </c>
      <c r="AE212" s="31">
        <v>1</v>
      </c>
      <c r="AF212" s="34"/>
      <c r="AG212" s="30"/>
      <c r="AH212" s="31">
        <v>2</v>
      </c>
      <c r="AI212" s="31">
        <v>2</v>
      </c>
      <c r="AJ212" s="32" t="s">
        <v>1269</v>
      </c>
    </row>
    <row r="213" spans="1:36" ht="153" x14ac:dyDescent="0.25">
      <c r="A213" s="29" t="s">
        <v>1246</v>
      </c>
      <c r="B213" s="30" t="s">
        <v>443</v>
      </c>
      <c r="C213" s="30" t="s">
        <v>443</v>
      </c>
      <c r="D213" s="30" t="s">
        <v>443</v>
      </c>
      <c r="E213" s="30" t="s">
        <v>444</v>
      </c>
      <c r="F213" s="30" t="s">
        <v>1247</v>
      </c>
      <c r="G213" s="30" t="s">
        <v>1248</v>
      </c>
      <c r="H213" s="30" t="s">
        <v>1249</v>
      </c>
      <c r="I213" s="30">
        <v>2024</v>
      </c>
      <c r="J213" s="30">
        <v>100</v>
      </c>
      <c r="K213" s="30">
        <v>100</v>
      </c>
      <c r="L213" s="30" t="s">
        <v>1250</v>
      </c>
      <c r="M213" s="30" t="s">
        <v>45</v>
      </c>
      <c r="N213" s="30" t="s">
        <v>580</v>
      </c>
      <c r="O213" s="30" t="s">
        <v>47</v>
      </c>
      <c r="P213" s="30" t="s">
        <v>1162</v>
      </c>
      <c r="Q213" s="31" t="s">
        <v>1251</v>
      </c>
      <c r="R213" s="31" t="s">
        <v>1225</v>
      </c>
      <c r="S213" s="30">
        <v>1749</v>
      </c>
      <c r="T213" s="30" t="s">
        <v>1270</v>
      </c>
      <c r="U213" s="30" t="s">
        <v>47</v>
      </c>
      <c r="V213" s="30" t="s">
        <v>52</v>
      </c>
      <c r="W213" s="30">
        <v>25</v>
      </c>
      <c r="X213" s="31">
        <v>4</v>
      </c>
      <c r="Y213" s="31">
        <v>1</v>
      </c>
      <c r="Z213" s="30">
        <v>1</v>
      </c>
      <c r="AA213" s="30" t="s">
        <v>1271</v>
      </c>
      <c r="AB213" s="31">
        <v>2</v>
      </c>
      <c r="AC213" s="30">
        <v>2</v>
      </c>
      <c r="AD213" s="30" t="s">
        <v>1272</v>
      </c>
      <c r="AE213" s="31">
        <v>3</v>
      </c>
      <c r="AF213" s="31">
        <v>3</v>
      </c>
      <c r="AG213" s="30" t="s">
        <v>1273</v>
      </c>
      <c r="AH213" s="31">
        <v>4</v>
      </c>
      <c r="AI213" s="31">
        <v>4</v>
      </c>
      <c r="AJ213" s="32" t="s">
        <v>1274</v>
      </c>
    </row>
    <row r="214" spans="1:36" ht="191.25" x14ac:dyDescent="0.25">
      <c r="A214" s="29" t="s">
        <v>1246</v>
      </c>
      <c r="B214" s="30" t="s">
        <v>443</v>
      </c>
      <c r="C214" s="30" t="s">
        <v>443</v>
      </c>
      <c r="D214" s="30" t="s">
        <v>443</v>
      </c>
      <c r="E214" s="30" t="s">
        <v>444</v>
      </c>
      <c r="F214" s="30" t="s">
        <v>1247</v>
      </c>
      <c r="G214" s="30" t="s">
        <v>1248</v>
      </c>
      <c r="H214" s="30" t="s">
        <v>1249</v>
      </c>
      <c r="I214" s="30">
        <v>2024</v>
      </c>
      <c r="J214" s="30">
        <v>100</v>
      </c>
      <c r="K214" s="30">
        <v>100</v>
      </c>
      <c r="L214" s="30" t="s">
        <v>1250</v>
      </c>
      <c r="M214" s="30" t="s">
        <v>45</v>
      </c>
      <c r="N214" s="30" t="s">
        <v>580</v>
      </c>
      <c r="O214" s="30" t="s">
        <v>47</v>
      </c>
      <c r="P214" s="30" t="s">
        <v>1162</v>
      </c>
      <c r="Q214" s="31" t="s">
        <v>1251</v>
      </c>
      <c r="R214" s="31" t="s">
        <v>1225</v>
      </c>
      <c r="S214" s="30">
        <v>1750</v>
      </c>
      <c r="T214" s="30" t="s">
        <v>1275</v>
      </c>
      <c r="U214" s="30" t="s">
        <v>47</v>
      </c>
      <c r="V214" s="30" t="s">
        <v>52</v>
      </c>
      <c r="W214" s="30">
        <v>10</v>
      </c>
      <c r="X214" s="31">
        <v>23</v>
      </c>
      <c r="Y214" s="31">
        <v>1</v>
      </c>
      <c r="Z214" s="30">
        <v>1</v>
      </c>
      <c r="AA214" s="30" t="s">
        <v>1276</v>
      </c>
      <c r="AB214" s="31">
        <v>1</v>
      </c>
      <c r="AC214" s="30">
        <v>1</v>
      </c>
      <c r="AD214" s="30" t="s">
        <v>1277</v>
      </c>
      <c r="AE214" s="31">
        <v>23</v>
      </c>
      <c r="AF214" s="31">
        <v>22</v>
      </c>
      <c r="AG214" s="30" t="s">
        <v>1278</v>
      </c>
      <c r="AH214" s="31">
        <v>23</v>
      </c>
      <c r="AI214" s="31">
        <v>23</v>
      </c>
      <c r="AJ214" s="32" t="s">
        <v>1279</v>
      </c>
    </row>
    <row r="215" spans="1:36" ht="153" x14ac:dyDescent="0.25">
      <c r="A215" s="29" t="s">
        <v>1246</v>
      </c>
      <c r="B215" s="30" t="s">
        <v>443</v>
      </c>
      <c r="C215" s="30" t="s">
        <v>443</v>
      </c>
      <c r="D215" s="30" t="s">
        <v>443</v>
      </c>
      <c r="E215" s="30" t="s">
        <v>444</v>
      </c>
      <c r="F215" s="30" t="s">
        <v>1247</v>
      </c>
      <c r="G215" s="30" t="s">
        <v>1248</v>
      </c>
      <c r="H215" s="30" t="s">
        <v>1249</v>
      </c>
      <c r="I215" s="30">
        <v>2024</v>
      </c>
      <c r="J215" s="30">
        <v>100</v>
      </c>
      <c r="K215" s="30">
        <v>100</v>
      </c>
      <c r="L215" s="30" t="s">
        <v>1250</v>
      </c>
      <c r="M215" s="30" t="s">
        <v>45</v>
      </c>
      <c r="N215" s="30" t="s">
        <v>580</v>
      </c>
      <c r="O215" s="30" t="s">
        <v>47</v>
      </c>
      <c r="P215" s="30" t="s">
        <v>1162</v>
      </c>
      <c r="Q215" s="31" t="s">
        <v>1251</v>
      </c>
      <c r="R215" s="31" t="s">
        <v>1225</v>
      </c>
      <c r="S215" s="30">
        <v>1751</v>
      </c>
      <c r="T215" s="30" t="s">
        <v>1280</v>
      </c>
      <c r="U215" s="30" t="s">
        <v>47</v>
      </c>
      <c r="V215" s="30" t="s">
        <v>52</v>
      </c>
      <c r="W215" s="30">
        <v>25</v>
      </c>
      <c r="X215" s="31">
        <v>1</v>
      </c>
      <c r="Y215" s="31">
        <v>1</v>
      </c>
      <c r="Z215" s="30">
        <v>1</v>
      </c>
      <c r="AA215" s="30" t="s">
        <v>1281</v>
      </c>
      <c r="AB215" s="31">
        <v>1</v>
      </c>
      <c r="AC215" s="30">
        <v>1</v>
      </c>
      <c r="AD215" s="30" t="s">
        <v>1282</v>
      </c>
      <c r="AE215" s="31">
        <v>1</v>
      </c>
      <c r="AF215" s="34"/>
      <c r="AG215" s="30"/>
      <c r="AH215" s="31">
        <v>1</v>
      </c>
      <c r="AI215" s="31">
        <v>1</v>
      </c>
      <c r="AJ215" s="32" t="s">
        <v>1283</v>
      </c>
    </row>
    <row r="216" spans="1:36" ht="178.5" x14ac:dyDescent="0.25">
      <c r="A216" s="29" t="s">
        <v>1284</v>
      </c>
      <c r="B216" s="30" t="s">
        <v>443</v>
      </c>
      <c r="C216" s="30" t="s">
        <v>443</v>
      </c>
      <c r="D216" s="30" t="s">
        <v>443</v>
      </c>
      <c r="E216" s="30" t="s">
        <v>444</v>
      </c>
      <c r="F216" s="30" t="s">
        <v>1285</v>
      </c>
      <c r="G216" s="30" t="s">
        <v>1286</v>
      </c>
      <c r="H216" s="30" t="s">
        <v>1287</v>
      </c>
      <c r="I216" s="30">
        <v>2024</v>
      </c>
      <c r="J216" s="30">
        <v>11.1</v>
      </c>
      <c r="K216" s="30">
        <v>100</v>
      </c>
      <c r="L216" s="30" t="s">
        <v>1288</v>
      </c>
      <c r="M216" s="30" t="s">
        <v>45</v>
      </c>
      <c r="N216" s="30" t="s">
        <v>75</v>
      </c>
      <c r="O216" s="30" t="s">
        <v>1289</v>
      </c>
      <c r="P216" s="30" t="s">
        <v>152</v>
      </c>
      <c r="Q216" s="31" t="s">
        <v>1290</v>
      </c>
      <c r="R216" s="31" t="s">
        <v>1291</v>
      </c>
      <c r="S216" s="30">
        <v>1717</v>
      </c>
      <c r="T216" s="30" t="s">
        <v>1292</v>
      </c>
      <c r="U216" s="30" t="s">
        <v>1293</v>
      </c>
      <c r="V216" s="30" t="s">
        <v>52</v>
      </c>
      <c r="W216" s="30">
        <v>50</v>
      </c>
      <c r="X216" s="31">
        <v>1</v>
      </c>
      <c r="Y216" s="31">
        <v>0</v>
      </c>
      <c r="Z216" s="30"/>
      <c r="AA216" s="30"/>
      <c r="AB216" s="31">
        <v>1</v>
      </c>
      <c r="AC216" s="30">
        <v>1</v>
      </c>
      <c r="AD216" s="30" t="s">
        <v>1294</v>
      </c>
      <c r="AE216" s="31">
        <v>0</v>
      </c>
      <c r="AF216" s="34"/>
      <c r="AG216" s="30"/>
      <c r="AH216" s="31">
        <v>0</v>
      </c>
      <c r="AI216" s="31">
        <v>1</v>
      </c>
      <c r="AJ216" s="32" t="s">
        <v>1294</v>
      </c>
    </row>
    <row r="217" spans="1:36" ht="408" x14ac:dyDescent="0.25">
      <c r="A217" s="29" t="s">
        <v>1284</v>
      </c>
      <c r="B217" s="30" t="s">
        <v>443</v>
      </c>
      <c r="C217" s="30" t="s">
        <v>443</v>
      </c>
      <c r="D217" s="30" t="s">
        <v>443</v>
      </c>
      <c r="E217" s="30" t="s">
        <v>444</v>
      </c>
      <c r="F217" s="30" t="s">
        <v>1295</v>
      </c>
      <c r="G217" s="30" t="s">
        <v>1296</v>
      </c>
      <c r="H217" s="30" t="s">
        <v>1297</v>
      </c>
      <c r="I217" s="30">
        <v>2024</v>
      </c>
      <c r="J217" s="30">
        <v>11.1</v>
      </c>
      <c r="K217" s="30">
        <v>100</v>
      </c>
      <c r="L217" s="30" t="s">
        <v>1298</v>
      </c>
      <c r="M217" s="30" t="s">
        <v>45</v>
      </c>
      <c r="N217" s="30" t="s">
        <v>60</v>
      </c>
      <c r="O217" s="30" t="s">
        <v>1299</v>
      </c>
      <c r="P217" s="30" t="s">
        <v>381</v>
      </c>
      <c r="Q217" s="31" t="s">
        <v>1300</v>
      </c>
      <c r="R217" s="31" t="s">
        <v>1291</v>
      </c>
      <c r="S217" s="30">
        <v>1812</v>
      </c>
      <c r="T217" s="30" t="s">
        <v>1301</v>
      </c>
      <c r="U217" s="30" t="s">
        <v>47</v>
      </c>
      <c r="V217" s="30" t="s">
        <v>96</v>
      </c>
      <c r="W217" s="30">
        <v>34</v>
      </c>
      <c r="X217" s="31">
        <v>100</v>
      </c>
      <c r="Y217" s="31">
        <v>0</v>
      </c>
      <c r="Z217" s="30"/>
      <c r="AA217" s="30"/>
      <c r="AB217" s="31">
        <v>50</v>
      </c>
      <c r="AC217" s="30">
        <v>55</v>
      </c>
      <c r="AD217" s="30" t="s">
        <v>1302</v>
      </c>
      <c r="AE217" s="31">
        <v>75</v>
      </c>
      <c r="AF217" s="31">
        <v>85</v>
      </c>
      <c r="AG217" s="30" t="s">
        <v>1303</v>
      </c>
      <c r="AH217" s="31">
        <v>100</v>
      </c>
      <c r="AI217" s="31">
        <v>100</v>
      </c>
      <c r="AJ217" s="32" t="s">
        <v>1304</v>
      </c>
    </row>
    <row r="218" spans="1:36" ht="255" x14ac:dyDescent="0.25">
      <c r="A218" s="29" t="s">
        <v>1284</v>
      </c>
      <c r="B218" s="30" t="s">
        <v>443</v>
      </c>
      <c r="C218" s="30" t="s">
        <v>443</v>
      </c>
      <c r="D218" s="30" t="s">
        <v>443</v>
      </c>
      <c r="E218" s="30" t="s">
        <v>444</v>
      </c>
      <c r="F218" s="30" t="s">
        <v>1295</v>
      </c>
      <c r="G218" s="30" t="s">
        <v>1296</v>
      </c>
      <c r="H218" s="30" t="s">
        <v>1297</v>
      </c>
      <c r="I218" s="30">
        <v>2024</v>
      </c>
      <c r="J218" s="30">
        <v>11.1</v>
      </c>
      <c r="K218" s="30">
        <v>100</v>
      </c>
      <c r="L218" s="30" t="s">
        <v>1298</v>
      </c>
      <c r="M218" s="30" t="s">
        <v>45</v>
      </c>
      <c r="N218" s="30" t="s">
        <v>60</v>
      </c>
      <c r="O218" s="30" t="s">
        <v>1299</v>
      </c>
      <c r="P218" s="30" t="s">
        <v>381</v>
      </c>
      <c r="Q218" s="31" t="s">
        <v>1300</v>
      </c>
      <c r="R218" s="31" t="s">
        <v>1291</v>
      </c>
      <c r="S218" s="30">
        <v>1813</v>
      </c>
      <c r="T218" s="30" t="s">
        <v>1305</v>
      </c>
      <c r="U218" s="30" t="s">
        <v>1306</v>
      </c>
      <c r="V218" s="30" t="s">
        <v>96</v>
      </c>
      <c r="W218" s="30">
        <v>33</v>
      </c>
      <c r="X218" s="31">
        <v>100</v>
      </c>
      <c r="Y218" s="31">
        <v>0</v>
      </c>
      <c r="Z218" s="30"/>
      <c r="AA218" s="30"/>
      <c r="AB218" s="31">
        <v>0</v>
      </c>
      <c r="AC218" s="30">
        <v>51.4</v>
      </c>
      <c r="AD218" s="30" t="s">
        <v>1307</v>
      </c>
      <c r="AE218" s="31">
        <v>50</v>
      </c>
      <c r="AF218" s="31">
        <v>79</v>
      </c>
      <c r="AG218" s="30" t="s">
        <v>1308</v>
      </c>
      <c r="AH218" s="31">
        <v>100</v>
      </c>
      <c r="AI218" s="31">
        <v>100</v>
      </c>
      <c r="AJ218" s="32" t="s">
        <v>1309</v>
      </c>
    </row>
    <row r="219" spans="1:36" ht="76.5" x14ac:dyDescent="0.25">
      <c r="A219" s="29" t="s">
        <v>1284</v>
      </c>
      <c r="B219" s="30" t="s">
        <v>443</v>
      </c>
      <c r="C219" s="30" t="s">
        <v>443</v>
      </c>
      <c r="D219" s="30" t="s">
        <v>443</v>
      </c>
      <c r="E219" s="30" t="s">
        <v>444</v>
      </c>
      <c r="F219" s="30" t="s">
        <v>1295</v>
      </c>
      <c r="G219" s="30" t="s">
        <v>1296</v>
      </c>
      <c r="H219" s="30" t="s">
        <v>1297</v>
      </c>
      <c r="I219" s="30">
        <v>2024</v>
      </c>
      <c r="J219" s="30">
        <v>11.1</v>
      </c>
      <c r="K219" s="30">
        <v>100</v>
      </c>
      <c r="L219" s="30" t="s">
        <v>1298</v>
      </c>
      <c r="M219" s="30" t="s">
        <v>45</v>
      </c>
      <c r="N219" s="30" t="s">
        <v>60</v>
      </c>
      <c r="O219" s="30" t="s">
        <v>1299</v>
      </c>
      <c r="P219" s="30" t="s">
        <v>381</v>
      </c>
      <c r="Q219" s="31" t="s">
        <v>1300</v>
      </c>
      <c r="R219" s="31" t="s">
        <v>1291</v>
      </c>
      <c r="S219" s="30">
        <v>1814</v>
      </c>
      <c r="T219" s="30" t="s">
        <v>1310</v>
      </c>
      <c r="U219" s="30" t="s">
        <v>47</v>
      </c>
      <c r="V219" s="30" t="s">
        <v>96</v>
      </c>
      <c r="W219" s="30">
        <v>33</v>
      </c>
      <c r="X219" s="31">
        <v>100</v>
      </c>
      <c r="Y219" s="31">
        <v>0</v>
      </c>
      <c r="Z219" s="30"/>
      <c r="AA219" s="30"/>
      <c r="AB219" s="31">
        <v>0</v>
      </c>
      <c r="AC219" s="30">
        <v>40</v>
      </c>
      <c r="AD219" s="30" t="s">
        <v>1311</v>
      </c>
      <c r="AE219" s="31">
        <v>50</v>
      </c>
      <c r="AF219" s="31">
        <v>95</v>
      </c>
      <c r="AG219" s="30" t="s">
        <v>1312</v>
      </c>
      <c r="AH219" s="31">
        <v>100</v>
      </c>
      <c r="AI219" s="31">
        <v>100</v>
      </c>
      <c r="AJ219" s="32" t="s">
        <v>1313</v>
      </c>
    </row>
    <row r="220" spans="1:36" ht="76.5" x14ac:dyDescent="0.25">
      <c r="A220" s="29" t="s">
        <v>1284</v>
      </c>
      <c r="B220" s="30" t="s">
        <v>443</v>
      </c>
      <c r="C220" s="30" t="s">
        <v>443</v>
      </c>
      <c r="D220" s="30" t="s">
        <v>443</v>
      </c>
      <c r="E220" s="30" t="s">
        <v>444</v>
      </c>
      <c r="F220" s="30" t="s">
        <v>1314</v>
      </c>
      <c r="G220" s="30" t="s">
        <v>1315</v>
      </c>
      <c r="H220" s="30" t="s">
        <v>1316</v>
      </c>
      <c r="I220" s="30">
        <v>2024</v>
      </c>
      <c r="J220" s="30">
        <v>11.1</v>
      </c>
      <c r="K220" s="30">
        <v>100</v>
      </c>
      <c r="L220" s="30" t="s">
        <v>1317</v>
      </c>
      <c r="M220" s="30" t="s">
        <v>45</v>
      </c>
      <c r="N220" s="30" t="s">
        <v>60</v>
      </c>
      <c r="O220" s="30" t="s">
        <v>47</v>
      </c>
      <c r="P220" s="30" t="s">
        <v>48</v>
      </c>
      <c r="Q220" s="31" t="s">
        <v>1300</v>
      </c>
      <c r="R220" s="31" t="s">
        <v>1291</v>
      </c>
      <c r="S220" s="30">
        <v>1815</v>
      </c>
      <c r="T220" s="30" t="s">
        <v>1318</v>
      </c>
      <c r="U220" s="30" t="s">
        <v>47</v>
      </c>
      <c r="V220" s="30" t="s">
        <v>52</v>
      </c>
      <c r="W220" s="30">
        <v>50</v>
      </c>
      <c r="X220" s="31">
        <v>1</v>
      </c>
      <c r="Y220" s="31">
        <v>0</v>
      </c>
      <c r="Z220" s="30"/>
      <c r="AA220" s="30"/>
      <c r="AB220" s="31">
        <v>0</v>
      </c>
      <c r="AC220" s="30">
        <v>0</v>
      </c>
      <c r="AD220" s="30" t="s">
        <v>1319</v>
      </c>
      <c r="AE220" s="31">
        <v>0</v>
      </c>
      <c r="AF220" s="31">
        <v>0</v>
      </c>
      <c r="AG220" s="30" t="s">
        <v>1320</v>
      </c>
      <c r="AH220" s="31">
        <v>1</v>
      </c>
      <c r="AI220" s="31">
        <v>1</v>
      </c>
      <c r="AJ220" s="32" t="s">
        <v>1321</v>
      </c>
    </row>
    <row r="221" spans="1:36" ht="89.25" x14ac:dyDescent="0.25">
      <c r="A221" s="29" t="s">
        <v>1284</v>
      </c>
      <c r="B221" s="30" t="s">
        <v>443</v>
      </c>
      <c r="C221" s="30" t="s">
        <v>443</v>
      </c>
      <c r="D221" s="30" t="s">
        <v>443</v>
      </c>
      <c r="E221" s="30" t="s">
        <v>444</v>
      </c>
      <c r="F221" s="30" t="s">
        <v>1314</v>
      </c>
      <c r="G221" s="30" t="s">
        <v>1315</v>
      </c>
      <c r="H221" s="30" t="s">
        <v>1316</v>
      </c>
      <c r="I221" s="30">
        <v>2024</v>
      </c>
      <c r="J221" s="30">
        <v>11.1</v>
      </c>
      <c r="K221" s="30">
        <v>100</v>
      </c>
      <c r="L221" s="30" t="s">
        <v>1317</v>
      </c>
      <c r="M221" s="30" t="s">
        <v>45</v>
      </c>
      <c r="N221" s="30" t="s">
        <v>60</v>
      </c>
      <c r="O221" s="30" t="s">
        <v>47</v>
      </c>
      <c r="P221" s="30" t="s">
        <v>48</v>
      </c>
      <c r="Q221" s="31" t="s">
        <v>1300</v>
      </c>
      <c r="R221" s="31" t="s">
        <v>1291</v>
      </c>
      <c r="S221" s="30">
        <v>1816</v>
      </c>
      <c r="T221" s="30" t="s">
        <v>1322</v>
      </c>
      <c r="U221" s="30" t="s">
        <v>47</v>
      </c>
      <c r="V221" s="30" t="s">
        <v>52</v>
      </c>
      <c r="W221" s="30">
        <v>50</v>
      </c>
      <c r="X221" s="31">
        <v>2</v>
      </c>
      <c r="Y221" s="31">
        <v>0</v>
      </c>
      <c r="Z221" s="30"/>
      <c r="AA221" s="30"/>
      <c r="AB221" s="31">
        <v>0</v>
      </c>
      <c r="AC221" s="30">
        <v>0</v>
      </c>
      <c r="AD221" s="30" t="s">
        <v>1323</v>
      </c>
      <c r="AE221" s="31">
        <v>1</v>
      </c>
      <c r="AF221" s="31">
        <v>1</v>
      </c>
      <c r="AG221" s="30" t="s">
        <v>1324</v>
      </c>
      <c r="AH221" s="31">
        <v>2</v>
      </c>
      <c r="AI221" s="31">
        <v>2</v>
      </c>
      <c r="AJ221" s="32" t="s">
        <v>1325</v>
      </c>
    </row>
    <row r="222" spans="1:36" ht="127.5" x14ac:dyDescent="0.25">
      <c r="A222" s="29" t="s">
        <v>1284</v>
      </c>
      <c r="B222" s="30" t="s">
        <v>443</v>
      </c>
      <c r="C222" s="30" t="s">
        <v>443</v>
      </c>
      <c r="D222" s="30" t="s">
        <v>443</v>
      </c>
      <c r="E222" s="30" t="s">
        <v>444</v>
      </c>
      <c r="F222" s="30" t="s">
        <v>1326</v>
      </c>
      <c r="G222" s="30" t="s">
        <v>1327</v>
      </c>
      <c r="H222" s="30" t="s">
        <v>1328</v>
      </c>
      <c r="I222" s="30">
        <v>2024</v>
      </c>
      <c r="J222" s="30">
        <v>11.1</v>
      </c>
      <c r="K222" s="30">
        <v>100</v>
      </c>
      <c r="L222" s="30" t="s">
        <v>1329</v>
      </c>
      <c r="M222" s="30" t="s">
        <v>45</v>
      </c>
      <c r="N222" s="30" t="s">
        <v>60</v>
      </c>
      <c r="O222" s="30" t="s">
        <v>47</v>
      </c>
      <c r="P222" s="30" t="s">
        <v>159</v>
      </c>
      <c r="Q222" s="31" t="s">
        <v>1300</v>
      </c>
      <c r="R222" s="31" t="s">
        <v>1291</v>
      </c>
      <c r="S222" s="30">
        <v>1817</v>
      </c>
      <c r="T222" s="30" t="s">
        <v>1330</v>
      </c>
      <c r="U222" s="30" t="s">
        <v>47</v>
      </c>
      <c r="V222" s="30" t="s">
        <v>52</v>
      </c>
      <c r="W222" s="30">
        <v>34</v>
      </c>
      <c r="X222" s="31">
        <v>1</v>
      </c>
      <c r="Y222" s="31">
        <v>0</v>
      </c>
      <c r="Z222" s="30"/>
      <c r="AA222" s="30"/>
      <c r="AB222" s="31">
        <v>0</v>
      </c>
      <c r="AC222" s="30">
        <v>0</v>
      </c>
      <c r="AD222" s="30" t="s">
        <v>1331</v>
      </c>
      <c r="AE222" s="31">
        <v>0</v>
      </c>
      <c r="AF222" s="34"/>
      <c r="AG222" s="30"/>
      <c r="AH222" s="31">
        <v>1</v>
      </c>
      <c r="AI222" s="31">
        <v>1</v>
      </c>
      <c r="AJ222" s="32" t="s">
        <v>1332</v>
      </c>
    </row>
    <row r="223" spans="1:36" ht="89.25" x14ac:dyDescent="0.25">
      <c r="A223" s="29" t="s">
        <v>1284</v>
      </c>
      <c r="B223" s="30" t="s">
        <v>443</v>
      </c>
      <c r="C223" s="30" t="s">
        <v>443</v>
      </c>
      <c r="D223" s="30" t="s">
        <v>443</v>
      </c>
      <c r="E223" s="30" t="s">
        <v>444</v>
      </c>
      <c r="F223" s="30" t="s">
        <v>1326</v>
      </c>
      <c r="G223" s="30" t="s">
        <v>1327</v>
      </c>
      <c r="H223" s="30" t="s">
        <v>1328</v>
      </c>
      <c r="I223" s="30">
        <v>2024</v>
      </c>
      <c r="J223" s="30">
        <v>11.1</v>
      </c>
      <c r="K223" s="30">
        <v>100</v>
      </c>
      <c r="L223" s="30" t="s">
        <v>1329</v>
      </c>
      <c r="M223" s="30" t="s">
        <v>45</v>
      </c>
      <c r="N223" s="30" t="s">
        <v>60</v>
      </c>
      <c r="O223" s="30" t="s">
        <v>47</v>
      </c>
      <c r="P223" s="30" t="s">
        <v>159</v>
      </c>
      <c r="Q223" s="31" t="s">
        <v>1300</v>
      </c>
      <c r="R223" s="31" t="s">
        <v>1291</v>
      </c>
      <c r="S223" s="30">
        <v>1818</v>
      </c>
      <c r="T223" s="30" t="s">
        <v>1333</v>
      </c>
      <c r="U223" s="30" t="s">
        <v>47</v>
      </c>
      <c r="V223" s="30" t="s">
        <v>52</v>
      </c>
      <c r="W223" s="30">
        <v>33</v>
      </c>
      <c r="X223" s="31">
        <v>100</v>
      </c>
      <c r="Y223" s="31">
        <v>0</v>
      </c>
      <c r="Z223" s="30"/>
      <c r="AA223" s="30"/>
      <c r="AB223" s="31">
        <v>0</v>
      </c>
      <c r="AC223" s="30">
        <v>0</v>
      </c>
      <c r="AD223" s="30" t="s">
        <v>1334</v>
      </c>
      <c r="AE223" s="31">
        <v>0</v>
      </c>
      <c r="AF223" s="34"/>
      <c r="AG223" s="30"/>
      <c r="AH223" s="31">
        <v>100</v>
      </c>
      <c r="AI223" s="31">
        <v>58</v>
      </c>
      <c r="AJ223" s="32" t="s">
        <v>1335</v>
      </c>
    </row>
    <row r="224" spans="1:36" ht="89.25" x14ac:dyDescent="0.25">
      <c r="A224" s="29" t="s">
        <v>1284</v>
      </c>
      <c r="B224" s="30" t="s">
        <v>443</v>
      </c>
      <c r="C224" s="30" t="s">
        <v>443</v>
      </c>
      <c r="D224" s="30" t="s">
        <v>443</v>
      </c>
      <c r="E224" s="30" t="s">
        <v>444</v>
      </c>
      <c r="F224" s="30" t="s">
        <v>1326</v>
      </c>
      <c r="G224" s="30" t="s">
        <v>1327</v>
      </c>
      <c r="H224" s="30" t="s">
        <v>1328</v>
      </c>
      <c r="I224" s="30">
        <v>2024</v>
      </c>
      <c r="J224" s="30">
        <v>11.1</v>
      </c>
      <c r="K224" s="30">
        <v>100</v>
      </c>
      <c r="L224" s="30" t="s">
        <v>1329</v>
      </c>
      <c r="M224" s="30" t="s">
        <v>45</v>
      </c>
      <c r="N224" s="30" t="s">
        <v>60</v>
      </c>
      <c r="O224" s="30" t="s">
        <v>47</v>
      </c>
      <c r="P224" s="30" t="s">
        <v>159</v>
      </c>
      <c r="Q224" s="31" t="s">
        <v>1300</v>
      </c>
      <c r="R224" s="31" t="s">
        <v>1291</v>
      </c>
      <c r="S224" s="30">
        <v>1819</v>
      </c>
      <c r="T224" s="30" t="s">
        <v>1336</v>
      </c>
      <c r="U224" s="30" t="s">
        <v>47</v>
      </c>
      <c r="V224" s="30" t="s">
        <v>52</v>
      </c>
      <c r="W224" s="30">
        <v>33</v>
      </c>
      <c r="X224" s="31">
        <v>1</v>
      </c>
      <c r="Y224" s="31">
        <v>0</v>
      </c>
      <c r="Z224" s="30"/>
      <c r="AA224" s="30"/>
      <c r="AB224" s="31">
        <v>0</v>
      </c>
      <c r="AC224" s="30">
        <v>0</v>
      </c>
      <c r="AD224" s="30" t="s">
        <v>1337</v>
      </c>
      <c r="AE224" s="31">
        <v>0</v>
      </c>
      <c r="AF224" s="34"/>
      <c r="AG224" s="30"/>
      <c r="AH224" s="31">
        <v>1</v>
      </c>
      <c r="AI224" s="31">
        <v>1</v>
      </c>
      <c r="AJ224" s="32" t="s">
        <v>1338</v>
      </c>
    </row>
    <row r="225" spans="1:36" ht="140.25" x14ac:dyDescent="0.25">
      <c r="A225" s="29" t="s">
        <v>1284</v>
      </c>
      <c r="B225" s="30" t="s">
        <v>443</v>
      </c>
      <c r="C225" s="30" t="s">
        <v>443</v>
      </c>
      <c r="D225" s="30" t="s">
        <v>443</v>
      </c>
      <c r="E225" s="30" t="s">
        <v>444</v>
      </c>
      <c r="F225" s="30" t="s">
        <v>1326</v>
      </c>
      <c r="G225" s="30" t="s">
        <v>1339</v>
      </c>
      <c r="H225" s="30" t="s">
        <v>1340</v>
      </c>
      <c r="I225" s="30">
        <v>2024</v>
      </c>
      <c r="J225" s="30">
        <v>11.1</v>
      </c>
      <c r="K225" s="30">
        <v>100</v>
      </c>
      <c r="L225" s="30" t="s">
        <v>1341</v>
      </c>
      <c r="M225" s="30" t="s">
        <v>45</v>
      </c>
      <c r="N225" s="30" t="s">
        <v>60</v>
      </c>
      <c r="O225" s="30" t="s">
        <v>1342</v>
      </c>
      <c r="P225" s="30" t="s">
        <v>48</v>
      </c>
      <c r="Q225" s="31" t="s">
        <v>1290</v>
      </c>
      <c r="R225" s="31" t="s">
        <v>1291</v>
      </c>
      <c r="S225" s="30">
        <v>1820</v>
      </c>
      <c r="T225" s="30" t="s">
        <v>1343</v>
      </c>
      <c r="U225" s="30" t="s">
        <v>1344</v>
      </c>
      <c r="V225" s="30" t="s">
        <v>96</v>
      </c>
      <c r="W225" s="30">
        <v>50</v>
      </c>
      <c r="X225" s="31">
        <v>100</v>
      </c>
      <c r="Y225" s="31">
        <v>0</v>
      </c>
      <c r="Z225" s="30"/>
      <c r="AA225" s="30"/>
      <c r="AB225" s="31">
        <v>33</v>
      </c>
      <c r="AC225" s="30">
        <v>33</v>
      </c>
      <c r="AD225" s="30" t="s">
        <v>1345</v>
      </c>
      <c r="AE225" s="31">
        <v>66</v>
      </c>
      <c r="AF225" s="31">
        <v>66</v>
      </c>
      <c r="AG225" s="30" t="s">
        <v>1346</v>
      </c>
      <c r="AH225" s="31">
        <v>100</v>
      </c>
      <c r="AI225" s="31">
        <v>94</v>
      </c>
      <c r="AJ225" s="32" t="s">
        <v>1347</v>
      </c>
    </row>
    <row r="226" spans="1:36" ht="216.75" x14ac:dyDescent="0.25">
      <c r="A226" s="29" t="s">
        <v>1284</v>
      </c>
      <c r="B226" s="30" t="s">
        <v>443</v>
      </c>
      <c r="C226" s="30" t="s">
        <v>443</v>
      </c>
      <c r="D226" s="30" t="s">
        <v>443</v>
      </c>
      <c r="E226" s="30" t="s">
        <v>444</v>
      </c>
      <c r="F226" s="30" t="s">
        <v>1326</v>
      </c>
      <c r="G226" s="30" t="s">
        <v>1339</v>
      </c>
      <c r="H226" s="30" t="s">
        <v>1340</v>
      </c>
      <c r="I226" s="30">
        <v>2024</v>
      </c>
      <c r="J226" s="30">
        <v>11.1</v>
      </c>
      <c r="K226" s="30">
        <v>100</v>
      </c>
      <c r="L226" s="30" t="s">
        <v>1341</v>
      </c>
      <c r="M226" s="30" t="s">
        <v>45</v>
      </c>
      <c r="N226" s="30" t="s">
        <v>60</v>
      </c>
      <c r="O226" s="30" t="s">
        <v>1342</v>
      </c>
      <c r="P226" s="30" t="s">
        <v>48</v>
      </c>
      <c r="Q226" s="31" t="s">
        <v>1290</v>
      </c>
      <c r="R226" s="31" t="s">
        <v>1291</v>
      </c>
      <c r="S226" s="30">
        <v>1821</v>
      </c>
      <c r="T226" s="30" t="s">
        <v>1348</v>
      </c>
      <c r="U226" s="30" t="s">
        <v>47</v>
      </c>
      <c r="V226" s="30" t="s">
        <v>96</v>
      </c>
      <c r="W226" s="30">
        <v>50</v>
      </c>
      <c r="X226" s="31">
        <v>100</v>
      </c>
      <c r="Y226" s="31">
        <v>25</v>
      </c>
      <c r="Z226" s="30"/>
      <c r="AA226" s="30"/>
      <c r="AB226" s="31">
        <v>50</v>
      </c>
      <c r="AC226" s="30">
        <v>50</v>
      </c>
      <c r="AD226" s="30" t="s">
        <v>1349</v>
      </c>
      <c r="AE226" s="31">
        <v>75</v>
      </c>
      <c r="AF226" s="31">
        <v>75</v>
      </c>
      <c r="AG226" s="30" t="s">
        <v>1350</v>
      </c>
      <c r="AH226" s="31">
        <v>100</v>
      </c>
      <c r="AI226" s="31">
        <v>100</v>
      </c>
      <c r="AJ226" s="32" t="s">
        <v>1351</v>
      </c>
    </row>
    <row r="227" spans="1:36" ht="409.5" x14ac:dyDescent="0.25">
      <c r="A227" s="29" t="s">
        <v>1284</v>
      </c>
      <c r="B227" s="30" t="s">
        <v>443</v>
      </c>
      <c r="C227" s="30" t="s">
        <v>443</v>
      </c>
      <c r="D227" s="30" t="s">
        <v>443</v>
      </c>
      <c r="E227" s="30" t="s">
        <v>444</v>
      </c>
      <c r="F227" s="30" t="s">
        <v>1352</v>
      </c>
      <c r="G227" s="30" t="s">
        <v>1353</v>
      </c>
      <c r="H227" s="30" t="s">
        <v>1354</v>
      </c>
      <c r="I227" s="30">
        <v>2024</v>
      </c>
      <c r="J227" s="30">
        <v>11.1</v>
      </c>
      <c r="K227" s="30">
        <v>100</v>
      </c>
      <c r="L227" s="30" t="s">
        <v>1355</v>
      </c>
      <c r="M227" s="30" t="s">
        <v>45</v>
      </c>
      <c r="N227" s="30" t="s">
        <v>60</v>
      </c>
      <c r="O227" s="30" t="s">
        <v>47</v>
      </c>
      <c r="P227" s="30" t="s">
        <v>93</v>
      </c>
      <c r="Q227" s="31" t="s">
        <v>1290</v>
      </c>
      <c r="R227" s="31" t="s">
        <v>1291</v>
      </c>
      <c r="S227" s="30">
        <v>1822</v>
      </c>
      <c r="T227" s="30" t="s">
        <v>1356</v>
      </c>
      <c r="U227" s="30" t="s">
        <v>47</v>
      </c>
      <c r="V227" s="30" t="s">
        <v>52</v>
      </c>
      <c r="W227" s="30">
        <v>50</v>
      </c>
      <c r="X227" s="31">
        <v>8</v>
      </c>
      <c r="Y227" s="31">
        <v>2</v>
      </c>
      <c r="Z227" s="30">
        <v>2</v>
      </c>
      <c r="AA227" s="30" t="s">
        <v>1357</v>
      </c>
      <c r="AB227" s="31">
        <v>4</v>
      </c>
      <c r="AC227" s="30">
        <v>7</v>
      </c>
      <c r="AD227" s="30" t="s">
        <v>1358</v>
      </c>
      <c r="AE227" s="31">
        <v>6</v>
      </c>
      <c r="AF227" s="34"/>
      <c r="AG227" s="30"/>
      <c r="AH227" s="31">
        <v>8</v>
      </c>
      <c r="AI227" s="31">
        <v>11</v>
      </c>
      <c r="AJ227" s="32" t="s">
        <v>1359</v>
      </c>
    </row>
    <row r="228" spans="1:36" ht="409.5" x14ac:dyDescent="0.25">
      <c r="A228" s="29" t="s">
        <v>1284</v>
      </c>
      <c r="B228" s="30" t="s">
        <v>443</v>
      </c>
      <c r="C228" s="30" t="s">
        <v>443</v>
      </c>
      <c r="D228" s="30" t="s">
        <v>443</v>
      </c>
      <c r="E228" s="30" t="s">
        <v>444</v>
      </c>
      <c r="F228" s="30" t="s">
        <v>1352</v>
      </c>
      <c r="G228" s="30" t="s">
        <v>1353</v>
      </c>
      <c r="H228" s="30" t="s">
        <v>1354</v>
      </c>
      <c r="I228" s="30">
        <v>2024</v>
      </c>
      <c r="J228" s="30">
        <v>11.1</v>
      </c>
      <c r="K228" s="30">
        <v>100</v>
      </c>
      <c r="L228" s="30" t="s">
        <v>1355</v>
      </c>
      <c r="M228" s="30" t="s">
        <v>45</v>
      </c>
      <c r="N228" s="30" t="s">
        <v>60</v>
      </c>
      <c r="O228" s="30" t="s">
        <v>47</v>
      </c>
      <c r="P228" s="30" t="s">
        <v>93</v>
      </c>
      <c r="Q228" s="31" t="s">
        <v>1290</v>
      </c>
      <c r="R228" s="31" t="s">
        <v>1291</v>
      </c>
      <c r="S228" s="30">
        <v>1823</v>
      </c>
      <c r="T228" s="30" t="s">
        <v>1360</v>
      </c>
      <c r="U228" s="30" t="s">
        <v>47</v>
      </c>
      <c r="V228" s="30" t="s">
        <v>52</v>
      </c>
      <c r="W228" s="30">
        <v>50</v>
      </c>
      <c r="X228" s="31">
        <v>4</v>
      </c>
      <c r="Y228" s="31">
        <v>1</v>
      </c>
      <c r="Z228" s="30">
        <v>1</v>
      </c>
      <c r="AA228" s="30" t="s">
        <v>1361</v>
      </c>
      <c r="AB228" s="31">
        <v>2</v>
      </c>
      <c r="AC228" s="30">
        <v>7</v>
      </c>
      <c r="AD228" s="30" t="s">
        <v>1362</v>
      </c>
      <c r="AE228" s="31">
        <v>3</v>
      </c>
      <c r="AF228" s="34"/>
      <c r="AG228" s="30"/>
      <c r="AH228" s="31">
        <v>4</v>
      </c>
      <c r="AI228" s="31">
        <v>11</v>
      </c>
      <c r="AJ228" s="32" t="s">
        <v>1363</v>
      </c>
    </row>
    <row r="229" spans="1:36" ht="409.5" x14ac:dyDescent="0.25">
      <c r="A229" s="29" t="s">
        <v>1284</v>
      </c>
      <c r="B229" s="30" t="s">
        <v>443</v>
      </c>
      <c r="C229" s="30" t="s">
        <v>443</v>
      </c>
      <c r="D229" s="30" t="s">
        <v>443</v>
      </c>
      <c r="E229" s="30" t="s">
        <v>444</v>
      </c>
      <c r="F229" s="30" t="s">
        <v>1352</v>
      </c>
      <c r="G229" s="30" t="s">
        <v>1364</v>
      </c>
      <c r="H229" s="30" t="s">
        <v>1365</v>
      </c>
      <c r="I229" s="30">
        <v>2024</v>
      </c>
      <c r="J229" s="30">
        <v>11.1</v>
      </c>
      <c r="K229" s="30">
        <v>100</v>
      </c>
      <c r="L229" s="30" t="s">
        <v>1366</v>
      </c>
      <c r="M229" s="30" t="s">
        <v>45</v>
      </c>
      <c r="N229" s="30" t="s">
        <v>60</v>
      </c>
      <c r="O229" s="30" t="s">
        <v>47</v>
      </c>
      <c r="P229" s="30" t="s">
        <v>93</v>
      </c>
      <c r="Q229" s="31" t="s">
        <v>1290</v>
      </c>
      <c r="R229" s="31" t="s">
        <v>1291</v>
      </c>
      <c r="S229" s="30">
        <v>1824</v>
      </c>
      <c r="T229" s="30" t="s">
        <v>1367</v>
      </c>
      <c r="U229" s="30" t="s">
        <v>47</v>
      </c>
      <c r="V229" s="30" t="s">
        <v>52</v>
      </c>
      <c r="W229" s="30">
        <v>100</v>
      </c>
      <c r="X229" s="31">
        <v>12</v>
      </c>
      <c r="Y229" s="31">
        <v>3</v>
      </c>
      <c r="Z229" s="30">
        <v>6</v>
      </c>
      <c r="AA229" s="30" t="s">
        <v>1368</v>
      </c>
      <c r="AB229" s="31">
        <v>6</v>
      </c>
      <c r="AC229" s="30">
        <v>7</v>
      </c>
      <c r="AD229" s="30" t="s">
        <v>1369</v>
      </c>
      <c r="AE229" s="31">
        <v>9</v>
      </c>
      <c r="AF229" s="34"/>
      <c r="AG229" s="30"/>
      <c r="AH229" s="31">
        <v>12</v>
      </c>
      <c r="AI229" s="31">
        <v>12</v>
      </c>
      <c r="AJ229" s="32" t="s">
        <v>1359</v>
      </c>
    </row>
    <row r="230" spans="1:36" ht="165.75" x14ac:dyDescent="0.25">
      <c r="A230" s="29" t="s">
        <v>1284</v>
      </c>
      <c r="B230" s="30" t="s">
        <v>443</v>
      </c>
      <c r="C230" s="30" t="s">
        <v>443</v>
      </c>
      <c r="D230" s="30" t="s">
        <v>443</v>
      </c>
      <c r="E230" s="30" t="s">
        <v>444</v>
      </c>
      <c r="F230" s="30" t="s">
        <v>1285</v>
      </c>
      <c r="G230" s="30" t="s">
        <v>1286</v>
      </c>
      <c r="H230" s="30" t="s">
        <v>1287</v>
      </c>
      <c r="I230" s="30">
        <v>2024</v>
      </c>
      <c r="J230" s="30">
        <v>11.1</v>
      </c>
      <c r="K230" s="30">
        <v>100</v>
      </c>
      <c r="L230" s="30" t="s">
        <v>1288</v>
      </c>
      <c r="M230" s="30" t="s">
        <v>45</v>
      </c>
      <c r="N230" s="30" t="s">
        <v>75</v>
      </c>
      <c r="O230" s="30" t="s">
        <v>1289</v>
      </c>
      <c r="P230" s="30" t="s">
        <v>152</v>
      </c>
      <c r="Q230" s="31" t="s">
        <v>1290</v>
      </c>
      <c r="R230" s="31" t="s">
        <v>1291</v>
      </c>
      <c r="S230" s="30">
        <v>1825</v>
      </c>
      <c r="T230" s="30" t="s">
        <v>1370</v>
      </c>
      <c r="U230" s="30" t="s">
        <v>1306</v>
      </c>
      <c r="V230" s="30" t="s">
        <v>52</v>
      </c>
      <c r="W230" s="30">
        <v>50</v>
      </c>
      <c r="X230" s="31">
        <v>1</v>
      </c>
      <c r="Y230" s="31">
        <v>0</v>
      </c>
      <c r="Z230" s="30"/>
      <c r="AA230" s="30"/>
      <c r="AB230" s="31">
        <v>1</v>
      </c>
      <c r="AC230" s="30">
        <v>1</v>
      </c>
      <c r="AD230" s="30" t="s">
        <v>1371</v>
      </c>
      <c r="AE230" s="31">
        <v>0</v>
      </c>
      <c r="AF230" s="34"/>
      <c r="AG230" s="30"/>
      <c r="AH230" s="31">
        <v>0</v>
      </c>
      <c r="AI230" s="31">
        <v>1</v>
      </c>
      <c r="AJ230" s="32" t="s">
        <v>1371</v>
      </c>
    </row>
    <row r="231" spans="1:36" ht="216.75" x14ac:dyDescent="0.25">
      <c r="A231" s="29" t="s">
        <v>1284</v>
      </c>
      <c r="B231" s="30" t="s">
        <v>443</v>
      </c>
      <c r="C231" s="30" t="s">
        <v>443</v>
      </c>
      <c r="D231" s="30" t="s">
        <v>443</v>
      </c>
      <c r="E231" s="30" t="s">
        <v>444</v>
      </c>
      <c r="F231" s="30" t="s">
        <v>1372</v>
      </c>
      <c r="G231" s="30" t="s">
        <v>1373</v>
      </c>
      <c r="H231" s="30" t="s">
        <v>1374</v>
      </c>
      <c r="I231" s="30">
        <v>2024</v>
      </c>
      <c r="J231" s="30">
        <v>11.1</v>
      </c>
      <c r="K231" s="30">
        <v>100</v>
      </c>
      <c r="L231" s="30" t="s">
        <v>1375</v>
      </c>
      <c r="M231" s="30" t="s">
        <v>45</v>
      </c>
      <c r="N231" s="30" t="s">
        <v>75</v>
      </c>
      <c r="O231" s="30" t="s">
        <v>1289</v>
      </c>
      <c r="P231" s="30" t="s">
        <v>1162</v>
      </c>
      <c r="Q231" s="31" t="s">
        <v>1290</v>
      </c>
      <c r="R231" s="31" t="s">
        <v>1291</v>
      </c>
      <c r="S231" s="30">
        <v>1826</v>
      </c>
      <c r="T231" s="30" t="s">
        <v>1376</v>
      </c>
      <c r="U231" s="30" t="s">
        <v>1293</v>
      </c>
      <c r="V231" s="30" t="s">
        <v>52</v>
      </c>
      <c r="W231" s="30">
        <v>34</v>
      </c>
      <c r="X231" s="31">
        <v>3</v>
      </c>
      <c r="Y231" s="31">
        <v>0</v>
      </c>
      <c r="Z231" s="30"/>
      <c r="AA231" s="30"/>
      <c r="AB231" s="31">
        <v>1</v>
      </c>
      <c r="AC231" s="30">
        <v>1</v>
      </c>
      <c r="AD231" s="30" t="s">
        <v>1377</v>
      </c>
      <c r="AE231" s="31">
        <v>2</v>
      </c>
      <c r="AF231" s="31">
        <v>2</v>
      </c>
      <c r="AG231" s="30" t="s">
        <v>1378</v>
      </c>
      <c r="AH231" s="31">
        <v>3</v>
      </c>
      <c r="AI231" s="31">
        <v>3</v>
      </c>
      <c r="AJ231" s="32" t="s">
        <v>1379</v>
      </c>
    </row>
    <row r="232" spans="1:36" ht="153" x14ac:dyDescent="0.25">
      <c r="A232" s="29" t="s">
        <v>1284</v>
      </c>
      <c r="B232" s="30" t="s">
        <v>443</v>
      </c>
      <c r="C232" s="30" t="s">
        <v>443</v>
      </c>
      <c r="D232" s="30" t="s">
        <v>443</v>
      </c>
      <c r="E232" s="30" t="s">
        <v>444</v>
      </c>
      <c r="F232" s="30" t="s">
        <v>1372</v>
      </c>
      <c r="G232" s="30" t="s">
        <v>1373</v>
      </c>
      <c r="H232" s="30" t="s">
        <v>1374</v>
      </c>
      <c r="I232" s="30">
        <v>2024</v>
      </c>
      <c r="J232" s="30">
        <v>11.1</v>
      </c>
      <c r="K232" s="30">
        <v>100</v>
      </c>
      <c r="L232" s="30" t="s">
        <v>1375</v>
      </c>
      <c r="M232" s="30" t="s">
        <v>45</v>
      </c>
      <c r="N232" s="30" t="s">
        <v>75</v>
      </c>
      <c r="O232" s="30" t="s">
        <v>1289</v>
      </c>
      <c r="P232" s="30" t="s">
        <v>1162</v>
      </c>
      <c r="Q232" s="31" t="s">
        <v>1290</v>
      </c>
      <c r="R232" s="31" t="s">
        <v>1291</v>
      </c>
      <c r="S232" s="30">
        <v>1827</v>
      </c>
      <c r="T232" s="30" t="s">
        <v>1380</v>
      </c>
      <c r="U232" s="30" t="s">
        <v>47</v>
      </c>
      <c r="V232" s="30" t="s">
        <v>52</v>
      </c>
      <c r="W232" s="30">
        <v>33</v>
      </c>
      <c r="X232" s="31">
        <v>2</v>
      </c>
      <c r="Y232" s="31">
        <v>0</v>
      </c>
      <c r="Z232" s="30"/>
      <c r="AA232" s="30"/>
      <c r="AB232" s="31">
        <v>1</v>
      </c>
      <c r="AC232" s="30">
        <v>1</v>
      </c>
      <c r="AD232" s="30" t="s">
        <v>1381</v>
      </c>
      <c r="AE232" s="31">
        <v>1</v>
      </c>
      <c r="AF232" s="31">
        <v>1</v>
      </c>
      <c r="AG232" s="30" t="s">
        <v>1382</v>
      </c>
      <c r="AH232" s="31">
        <v>2</v>
      </c>
      <c r="AI232" s="31">
        <v>2</v>
      </c>
      <c r="AJ232" s="32" t="s">
        <v>1383</v>
      </c>
    </row>
    <row r="233" spans="1:36" ht="153" x14ac:dyDescent="0.25">
      <c r="A233" s="29" t="s">
        <v>1284</v>
      </c>
      <c r="B233" s="30" t="s">
        <v>443</v>
      </c>
      <c r="C233" s="30" t="s">
        <v>443</v>
      </c>
      <c r="D233" s="30" t="s">
        <v>443</v>
      </c>
      <c r="E233" s="30" t="s">
        <v>444</v>
      </c>
      <c r="F233" s="30" t="s">
        <v>1372</v>
      </c>
      <c r="G233" s="30" t="s">
        <v>1373</v>
      </c>
      <c r="H233" s="30" t="s">
        <v>1374</v>
      </c>
      <c r="I233" s="30">
        <v>2024</v>
      </c>
      <c r="J233" s="30">
        <v>11.1</v>
      </c>
      <c r="K233" s="30">
        <v>100</v>
      </c>
      <c r="L233" s="30" t="s">
        <v>1375</v>
      </c>
      <c r="M233" s="30" t="s">
        <v>45</v>
      </c>
      <c r="N233" s="30" t="s">
        <v>75</v>
      </c>
      <c r="O233" s="30" t="s">
        <v>1289</v>
      </c>
      <c r="P233" s="30" t="s">
        <v>1162</v>
      </c>
      <c r="Q233" s="31" t="s">
        <v>1290</v>
      </c>
      <c r="R233" s="31" t="s">
        <v>1291</v>
      </c>
      <c r="S233" s="30">
        <v>1828</v>
      </c>
      <c r="T233" s="30" t="s">
        <v>1384</v>
      </c>
      <c r="U233" s="30" t="s">
        <v>47</v>
      </c>
      <c r="V233" s="30" t="s">
        <v>52</v>
      </c>
      <c r="W233" s="30">
        <v>33</v>
      </c>
      <c r="X233" s="31">
        <v>6</v>
      </c>
      <c r="Y233" s="31">
        <v>1</v>
      </c>
      <c r="Z233" s="30"/>
      <c r="AA233" s="30"/>
      <c r="AB233" s="31">
        <v>3</v>
      </c>
      <c r="AC233" s="30">
        <v>3</v>
      </c>
      <c r="AD233" s="30" t="s">
        <v>1385</v>
      </c>
      <c r="AE233" s="31">
        <v>4</v>
      </c>
      <c r="AF233" s="31">
        <v>4</v>
      </c>
      <c r="AG233" s="30" t="s">
        <v>1386</v>
      </c>
      <c r="AH233" s="31">
        <v>6</v>
      </c>
      <c r="AI233" s="31">
        <v>6</v>
      </c>
      <c r="AJ233" s="32" t="s">
        <v>1387</v>
      </c>
    </row>
    <row r="234" spans="1:36" ht="331.5" x14ac:dyDescent="0.25">
      <c r="A234" s="29" t="s">
        <v>1284</v>
      </c>
      <c r="B234" s="30" t="s">
        <v>443</v>
      </c>
      <c r="C234" s="30" t="s">
        <v>443</v>
      </c>
      <c r="D234" s="30" t="s">
        <v>443</v>
      </c>
      <c r="E234" s="30" t="s">
        <v>444</v>
      </c>
      <c r="F234" s="30" t="s">
        <v>1388</v>
      </c>
      <c r="G234" s="30" t="s">
        <v>1389</v>
      </c>
      <c r="H234" s="30" t="s">
        <v>1390</v>
      </c>
      <c r="I234" s="30">
        <v>2024</v>
      </c>
      <c r="J234" s="30">
        <v>9.1</v>
      </c>
      <c r="K234" s="30">
        <v>100</v>
      </c>
      <c r="L234" s="30" t="s">
        <v>900</v>
      </c>
      <c r="M234" s="30" t="s">
        <v>45</v>
      </c>
      <c r="N234" s="30" t="s">
        <v>60</v>
      </c>
      <c r="O234" s="30" t="s">
        <v>47</v>
      </c>
      <c r="P234" s="30" t="s">
        <v>93</v>
      </c>
      <c r="Q234" s="31" t="s">
        <v>1290</v>
      </c>
      <c r="R234" s="31" t="s">
        <v>1291</v>
      </c>
      <c r="S234" s="30">
        <v>1829</v>
      </c>
      <c r="T234" s="30" t="s">
        <v>1391</v>
      </c>
      <c r="U234" s="30" t="s">
        <v>47</v>
      </c>
      <c r="V234" s="30" t="s">
        <v>96</v>
      </c>
      <c r="W234" s="30">
        <v>16</v>
      </c>
      <c r="X234" s="31">
        <v>100</v>
      </c>
      <c r="Y234" s="31">
        <v>25</v>
      </c>
      <c r="Z234" s="30">
        <v>25</v>
      </c>
      <c r="AA234" s="30" t="s">
        <v>1392</v>
      </c>
      <c r="AB234" s="31">
        <v>50</v>
      </c>
      <c r="AC234" s="30">
        <v>50</v>
      </c>
      <c r="AD234" s="30" t="s">
        <v>1393</v>
      </c>
      <c r="AE234" s="31">
        <v>75</v>
      </c>
      <c r="AF234" s="31">
        <v>75</v>
      </c>
      <c r="AG234" s="30" t="s">
        <v>1394</v>
      </c>
      <c r="AH234" s="31">
        <v>100</v>
      </c>
      <c r="AI234" s="31">
        <v>100</v>
      </c>
      <c r="AJ234" s="32" t="s">
        <v>1395</v>
      </c>
    </row>
    <row r="235" spans="1:36" ht="165.75" x14ac:dyDescent="0.25">
      <c r="A235" s="29" t="s">
        <v>1284</v>
      </c>
      <c r="B235" s="30" t="s">
        <v>443</v>
      </c>
      <c r="C235" s="30" t="s">
        <v>443</v>
      </c>
      <c r="D235" s="30" t="s">
        <v>443</v>
      </c>
      <c r="E235" s="30" t="s">
        <v>444</v>
      </c>
      <c r="F235" s="30" t="s">
        <v>1388</v>
      </c>
      <c r="G235" s="30" t="s">
        <v>1389</v>
      </c>
      <c r="H235" s="30" t="s">
        <v>1390</v>
      </c>
      <c r="I235" s="30">
        <v>2024</v>
      </c>
      <c r="J235" s="30">
        <v>9.1</v>
      </c>
      <c r="K235" s="30">
        <v>100</v>
      </c>
      <c r="L235" s="30" t="s">
        <v>900</v>
      </c>
      <c r="M235" s="30" t="s">
        <v>45</v>
      </c>
      <c r="N235" s="30" t="s">
        <v>60</v>
      </c>
      <c r="O235" s="30" t="s">
        <v>47</v>
      </c>
      <c r="P235" s="30" t="s">
        <v>93</v>
      </c>
      <c r="Q235" s="31" t="s">
        <v>1290</v>
      </c>
      <c r="R235" s="31" t="s">
        <v>1291</v>
      </c>
      <c r="S235" s="30">
        <v>1830</v>
      </c>
      <c r="T235" s="30" t="s">
        <v>1396</v>
      </c>
      <c r="U235" s="30" t="s">
        <v>47</v>
      </c>
      <c r="V235" s="30" t="s">
        <v>96</v>
      </c>
      <c r="W235" s="30">
        <v>16</v>
      </c>
      <c r="X235" s="31">
        <v>100</v>
      </c>
      <c r="Y235" s="31">
        <v>25</v>
      </c>
      <c r="Z235" s="30">
        <v>25</v>
      </c>
      <c r="AA235" s="30" t="s">
        <v>1392</v>
      </c>
      <c r="AB235" s="31">
        <v>50</v>
      </c>
      <c r="AC235" s="30">
        <v>50</v>
      </c>
      <c r="AD235" s="30" t="s">
        <v>1397</v>
      </c>
      <c r="AE235" s="31">
        <v>75</v>
      </c>
      <c r="AF235" s="31">
        <v>75</v>
      </c>
      <c r="AG235" s="30" t="s">
        <v>1398</v>
      </c>
      <c r="AH235" s="31">
        <v>100</v>
      </c>
      <c r="AI235" s="31">
        <v>100</v>
      </c>
      <c r="AJ235" s="32" t="s">
        <v>1399</v>
      </c>
    </row>
    <row r="236" spans="1:36" ht="357" x14ac:dyDescent="0.25">
      <c r="A236" s="29" t="s">
        <v>1284</v>
      </c>
      <c r="B236" s="30" t="s">
        <v>443</v>
      </c>
      <c r="C236" s="30" t="s">
        <v>443</v>
      </c>
      <c r="D236" s="30" t="s">
        <v>443</v>
      </c>
      <c r="E236" s="30" t="s">
        <v>444</v>
      </c>
      <c r="F236" s="30" t="s">
        <v>1388</v>
      </c>
      <c r="G236" s="30" t="s">
        <v>1389</v>
      </c>
      <c r="H236" s="30" t="s">
        <v>1390</v>
      </c>
      <c r="I236" s="30">
        <v>2024</v>
      </c>
      <c r="J236" s="30">
        <v>9.1</v>
      </c>
      <c r="K236" s="30">
        <v>100</v>
      </c>
      <c r="L236" s="30" t="s">
        <v>900</v>
      </c>
      <c r="M236" s="30" t="s">
        <v>45</v>
      </c>
      <c r="N236" s="30" t="s">
        <v>60</v>
      </c>
      <c r="O236" s="30" t="s">
        <v>47</v>
      </c>
      <c r="P236" s="30" t="s">
        <v>93</v>
      </c>
      <c r="Q236" s="31" t="s">
        <v>1290</v>
      </c>
      <c r="R236" s="31" t="s">
        <v>1291</v>
      </c>
      <c r="S236" s="30">
        <v>1831</v>
      </c>
      <c r="T236" s="30" t="s">
        <v>1400</v>
      </c>
      <c r="U236" s="30" t="s">
        <v>47</v>
      </c>
      <c r="V236" s="30" t="s">
        <v>52</v>
      </c>
      <c r="W236" s="30">
        <v>17</v>
      </c>
      <c r="X236" s="31">
        <v>12</v>
      </c>
      <c r="Y236" s="31">
        <v>3</v>
      </c>
      <c r="Z236" s="30">
        <v>3</v>
      </c>
      <c r="AA236" s="30" t="s">
        <v>1401</v>
      </c>
      <c r="AB236" s="31">
        <v>6</v>
      </c>
      <c r="AC236" s="30">
        <v>6</v>
      </c>
      <c r="AD236" s="30" t="s">
        <v>1402</v>
      </c>
      <c r="AE236" s="31">
        <v>9</v>
      </c>
      <c r="AF236" s="31">
        <v>9</v>
      </c>
      <c r="AG236" s="30" t="s">
        <v>1403</v>
      </c>
      <c r="AH236" s="31">
        <v>12</v>
      </c>
      <c r="AI236" s="31">
        <v>12</v>
      </c>
      <c r="AJ236" s="32" t="s">
        <v>1404</v>
      </c>
    </row>
    <row r="237" spans="1:36" ht="382.5" x14ac:dyDescent="0.25">
      <c r="A237" s="29" t="s">
        <v>1284</v>
      </c>
      <c r="B237" s="30" t="s">
        <v>443</v>
      </c>
      <c r="C237" s="30" t="s">
        <v>443</v>
      </c>
      <c r="D237" s="30" t="s">
        <v>443</v>
      </c>
      <c r="E237" s="30" t="s">
        <v>444</v>
      </c>
      <c r="F237" s="30" t="s">
        <v>1388</v>
      </c>
      <c r="G237" s="30" t="s">
        <v>1389</v>
      </c>
      <c r="H237" s="30" t="s">
        <v>1390</v>
      </c>
      <c r="I237" s="30">
        <v>2024</v>
      </c>
      <c r="J237" s="30">
        <v>9.1</v>
      </c>
      <c r="K237" s="30">
        <v>100</v>
      </c>
      <c r="L237" s="30" t="s">
        <v>900</v>
      </c>
      <c r="M237" s="30" t="s">
        <v>45</v>
      </c>
      <c r="N237" s="30" t="s">
        <v>60</v>
      </c>
      <c r="O237" s="30" t="s">
        <v>47</v>
      </c>
      <c r="P237" s="30" t="s">
        <v>93</v>
      </c>
      <c r="Q237" s="31" t="s">
        <v>1290</v>
      </c>
      <c r="R237" s="31" t="s">
        <v>1291</v>
      </c>
      <c r="S237" s="30">
        <v>1832</v>
      </c>
      <c r="T237" s="30" t="s">
        <v>1405</v>
      </c>
      <c r="U237" s="30" t="s">
        <v>47</v>
      </c>
      <c r="V237" s="30" t="s">
        <v>52</v>
      </c>
      <c r="W237" s="30">
        <v>17</v>
      </c>
      <c r="X237" s="31">
        <v>1</v>
      </c>
      <c r="Y237" s="31">
        <v>0</v>
      </c>
      <c r="Z237" s="30"/>
      <c r="AA237" s="30"/>
      <c r="AB237" s="31">
        <v>1</v>
      </c>
      <c r="AC237" s="30">
        <v>1</v>
      </c>
      <c r="AD237" s="30" t="s">
        <v>1406</v>
      </c>
      <c r="AE237" s="31">
        <v>0</v>
      </c>
      <c r="AF237" s="34"/>
      <c r="AG237" s="30"/>
      <c r="AH237" s="31">
        <v>0</v>
      </c>
      <c r="AI237" s="31">
        <v>1</v>
      </c>
      <c r="AJ237" s="32" t="s">
        <v>1406</v>
      </c>
    </row>
    <row r="238" spans="1:36" ht="306" x14ac:dyDescent="0.25">
      <c r="A238" s="29" t="s">
        <v>1284</v>
      </c>
      <c r="B238" s="30" t="s">
        <v>443</v>
      </c>
      <c r="C238" s="30" t="s">
        <v>443</v>
      </c>
      <c r="D238" s="30" t="s">
        <v>443</v>
      </c>
      <c r="E238" s="30" t="s">
        <v>444</v>
      </c>
      <c r="F238" s="30" t="s">
        <v>1388</v>
      </c>
      <c r="G238" s="30" t="s">
        <v>1389</v>
      </c>
      <c r="H238" s="30" t="s">
        <v>1390</v>
      </c>
      <c r="I238" s="30">
        <v>2024</v>
      </c>
      <c r="J238" s="30">
        <v>9.1</v>
      </c>
      <c r="K238" s="30">
        <v>100</v>
      </c>
      <c r="L238" s="30" t="s">
        <v>900</v>
      </c>
      <c r="M238" s="30" t="s">
        <v>45</v>
      </c>
      <c r="N238" s="30" t="s">
        <v>60</v>
      </c>
      <c r="O238" s="30" t="s">
        <v>47</v>
      </c>
      <c r="P238" s="30" t="s">
        <v>93</v>
      </c>
      <c r="Q238" s="31" t="s">
        <v>1290</v>
      </c>
      <c r="R238" s="31" t="s">
        <v>1291</v>
      </c>
      <c r="S238" s="30">
        <v>1833</v>
      </c>
      <c r="T238" s="30" t="s">
        <v>1407</v>
      </c>
      <c r="U238" s="30" t="s">
        <v>47</v>
      </c>
      <c r="V238" s="30" t="s">
        <v>52</v>
      </c>
      <c r="W238" s="30">
        <v>17</v>
      </c>
      <c r="X238" s="31">
        <v>1</v>
      </c>
      <c r="Y238" s="31">
        <v>0</v>
      </c>
      <c r="Z238" s="30"/>
      <c r="AA238" s="30"/>
      <c r="AB238" s="31">
        <v>1</v>
      </c>
      <c r="AC238" s="30">
        <v>1</v>
      </c>
      <c r="AD238" s="30" t="s">
        <v>1408</v>
      </c>
      <c r="AE238" s="31">
        <v>0</v>
      </c>
      <c r="AF238" s="34"/>
      <c r="AG238" s="30"/>
      <c r="AH238" s="31">
        <v>0</v>
      </c>
      <c r="AI238" s="31">
        <v>1</v>
      </c>
      <c r="AJ238" s="32" t="s">
        <v>1408</v>
      </c>
    </row>
    <row r="239" spans="1:36" ht="395.25" x14ac:dyDescent="0.25">
      <c r="A239" s="29" t="s">
        <v>1284</v>
      </c>
      <c r="B239" s="30" t="s">
        <v>443</v>
      </c>
      <c r="C239" s="30" t="s">
        <v>443</v>
      </c>
      <c r="D239" s="30" t="s">
        <v>443</v>
      </c>
      <c r="E239" s="30" t="s">
        <v>444</v>
      </c>
      <c r="F239" s="30" t="s">
        <v>1388</v>
      </c>
      <c r="G239" s="30" t="s">
        <v>1389</v>
      </c>
      <c r="H239" s="30" t="s">
        <v>1390</v>
      </c>
      <c r="I239" s="30">
        <v>2024</v>
      </c>
      <c r="J239" s="30">
        <v>9.1</v>
      </c>
      <c r="K239" s="30">
        <v>100</v>
      </c>
      <c r="L239" s="30" t="s">
        <v>900</v>
      </c>
      <c r="M239" s="30" t="s">
        <v>45</v>
      </c>
      <c r="N239" s="30" t="s">
        <v>60</v>
      </c>
      <c r="O239" s="30" t="s">
        <v>47</v>
      </c>
      <c r="P239" s="30" t="s">
        <v>93</v>
      </c>
      <c r="Q239" s="31" t="s">
        <v>1290</v>
      </c>
      <c r="R239" s="31" t="s">
        <v>1291</v>
      </c>
      <c r="S239" s="30">
        <v>1834</v>
      </c>
      <c r="T239" s="30" t="s">
        <v>1409</v>
      </c>
      <c r="U239" s="30" t="s">
        <v>47</v>
      </c>
      <c r="V239" s="30" t="s">
        <v>96</v>
      </c>
      <c r="W239" s="30">
        <v>17</v>
      </c>
      <c r="X239" s="31">
        <v>100</v>
      </c>
      <c r="Y239" s="31">
        <v>100</v>
      </c>
      <c r="Z239" s="30">
        <v>100</v>
      </c>
      <c r="AA239" s="30" t="s">
        <v>1410</v>
      </c>
      <c r="AB239" s="31">
        <v>100</v>
      </c>
      <c r="AC239" s="30">
        <v>100</v>
      </c>
      <c r="AD239" s="30" t="s">
        <v>1411</v>
      </c>
      <c r="AE239" s="31">
        <v>100</v>
      </c>
      <c r="AF239" s="31">
        <v>100</v>
      </c>
      <c r="AG239" s="30" t="s">
        <v>1412</v>
      </c>
      <c r="AH239" s="31">
        <v>100</v>
      </c>
      <c r="AI239" s="31">
        <v>100</v>
      </c>
      <c r="AJ239" s="32" t="s">
        <v>1413</v>
      </c>
    </row>
    <row r="240" spans="1:36" ht="89.25" x14ac:dyDescent="0.25">
      <c r="A240" s="29" t="s">
        <v>1414</v>
      </c>
      <c r="B240" s="30" t="s">
        <v>443</v>
      </c>
      <c r="C240" s="30" t="s">
        <v>443</v>
      </c>
      <c r="D240" s="30" t="s">
        <v>443</v>
      </c>
      <c r="E240" s="30" t="s">
        <v>444</v>
      </c>
      <c r="F240" s="30" t="s">
        <v>1415</v>
      </c>
      <c r="G240" s="30" t="s">
        <v>1416</v>
      </c>
      <c r="H240" s="30" t="s">
        <v>1417</v>
      </c>
      <c r="I240" s="30">
        <v>2024</v>
      </c>
      <c r="J240" s="30">
        <v>100</v>
      </c>
      <c r="K240" s="30">
        <v>100</v>
      </c>
      <c r="L240" s="30" t="s">
        <v>1418</v>
      </c>
      <c r="M240" s="30" t="s">
        <v>45</v>
      </c>
      <c r="N240" s="30" t="s">
        <v>75</v>
      </c>
      <c r="O240" s="30" t="s">
        <v>1419</v>
      </c>
      <c r="P240" s="30" t="s">
        <v>205</v>
      </c>
      <c r="Q240" s="31" t="s">
        <v>1420</v>
      </c>
      <c r="R240" s="31" t="s">
        <v>450</v>
      </c>
      <c r="S240" s="30">
        <v>1778</v>
      </c>
      <c r="T240" s="30" t="s">
        <v>1421</v>
      </c>
      <c r="U240" s="30" t="s">
        <v>1422</v>
      </c>
      <c r="V240" s="30" t="s">
        <v>52</v>
      </c>
      <c r="W240" s="30">
        <v>12</v>
      </c>
      <c r="X240" s="31">
        <v>1</v>
      </c>
      <c r="Y240" s="31">
        <v>0</v>
      </c>
      <c r="Z240" s="30"/>
      <c r="AA240" s="30"/>
      <c r="AB240" s="31">
        <v>0</v>
      </c>
      <c r="AC240" s="30">
        <v>1</v>
      </c>
      <c r="AD240" s="30" t="s">
        <v>1423</v>
      </c>
      <c r="AE240" s="31">
        <v>0</v>
      </c>
      <c r="AF240" s="34"/>
      <c r="AG240" s="30"/>
      <c r="AH240" s="31">
        <v>0</v>
      </c>
      <c r="AI240" s="31">
        <v>1</v>
      </c>
      <c r="AJ240" s="32" t="s">
        <v>1423</v>
      </c>
    </row>
    <row r="241" spans="1:36" ht="102" x14ac:dyDescent="0.25">
      <c r="A241" s="29" t="s">
        <v>1414</v>
      </c>
      <c r="B241" s="30" t="s">
        <v>443</v>
      </c>
      <c r="C241" s="30" t="s">
        <v>443</v>
      </c>
      <c r="D241" s="30" t="s">
        <v>443</v>
      </c>
      <c r="E241" s="30" t="s">
        <v>444</v>
      </c>
      <c r="F241" s="30" t="s">
        <v>1415</v>
      </c>
      <c r="G241" s="30" t="s">
        <v>1416</v>
      </c>
      <c r="H241" s="30" t="s">
        <v>1417</v>
      </c>
      <c r="I241" s="30">
        <v>2024</v>
      </c>
      <c r="J241" s="30">
        <v>100</v>
      </c>
      <c r="K241" s="30">
        <v>100</v>
      </c>
      <c r="L241" s="30" t="s">
        <v>1418</v>
      </c>
      <c r="M241" s="30" t="s">
        <v>45</v>
      </c>
      <c r="N241" s="30" t="s">
        <v>75</v>
      </c>
      <c r="O241" s="30" t="s">
        <v>1419</v>
      </c>
      <c r="P241" s="30" t="s">
        <v>205</v>
      </c>
      <c r="Q241" s="31" t="s">
        <v>1420</v>
      </c>
      <c r="R241" s="31" t="s">
        <v>450</v>
      </c>
      <c r="S241" s="30">
        <v>1779</v>
      </c>
      <c r="T241" s="30" t="s">
        <v>1424</v>
      </c>
      <c r="U241" s="30" t="s">
        <v>1425</v>
      </c>
      <c r="V241" s="30" t="s">
        <v>52</v>
      </c>
      <c r="W241" s="30">
        <v>13</v>
      </c>
      <c r="X241" s="31">
        <v>1</v>
      </c>
      <c r="Y241" s="31">
        <v>0</v>
      </c>
      <c r="Z241" s="30"/>
      <c r="AA241" s="30"/>
      <c r="AB241" s="31">
        <v>0</v>
      </c>
      <c r="AC241" s="30">
        <v>1</v>
      </c>
      <c r="AD241" s="30" t="s">
        <v>1426</v>
      </c>
      <c r="AE241" s="31">
        <v>0</v>
      </c>
      <c r="AF241" s="34"/>
      <c r="AG241" s="30"/>
      <c r="AH241" s="31">
        <v>0</v>
      </c>
      <c r="AI241" s="31">
        <v>1</v>
      </c>
      <c r="AJ241" s="32" t="s">
        <v>1426</v>
      </c>
    </row>
    <row r="242" spans="1:36" ht="127.5" x14ac:dyDescent="0.25">
      <c r="A242" s="29" t="s">
        <v>1414</v>
      </c>
      <c r="B242" s="30" t="s">
        <v>443</v>
      </c>
      <c r="C242" s="30" t="s">
        <v>443</v>
      </c>
      <c r="D242" s="30" t="s">
        <v>443</v>
      </c>
      <c r="E242" s="30" t="s">
        <v>444</v>
      </c>
      <c r="F242" s="30" t="s">
        <v>1415</v>
      </c>
      <c r="G242" s="30" t="s">
        <v>1416</v>
      </c>
      <c r="H242" s="30" t="s">
        <v>1417</v>
      </c>
      <c r="I242" s="30">
        <v>2024</v>
      </c>
      <c r="J242" s="30">
        <v>100</v>
      </c>
      <c r="K242" s="30">
        <v>100</v>
      </c>
      <c r="L242" s="30" t="s">
        <v>1418</v>
      </c>
      <c r="M242" s="30" t="s">
        <v>45</v>
      </c>
      <c r="N242" s="30" t="s">
        <v>75</v>
      </c>
      <c r="O242" s="30" t="s">
        <v>1419</v>
      </c>
      <c r="P242" s="30" t="s">
        <v>205</v>
      </c>
      <c r="Q242" s="31" t="s">
        <v>1420</v>
      </c>
      <c r="R242" s="31" t="s">
        <v>450</v>
      </c>
      <c r="S242" s="30">
        <v>1780</v>
      </c>
      <c r="T242" s="30" t="s">
        <v>1427</v>
      </c>
      <c r="U242" s="30" t="s">
        <v>1428</v>
      </c>
      <c r="V242" s="30" t="s">
        <v>96</v>
      </c>
      <c r="W242" s="30">
        <v>11</v>
      </c>
      <c r="X242" s="31">
        <v>90</v>
      </c>
      <c r="Y242" s="31">
        <v>10</v>
      </c>
      <c r="Z242" s="30">
        <v>10</v>
      </c>
      <c r="AA242" s="30" t="s">
        <v>1429</v>
      </c>
      <c r="AB242" s="31">
        <v>30</v>
      </c>
      <c r="AC242" s="30">
        <v>30</v>
      </c>
      <c r="AD242" s="30" t="s">
        <v>1430</v>
      </c>
      <c r="AE242" s="31">
        <v>60</v>
      </c>
      <c r="AF242" s="31">
        <v>60</v>
      </c>
      <c r="AG242" s="30" t="s">
        <v>1431</v>
      </c>
      <c r="AH242" s="31">
        <v>90</v>
      </c>
      <c r="AI242" s="31">
        <v>95</v>
      </c>
      <c r="AJ242" s="32" t="s">
        <v>1432</v>
      </c>
    </row>
    <row r="243" spans="1:36" ht="140.25" x14ac:dyDescent="0.25">
      <c r="A243" s="29" t="s">
        <v>1414</v>
      </c>
      <c r="B243" s="30" t="s">
        <v>443</v>
      </c>
      <c r="C243" s="30" t="s">
        <v>443</v>
      </c>
      <c r="D243" s="30" t="s">
        <v>443</v>
      </c>
      <c r="E243" s="30" t="s">
        <v>444</v>
      </c>
      <c r="F243" s="30" t="s">
        <v>1415</v>
      </c>
      <c r="G243" s="30" t="s">
        <v>1416</v>
      </c>
      <c r="H243" s="30" t="s">
        <v>1417</v>
      </c>
      <c r="I243" s="30">
        <v>2024</v>
      </c>
      <c r="J243" s="30">
        <v>100</v>
      </c>
      <c r="K243" s="30">
        <v>100</v>
      </c>
      <c r="L243" s="30" t="s">
        <v>1418</v>
      </c>
      <c r="M243" s="30" t="s">
        <v>45</v>
      </c>
      <c r="N243" s="30" t="s">
        <v>75</v>
      </c>
      <c r="O243" s="30" t="s">
        <v>1419</v>
      </c>
      <c r="P243" s="30" t="s">
        <v>205</v>
      </c>
      <c r="Q243" s="31" t="s">
        <v>1420</v>
      </c>
      <c r="R243" s="31" t="s">
        <v>450</v>
      </c>
      <c r="S243" s="30">
        <v>1781</v>
      </c>
      <c r="T243" s="30" t="s">
        <v>1433</v>
      </c>
      <c r="U243" s="30" t="s">
        <v>1434</v>
      </c>
      <c r="V243" s="30" t="s">
        <v>96</v>
      </c>
      <c r="W243" s="30">
        <v>12</v>
      </c>
      <c r="X243" s="31">
        <v>90</v>
      </c>
      <c r="Y243" s="31">
        <v>10</v>
      </c>
      <c r="Z243" s="30">
        <v>10</v>
      </c>
      <c r="AA243" s="30" t="s">
        <v>1435</v>
      </c>
      <c r="AB243" s="31">
        <v>30</v>
      </c>
      <c r="AC243" s="30">
        <v>30</v>
      </c>
      <c r="AD243" s="30" t="s">
        <v>1436</v>
      </c>
      <c r="AE243" s="31">
        <v>60</v>
      </c>
      <c r="AF243" s="31">
        <v>60</v>
      </c>
      <c r="AG243" s="30" t="s">
        <v>1437</v>
      </c>
      <c r="AH243" s="31">
        <v>90</v>
      </c>
      <c r="AI243" s="31">
        <v>95</v>
      </c>
      <c r="AJ243" s="32" t="s">
        <v>1438</v>
      </c>
    </row>
    <row r="244" spans="1:36" ht="89.25" x14ac:dyDescent="0.25">
      <c r="A244" s="29" t="s">
        <v>1414</v>
      </c>
      <c r="B244" s="30" t="s">
        <v>443</v>
      </c>
      <c r="C244" s="30" t="s">
        <v>443</v>
      </c>
      <c r="D244" s="30" t="s">
        <v>443</v>
      </c>
      <c r="E244" s="30" t="s">
        <v>444</v>
      </c>
      <c r="F244" s="30" t="s">
        <v>1415</v>
      </c>
      <c r="G244" s="30" t="s">
        <v>1416</v>
      </c>
      <c r="H244" s="30" t="s">
        <v>1417</v>
      </c>
      <c r="I244" s="30">
        <v>2024</v>
      </c>
      <c r="J244" s="30">
        <v>100</v>
      </c>
      <c r="K244" s="30">
        <v>100</v>
      </c>
      <c r="L244" s="30" t="s">
        <v>1418</v>
      </c>
      <c r="M244" s="30" t="s">
        <v>45</v>
      </c>
      <c r="N244" s="30" t="s">
        <v>75</v>
      </c>
      <c r="O244" s="30" t="s">
        <v>1419</v>
      </c>
      <c r="P244" s="30" t="s">
        <v>205</v>
      </c>
      <c r="Q244" s="31" t="s">
        <v>1420</v>
      </c>
      <c r="R244" s="31" t="s">
        <v>450</v>
      </c>
      <c r="S244" s="30">
        <v>1782</v>
      </c>
      <c r="T244" s="30" t="s">
        <v>1439</v>
      </c>
      <c r="U244" s="30" t="s">
        <v>1440</v>
      </c>
      <c r="V244" s="30" t="s">
        <v>96</v>
      </c>
      <c r="W244" s="30">
        <v>12</v>
      </c>
      <c r="X244" s="31">
        <v>90</v>
      </c>
      <c r="Y244" s="31">
        <v>10</v>
      </c>
      <c r="Z244" s="30">
        <v>10</v>
      </c>
      <c r="AA244" s="30" t="s">
        <v>1441</v>
      </c>
      <c r="AB244" s="31">
        <v>30</v>
      </c>
      <c r="AC244" s="30">
        <v>30</v>
      </c>
      <c r="AD244" s="30" t="s">
        <v>1442</v>
      </c>
      <c r="AE244" s="31">
        <v>60</v>
      </c>
      <c r="AF244" s="31">
        <v>66</v>
      </c>
      <c r="AG244" s="30" t="s">
        <v>1443</v>
      </c>
      <c r="AH244" s="31">
        <v>90</v>
      </c>
      <c r="AI244" s="31">
        <v>94</v>
      </c>
      <c r="AJ244" s="32" t="s">
        <v>1444</v>
      </c>
    </row>
    <row r="245" spans="1:36" ht="89.25" x14ac:dyDescent="0.25">
      <c r="A245" s="29" t="s">
        <v>1414</v>
      </c>
      <c r="B245" s="30" t="s">
        <v>443</v>
      </c>
      <c r="C245" s="30" t="s">
        <v>443</v>
      </c>
      <c r="D245" s="30" t="s">
        <v>443</v>
      </c>
      <c r="E245" s="30" t="s">
        <v>444</v>
      </c>
      <c r="F245" s="30" t="s">
        <v>1415</v>
      </c>
      <c r="G245" s="30" t="s">
        <v>1416</v>
      </c>
      <c r="H245" s="30" t="s">
        <v>1417</v>
      </c>
      <c r="I245" s="30">
        <v>2024</v>
      </c>
      <c r="J245" s="30">
        <v>100</v>
      </c>
      <c r="K245" s="30">
        <v>100</v>
      </c>
      <c r="L245" s="30" t="s">
        <v>1418</v>
      </c>
      <c r="M245" s="30" t="s">
        <v>45</v>
      </c>
      <c r="N245" s="30" t="s">
        <v>75</v>
      </c>
      <c r="O245" s="30" t="s">
        <v>1419</v>
      </c>
      <c r="P245" s="30" t="s">
        <v>205</v>
      </c>
      <c r="Q245" s="31" t="s">
        <v>1420</v>
      </c>
      <c r="R245" s="31" t="s">
        <v>450</v>
      </c>
      <c r="S245" s="30">
        <v>1783</v>
      </c>
      <c r="T245" s="30" t="s">
        <v>1445</v>
      </c>
      <c r="U245" s="30" t="s">
        <v>1428</v>
      </c>
      <c r="V245" s="30" t="s">
        <v>96</v>
      </c>
      <c r="W245" s="30">
        <v>30</v>
      </c>
      <c r="X245" s="31">
        <v>90</v>
      </c>
      <c r="Y245" s="31">
        <v>10</v>
      </c>
      <c r="Z245" s="30">
        <v>10</v>
      </c>
      <c r="AA245" s="30" t="s">
        <v>1446</v>
      </c>
      <c r="AB245" s="31">
        <v>30</v>
      </c>
      <c r="AC245" s="30">
        <v>30</v>
      </c>
      <c r="AD245" s="30" t="s">
        <v>1447</v>
      </c>
      <c r="AE245" s="31">
        <v>60</v>
      </c>
      <c r="AF245" s="31">
        <v>61.5</v>
      </c>
      <c r="AG245" s="30" t="s">
        <v>1448</v>
      </c>
      <c r="AH245" s="31">
        <v>90</v>
      </c>
      <c r="AI245" s="31">
        <v>95</v>
      </c>
      <c r="AJ245" s="32" t="s">
        <v>1449</v>
      </c>
    </row>
    <row r="246" spans="1:36" ht="89.25" x14ac:dyDescent="0.25">
      <c r="A246" s="36" t="s">
        <v>1414</v>
      </c>
      <c r="B246" s="37" t="s">
        <v>443</v>
      </c>
      <c r="C246" s="37" t="s">
        <v>443</v>
      </c>
      <c r="D246" s="37" t="s">
        <v>443</v>
      </c>
      <c r="E246" s="37" t="s">
        <v>444</v>
      </c>
      <c r="F246" s="37" t="s">
        <v>1415</v>
      </c>
      <c r="G246" s="37" t="s">
        <v>1416</v>
      </c>
      <c r="H246" s="37" t="s">
        <v>1417</v>
      </c>
      <c r="I246" s="37">
        <v>2024</v>
      </c>
      <c r="J246" s="37">
        <v>100</v>
      </c>
      <c r="K246" s="37">
        <v>100</v>
      </c>
      <c r="L246" s="37" t="s">
        <v>1418</v>
      </c>
      <c r="M246" s="37" t="s">
        <v>45</v>
      </c>
      <c r="N246" s="37" t="s">
        <v>75</v>
      </c>
      <c r="O246" s="37" t="s">
        <v>1419</v>
      </c>
      <c r="P246" s="37" t="s">
        <v>205</v>
      </c>
      <c r="Q246" s="38" t="s">
        <v>1420</v>
      </c>
      <c r="R246" s="38" t="s">
        <v>450</v>
      </c>
      <c r="S246" s="37">
        <v>1784</v>
      </c>
      <c r="T246" s="37" t="s">
        <v>1450</v>
      </c>
      <c r="U246" s="37" t="s">
        <v>1451</v>
      </c>
      <c r="V246" s="37" t="s">
        <v>96</v>
      </c>
      <c r="W246" s="37">
        <v>10</v>
      </c>
      <c r="X246" s="38">
        <v>90</v>
      </c>
      <c r="Y246" s="38">
        <v>10</v>
      </c>
      <c r="Z246" s="37">
        <v>10</v>
      </c>
      <c r="AA246" s="37" t="s">
        <v>1452</v>
      </c>
      <c r="AB246" s="38">
        <v>30</v>
      </c>
      <c r="AC246" s="37">
        <v>30</v>
      </c>
      <c r="AD246" s="37" t="s">
        <v>1453</v>
      </c>
      <c r="AE246" s="38">
        <v>60</v>
      </c>
      <c r="AF246" s="38">
        <v>60</v>
      </c>
      <c r="AG246" s="37" t="s">
        <v>1454</v>
      </c>
      <c r="AH246" s="38">
        <v>90</v>
      </c>
      <c r="AI246" s="38">
        <v>90</v>
      </c>
      <c r="AJ246" s="39" t="s">
        <v>1455</v>
      </c>
    </row>
  </sheetData>
  <autoFilter ref="AG252" xr:uid="{7DED9D9D-2580-4F90-B15E-70CB7907DB76}"/>
  <mergeCells count="1">
    <mergeCell ref="D2:R2"/>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D9920-4450-438D-9127-74A652D223AF}">
  <dimension ref="A1:AJ243"/>
  <sheetViews>
    <sheetView topLeftCell="H21" workbookViewId="0">
      <selection activeCell="T242" sqref="T242"/>
    </sheetView>
  </sheetViews>
  <sheetFormatPr baseColWidth="10" defaultColWidth="11.42578125" defaultRowHeight="15" x14ac:dyDescent="0.25"/>
  <cols>
    <col min="1" max="1" width="37.5703125" customWidth="1"/>
    <col min="2" max="2" width="62.140625" hidden="1" customWidth="1"/>
    <col min="3" max="3" width="81.140625" hidden="1" customWidth="1"/>
    <col min="4" max="4" width="78.140625" hidden="1" customWidth="1"/>
    <col min="5" max="5" width="50.140625" hidden="1" customWidth="1"/>
    <col min="6" max="6" width="81.140625" customWidth="1"/>
    <col min="7" max="7" width="18.85546875" hidden="1" customWidth="1"/>
    <col min="8" max="8" width="81.140625" customWidth="1"/>
    <col min="9" max="9" width="19.7109375" hidden="1" customWidth="1"/>
    <col min="10" max="10" width="22.85546875" hidden="1" customWidth="1"/>
    <col min="11" max="11" width="16.28515625" hidden="1" customWidth="1"/>
    <col min="12" max="12" width="81.140625" hidden="1" customWidth="1"/>
    <col min="13" max="13" width="25.140625" hidden="1" customWidth="1"/>
    <col min="14" max="14" width="15.42578125" hidden="1" customWidth="1"/>
    <col min="15" max="15" width="81.140625" hidden="1" customWidth="1"/>
    <col min="16" max="16" width="81.140625" customWidth="1"/>
    <col min="17" max="17" width="25.28515625" customWidth="1"/>
    <col min="18" max="18" width="15.42578125" customWidth="1"/>
    <col min="19" max="19" width="15.7109375" hidden="1" customWidth="1"/>
    <col min="20" max="20" width="81.140625" bestFit="1" customWidth="1"/>
    <col min="21" max="21" width="81.140625" hidden="1" customWidth="1"/>
    <col min="22" max="22" width="24.85546875" hidden="1" customWidth="1"/>
    <col min="23" max="23" width="22.5703125" style="2" hidden="1" customWidth="1"/>
    <col min="24" max="24" width="16" style="2" bestFit="1" customWidth="1"/>
    <col min="25" max="25" width="18.140625" style="2" hidden="1" customWidth="1"/>
    <col min="26" max="26" width="22.42578125" style="2" hidden="1" customWidth="1"/>
    <col min="27" max="27" width="81.140625" hidden="1" customWidth="1"/>
    <col min="28" max="28" width="17.28515625" style="2" hidden="1" customWidth="1"/>
    <col min="29" max="29" width="21.5703125" style="2" hidden="1" customWidth="1"/>
    <col min="30" max="30" width="81.140625" hidden="1" customWidth="1"/>
    <col min="31" max="31" width="23.140625" style="2" hidden="1" customWidth="1"/>
    <col min="32" max="32" width="27.42578125" style="2" hidden="1" customWidth="1"/>
    <col min="33" max="33" width="81.140625" hidden="1" customWidth="1"/>
    <col min="34" max="34" width="21.85546875" style="2" bestFit="1" customWidth="1"/>
    <col min="35" max="35" width="26.140625" style="2" bestFit="1" customWidth="1"/>
    <col min="36" max="36" width="81.140625" bestFit="1" customWidth="1"/>
  </cols>
  <sheetData>
    <row r="1" spans="1:3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s="2" t="s">
        <v>22</v>
      </c>
      <c r="X1" s="2" t="s">
        <v>23</v>
      </c>
      <c r="Y1" s="2" t="s">
        <v>24</v>
      </c>
      <c r="Z1" s="2" t="s">
        <v>25</v>
      </c>
      <c r="AA1" t="s">
        <v>26</v>
      </c>
      <c r="AB1" s="2" t="s">
        <v>27</v>
      </c>
      <c r="AC1" s="2" t="s">
        <v>28</v>
      </c>
      <c r="AD1" t="s">
        <v>29</v>
      </c>
      <c r="AE1" s="2" t="s">
        <v>30</v>
      </c>
      <c r="AF1" s="2" t="s">
        <v>31</v>
      </c>
      <c r="AG1" t="s">
        <v>32</v>
      </c>
      <c r="AH1" s="2" t="s">
        <v>33</v>
      </c>
      <c r="AI1" s="2" t="s">
        <v>34</v>
      </c>
      <c r="AJ1" t="s">
        <v>35</v>
      </c>
    </row>
    <row r="2" spans="1:36" hidden="1" x14ac:dyDescent="0.25">
      <c r="A2" t="s">
        <v>36</v>
      </c>
      <c r="B2" t="s">
        <v>37</v>
      </c>
      <c r="C2" t="s">
        <v>38</v>
      </c>
      <c r="D2" t="s">
        <v>39</v>
      </c>
      <c r="E2" t="s">
        <v>40</v>
      </c>
      <c r="F2" t="s">
        <v>41</v>
      </c>
      <c r="G2" t="s">
        <v>42</v>
      </c>
      <c r="H2" t="s">
        <v>43</v>
      </c>
      <c r="I2">
        <v>2024</v>
      </c>
      <c r="J2">
        <v>25</v>
      </c>
      <c r="K2">
        <v>100</v>
      </c>
      <c r="L2" t="s">
        <v>44</v>
      </c>
      <c r="M2" t="s">
        <v>45</v>
      </c>
      <c r="N2" t="s">
        <v>46</v>
      </c>
      <c r="O2" t="s">
        <v>47</v>
      </c>
      <c r="P2" t="s">
        <v>48</v>
      </c>
      <c r="Q2" t="s">
        <v>49</v>
      </c>
      <c r="R2" t="s">
        <v>50</v>
      </c>
      <c r="S2">
        <v>1860</v>
      </c>
      <c r="T2" t="s">
        <v>51</v>
      </c>
      <c r="U2" t="s">
        <v>47</v>
      </c>
      <c r="V2" t="s">
        <v>52</v>
      </c>
      <c r="W2" s="2">
        <v>100</v>
      </c>
      <c r="X2" s="2">
        <v>1</v>
      </c>
      <c r="Y2" s="2">
        <v>0.25</v>
      </c>
      <c r="AB2" s="2">
        <v>0.5</v>
      </c>
      <c r="AE2" s="2">
        <v>0.75</v>
      </c>
      <c r="AF2" s="2">
        <v>0.75</v>
      </c>
      <c r="AG2" t="s">
        <v>53</v>
      </c>
      <c r="AH2" s="2">
        <v>1</v>
      </c>
      <c r="AI2" s="2">
        <v>1</v>
      </c>
      <c r="AJ2" t="s">
        <v>54</v>
      </c>
    </row>
    <row r="3" spans="1:36" hidden="1" x14ac:dyDescent="0.25">
      <c r="A3" t="s">
        <v>36</v>
      </c>
      <c r="B3" t="s">
        <v>37</v>
      </c>
      <c r="C3" t="s">
        <v>38</v>
      </c>
      <c r="D3" t="s">
        <v>55</v>
      </c>
      <c r="E3" t="s">
        <v>56</v>
      </c>
      <c r="F3" t="s">
        <v>57</v>
      </c>
      <c r="G3" t="s">
        <v>58</v>
      </c>
      <c r="H3" t="s">
        <v>57</v>
      </c>
      <c r="I3">
        <v>2024</v>
      </c>
      <c r="J3">
        <v>25</v>
      </c>
      <c r="K3">
        <v>100</v>
      </c>
      <c r="L3" t="s">
        <v>59</v>
      </c>
      <c r="M3" t="s">
        <v>45</v>
      </c>
      <c r="N3" t="s">
        <v>60</v>
      </c>
      <c r="O3" t="s">
        <v>47</v>
      </c>
      <c r="P3" t="s">
        <v>61</v>
      </c>
      <c r="Q3" t="s">
        <v>49</v>
      </c>
      <c r="R3" t="s">
        <v>50</v>
      </c>
      <c r="S3">
        <v>1861</v>
      </c>
      <c r="T3" t="s">
        <v>62</v>
      </c>
      <c r="U3" t="s">
        <v>47</v>
      </c>
      <c r="V3" t="s">
        <v>52</v>
      </c>
      <c r="W3" s="2">
        <v>33</v>
      </c>
      <c r="X3" s="2">
        <v>1</v>
      </c>
      <c r="Y3" s="2">
        <v>0</v>
      </c>
      <c r="AB3" s="2">
        <v>0.1</v>
      </c>
      <c r="AE3" s="2">
        <v>0.25</v>
      </c>
      <c r="AF3" s="2">
        <v>0.25</v>
      </c>
      <c r="AG3" t="s">
        <v>63</v>
      </c>
      <c r="AH3" s="2">
        <v>1</v>
      </c>
      <c r="AI3" s="2">
        <v>1</v>
      </c>
      <c r="AJ3" t="s">
        <v>64</v>
      </c>
    </row>
    <row r="4" spans="1:36" hidden="1" x14ac:dyDescent="0.25">
      <c r="A4" t="s">
        <v>36</v>
      </c>
      <c r="B4" t="s">
        <v>37</v>
      </c>
      <c r="C4" t="s">
        <v>38</v>
      </c>
      <c r="D4" t="s">
        <v>55</v>
      </c>
      <c r="E4" t="s">
        <v>56</v>
      </c>
      <c r="F4" t="s">
        <v>57</v>
      </c>
      <c r="G4" t="s">
        <v>58</v>
      </c>
      <c r="H4" t="s">
        <v>57</v>
      </c>
      <c r="I4">
        <v>2024</v>
      </c>
      <c r="J4">
        <v>25</v>
      </c>
      <c r="K4">
        <v>100</v>
      </c>
      <c r="L4" t="s">
        <v>59</v>
      </c>
      <c r="M4" t="s">
        <v>45</v>
      </c>
      <c r="N4" t="s">
        <v>60</v>
      </c>
      <c r="O4" t="s">
        <v>47</v>
      </c>
      <c r="P4" t="s">
        <v>61</v>
      </c>
      <c r="Q4" t="s">
        <v>49</v>
      </c>
      <c r="R4" t="s">
        <v>50</v>
      </c>
      <c r="S4">
        <v>1862</v>
      </c>
      <c r="T4" t="s">
        <v>65</v>
      </c>
      <c r="U4" t="s">
        <v>47</v>
      </c>
      <c r="V4" t="s">
        <v>52</v>
      </c>
      <c r="W4" s="2">
        <v>33</v>
      </c>
      <c r="X4" s="2">
        <v>1</v>
      </c>
      <c r="Y4" s="2">
        <v>0</v>
      </c>
      <c r="AB4" s="2">
        <v>0.1</v>
      </c>
      <c r="AE4" s="2">
        <v>0.25</v>
      </c>
      <c r="AF4" s="2">
        <v>0.25</v>
      </c>
      <c r="AG4" t="s">
        <v>66</v>
      </c>
      <c r="AH4" s="2">
        <v>1</v>
      </c>
      <c r="AI4" s="2">
        <v>0.85</v>
      </c>
      <c r="AJ4" t="s">
        <v>67</v>
      </c>
    </row>
    <row r="5" spans="1:36" hidden="1" x14ac:dyDescent="0.25">
      <c r="A5" t="s">
        <v>36</v>
      </c>
      <c r="B5" t="s">
        <v>37</v>
      </c>
      <c r="C5" t="s">
        <v>38</v>
      </c>
      <c r="D5" t="s">
        <v>55</v>
      </c>
      <c r="E5" t="s">
        <v>56</v>
      </c>
      <c r="F5" t="s">
        <v>57</v>
      </c>
      <c r="G5" t="s">
        <v>58</v>
      </c>
      <c r="H5" t="s">
        <v>57</v>
      </c>
      <c r="I5">
        <v>2024</v>
      </c>
      <c r="J5">
        <v>25</v>
      </c>
      <c r="K5">
        <v>100</v>
      </c>
      <c r="L5" t="s">
        <v>59</v>
      </c>
      <c r="M5" t="s">
        <v>45</v>
      </c>
      <c r="N5" t="s">
        <v>60</v>
      </c>
      <c r="O5" t="s">
        <v>47</v>
      </c>
      <c r="P5" t="s">
        <v>61</v>
      </c>
      <c r="Q5" t="s">
        <v>49</v>
      </c>
      <c r="R5" t="s">
        <v>50</v>
      </c>
      <c r="S5">
        <v>1863</v>
      </c>
      <c r="T5" t="s">
        <v>68</v>
      </c>
      <c r="U5" t="s">
        <v>47</v>
      </c>
      <c r="V5" t="s">
        <v>52</v>
      </c>
      <c r="W5" s="2">
        <v>34</v>
      </c>
      <c r="X5" s="2">
        <v>1</v>
      </c>
      <c r="Y5" s="2">
        <v>0.25</v>
      </c>
      <c r="AB5" s="2">
        <v>0.35</v>
      </c>
      <c r="AE5" s="2">
        <v>0.5</v>
      </c>
      <c r="AF5" s="2">
        <v>0.5</v>
      </c>
      <c r="AG5" t="s">
        <v>69</v>
      </c>
      <c r="AH5" s="2">
        <v>1</v>
      </c>
      <c r="AI5" s="2">
        <v>0.9</v>
      </c>
      <c r="AJ5" t="s">
        <v>70</v>
      </c>
    </row>
    <row r="6" spans="1:36" hidden="1" x14ac:dyDescent="0.25">
      <c r="A6" t="s">
        <v>36</v>
      </c>
      <c r="B6" t="s">
        <v>37</v>
      </c>
      <c r="C6" t="s">
        <v>38</v>
      </c>
      <c r="D6" t="s">
        <v>39</v>
      </c>
      <c r="E6" t="s">
        <v>40</v>
      </c>
      <c r="F6" t="s">
        <v>71</v>
      </c>
      <c r="G6" t="s">
        <v>72</v>
      </c>
      <c r="H6" t="s">
        <v>73</v>
      </c>
      <c r="I6">
        <v>2024</v>
      </c>
      <c r="J6">
        <v>25</v>
      </c>
      <c r="K6">
        <v>100</v>
      </c>
      <c r="L6" t="s">
        <v>74</v>
      </c>
      <c r="M6" t="s">
        <v>45</v>
      </c>
      <c r="N6" t="s">
        <v>75</v>
      </c>
      <c r="O6" t="s">
        <v>47</v>
      </c>
      <c r="P6" t="s">
        <v>48</v>
      </c>
      <c r="Q6" t="s">
        <v>49</v>
      </c>
      <c r="R6" t="s">
        <v>50</v>
      </c>
      <c r="S6">
        <v>1937</v>
      </c>
      <c r="T6" t="s">
        <v>76</v>
      </c>
      <c r="U6" t="s">
        <v>47</v>
      </c>
      <c r="V6" t="s">
        <v>52</v>
      </c>
      <c r="W6" s="2">
        <v>100</v>
      </c>
      <c r="X6" s="2">
        <v>1</v>
      </c>
      <c r="Y6" s="2">
        <v>0.8</v>
      </c>
      <c r="AB6" s="2">
        <v>0.28999999999999998</v>
      </c>
      <c r="AE6" s="2">
        <v>0.54</v>
      </c>
      <c r="AF6" s="2">
        <v>0.54</v>
      </c>
      <c r="AG6" t="s">
        <v>77</v>
      </c>
      <c r="AH6" s="2">
        <v>1</v>
      </c>
      <c r="AI6" s="2">
        <v>1</v>
      </c>
      <c r="AJ6" t="s">
        <v>78</v>
      </c>
    </row>
    <row r="7" spans="1:36" hidden="1" x14ac:dyDescent="0.25">
      <c r="A7" t="s">
        <v>36</v>
      </c>
      <c r="B7" t="s">
        <v>37</v>
      </c>
      <c r="C7" t="s">
        <v>38</v>
      </c>
      <c r="D7" t="s">
        <v>55</v>
      </c>
      <c r="E7" t="s">
        <v>56</v>
      </c>
      <c r="F7" t="s">
        <v>79</v>
      </c>
      <c r="G7" t="s">
        <v>80</v>
      </c>
      <c r="H7" t="s">
        <v>81</v>
      </c>
      <c r="I7">
        <v>2024</v>
      </c>
      <c r="J7">
        <v>25</v>
      </c>
      <c r="K7">
        <v>100</v>
      </c>
      <c r="L7" t="s">
        <v>82</v>
      </c>
      <c r="M7" t="s">
        <v>45</v>
      </c>
      <c r="N7" t="s">
        <v>75</v>
      </c>
      <c r="O7" t="s">
        <v>47</v>
      </c>
      <c r="P7" t="s">
        <v>48</v>
      </c>
      <c r="Q7" t="s">
        <v>49</v>
      </c>
      <c r="R7" t="s">
        <v>50</v>
      </c>
      <c r="S7">
        <v>1938</v>
      </c>
      <c r="T7" t="s">
        <v>83</v>
      </c>
      <c r="U7" t="s">
        <v>47</v>
      </c>
      <c r="V7" t="s">
        <v>52</v>
      </c>
      <c r="W7" s="2">
        <v>100</v>
      </c>
      <c r="X7" s="2">
        <v>1</v>
      </c>
      <c r="Y7" s="2">
        <v>0.8</v>
      </c>
      <c r="AB7" s="2">
        <v>0.28999999999999998</v>
      </c>
      <c r="AE7" s="2">
        <v>0.54</v>
      </c>
      <c r="AF7" s="2">
        <v>0.54</v>
      </c>
      <c r="AG7" t="s">
        <v>84</v>
      </c>
      <c r="AH7" s="2">
        <v>1</v>
      </c>
      <c r="AI7" s="2">
        <v>1</v>
      </c>
      <c r="AJ7" t="s">
        <v>85</v>
      </c>
    </row>
    <row r="8" spans="1:36" hidden="1" x14ac:dyDescent="0.25">
      <c r="A8" t="s">
        <v>86</v>
      </c>
      <c r="B8" t="s">
        <v>37</v>
      </c>
      <c r="C8" t="s">
        <v>38</v>
      </c>
      <c r="D8" t="s">
        <v>87</v>
      </c>
      <c r="E8" t="s">
        <v>88</v>
      </c>
      <c r="F8" t="s">
        <v>89</v>
      </c>
      <c r="G8" t="s">
        <v>90</v>
      </c>
      <c r="H8" t="s">
        <v>91</v>
      </c>
      <c r="I8">
        <v>2024</v>
      </c>
      <c r="J8">
        <v>6</v>
      </c>
      <c r="K8">
        <v>100</v>
      </c>
      <c r="L8" t="s">
        <v>92</v>
      </c>
      <c r="M8" t="s">
        <v>45</v>
      </c>
      <c r="N8" t="s">
        <v>60</v>
      </c>
      <c r="O8" t="s">
        <v>47</v>
      </c>
      <c r="P8" t="s">
        <v>93</v>
      </c>
      <c r="Q8" t="s">
        <v>94</v>
      </c>
      <c r="R8" t="s">
        <v>50</v>
      </c>
      <c r="S8">
        <v>1858</v>
      </c>
      <c r="T8" t="s">
        <v>95</v>
      </c>
      <c r="U8" t="s">
        <v>47</v>
      </c>
      <c r="V8" t="s">
        <v>96</v>
      </c>
      <c r="W8" s="2">
        <v>20</v>
      </c>
      <c r="X8" s="2">
        <v>100</v>
      </c>
      <c r="Y8" s="2">
        <v>0</v>
      </c>
      <c r="AB8" s="2">
        <v>20</v>
      </c>
      <c r="AE8" s="2">
        <v>60</v>
      </c>
      <c r="AF8" s="2">
        <v>0</v>
      </c>
      <c r="AG8" t="s">
        <v>97</v>
      </c>
      <c r="AH8" s="2">
        <v>1</v>
      </c>
      <c r="AI8" s="2">
        <v>1</v>
      </c>
      <c r="AJ8" t="s">
        <v>98</v>
      </c>
    </row>
    <row r="9" spans="1:36" x14ac:dyDescent="0.25">
      <c r="A9" t="s">
        <v>86</v>
      </c>
      <c r="B9" t="s">
        <v>37</v>
      </c>
      <c r="C9" t="s">
        <v>38</v>
      </c>
      <c r="D9" t="s">
        <v>87</v>
      </c>
      <c r="E9" t="s">
        <v>88</v>
      </c>
      <c r="F9" t="s">
        <v>99</v>
      </c>
      <c r="G9" t="s">
        <v>100</v>
      </c>
      <c r="H9" t="s">
        <v>101</v>
      </c>
      <c r="I9">
        <v>2024</v>
      </c>
      <c r="J9">
        <v>6</v>
      </c>
      <c r="K9">
        <v>100</v>
      </c>
      <c r="L9" t="s">
        <v>102</v>
      </c>
      <c r="M9" t="s">
        <v>103</v>
      </c>
      <c r="N9" t="s">
        <v>60</v>
      </c>
      <c r="O9" t="s">
        <v>47</v>
      </c>
      <c r="P9" t="s">
        <v>48</v>
      </c>
      <c r="Q9" t="s">
        <v>94</v>
      </c>
      <c r="R9" t="s">
        <v>50</v>
      </c>
      <c r="S9">
        <v>1869</v>
      </c>
      <c r="T9" t="s">
        <v>101</v>
      </c>
      <c r="U9" t="s">
        <v>47</v>
      </c>
      <c r="V9" t="s">
        <v>52</v>
      </c>
      <c r="W9" s="2">
        <v>100</v>
      </c>
      <c r="X9" s="2">
        <v>55</v>
      </c>
      <c r="Y9" s="2">
        <v>0</v>
      </c>
      <c r="AB9" s="2">
        <v>11</v>
      </c>
      <c r="AE9" s="2">
        <v>16.5</v>
      </c>
      <c r="AF9" s="2">
        <v>0</v>
      </c>
      <c r="AG9" t="s">
        <v>104</v>
      </c>
      <c r="AH9" s="2">
        <v>1</v>
      </c>
      <c r="AI9" s="3">
        <v>1</v>
      </c>
      <c r="AJ9" t="s">
        <v>105</v>
      </c>
    </row>
    <row r="10" spans="1:36" hidden="1" x14ac:dyDescent="0.25">
      <c r="A10" t="s">
        <v>86</v>
      </c>
      <c r="B10" t="s">
        <v>37</v>
      </c>
      <c r="C10" t="s">
        <v>38</v>
      </c>
      <c r="D10" t="s">
        <v>87</v>
      </c>
      <c r="E10" t="s">
        <v>88</v>
      </c>
      <c r="F10" t="s">
        <v>106</v>
      </c>
      <c r="G10" t="s">
        <v>107</v>
      </c>
      <c r="H10" t="s">
        <v>108</v>
      </c>
      <c r="I10">
        <v>2024</v>
      </c>
      <c r="J10">
        <v>6</v>
      </c>
      <c r="K10">
        <v>100</v>
      </c>
      <c r="L10" t="s">
        <v>109</v>
      </c>
      <c r="M10" t="s">
        <v>45</v>
      </c>
      <c r="N10" t="s">
        <v>60</v>
      </c>
      <c r="O10" t="s">
        <v>47</v>
      </c>
      <c r="P10" t="s">
        <v>48</v>
      </c>
      <c r="Q10" t="s">
        <v>94</v>
      </c>
      <c r="R10" t="s">
        <v>50</v>
      </c>
      <c r="S10">
        <v>1870</v>
      </c>
      <c r="T10" t="s">
        <v>108</v>
      </c>
      <c r="U10" t="s">
        <v>47</v>
      </c>
      <c r="V10" t="s">
        <v>52</v>
      </c>
      <c r="W10" s="2">
        <v>100</v>
      </c>
      <c r="X10" s="2">
        <v>1</v>
      </c>
      <c r="Y10" s="2">
        <v>0</v>
      </c>
      <c r="AB10" s="2">
        <v>0.18</v>
      </c>
      <c r="AE10" s="2">
        <v>0.41</v>
      </c>
      <c r="AF10" s="2">
        <v>0</v>
      </c>
      <c r="AG10" t="s">
        <v>110</v>
      </c>
      <c r="AH10" s="2">
        <v>1</v>
      </c>
      <c r="AI10" s="2">
        <v>1</v>
      </c>
      <c r="AJ10" t="s">
        <v>111</v>
      </c>
    </row>
    <row r="11" spans="1:36" hidden="1" x14ac:dyDescent="0.25">
      <c r="A11" t="s">
        <v>86</v>
      </c>
      <c r="B11" t="s">
        <v>37</v>
      </c>
      <c r="C11" t="s">
        <v>38</v>
      </c>
      <c r="D11" t="s">
        <v>87</v>
      </c>
      <c r="E11" t="s">
        <v>88</v>
      </c>
      <c r="F11" t="s">
        <v>112</v>
      </c>
      <c r="G11" t="s">
        <v>113</v>
      </c>
      <c r="H11" t="s">
        <v>114</v>
      </c>
      <c r="I11">
        <v>2024</v>
      </c>
      <c r="J11">
        <v>6</v>
      </c>
      <c r="K11">
        <v>100</v>
      </c>
      <c r="L11" t="s">
        <v>115</v>
      </c>
      <c r="M11" t="s">
        <v>103</v>
      </c>
      <c r="N11" t="s">
        <v>60</v>
      </c>
      <c r="O11" t="s">
        <v>47</v>
      </c>
      <c r="P11" t="s">
        <v>48</v>
      </c>
      <c r="Q11" t="s">
        <v>94</v>
      </c>
      <c r="R11" t="s">
        <v>50</v>
      </c>
      <c r="S11">
        <v>1871</v>
      </c>
      <c r="T11" t="s">
        <v>116</v>
      </c>
      <c r="U11" t="s">
        <v>47</v>
      </c>
      <c r="V11" t="s">
        <v>52</v>
      </c>
      <c r="W11" s="2">
        <v>50</v>
      </c>
      <c r="X11" s="2">
        <v>1</v>
      </c>
      <c r="Y11" s="2">
        <v>0</v>
      </c>
      <c r="AB11" s="2">
        <v>0.3</v>
      </c>
      <c r="AE11" s="2">
        <v>0.7</v>
      </c>
      <c r="AF11" s="2">
        <v>0</v>
      </c>
      <c r="AG11" t="s">
        <v>117</v>
      </c>
      <c r="AH11" s="2">
        <v>1</v>
      </c>
      <c r="AI11" s="2">
        <v>0.8</v>
      </c>
      <c r="AJ11" t="s">
        <v>118</v>
      </c>
    </row>
    <row r="12" spans="1:36" hidden="1" x14ac:dyDescent="0.25">
      <c r="A12" t="s">
        <v>86</v>
      </c>
      <c r="B12" t="s">
        <v>37</v>
      </c>
      <c r="C12" t="s">
        <v>38</v>
      </c>
      <c r="D12" t="s">
        <v>87</v>
      </c>
      <c r="E12" t="s">
        <v>88</v>
      </c>
      <c r="F12" t="s">
        <v>112</v>
      </c>
      <c r="G12" t="s">
        <v>113</v>
      </c>
      <c r="H12" t="s">
        <v>114</v>
      </c>
      <c r="I12">
        <v>2024</v>
      </c>
      <c r="J12">
        <v>6</v>
      </c>
      <c r="K12">
        <v>100</v>
      </c>
      <c r="L12" t="s">
        <v>115</v>
      </c>
      <c r="M12" t="s">
        <v>103</v>
      </c>
      <c r="N12" t="s">
        <v>60</v>
      </c>
      <c r="O12" t="s">
        <v>47</v>
      </c>
      <c r="P12" t="s">
        <v>48</v>
      </c>
      <c r="Q12" t="s">
        <v>94</v>
      </c>
      <c r="R12" t="s">
        <v>50</v>
      </c>
      <c r="S12">
        <v>1872</v>
      </c>
      <c r="T12" t="s">
        <v>119</v>
      </c>
      <c r="U12" t="s">
        <v>47</v>
      </c>
      <c r="V12" t="s">
        <v>52</v>
      </c>
      <c r="W12" s="2">
        <v>50</v>
      </c>
      <c r="X12" s="2">
        <v>1</v>
      </c>
      <c r="Y12" s="2">
        <v>0</v>
      </c>
      <c r="AB12" s="2">
        <v>0.3</v>
      </c>
      <c r="AE12" s="2">
        <v>0.7</v>
      </c>
      <c r="AF12" s="2">
        <v>0</v>
      </c>
      <c r="AG12" t="s">
        <v>117</v>
      </c>
      <c r="AH12" s="2">
        <v>1</v>
      </c>
      <c r="AI12" s="2">
        <v>0.8</v>
      </c>
      <c r="AJ12" t="s">
        <v>118</v>
      </c>
    </row>
    <row r="13" spans="1:36" hidden="1" x14ac:dyDescent="0.25">
      <c r="A13" t="s">
        <v>86</v>
      </c>
      <c r="B13" t="s">
        <v>37</v>
      </c>
      <c r="C13" t="s">
        <v>38</v>
      </c>
      <c r="D13" t="s">
        <v>87</v>
      </c>
      <c r="E13" t="s">
        <v>88</v>
      </c>
      <c r="F13" t="s">
        <v>120</v>
      </c>
      <c r="G13" t="s">
        <v>121</v>
      </c>
      <c r="H13" t="s">
        <v>122</v>
      </c>
      <c r="I13">
        <v>2024</v>
      </c>
      <c r="J13">
        <v>6</v>
      </c>
      <c r="K13">
        <v>100</v>
      </c>
      <c r="L13" t="s">
        <v>123</v>
      </c>
      <c r="M13" t="s">
        <v>103</v>
      </c>
      <c r="N13" t="s">
        <v>60</v>
      </c>
      <c r="O13" t="s">
        <v>47</v>
      </c>
      <c r="P13" t="s">
        <v>48</v>
      </c>
      <c r="Q13" t="s">
        <v>94</v>
      </c>
      <c r="R13" t="s">
        <v>50</v>
      </c>
      <c r="S13">
        <v>1873</v>
      </c>
      <c r="T13" t="s">
        <v>122</v>
      </c>
      <c r="U13" t="s">
        <v>47</v>
      </c>
      <c r="V13" t="s">
        <v>96</v>
      </c>
      <c r="W13" s="2">
        <v>100</v>
      </c>
      <c r="X13" s="2">
        <v>100</v>
      </c>
      <c r="Y13" s="2">
        <v>0</v>
      </c>
      <c r="AB13" s="2">
        <v>0.3</v>
      </c>
      <c r="AE13" s="2">
        <v>0.6</v>
      </c>
      <c r="AF13" s="2">
        <v>0.3</v>
      </c>
      <c r="AG13" t="s">
        <v>124</v>
      </c>
      <c r="AH13" s="2">
        <v>1</v>
      </c>
      <c r="AI13" s="2">
        <v>0.6</v>
      </c>
      <c r="AJ13" t="s">
        <v>125</v>
      </c>
    </row>
    <row r="14" spans="1:36" hidden="1" x14ac:dyDescent="0.25">
      <c r="A14" t="s">
        <v>86</v>
      </c>
      <c r="B14" t="s">
        <v>37</v>
      </c>
      <c r="C14" t="s">
        <v>38</v>
      </c>
      <c r="D14" t="s">
        <v>87</v>
      </c>
      <c r="E14" t="s">
        <v>88</v>
      </c>
      <c r="F14" t="s">
        <v>126</v>
      </c>
      <c r="G14" t="s">
        <v>127</v>
      </c>
      <c r="H14" t="s">
        <v>128</v>
      </c>
      <c r="I14">
        <v>2024</v>
      </c>
      <c r="J14">
        <v>6</v>
      </c>
      <c r="K14">
        <v>100</v>
      </c>
      <c r="L14" t="s">
        <v>129</v>
      </c>
      <c r="M14" t="s">
        <v>103</v>
      </c>
      <c r="N14" t="s">
        <v>60</v>
      </c>
      <c r="O14" t="s">
        <v>47</v>
      </c>
      <c r="P14" t="s">
        <v>48</v>
      </c>
      <c r="Q14" t="s">
        <v>94</v>
      </c>
      <c r="R14" t="s">
        <v>50</v>
      </c>
      <c r="S14">
        <v>1874</v>
      </c>
      <c r="T14" t="s">
        <v>128</v>
      </c>
      <c r="U14" t="s">
        <v>47</v>
      </c>
      <c r="V14" t="s">
        <v>52</v>
      </c>
      <c r="W14" s="2">
        <v>100</v>
      </c>
      <c r="X14" s="2">
        <v>30</v>
      </c>
      <c r="Y14" s="2">
        <v>0</v>
      </c>
      <c r="AB14" s="2">
        <v>9.9</v>
      </c>
      <c r="AE14" s="2">
        <v>19.8</v>
      </c>
      <c r="AF14" s="2">
        <v>32</v>
      </c>
      <c r="AG14" t="s">
        <v>130</v>
      </c>
      <c r="AH14" s="2">
        <v>1</v>
      </c>
      <c r="AI14" s="2">
        <v>1</v>
      </c>
      <c r="AJ14" t="s">
        <v>130</v>
      </c>
    </row>
    <row r="15" spans="1:36" x14ac:dyDescent="0.25">
      <c r="A15" t="s">
        <v>86</v>
      </c>
      <c r="B15" t="s">
        <v>37</v>
      </c>
      <c r="C15" t="s">
        <v>38</v>
      </c>
      <c r="D15" t="s">
        <v>87</v>
      </c>
      <c r="E15" t="s">
        <v>88</v>
      </c>
      <c r="F15" t="s">
        <v>131</v>
      </c>
      <c r="G15" t="s">
        <v>132</v>
      </c>
      <c r="H15" t="s">
        <v>133</v>
      </c>
      <c r="I15">
        <v>2024</v>
      </c>
      <c r="J15">
        <v>6</v>
      </c>
      <c r="K15">
        <v>100</v>
      </c>
      <c r="L15" t="s">
        <v>134</v>
      </c>
      <c r="M15" t="s">
        <v>45</v>
      </c>
      <c r="N15" t="s">
        <v>60</v>
      </c>
      <c r="O15" t="s">
        <v>47</v>
      </c>
      <c r="P15" t="s">
        <v>93</v>
      </c>
      <c r="Q15" t="s">
        <v>94</v>
      </c>
      <c r="R15" t="s">
        <v>50</v>
      </c>
      <c r="S15">
        <v>1875</v>
      </c>
      <c r="T15" t="s">
        <v>133</v>
      </c>
      <c r="U15" t="s">
        <v>47</v>
      </c>
      <c r="V15" t="s">
        <v>52</v>
      </c>
      <c r="W15" s="2">
        <v>100</v>
      </c>
      <c r="X15" s="2">
        <v>6550</v>
      </c>
      <c r="Y15" s="2">
        <v>0</v>
      </c>
      <c r="AB15" s="2">
        <v>1310</v>
      </c>
      <c r="AE15" s="2">
        <v>3995</v>
      </c>
      <c r="AF15" s="2">
        <v>3995</v>
      </c>
      <c r="AG15" t="s">
        <v>135</v>
      </c>
      <c r="AH15" s="2">
        <v>1</v>
      </c>
      <c r="AI15" s="3">
        <v>1</v>
      </c>
      <c r="AJ15" t="s">
        <v>136</v>
      </c>
    </row>
    <row r="16" spans="1:36" hidden="1" x14ac:dyDescent="0.25">
      <c r="A16" t="s">
        <v>86</v>
      </c>
      <c r="B16" t="s">
        <v>37</v>
      </c>
      <c r="C16" t="s">
        <v>38</v>
      </c>
      <c r="D16" t="s">
        <v>87</v>
      </c>
      <c r="E16" t="s">
        <v>88</v>
      </c>
      <c r="F16" t="s">
        <v>137</v>
      </c>
      <c r="G16" t="s">
        <v>138</v>
      </c>
      <c r="H16" t="s">
        <v>139</v>
      </c>
      <c r="I16">
        <v>2024</v>
      </c>
      <c r="J16">
        <v>6</v>
      </c>
      <c r="K16">
        <v>1</v>
      </c>
      <c r="L16" t="s">
        <v>140</v>
      </c>
      <c r="M16" t="s">
        <v>103</v>
      </c>
      <c r="N16" t="s">
        <v>60</v>
      </c>
      <c r="O16" t="s">
        <v>47</v>
      </c>
      <c r="P16" t="s">
        <v>48</v>
      </c>
      <c r="Q16" t="s">
        <v>94</v>
      </c>
      <c r="R16" t="s">
        <v>50</v>
      </c>
      <c r="S16">
        <v>1876</v>
      </c>
      <c r="T16" t="s">
        <v>139</v>
      </c>
      <c r="U16" t="s">
        <v>47</v>
      </c>
      <c r="V16" t="s">
        <v>52</v>
      </c>
      <c r="W16" s="2">
        <v>100</v>
      </c>
      <c r="X16" s="2">
        <v>1</v>
      </c>
      <c r="Y16" s="2">
        <v>0</v>
      </c>
      <c r="AB16" s="2">
        <v>0.3</v>
      </c>
      <c r="AE16" s="2">
        <v>0.67</v>
      </c>
      <c r="AF16" s="2">
        <v>0.2</v>
      </c>
      <c r="AG16" t="s">
        <v>141</v>
      </c>
      <c r="AH16" s="2">
        <v>1</v>
      </c>
      <c r="AI16" s="2">
        <v>0.8</v>
      </c>
      <c r="AJ16" t="s">
        <v>142</v>
      </c>
    </row>
    <row r="17" spans="1:36" hidden="1" x14ac:dyDescent="0.25">
      <c r="A17" t="s">
        <v>86</v>
      </c>
      <c r="B17" t="s">
        <v>37</v>
      </c>
      <c r="C17" t="s">
        <v>38</v>
      </c>
      <c r="D17" t="s">
        <v>87</v>
      </c>
      <c r="E17" t="s">
        <v>88</v>
      </c>
      <c r="F17" t="s">
        <v>137</v>
      </c>
      <c r="G17" t="s">
        <v>143</v>
      </c>
      <c r="H17" t="s">
        <v>144</v>
      </c>
      <c r="I17">
        <v>2024</v>
      </c>
      <c r="J17">
        <v>6</v>
      </c>
      <c r="K17">
        <v>100</v>
      </c>
      <c r="L17" t="s">
        <v>145</v>
      </c>
      <c r="M17" t="s">
        <v>103</v>
      </c>
      <c r="N17" t="s">
        <v>60</v>
      </c>
      <c r="O17" t="s">
        <v>47</v>
      </c>
      <c r="P17" t="s">
        <v>48</v>
      </c>
      <c r="Q17" t="s">
        <v>94</v>
      </c>
      <c r="R17" t="s">
        <v>50</v>
      </c>
      <c r="S17">
        <v>1877</v>
      </c>
      <c r="T17" t="s">
        <v>146</v>
      </c>
      <c r="U17" t="s">
        <v>47</v>
      </c>
      <c r="V17" t="s">
        <v>52</v>
      </c>
      <c r="W17" s="2">
        <v>100</v>
      </c>
      <c r="X17" s="2">
        <v>15</v>
      </c>
      <c r="Y17" s="2">
        <v>0</v>
      </c>
      <c r="AB17" s="2">
        <v>4.95</v>
      </c>
      <c r="AE17" s="2">
        <v>9.9</v>
      </c>
      <c r="AF17" s="2">
        <v>3.75</v>
      </c>
      <c r="AG17" t="s">
        <v>147</v>
      </c>
      <c r="AH17" s="2">
        <v>1</v>
      </c>
      <c r="AI17" s="2">
        <v>1</v>
      </c>
      <c r="AJ17" t="s">
        <v>148</v>
      </c>
    </row>
    <row r="18" spans="1:36" x14ac:dyDescent="0.25">
      <c r="A18" t="s">
        <v>86</v>
      </c>
      <c r="B18" t="s">
        <v>37</v>
      </c>
      <c r="C18" t="s">
        <v>38</v>
      </c>
      <c r="D18" t="s">
        <v>87</v>
      </c>
      <c r="E18" t="s">
        <v>88</v>
      </c>
      <c r="F18" t="s">
        <v>137</v>
      </c>
      <c r="G18" t="s">
        <v>149</v>
      </c>
      <c r="H18" t="s">
        <v>150</v>
      </c>
      <c r="I18">
        <v>2024</v>
      </c>
      <c r="J18">
        <v>6</v>
      </c>
      <c r="K18">
        <v>100</v>
      </c>
      <c r="L18" t="s">
        <v>151</v>
      </c>
      <c r="M18" t="s">
        <v>103</v>
      </c>
      <c r="N18" t="s">
        <v>60</v>
      </c>
      <c r="O18" t="s">
        <v>47</v>
      </c>
      <c r="P18" t="s">
        <v>152</v>
      </c>
      <c r="Q18" t="s">
        <v>94</v>
      </c>
      <c r="R18" t="s">
        <v>50</v>
      </c>
      <c r="S18">
        <v>1878</v>
      </c>
      <c r="T18" t="s">
        <v>150</v>
      </c>
      <c r="U18" t="s">
        <v>47</v>
      </c>
      <c r="V18" t="s">
        <v>52</v>
      </c>
      <c r="W18" s="2">
        <v>100</v>
      </c>
      <c r="X18" s="2">
        <v>45</v>
      </c>
      <c r="Y18" s="2">
        <v>0</v>
      </c>
      <c r="AB18" s="2">
        <v>14.85</v>
      </c>
      <c r="AE18" s="2">
        <v>29.7</v>
      </c>
      <c r="AF18" s="2">
        <v>12</v>
      </c>
      <c r="AG18" t="s">
        <v>153</v>
      </c>
      <c r="AH18" s="2">
        <v>1</v>
      </c>
      <c r="AI18" s="3">
        <v>1</v>
      </c>
      <c r="AJ18" t="s">
        <v>154</v>
      </c>
    </row>
    <row r="19" spans="1:36" x14ac:dyDescent="0.25">
      <c r="A19" t="s">
        <v>86</v>
      </c>
      <c r="B19" t="s">
        <v>37</v>
      </c>
      <c r="C19" t="s">
        <v>38</v>
      </c>
      <c r="D19" t="s">
        <v>87</v>
      </c>
      <c r="E19" t="s">
        <v>155</v>
      </c>
      <c r="F19" t="s">
        <v>137</v>
      </c>
      <c r="G19" t="s">
        <v>156</v>
      </c>
      <c r="H19" t="s">
        <v>157</v>
      </c>
      <c r="I19">
        <v>2024</v>
      </c>
      <c r="J19">
        <v>6</v>
      </c>
      <c r="K19">
        <v>100</v>
      </c>
      <c r="L19" t="s">
        <v>158</v>
      </c>
      <c r="M19" t="s">
        <v>103</v>
      </c>
      <c r="N19" t="s">
        <v>60</v>
      </c>
      <c r="O19" t="s">
        <v>47</v>
      </c>
      <c r="P19" t="s">
        <v>159</v>
      </c>
      <c r="Q19" t="s">
        <v>94</v>
      </c>
      <c r="R19" t="s">
        <v>50</v>
      </c>
      <c r="S19">
        <v>1879</v>
      </c>
      <c r="T19" t="s">
        <v>160</v>
      </c>
      <c r="U19" t="s">
        <v>47</v>
      </c>
      <c r="V19" t="s">
        <v>52</v>
      </c>
      <c r="W19" s="2">
        <v>100</v>
      </c>
      <c r="X19" s="2">
        <v>20</v>
      </c>
      <c r="Y19" s="2">
        <v>0</v>
      </c>
      <c r="AB19" s="2">
        <v>6</v>
      </c>
      <c r="AE19" s="2">
        <v>10</v>
      </c>
      <c r="AF19" s="2">
        <v>9</v>
      </c>
      <c r="AG19" t="s">
        <v>161</v>
      </c>
      <c r="AH19" s="2">
        <v>1</v>
      </c>
      <c r="AI19" s="3">
        <v>1</v>
      </c>
      <c r="AJ19" t="s">
        <v>162</v>
      </c>
    </row>
    <row r="20" spans="1:36" x14ac:dyDescent="0.25">
      <c r="A20" t="s">
        <v>86</v>
      </c>
      <c r="B20" t="s">
        <v>37</v>
      </c>
      <c r="C20" t="s">
        <v>38</v>
      </c>
      <c r="D20" t="s">
        <v>87</v>
      </c>
      <c r="E20" t="s">
        <v>155</v>
      </c>
      <c r="F20" t="s">
        <v>137</v>
      </c>
      <c r="G20" t="s">
        <v>163</v>
      </c>
      <c r="H20" t="s">
        <v>164</v>
      </c>
      <c r="I20">
        <v>2024</v>
      </c>
      <c r="J20">
        <v>6</v>
      </c>
      <c r="K20">
        <v>100</v>
      </c>
      <c r="L20" t="s">
        <v>165</v>
      </c>
      <c r="M20" t="s">
        <v>103</v>
      </c>
      <c r="N20" t="s">
        <v>60</v>
      </c>
      <c r="O20" t="s">
        <v>47</v>
      </c>
      <c r="P20" t="s">
        <v>159</v>
      </c>
      <c r="Q20" t="s">
        <v>94</v>
      </c>
      <c r="R20" t="s">
        <v>50</v>
      </c>
      <c r="S20">
        <v>1880</v>
      </c>
      <c r="T20" t="s">
        <v>164</v>
      </c>
      <c r="U20" t="s">
        <v>47</v>
      </c>
      <c r="V20" t="s">
        <v>52</v>
      </c>
      <c r="W20" s="2">
        <v>100</v>
      </c>
      <c r="X20" s="2">
        <v>50</v>
      </c>
      <c r="Y20" s="2">
        <v>2</v>
      </c>
      <c r="AB20" s="2">
        <v>18</v>
      </c>
      <c r="AE20" s="2">
        <v>34</v>
      </c>
      <c r="AF20" s="2">
        <v>13</v>
      </c>
      <c r="AG20" t="s">
        <v>166</v>
      </c>
      <c r="AH20" s="2">
        <v>1</v>
      </c>
      <c r="AI20" s="3">
        <v>1</v>
      </c>
      <c r="AJ20" t="s">
        <v>167</v>
      </c>
    </row>
    <row r="21" spans="1:36" x14ac:dyDescent="0.25">
      <c r="A21" t="s">
        <v>86</v>
      </c>
      <c r="B21" t="s">
        <v>37</v>
      </c>
      <c r="C21" t="s">
        <v>38</v>
      </c>
      <c r="D21" t="s">
        <v>87</v>
      </c>
      <c r="E21" t="s">
        <v>155</v>
      </c>
      <c r="F21" t="s">
        <v>137</v>
      </c>
      <c r="G21" t="s">
        <v>168</v>
      </c>
      <c r="H21" t="s">
        <v>169</v>
      </c>
      <c r="I21">
        <v>2024</v>
      </c>
      <c r="J21">
        <v>6</v>
      </c>
      <c r="K21">
        <v>100</v>
      </c>
      <c r="L21" t="s">
        <v>170</v>
      </c>
      <c r="M21" t="s">
        <v>103</v>
      </c>
      <c r="N21" t="s">
        <v>60</v>
      </c>
      <c r="O21" t="s">
        <v>47</v>
      </c>
      <c r="P21" t="s">
        <v>159</v>
      </c>
      <c r="Q21" t="s">
        <v>94</v>
      </c>
      <c r="R21" t="s">
        <v>50</v>
      </c>
      <c r="S21">
        <v>1892</v>
      </c>
      <c r="T21" t="s">
        <v>169</v>
      </c>
      <c r="U21" t="s">
        <v>47</v>
      </c>
      <c r="V21" t="s">
        <v>52</v>
      </c>
      <c r="W21" s="2">
        <v>100</v>
      </c>
      <c r="X21" s="2">
        <v>8</v>
      </c>
      <c r="Y21" s="2">
        <v>0</v>
      </c>
      <c r="AB21" s="2">
        <v>2.4</v>
      </c>
      <c r="AE21" s="2">
        <v>4</v>
      </c>
      <c r="AF21" s="2">
        <v>9</v>
      </c>
      <c r="AG21" t="s">
        <v>171</v>
      </c>
      <c r="AH21" s="2">
        <v>1</v>
      </c>
      <c r="AI21" s="3">
        <v>1</v>
      </c>
      <c r="AJ21" t="s">
        <v>172</v>
      </c>
    </row>
    <row r="22" spans="1:36" x14ac:dyDescent="0.25">
      <c r="A22" t="s">
        <v>86</v>
      </c>
      <c r="B22" t="s">
        <v>37</v>
      </c>
      <c r="C22" t="s">
        <v>38</v>
      </c>
      <c r="D22" t="s">
        <v>87</v>
      </c>
      <c r="E22" t="s">
        <v>155</v>
      </c>
      <c r="F22" t="s">
        <v>137</v>
      </c>
      <c r="G22" t="s">
        <v>173</v>
      </c>
      <c r="H22" t="s">
        <v>174</v>
      </c>
      <c r="I22">
        <v>2024</v>
      </c>
      <c r="J22">
        <v>6</v>
      </c>
      <c r="K22">
        <v>100</v>
      </c>
      <c r="L22" t="s">
        <v>175</v>
      </c>
      <c r="M22" t="s">
        <v>45</v>
      </c>
      <c r="N22" t="s">
        <v>60</v>
      </c>
      <c r="O22" t="s">
        <v>47</v>
      </c>
      <c r="P22" t="s">
        <v>159</v>
      </c>
      <c r="Q22" t="s">
        <v>94</v>
      </c>
      <c r="R22" t="s">
        <v>50</v>
      </c>
      <c r="S22">
        <v>1914</v>
      </c>
      <c r="T22" t="s">
        <v>174</v>
      </c>
      <c r="U22" s="1" t="s">
        <v>47</v>
      </c>
      <c r="V22" t="s">
        <v>52</v>
      </c>
      <c r="W22" s="2">
        <v>100</v>
      </c>
      <c r="X22" s="2">
        <v>950</v>
      </c>
      <c r="Y22" s="2">
        <v>24</v>
      </c>
      <c r="AB22" s="2">
        <v>190</v>
      </c>
      <c r="AE22" s="2">
        <v>452</v>
      </c>
      <c r="AF22" s="2">
        <v>989</v>
      </c>
      <c r="AG22" t="s">
        <v>176</v>
      </c>
      <c r="AH22" s="2">
        <v>1</v>
      </c>
      <c r="AI22" s="3">
        <v>1</v>
      </c>
      <c r="AJ22" t="s">
        <v>177</v>
      </c>
    </row>
    <row r="23" spans="1:36" hidden="1" x14ac:dyDescent="0.25">
      <c r="A23" t="s">
        <v>86</v>
      </c>
      <c r="B23" t="s">
        <v>37</v>
      </c>
      <c r="C23" t="s">
        <v>38</v>
      </c>
      <c r="D23" t="s">
        <v>87</v>
      </c>
      <c r="E23" t="s">
        <v>88</v>
      </c>
      <c r="F23" t="s">
        <v>89</v>
      </c>
      <c r="G23" t="s">
        <v>90</v>
      </c>
      <c r="H23" t="s">
        <v>91</v>
      </c>
      <c r="I23">
        <v>2024</v>
      </c>
      <c r="J23">
        <v>6</v>
      </c>
      <c r="K23">
        <v>100</v>
      </c>
      <c r="L23" t="s">
        <v>92</v>
      </c>
      <c r="M23" t="s">
        <v>45</v>
      </c>
      <c r="N23" t="s">
        <v>60</v>
      </c>
      <c r="O23" t="s">
        <v>47</v>
      </c>
      <c r="P23" t="s">
        <v>93</v>
      </c>
      <c r="Q23" t="s">
        <v>94</v>
      </c>
      <c r="R23" t="s">
        <v>50</v>
      </c>
      <c r="S23">
        <v>1945</v>
      </c>
      <c r="T23" t="s">
        <v>178</v>
      </c>
      <c r="U23" s="1" t="s">
        <v>47</v>
      </c>
      <c r="V23" t="s">
        <v>96</v>
      </c>
      <c r="W23" s="2">
        <v>20</v>
      </c>
      <c r="X23" s="2">
        <v>100</v>
      </c>
      <c r="Y23" s="2">
        <v>0</v>
      </c>
      <c r="AB23" s="2">
        <v>20</v>
      </c>
      <c r="AE23" s="2">
        <v>60</v>
      </c>
      <c r="AF23" s="2">
        <v>0</v>
      </c>
      <c r="AG23" t="s">
        <v>97</v>
      </c>
      <c r="AH23" s="2">
        <v>1</v>
      </c>
      <c r="AI23" s="2">
        <v>1</v>
      </c>
      <c r="AJ23" t="s">
        <v>179</v>
      </c>
    </row>
    <row r="24" spans="1:36" hidden="1" x14ac:dyDescent="0.25">
      <c r="A24" t="s">
        <v>86</v>
      </c>
      <c r="B24" t="s">
        <v>37</v>
      </c>
      <c r="C24" t="s">
        <v>38</v>
      </c>
      <c r="D24" t="s">
        <v>87</v>
      </c>
      <c r="E24" t="s">
        <v>88</v>
      </c>
      <c r="F24" t="s">
        <v>89</v>
      </c>
      <c r="G24" t="s">
        <v>90</v>
      </c>
      <c r="H24" t="s">
        <v>91</v>
      </c>
      <c r="I24">
        <v>2024</v>
      </c>
      <c r="J24">
        <v>6</v>
      </c>
      <c r="K24">
        <v>100</v>
      </c>
      <c r="L24" t="s">
        <v>92</v>
      </c>
      <c r="M24" t="s">
        <v>45</v>
      </c>
      <c r="N24" t="s">
        <v>60</v>
      </c>
      <c r="O24" t="s">
        <v>47</v>
      </c>
      <c r="P24" t="s">
        <v>93</v>
      </c>
      <c r="Q24" t="s">
        <v>94</v>
      </c>
      <c r="R24" t="s">
        <v>50</v>
      </c>
      <c r="S24">
        <v>1946</v>
      </c>
      <c r="T24" t="s">
        <v>180</v>
      </c>
      <c r="U24" s="1" t="s">
        <v>47</v>
      </c>
      <c r="V24" t="s">
        <v>96</v>
      </c>
      <c r="W24" s="2">
        <v>20</v>
      </c>
      <c r="X24" s="2">
        <v>100</v>
      </c>
      <c r="Y24" s="2">
        <v>0</v>
      </c>
      <c r="AB24" s="2">
        <v>20</v>
      </c>
      <c r="AE24" s="2">
        <v>60</v>
      </c>
      <c r="AF24" s="2">
        <v>0</v>
      </c>
      <c r="AG24" t="s">
        <v>97</v>
      </c>
      <c r="AH24" s="2">
        <v>1</v>
      </c>
      <c r="AI24" s="2">
        <v>1</v>
      </c>
      <c r="AJ24" t="s">
        <v>181</v>
      </c>
    </row>
    <row r="25" spans="1:36" hidden="1" x14ac:dyDescent="0.25">
      <c r="A25" t="s">
        <v>86</v>
      </c>
      <c r="B25" t="s">
        <v>37</v>
      </c>
      <c r="C25" t="s">
        <v>38</v>
      </c>
      <c r="D25" t="s">
        <v>87</v>
      </c>
      <c r="E25" t="s">
        <v>88</v>
      </c>
      <c r="F25" t="s">
        <v>89</v>
      </c>
      <c r="G25" t="s">
        <v>90</v>
      </c>
      <c r="H25" t="s">
        <v>91</v>
      </c>
      <c r="I25">
        <v>2024</v>
      </c>
      <c r="J25">
        <v>6</v>
      </c>
      <c r="K25">
        <v>100</v>
      </c>
      <c r="L25" t="s">
        <v>92</v>
      </c>
      <c r="M25" t="s">
        <v>45</v>
      </c>
      <c r="N25" t="s">
        <v>60</v>
      </c>
      <c r="O25" t="s">
        <v>47</v>
      </c>
      <c r="P25" t="s">
        <v>93</v>
      </c>
      <c r="Q25" t="s">
        <v>94</v>
      </c>
      <c r="R25" t="s">
        <v>50</v>
      </c>
      <c r="S25">
        <v>1947</v>
      </c>
      <c r="T25" t="s">
        <v>182</v>
      </c>
      <c r="U25" s="1" t="s">
        <v>47</v>
      </c>
      <c r="V25" t="s">
        <v>96</v>
      </c>
      <c r="W25" s="2">
        <v>20</v>
      </c>
      <c r="X25" s="2">
        <v>100</v>
      </c>
      <c r="Y25" s="2">
        <v>0</v>
      </c>
      <c r="AB25" s="2">
        <v>20</v>
      </c>
      <c r="AE25" s="2">
        <v>60</v>
      </c>
      <c r="AF25" s="2">
        <v>0</v>
      </c>
      <c r="AG25" t="s">
        <v>97</v>
      </c>
      <c r="AH25" s="2">
        <v>1</v>
      </c>
      <c r="AI25" s="2">
        <v>1</v>
      </c>
      <c r="AJ25" t="s">
        <v>183</v>
      </c>
    </row>
    <row r="26" spans="1:36" hidden="1" x14ac:dyDescent="0.25">
      <c r="A26" t="s">
        <v>86</v>
      </c>
      <c r="B26" t="s">
        <v>37</v>
      </c>
      <c r="C26" t="s">
        <v>38</v>
      </c>
      <c r="D26" t="s">
        <v>87</v>
      </c>
      <c r="E26" t="s">
        <v>88</v>
      </c>
      <c r="F26" t="s">
        <v>89</v>
      </c>
      <c r="G26" t="s">
        <v>90</v>
      </c>
      <c r="H26" t="s">
        <v>91</v>
      </c>
      <c r="I26">
        <v>2024</v>
      </c>
      <c r="J26">
        <v>6</v>
      </c>
      <c r="K26">
        <v>100</v>
      </c>
      <c r="L26" t="s">
        <v>92</v>
      </c>
      <c r="M26" t="s">
        <v>45</v>
      </c>
      <c r="N26" t="s">
        <v>60</v>
      </c>
      <c r="O26" t="s">
        <v>47</v>
      </c>
      <c r="P26" t="s">
        <v>93</v>
      </c>
      <c r="Q26" t="s">
        <v>94</v>
      </c>
      <c r="R26" t="s">
        <v>50</v>
      </c>
      <c r="S26">
        <v>1948</v>
      </c>
      <c r="T26" t="s">
        <v>184</v>
      </c>
      <c r="U26" s="1" t="s">
        <v>47</v>
      </c>
      <c r="V26" t="s">
        <v>96</v>
      </c>
      <c r="W26" s="2">
        <v>20</v>
      </c>
      <c r="X26" s="2">
        <v>100</v>
      </c>
      <c r="Y26" s="2">
        <v>0</v>
      </c>
      <c r="AB26" s="2">
        <v>20</v>
      </c>
      <c r="AE26" s="2">
        <v>60</v>
      </c>
      <c r="AF26" s="2">
        <v>0</v>
      </c>
      <c r="AG26" t="s">
        <v>185</v>
      </c>
      <c r="AH26" s="2">
        <v>1</v>
      </c>
      <c r="AI26" s="2">
        <v>1</v>
      </c>
      <c r="AJ26" t="s">
        <v>186</v>
      </c>
    </row>
    <row r="27" spans="1:36" hidden="1" x14ac:dyDescent="0.25">
      <c r="A27" t="s">
        <v>86</v>
      </c>
      <c r="B27" t="s">
        <v>37</v>
      </c>
      <c r="C27" t="s">
        <v>38</v>
      </c>
      <c r="D27" t="s">
        <v>87</v>
      </c>
      <c r="E27" t="s">
        <v>88</v>
      </c>
      <c r="F27" t="s">
        <v>99</v>
      </c>
      <c r="G27" t="s">
        <v>187</v>
      </c>
      <c r="H27" t="s">
        <v>188</v>
      </c>
      <c r="I27">
        <v>2024</v>
      </c>
      <c r="J27">
        <v>8</v>
      </c>
      <c r="K27">
        <v>100</v>
      </c>
      <c r="L27" t="s">
        <v>189</v>
      </c>
      <c r="M27" t="s">
        <v>103</v>
      </c>
      <c r="N27" t="s">
        <v>60</v>
      </c>
      <c r="O27" t="s">
        <v>47</v>
      </c>
      <c r="P27" t="s">
        <v>48</v>
      </c>
      <c r="Q27" t="s">
        <v>94</v>
      </c>
      <c r="R27" t="s">
        <v>50</v>
      </c>
      <c r="S27">
        <v>1969</v>
      </c>
      <c r="T27" t="s">
        <v>188</v>
      </c>
      <c r="U27" t="s">
        <v>47</v>
      </c>
      <c r="V27" t="s">
        <v>52</v>
      </c>
      <c r="W27" s="2">
        <v>100</v>
      </c>
      <c r="X27" s="2">
        <v>91</v>
      </c>
      <c r="Y27" s="2">
        <v>0</v>
      </c>
      <c r="AB27" s="2">
        <v>9.1</v>
      </c>
      <c r="AE27" s="2">
        <v>40.950000000000003</v>
      </c>
      <c r="AF27" s="2">
        <v>68.25</v>
      </c>
      <c r="AG27" t="s">
        <v>190</v>
      </c>
      <c r="AH27" s="2">
        <v>1</v>
      </c>
      <c r="AI27" s="2">
        <v>1</v>
      </c>
      <c r="AJ27" t="s">
        <v>191</v>
      </c>
    </row>
    <row r="28" spans="1:36" x14ac:dyDescent="0.25">
      <c r="A28" t="s">
        <v>86</v>
      </c>
      <c r="B28" t="s">
        <v>37</v>
      </c>
      <c r="C28" t="s">
        <v>38</v>
      </c>
      <c r="D28" t="s">
        <v>87</v>
      </c>
      <c r="E28" t="s">
        <v>88</v>
      </c>
      <c r="F28" t="s">
        <v>89</v>
      </c>
      <c r="G28" t="s">
        <v>192</v>
      </c>
      <c r="H28" t="s">
        <v>193</v>
      </c>
      <c r="I28">
        <v>2024</v>
      </c>
      <c r="J28">
        <v>8</v>
      </c>
      <c r="K28">
        <v>100</v>
      </c>
      <c r="L28" t="s">
        <v>194</v>
      </c>
      <c r="M28" t="s">
        <v>45</v>
      </c>
      <c r="N28" t="s">
        <v>60</v>
      </c>
      <c r="O28" t="s">
        <v>47</v>
      </c>
      <c r="P28" t="s">
        <v>93</v>
      </c>
      <c r="Q28" t="s">
        <v>94</v>
      </c>
      <c r="R28" t="s">
        <v>50</v>
      </c>
      <c r="S28">
        <v>1970</v>
      </c>
      <c r="T28" t="s">
        <v>193</v>
      </c>
      <c r="U28" t="s">
        <v>47</v>
      </c>
      <c r="V28" t="s">
        <v>52</v>
      </c>
      <c r="W28" s="2">
        <v>100</v>
      </c>
      <c r="X28" s="2">
        <v>2500</v>
      </c>
      <c r="Y28" s="2">
        <v>0</v>
      </c>
      <c r="AB28" s="2">
        <v>50</v>
      </c>
      <c r="AE28" s="2">
        <v>1050</v>
      </c>
      <c r="AF28" s="2">
        <v>0</v>
      </c>
      <c r="AG28" t="s">
        <v>195</v>
      </c>
      <c r="AH28" s="2">
        <v>1</v>
      </c>
      <c r="AI28" s="3">
        <v>1</v>
      </c>
      <c r="AJ28" t="s">
        <v>196</v>
      </c>
    </row>
    <row r="29" spans="1:36" hidden="1" x14ac:dyDescent="0.25">
      <c r="A29" t="s">
        <v>197</v>
      </c>
      <c r="B29" t="s">
        <v>37</v>
      </c>
      <c r="C29" t="s">
        <v>38</v>
      </c>
      <c r="D29" t="s">
        <v>198</v>
      </c>
      <c r="E29" t="s">
        <v>199</v>
      </c>
      <c r="F29" t="s">
        <v>200</v>
      </c>
      <c r="G29" t="s">
        <v>201</v>
      </c>
      <c r="H29" t="s">
        <v>202</v>
      </c>
      <c r="I29">
        <v>2024</v>
      </c>
      <c r="J29">
        <v>4</v>
      </c>
      <c r="K29">
        <v>100</v>
      </c>
      <c r="L29" t="s">
        <v>203</v>
      </c>
      <c r="M29" t="s">
        <v>204</v>
      </c>
      <c r="N29" t="s">
        <v>60</v>
      </c>
      <c r="O29" t="s">
        <v>47</v>
      </c>
      <c r="P29" t="s">
        <v>205</v>
      </c>
      <c r="Q29" t="s">
        <v>206</v>
      </c>
      <c r="R29" t="s">
        <v>50</v>
      </c>
      <c r="S29">
        <v>1881</v>
      </c>
      <c r="T29" t="s">
        <v>207</v>
      </c>
      <c r="U29" t="s">
        <v>47</v>
      </c>
      <c r="V29" t="s">
        <v>96</v>
      </c>
      <c r="W29" s="2">
        <v>100</v>
      </c>
      <c r="X29" s="2">
        <v>100</v>
      </c>
      <c r="Y29" s="2">
        <v>0</v>
      </c>
      <c r="AB29" s="2">
        <v>0</v>
      </c>
      <c r="AE29" s="2">
        <v>0</v>
      </c>
      <c r="AH29" s="2">
        <v>1</v>
      </c>
      <c r="AI29" s="2">
        <v>0</v>
      </c>
      <c r="AJ29" t="s">
        <v>208</v>
      </c>
    </row>
    <row r="30" spans="1:36" hidden="1" x14ac:dyDescent="0.25">
      <c r="A30" t="s">
        <v>197</v>
      </c>
      <c r="B30" t="s">
        <v>37</v>
      </c>
      <c r="C30" t="s">
        <v>38</v>
      </c>
      <c r="D30" t="s">
        <v>39</v>
      </c>
      <c r="E30" t="s">
        <v>209</v>
      </c>
      <c r="F30" t="s">
        <v>210</v>
      </c>
      <c r="G30" t="s">
        <v>211</v>
      </c>
      <c r="H30" t="s">
        <v>212</v>
      </c>
      <c r="I30">
        <v>2024</v>
      </c>
      <c r="J30">
        <v>6</v>
      </c>
      <c r="K30">
        <v>100</v>
      </c>
      <c r="L30" t="s">
        <v>213</v>
      </c>
      <c r="M30" t="s">
        <v>45</v>
      </c>
      <c r="N30" t="s">
        <v>75</v>
      </c>
      <c r="O30" t="s">
        <v>47</v>
      </c>
      <c r="P30" t="s">
        <v>205</v>
      </c>
      <c r="Q30" t="s">
        <v>206</v>
      </c>
      <c r="R30" t="s">
        <v>50</v>
      </c>
      <c r="S30">
        <v>1882</v>
      </c>
      <c r="T30" t="s">
        <v>214</v>
      </c>
      <c r="U30" t="s">
        <v>47</v>
      </c>
      <c r="V30" t="s">
        <v>96</v>
      </c>
      <c r="W30" s="2">
        <v>50</v>
      </c>
      <c r="X30" s="2">
        <v>100</v>
      </c>
      <c r="Y30" s="2">
        <v>4</v>
      </c>
      <c r="AB30" s="2">
        <v>20</v>
      </c>
      <c r="AE30" s="2">
        <v>70</v>
      </c>
      <c r="AF30" s="2">
        <v>76</v>
      </c>
      <c r="AG30" t="s">
        <v>215</v>
      </c>
      <c r="AH30" s="2">
        <v>1</v>
      </c>
      <c r="AI30" s="2">
        <v>1</v>
      </c>
      <c r="AJ30" t="s">
        <v>216</v>
      </c>
    </row>
    <row r="31" spans="1:36" hidden="1" x14ac:dyDescent="0.25">
      <c r="A31" t="s">
        <v>197</v>
      </c>
      <c r="B31" t="s">
        <v>37</v>
      </c>
      <c r="C31" t="s">
        <v>38</v>
      </c>
      <c r="D31" t="s">
        <v>39</v>
      </c>
      <c r="E31" t="s">
        <v>209</v>
      </c>
      <c r="F31" t="s">
        <v>210</v>
      </c>
      <c r="G31" t="s">
        <v>211</v>
      </c>
      <c r="H31" t="s">
        <v>212</v>
      </c>
      <c r="I31">
        <v>2024</v>
      </c>
      <c r="J31">
        <v>6</v>
      </c>
      <c r="K31">
        <v>100</v>
      </c>
      <c r="L31" t="s">
        <v>213</v>
      </c>
      <c r="M31" t="s">
        <v>45</v>
      </c>
      <c r="N31" t="s">
        <v>75</v>
      </c>
      <c r="O31" t="s">
        <v>47</v>
      </c>
      <c r="P31" t="s">
        <v>205</v>
      </c>
      <c r="Q31" t="s">
        <v>206</v>
      </c>
      <c r="R31" t="s">
        <v>50</v>
      </c>
      <c r="S31">
        <v>1883</v>
      </c>
      <c r="T31" t="s">
        <v>217</v>
      </c>
      <c r="U31" t="s">
        <v>47</v>
      </c>
      <c r="V31" t="s">
        <v>96</v>
      </c>
      <c r="W31" s="2">
        <v>50</v>
      </c>
      <c r="X31" s="2">
        <v>100</v>
      </c>
      <c r="Y31" s="2">
        <v>4</v>
      </c>
      <c r="AB31" s="2">
        <v>26</v>
      </c>
      <c r="AE31" s="2">
        <v>60</v>
      </c>
      <c r="AF31" s="2">
        <v>91</v>
      </c>
      <c r="AG31" t="s">
        <v>218</v>
      </c>
      <c r="AH31" s="2">
        <v>1</v>
      </c>
      <c r="AI31" s="2">
        <v>1</v>
      </c>
      <c r="AJ31" t="s">
        <v>1456</v>
      </c>
    </row>
    <row r="32" spans="1:36" hidden="1" x14ac:dyDescent="0.25">
      <c r="A32" t="s">
        <v>197</v>
      </c>
      <c r="B32" t="s">
        <v>37</v>
      </c>
      <c r="C32" t="s">
        <v>38</v>
      </c>
      <c r="D32" t="s">
        <v>39</v>
      </c>
      <c r="E32" t="s">
        <v>209</v>
      </c>
      <c r="F32" t="s">
        <v>219</v>
      </c>
      <c r="G32" t="s">
        <v>220</v>
      </c>
      <c r="H32" t="s">
        <v>221</v>
      </c>
      <c r="I32">
        <v>2024</v>
      </c>
      <c r="J32">
        <v>3</v>
      </c>
      <c r="K32">
        <v>100</v>
      </c>
      <c r="L32" t="s">
        <v>222</v>
      </c>
      <c r="M32" t="s">
        <v>45</v>
      </c>
      <c r="N32" t="s">
        <v>75</v>
      </c>
      <c r="O32" t="s">
        <v>47</v>
      </c>
      <c r="P32" t="s">
        <v>61</v>
      </c>
      <c r="Q32" t="s">
        <v>206</v>
      </c>
      <c r="R32" t="s">
        <v>50</v>
      </c>
      <c r="S32">
        <v>1884</v>
      </c>
      <c r="T32" t="s">
        <v>223</v>
      </c>
      <c r="U32" t="s">
        <v>47</v>
      </c>
      <c r="V32" t="s">
        <v>96</v>
      </c>
      <c r="W32" s="2">
        <v>100</v>
      </c>
      <c r="X32" s="2">
        <v>100</v>
      </c>
      <c r="Y32" s="2">
        <v>0</v>
      </c>
      <c r="AB32" s="2">
        <v>0</v>
      </c>
      <c r="AE32" s="2">
        <v>0</v>
      </c>
      <c r="AH32" s="2">
        <v>1</v>
      </c>
      <c r="AI32" s="2">
        <v>1</v>
      </c>
      <c r="AJ32" t="s">
        <v>224</v>
      </c>
    </row>
    <row r="33" spans="1:36" hidden="1" x14ac:dyDescent="0.25">
      <c r="A33" t="s">
        <v>197</v>
      </c>
      <c r="B33" t="s">
        <v>37</v>
      </c>
      <c r="C33" t="s">
        <v>38</v>
      </c>
      <c r="D33" t="s">
        <v>198</v>
      </c>
      <c r="E33" t="s">
        <v>225</v>
      </c>
      <c r="F33" t="s">
        <v>226</v>
      </c>
      <c r="G33" t="s">
        <v>227</v>
      </c>
      <c r="H33" t="s">
        <v>228</v>
      </c>
      <c r="I33">
        <v>2024</v>
      </c>
      <c r="J33">
        <v>3</v>
      </c>
      <c r="K33">
        <v>100</v>
      </c>
      <c r="L33" t="s">
        <v>229</v>
      </c>
      <c r="M33" t="s">
        <v>45</v>
      </c>
      <c r="N33" t="s">
        <v>75</v>
      </c>
      <c r="O33" t="s">
        <v>47</v>
      </c>
      <c r="P33" t="s">
        <v>61</v>
      </c>
      <c r="Q33" t="s">
        <v>206</v>
      </c>
      <c r="R33" t="s">
        <v>50</v>
      </c>
      <c r="S33">
        <v>1891</v>
      </c>
      <c r="T33" t="s">
        <v>230</v>
      </c>
      <c r="U33" t="s">
        <v>47</v>
      </c>
      <c r="V33" t="s">
        <v>96</v>
      </c>
      <c r="W33" s="2">
        <v>100</v>
      </c>
      <c r="X33" s="2">
        <v>100</v>
      </c>
      <c r="Y33" s="2">
        <v>0</v>
      </c>
      <c r="AB33" s="2">
        <v>0</v>
      </c>
      <c r="AE33" s="2">
        <v>100</v>
      </c>
      <c r="AF33" s="2">
        <v>0</v>
      </c>
      <c r="AG33" t="s">
        <v>231</v>
      </c>
      <c r="AH33" s="2">
        <v>1</v>
      </c>
      <c r="AI33" s="2">
        <v>0</v>
      </c>
      <c r="AJ33" t="s">
        <v>232</v>
      </c>
    </row>
    <row r="34" spans="1:36" hidden="1" x14ac:dyDescent="0.25">
      <c r="A34" t="s">
        <v>197</v>
      </c>
      <c r="B34" t="s">
        <v>37</v>
      </c>
      <c r="C34" t="s">
        <v>38</v>
      </c>
      <c r="D34" t="s">
        <v>39</v>
      </c>
      <c r="E34" t="s">
        <v>209</v>
      </c>
      <c r="F34" t="s">
        <v>219</v>
      </c>
      <c r="G34" t="s">
        <v>233</v>
      </c>
      <c r="H34" t="s">
        <v>234</v>
      </c>
      <c r="I34">
        <v>2024</v>
      </c>
      <c r="J34">
        <v>3</v>
      </c>
      <c r="K34">
        <v>100</v>
      </c>
      <c r="L34" t="s">
        <v>235</v>
      </c>
      <c r="M34" t="s">
        <v>45</v>
      </c>
      <c r="N34" t="s">
        <v>75</v>
      </c>
      <c r="O34" t="s">
        <v>47</v>
      </c>
      <c r="P34" t="s">
        <v>61</v>
      </c>
      <c r="Q34" t="s">
        <v>206</v>
      </c>
      <c r="R34" t="s">
        <v>50</v>
      </c>
      <c r="S34">
        <v>1893</v>
      </c>
      <c r="T34" t="s">
        <v>236</v>
      </c>
      <c r="U34" t="s">
        <v>47</v>
      </c>
      <c r="V34" t="s">
        <v>96</v>
      </c>
      <c r="W34" s="2">
        <v>100</v>
      </c>
      <c r="X34" s="2">
        <v>100</v>
      </c>
      <c r="Y34" s="2">
        <v>0</v>
      </c>
      <c r="AB34" s="2">
        <v>100</v>
      </c>
      <c r="AE34" s="2">
        <v>100</v>
      </c>
      <c r="AF34" s="2">
        <v>100</v>
      </c>
      <c r="AG34" t="s">
        <v>237</v>
      </c>
      <c r="AH34" s="2">
        <v>1</v>
      </c>
      <c r="AI34" s="2">
        <v>1</v>
      </c>
      <c r="AJ34" t="s">
        <v>238</v>
      </c>
    </row>
    <row r="35" spans="1:36" hidden="1" x14ac:dyDescent="0.25">
      <c r="A35" t="s">
        <v>197</v>
      </c>
      <c r="B35" t="s">
        <v>37</v>
      </c>
      <c r="C35" t="s">
        <v>38</v>
      </c>
      <c r="D35" t="s">
        <v>198</v>
      </c>
      <c r="E35" t="s">
        <v>225</v>
      </c>
      <c r="F35" t="s">
        <v>226</v>
      </c>
      <c r="G35" t="s">
        <v>239</v>
      </c>
      <c r="H35" t="s">
        <v>240</v>
      </c>
      <c r="I35">
        <v>2024</v>
      </c>
      <c r="J35">
        <v>3</v>
      </c>
      <c r="K35">
        <v>100</v>
      </c>
      <c r="L35" t="s">
        <v>241</v>
      </c>
      <c r="M35" t="s">
        <v>45</v>
      </c>
      <c r="N35" t="s">
        <v>75</v>
      </c>
      <c r="O35" t="s">
        <v>47</v>
      </c>
      <c r="P35" t="s">
        <v>61</v>
      </c>
      <c r="Q35" t="s">
        <v>206</v>
      </c>
      <c r="R35" t="s">
        <v>50</v>
      </c>
      <c r="S35">
        <v>1895</v>
      </c>
      <c r="T35" t="s">
        <v>242</v>
      </c>
      <c r="U35" t="s">
        <v>47</v>
      </c>
      <c r="V35" t="s">
        <v>96</v>
      </c>
      <c r="W35" s="2">
        <v>100</v>
      </c>
      <c r="X35" s="2">
        <v>100</v>
      </c>
      <c r="Y35" s="2">
        <v>0</v>
      </c>
      <c r="AB35" s="2">
        <v>0</v>
      </c>
      <c r="AE35" s="2">
        <v>0</v>
      </c>
      <c r="AH35" s="2">
        <v>1</v>
      </c>
      <c r="AI35" s="2">
        <v>0</v>
      </c>
      <c r="AJ35" t="s">
        <v>243</v>
      </c>
    </row>
    <row r="36" spans="1:36" hidden="1" x14ac:dyDescent="0.25">
      <c r="A36" t="s">
        <v>197</v>
      </c>
      <c r="B36" t="s">
        <v>37</v>
      </c>
      <c r="C36" t="s">
        <v>38</v>
      </c>
      <c r="D36" t="s">
        <v>198</v>
      </c>
      <c r="E36" t="s">
        <v>225</v>
      </c>
      <c r="F36" t="s">
        <v>226</v>
      </c>
      <c r="G36" t="s">
        <v>244</v>
      </c>
      <c r="H36" t="s">
        <v>245</v>
      </c>
      <c r="I36">
        <v>2024</v>
      </c>
      <c r="J36">
        <v>6</v>
      </c>
      <c r="K36">
        <v>100</v>
      </c>
      <c r="L36" t="s">
        <v>246</v>
      </c>
      <c r="M36" t="s">
        <v>45</v>
      </c>
      <c r="N36" t="s">
        <v>75</v>
      </c>
      <c r="O36" t="s">
        <v>47</v>
      </c>
      <c r="P36" t="s">
        <v>61</v>
      </c>
      <c r="Q36" t="s">
        <v>206</v>
      </c>
      <c r="R36" t="s">
        <v>50</v>
      </c>
      <c r="S36">
        <v>1896</v>
      </c>
      <c r="T36" t="s">
        <v>247</v>
      </c>
      <c r="U36" t="s">
        <v>47</v>
      </c>
      <c r="V36" t="s">
        <v>96</v>
      </c>
      <c r="W36" s="2">
        <v>50</v>
      </c>
      <c r="X36" s="2">
        <v>100</v>
      </c>
      <c r="Y36" s="2">
        <v>0</v>
      </c>
      <c r="AB36" s="2">
        <v>0</v>
      </c>
      <c r="AE36" s="2">
        <v>100</v>
      </c>
      <c r="AF36" s="2">
        <v>0</v>
      </c>
      <c r="AG36" t="s">
        <v>248</v>
      </c>
      <c r="AH36" s="2">
        <v>1</v>
      </c>
      <c r="AI36" s="2">
        <v>0</v>
      </c>
      <c r="AJ36" t="s">
        <v>249</v>
      </c>
    </row>
    <row r="37" spans="1:36" hidden="1" x14ac:dyDescent="0.25">
      <c r="A37" t="s">
        <v>197</v>
      </c>
      <c r="B37" t="s">
        <v>37</v>
      </c>
      <c r="C37" t="s">
        <v>38</v>
      </c>
      <c r="D37" t="s">
        <v>198</v>
      </c>
      <c r="E37" t="s">
        <v>225</v>
      </c>
      <c r="F37" t="s">
        <v>226</v>
      </c>
      <c r="G37" t="s">
        <v>244</v>
      </c>
      <c r="H37" t="s">
        <v>245</v>
      </c>
      <c r="I37">
        <v>2024</v>
      </c>
      <c r="J37">
        <v>6</v>
      </c>
      <c r="K37">
        <v>100</v>
      </c>
      <c r="L37" t="s">
        <v>246</v>
      </c>
      <c r="M37" t="s">
        <v>45</v>
      </c>
      <c r="N37" t="s">
        <v>75</v>
      </c>
      <c r="O37" t="s">
        <v>47</v>
      </c>
      <c r="P37" t="s">
        <v>61</v>
      </c>
      <c r="Q37" t="s">
        <v>206</v>
      </c>
      <c r="R37" t="s">
        <v>50</v>
      </c>
      <c r="S37">
        <v>1897</v>
      </c>
      <c r="T37" t="s">
        <v>250</v>
      </c>
      <c r="U37" t="s">
        <v>47</v>
      </c>
      <c r="V37" t="s">
        <v>96</v>
      </c>
      <c r="W37" s="2">
        <v>50</v>
      </c>
      <c r="X37" s="2">
        <v>100</v>
      </c>
      <c r="Y37" s="2">
        <v>0</v>
      </c>
      <c r="AB37" s="2">
        <v>0</v>
      </c>
      <c r="AE37" s="2">
        <v>100</v>
      </c>
      <c r="AF37" s="2">
        <v>0</v>
      </c>
      <c r="AG37" t="s">
        <v>251</v>
      </c>
      <c r="AH37" s="2">
        <v>1</v>
      </c>
      <c r="AI37" s="2">
        <v>0</v>
      </c>
      <c r="AJ37" t="s">
        <v>252</v>
      </c>
    </row>
    <row r="38" spans="1:36" hidden="1" x14ac:dyDescent="0.25">
      <c r="A38" t="s">
        <v>197</v>
      </c>
      <c r="B38" t="s">
        <v>37</v>
      </c>
      <c r="C38" t="s">
        <v>38</v>
      </c>
      <c r="D38" t="s">
        <v>55</v>
      </c>
      <c r="E38" t="s">
        <v>253</v>
      </c>
      <c r="F38" t="s">
        <v>254</v>
      </c>
      <c r="G38" t="s">
        <v>255</v>
      </c>
      <c r="H38" t="s">
        <v>256</v>
      </c>
      <c r="I38">
        <v>2024</v>
      </c>
      <c r="J38">
        <v>3</v>
      </c>
      <c r="K38">
        <v>100</v>
      </c>
      <c r="L38" t="s">
        <v>257</v>
      </c>
      <c r="M38" t="s">
        <v>45</v>
      </c>
      <c r="N38" t="s">
        <v>75</v>
      </c>
      <c r="O38" t="s">
        <v>47</v>
      </c>
      <c r="P38" t="s">
        <v>61</v>
      </c>
      <c r="Q38" t="s">
        <v>206</v>
      </c>
      <c r="R38" t="s">
        <v>50</v>
      </c>
      <c r="S38">
        <v>1898</v>
      </c>
      <c r="T38" t="s">
        <v>258</v>
      </c>
      <c r="U38" t="s">
        <v>47</v>
      </c>
      <c r="V38" t="s">
        <v>96</v>
      </c>
      <c r="W38" s="2">
        <v>100</v>
      </c>
      <c r="X38" s="2">
        <v>100</v>
      </c>
      <c r="Y38" s="2">
        <v>0</v>
      </c>
      <c r="AB38" s="2">
        <v>20</v>
      </c>
      <c r="AE38" s="2">
        <v>50</v>
      </c>
      <c r="AF38" s="2">
        <v>58</v>
      </c>
      <c r="AG38" t="s">
        <v>259</v>
      </c>
      <c r="AH38" s="2">
        <v>1</v>
      </c>
      <c r="AI38" s="2">
        <v>0.75</v>
      </c>
      <c r="AJ38" t="s">
        <v>260</v>
      </c>
    </row>
    <row r="39" spans="1:36" hidden="1" x14ac:dyDescent="0.25">
      <c r="A39" t="s">
        <v>197</v>
      </c>
      <c r="B39" t="s">
        <v>37</v>
      </c>
      <c r="C39" t="s">
        <v>38</v>
      </c>
      <c r="D39" t="s">
        <v>55</v>
      </c>
      <c r="E39" t="s">
        <v>253</v>
      </c>
      <c r="F39" t="s">
        <v>254</v>
      </c>
      <c r="G39" t="s">
        <v>261</v>
      </c>
      <c r="H39" t="s">
        <v>262</v>
      </c>
      <c r="I39">
        <v>2024</v>
      </c>
      <c r="J39">
        <v>6</v>
      </c>
      <c r="K39">
        <v>100</v>
      </c>
      <c r="L39" t="s">
        <v>263</v>
      </c>
      <c r="M39" t="s">
        <v>45</v>
      </c>
      <c r="N39" t="s">
        <v>75</v>
      </c>
      <c r="O39" t="s">
        <v>47</v>
      </c>
      <c r="P39" t="s">
        <v>61</v>
      </c>
      <c r="Q39" t="s">
        <v>206</v>
      </c>
      <c r="R39" t="s">
        <v>50</v>
      </c>
      <c r="S39">
        <v>1899</v>
      </c>
      <c r="T39" t="s">
        <v>264</v>
      </c>
      <c r="U39" t="s">
        <v>47</v>
      </c>
      <c r="V39" t="s">
        <v>96</v>
      </c>
      <c r="W39" s="2">
        <v>50</v>
      </c>
      <c r="X39" s="2">
        <v>100</v>
      </c>
      <c r="Y39" s="2">
        <v>25</v>
      </c>
      <c r="AB39" s="2">
        <v>50</v>
      </c>
      <c r="AE39" s="2">
        <v>75</v>
      </c>
      <c r="AF39" s="2">
        <v>50</v>
      </c>
      <c r="AG39" t="s">
        <v>265</v>
      </c>
      <c r="AH39" s="2">
        <v>1</v>
      </c>
      <c r="AI39" s="2">
        <v>0.03</v>
      </c>
      <c r="AJ39" t="s">
        <v>266</v>
      </c>
    </row>
    <row r="40" spans="1:36" hidden="1" x14ac:dyDescent="0.25">
      <c r="A40" t="s">
        <v>197</v>
      </c>
      <c r="B40" t="s">
        <v>37</v>
      </c>
      <c r="C40" t="s">
        <v>38</v>
      </c>
      <c r="D40" t="s">
        <v>55</v>
      </c>
      <c r="E40" t="s">
        <v>253</v>
      </c>
      <c r="F40" t="s">
        <v>254</v>
      </c>
      <c r="G40" t="s">
        <v>261</v>
      </c>
      <c r="H40" t="s">
        <v>262</v>
      </c>
      <c r="I40">
        <v>2024</v>
      </c>
      <c r="J40">
        <v>6</v>
      </c>
      <c r="K40">
        <v>100</v>
      </c>
      <c r="L40" t="s">
        <v>263</v>
      </c>
      <c r="M40" t="s">
        <v>45</v>
      </c>
      <c r="N40" t="s">
        <v>75</v>
      </c>
      <c r="O40" t="s">
        <v>47</v>
      </c>
      <c r="P40" t="s">
        <v>61</v>
      </c>
      <c r="Q40" t="s">
        <v>206</v>
      </c>
      <c r="R40" t="s">
        <v>50</v>
      </c>
      <c r="S40">
        <v>1900</v>
      </c>
      <c r="T40" t="s">
        <v>267</v>
      </c>
      <c r="U40" t="s">
        <v>47</v>
      </c>
      <c r="V40" t="s">
        <v>96</v>
      </c>
      <c r="W40" s="2">
        <v>50</v>
      </c>
      <c r="X40" s="2">
        <v>100</v>
      </c>
      <c r="Y40" s="2">
        <v>25</v>
      </c>
      <c r="AB40" s="2">
        <v>50</v>
      </c>
      <c r="AE40" s="2">
        <v>75</v>
      </c>
      <c r="AF40" s="2">
        <v>95</v>
      </c>
      <c r="AG40" t="s">
        <v>268</v>
      </c>
      <c r="AH40" s="2">
        <v>1</v>
      </c>
      <c r="AI40" s="2">
        <v>0.97</v>
      </c>
      <c r="AJ40" t="s">
        <v>269</v>
      </c>
    </row>
    <row r="41" spans="1:36" hidden="1" x14ac:dyDescent="0.25">
      <c r="A41" t="s">
        <v>197</v>
      </c>
      <c r="B41" t="s">
        <v>37</v>
      </c>
      <c r="C41" t="s">
        <v>38</v>
      </c>
      <c r="D41" t="s">
        <v>55</v>
      </c>
      <c r="E41" t="s">
        <v>270</v>
      </c>
      <c r="F41" t="s">
        <v>271</v>
      </c>
      <c r="G41" t="s">
        <v>272</v>
      </c>
      <c r="H41" t="s">
        <v>273</v>
      </c>
      <c r="I41">
        <v>2024</v>
      </c>
      <c r="J41">
        <v>3</v>
      </c>
      <c r="K41">
        <v>100</v>
      </c>
      <c r="L41" t="s">
        <v>274</v>
      </c>
      <c r="M41" t="s">
        <v>45</v>
      </c>
      <c r="N41" t="s">
        <v>75</v>
      </c>
      <c r="O41" t="s">
        <v>47</v>
      </c>
      <c r="P41" t="s">
        <v>48</v>
      </c>
      <c r="Q41" t="s">
        <v>206</v>
      </c>
      <c r="R41" t="s">
        <v>50</v>
      </c>
      <c r="S41">
        <v>1901</v>
      </c>
      <c r="T41" t="s">
        <v>275</v>
      </c>
      <c r="U41" t="s">
        <v>47</v>
      </c>
      <c r="V41" t="s">
        <v>96</v>
      </c>
      <c r="W41" s="2">
        <v>100</v>
      </c>
      <c r="X41" s="2">
        <v>100</v>
      </c>
      <c r="Y41" s="2">
        <v>0</v>
      </c>
      <c r="AB41" s="2">
        <v>20</v>
      </c>
      <c r="AE41" s="2">
        <v>50</v>
      </c>
      <c r="AF41" s="2">
        <v>0</v>
      </c>
      <c r="AG41" t="s">
        <v>276</v>
      </c>
      <c r="AH41" s="2">
        <v>1</v>
      </c>
      <c r="AI41" s="2">
        <v>0</v>
      </c>
      <c r="AJ41" t="s">
        <v>277</v>
      </c>
    </row>
    <row r="42" spans="1:36" hidden="1" x14ac:dyDescent="0.25">
      <c r="A42" t="s">
        <v>197</v>
      </c>
      <c r="B42" t="s">
        <v>37</v>
      </c>
      <c r="C42" t="s">
        <v>38</v>
      </c>
      <c r="D42" t="s">
        <v>55</v>
      </c>
      <c r="E42" t="s">
        <v>270</v>
      </c>
      <c r="F42" t="s">
        <v>271</v>
      </c>
      <c r="G42" t="s">
        <v>278</v>
      </c>
      <c r="H42" t="s">
        <v>279</v>
      </c>
      <c r="I42">
        <v>2024</v>
      </c>
      <c r="J42">
        <v>3</v>
      </c>
      <c r="K42">
        <v>100</v>
      </c>
      <c r="L42" t="s">
        <v>280</v>
      </c>
      <c r="M42" t="s">
        <v>45</v>
      </c>
      <c r="N42" t="s">
        <v>75</v>
      </c>
      <c r="O42" t="s">
        <v>47</v>
      </c>
      <c r="P42" t="s">
        <v>61</v>
      </c>
      <c r="Q42" t="s">
        <v>206</v>
      </c>
      <c r="R42" t="s">
        <v>50</v>
      </c>
      <c r="S42">
        <v>1902</v>
      </c>
      <c r="T42" t="s">
        <v>281</v>
      </c>
      <c r="U42" t="s">
        <v>47</v>
      </c>
      <c r="V42" t="s">
        <v>96</v>
      </c>
      <c r="W42" s="2">
        <v>3</v>
      </c>
      <c r="X42" s="2">
        <v>100</v>
      </c>
      <c r="Y42" s="2">
        <v>0</v>
      </c>
      <c r="AB42" s="2">
        <v>0</v>
      </c>
      <c r="AE42" s="2">
        <v>0</v>
      </c>
      <c r="AH42" s="2">
        <v>1</v>
      </c>
      <c r="AI42" s="2">
        <v>1</v>
      </c>
      <c r="AJ42" t="s">
        <v>282</v>
      </c>
    </row>
    <row r="43" spans="1:36" hidden="1" x14ac:dyDescent="0.25">
      <c r="A43" t="s">
        <v>197</v>
      </c>
      <c r="B43" t="s">
        <v>37</v>
      </c>
      <c r="C43" t="s">
        <v>38</v>
      </c>
      <c r="D43" t="s">
        <v>283</v>
      </c>
      <c r="E43" t="s">
        <v>284</v>
      </c>
      <c r="F43" t="s">
        <v>285</v>
      </c>
      <c r="G43" t="s">
        <v>286</v>
      </c>
      <c r="H43" t="s">
        <v>287</v>
      </c>
      <c r="I43">
        <v>2024</v>
      </c>
      <c r="J43">
        <v>3</v>
      </c>
      <c r="K43">
        <v>100</v>
      </c>
      <c r="L43" t="s">
        <v>288</v>
      </c>
      <c r="M43" t="s">
        <v>45</v>
      </c>
      <c r="N43" t="s">
        <v>75</v>
      </c>
      <c r="O43" t="s">
        <v>47</v>
      </c>
      <c r="P43" t="s">
        <v>61</v>
      </c>
      <c r="Q43" t="s">
        <v>206</v>
      </c>
      <c r="R43" t="s">
        <v>50</v>
      </c>
      <c r="S43">
        <v>1903</v>
      </c>
      <c r="T43" t="s">
        <v>289</v>
      </c>
      <c r="U43" t="s">
        <v>47</v>
      </c>
      <c r="V43" t="s">
        <v>96</v>
      </c>
      <c r="W43" s="2">
        <v>100</v>
      </c>
      <c r="X43" s="2">
        <v>100</v>
      </c>
      <c r="Y43" s="2">
        <v>0</v>
      </c>
      <c r="AB43" s="2">
        <v>0</v>
      </c>
      <c r="AE43" s="2">
        <v>0</v>
      </c>
      <c r="AH43" s="2">
        <v>1</v>
      </c>
      <c r="AI43" s="2">
        <v>1</v>
      </c>
      <c r="AJ43" t="s">
        <v>290</v>
      </c>
    </row>
    <row r="44" spans="1:36" hidden="1" x14ac:dyDescent="0.25">
      <c r="A44" t="s">
        <v>197</v>
      </c>
      <c r="B44" t="s">
        <v>37</v>
      </c>
      <c r="C44" t="s">
        <v>38</v>
      </c>
      <c r="D44" t="s">
        <v>283</v>
      </c>
      <c r="E44" t="s">
        <v>284</v>
      </c>
      <c r="F44" t="s">
        <v>285</v>
      </c>
      <c r="G44" t="s">
        <v>291</v>
      </c>
      <c r="H44" t="s">
        <v>292</v>
      </c>
      <c r="I44">
        <v>2024</v>
      </c>
      <c r="J44">
        <v>3</v>
      </c>
      <c r="K44">
        <v>100</v>
      </c>
      <c r="L44" t="s">
        <v>293</v>
      </c>
      <c r="M44" t="s">
        <v>45</v>
      </c>
      <c r="N44" t="s">
        <v>75</v>
      </c>
      <c r="O44" t="s">
        <v>47</v>
      </c>
      <c r="P44" t="s">
        <v>61</v>
      </c>
      <c r="Q44" t="s">
        <v>206</v>
      </c>
      <c r="R44" t="s">
        <v>50</v>
      </c>
      <c r="S44">
        <v>1904</v>
      </c>
      <c r="T44" t="s">
        <v>294</v>
      </c>
      <c r="U44" t="s">
        <v>47</v>
      </c>
      <c r="V44" t="s">
        <v>96</v>
      </c>
      <c r="W44" s="2">
        <v>100</v>
      </c>
      <c r="X44" s="2">
        <v>100</v>
      </c>
      <c r="Y44" s="2">
        <v>0</v>
      </c>
      <c r="AB44" s="2">
        <v>20</v>
      </c>
      <c r="AE44" s="2">
        <v>60</v>
      </c>
      <c r="AF44" s="2">
        <v>0</v>
      </c>
      <c r="AG44" t="s">
        <v>295</v>
      </c>
      <c r="AH44" s="2">
        <v>1</v>
      </c>
      <c r="AI44" s="2">
        <v>0</v>
      </c>
      <c r="AJ44" t="s">
        <v>296</v>
      </c>
    </row>
    <row r="45" spans="1:36" hidden="1" x14ac:dyDescent="0.25">
      <c r="A45" t="s">
        <v>197</v>
      </c>
      <c r="B45" t="s">
        <v>37</v>
      </c>
      <c r="C45" t="s">
        <v>38</v>
      </c>
      <c r="D45" t="s">
        <v>283</v>
      </c>
      <c r="E45" t="s">
        <v>284</v>
      </c>
      <c r="F45" t="s">
        <v>285</v>
      </c>
      <c r="G45" t="s">
        <v>297</v>
      </c>
      <c r="H45" t="s">
        <v>298</v>
      </c>
      <c r="I45">
        <v>2024</v>
      </c>
      <c r="J45">
        <v>6</v>
      </c>
      <c r="K45">
        <v>100</v>
      </c>
      <c r="L45" t="s">
        <v>299</v>
      </c>
      <c r="M45" t="s">
        <v>45</v>
      </c>
      <c r="N45" t="s">
        <v>75</v>
      </c>
      <c r="O45" t="s">
        <v>47</v>
      </c>
      <c r="P45" t="s">
        <v>61</v>
      </c>
      <c r="Q45" t="s">
        <v>206</v>
      </c>
      <c r="R45" t="s">
        <v>50</v>
      </c>
      <c r="S45">
        <v>1905</v>
      </c>
      <c r="T45" t="s">
        <v>300</v>
      </c>
      <c r="U45" t="s">
        <v>47</v>
      </c>
      <c r="V45" t="s">
        <v>96</v>
      </c>
      <c r="W45" s="2">
        <v>50</v>
      </c>
      <c r="X45" s="2">
        <v>100</v>
      </c>
      <c r="Y45" s="2">
        <v>0</v>
      </c>
      <c r="AB45" s="2">
        <v>10</v>
      </c>
      <c r="AE45" s="2">
        <v>40</v>
      </c>
      <c r="AF45" s="2">
        <v>0</v>
      </c>
      <c r="AG45" t="s">
        <v>301</v>
      </c>
      <c r="AH45" s="2">
        <v>1</v>
      </c>
      <c r="AI45" s="2">
        <v>0</v>
      </c>
      <c r="AJ45" t="s">
        <v>302</v>
      </c>
    </row>
    <row r="46" spans="1:36" hidden="1" x14ac:dyDescent="0.25">
      <c r="A46" t="s">
        <v>197</v>
      </c>
      <c r="B46" t="s">
        <v>37</v>
      </c>
      <c r="C46" t="s">
        <v>38</v>
      </c>
      <c r="D46" t="s">
        <v>283</v>
      </c>
      <c r="E46" t="s">
        <v>284</v>
      </c>
      <c r="F46" t="s">
        <v>285</v>
      </c>
      <c r="G46" t="s">
        <v>297</v>
      </c>
      <c r="H46" t="s">
        <v>298</v>
      </c>
      <c r="I46">
        <v>2024</v>
      </c>
      <c r="J46">
        <v>6</v>
      </c>
      <c r="K46">
        <v>100</v>
      </c>
      <c r="L46" t="s">
        <v>299</v>
      </c>
      <c r="M46" t="s">
        <v>45</v>
      </c>
      <c r="N46" t="s">
        <v>75</v>
      </c>
      <c r="O46" t="s">
        <v>47</v>
      </c>
      <c r="P46" t="s">
        <v>61</v>
      </c>
      <c r="Q46" t="s">
        <v>206</v>
      </c>
      <c r="R46" t="s">
        <v>50</v>
      </c>
      <c r="S46">
        <v>1906</v>
      </c>
      <c r="T46" t="s">
        <v>303</v>
      </c>
      <c r="U46" t="s">
        <v>47</v>
      </c>
      <c r="V46" t="s">
        <v>96</v>
      </c>
      <c r="W46" s="2">
        <v>50</v>
      </c>
      <c r="X46" s="2">
        <v>100</v>
      </c>
      <c r="Y46" s="2">
        <v>0</v>
      </c>
      <c r="AB46" s="2">
        <v>0</v>
      </c>
      <c r="AE46" s="2">
        <v>100</v>
      </c>
      <c r="AF46" s="2">
        <v>100</v>
      </c>
      <c r="AG46" t="s">
        <v>304</v>
      </c>
      <c r="AH46" s="2">
        <v>1</v>
      </c>
      <c r="AI46" s="2">
        <v>1</v>
      </c>
      <c r="AJ46" t="s">
        <v>305</v>
      </c>
    </row>
    <row r="47" spans="1:36" hidden="1" x14ac:dyDescent="0.25">
      <c r="A47" t="s">
        <v>197</v>
      </c>
      <c r="B47" t="s">
        <v>37</v>
      </c>
      <c r="C47" t="s">
        <v>38</v>
      </c>
      <c r="D47" t="s">
        <v>283</v>
      </c>
      <c r="E47" t="s">
        <v>284</v>
      </c>
      <c r="F47" t="s">
        <v>285</v>
      </c>
      <c r="G47" t="s">
        <v>306</v>
      </c>
      <c r="H47" t="s">
        <v>307</v>
      </c>
      <c r="I47">
        <v>2024</v>
      </c>
      <c r="J47">
        <v>6</v>
      </c>
      <c r="K47">
        <v>100</v>
      </c>
      <c r="L47" t="s">
        <v>308</v>
      </c>
      <c r="M47" t="s">
        <v>45</v>
      </c>
      <c r="N47" t="s">
        <v>75</v>
      </c>
      <c r="O47" t="s">
        <v>47</v>
      </c>
      <c r="P47" t="s">
        <v>61</v>
      </c>
      <c r="Q47" t="s">
        <v>206</v>
      </c>
      <c r="R47" t="s">
        <v>50</v>
      </c>
      <c r="S47">
        <v>1907</v>
      </c>
      <c r="T47" t="s">
        <v>309</v>
      </c>
      <c r="U47" t="s">
        <v>47</v>
      </c>
      <c r="V47" t="s">
        <v>96</v>
      </c>
      <c r="W47" s="2">
        <v>50</v>
      </c>
      <c r="X47" s="2">
        <v>100</v>
      </c>
      <c r="Y47" s="2">
        <v>0</v>
      </c>
      <c r="AB47" s="2">
        <v>0</v>
      </c>
      <c r="AE47" s="2">
        <v>0</v>
      </c>
      <c r="AH47" s="2">
        <v>1</v>
      </c>
      <c r="AI47" s="2">
        <v>1</v>
      </c>
      <c r="AJ47" t="s">
        <v>310</v>
      </c>
    </row>
    <row r="48" spans="1:36" hidden="1" x14ac:dyDescent="0.25">
      <c r="A48" t="s">
        <v>197</v>
      </c>
      <c r="B48" t="s">
        <v>37</v>
      </c>
      <c r="C48" t="s">
        <v>38</v>
      </c>
      <c r="D48" t="s">
        <v>283</v>
      </c>
      <c r="E48" t="s">
        <v>284</v>
      </c>
      <c r="F48" t="s">
        <v>285</v>
      </c>
      <c r="G48" t="s">
        <v>306</v>
      </c>
      <c r="H48" t="s">
        <v>307</v>
      </c>
      <c r="I48">
        <v>2024</v>
      </c>
      <c r="J48">
        <v>6</v>
      </c>
      <c r="K48">
        <v>100</v>
      </c>
      <c r="L48" t="s">
        <v>308</v>
      </c>
      <c r="M48" t="s">
        <v>45</v>
      </c>
      <c r="N48" t="s">
        <v>75</v>
      </c>
      <c r="O48" t="s">
        <v>47</v>
      </c>
      <c r="P48" t="s">
        <v>61</v>
      </c>
      <c r="Q48" t="s">
        <v>206</v>
      </c>
      <c r="R48" t="s">
        <v>50</v>
      </c>
      <c r="S48">
        <v>1908</v>
      </c>
      <c r="T48" t="s">
        <v>311</v>
      </c>
      <c r="U48" t="s">
        <v>47</v>
      </c>
      <c r="V48" t="s">
        <v>96</v>
      </c>
      <c r="W48" s="2">
        <v>50</v>
      </c>
      <c r="X48" s="2">
        <v>100</v>
      </c>
      <c r="Y48" s="2">
        <v>0</v>
      </c>
      <c r="AB48" s="2">
        <v>0</v>
      </c>
      <c r="AE48" s="2">
        <v>0</v>
      </c>
      <c r="AH48" s="2">
        <v>1</v>
      </c>
      <c r="AI48" s="2">
        <v>1</v>
      </c>
      <c r="AJ48" t="s">
        <v>312</v>
      </c>
    </row>
    <row r="49" spans="1:36" hidden="1" x14ac:dyDescent="0.25">
      <c r="A49" t="s">
        <v>197</v>
      </c>
      <c r="B49" t="s">
        <v>37</v>
      </c>
      <c r="C49" t="s">
        <v>38</v>
      </c>
      <c r="D49" t="s">
        <v>283</v>
      </c>
      <c r="E49" t="s">
        <v>284</v>
      </c>
      <c r="F49" t="s">
        <v>313</v>
      </c>
      <c r="G49" t="s">
        <v>314</v>
      </c>
      <c r="H49" t="s">
        <v>315</v>
      </c>
      <c r="I49">
        <v>2024</v>
      </c>
      <c r="J49">
        <v>9</v>
      </c>
      <c r="K49">
        <v>100</v>
      </c>
      <c r="L49" t="s">
        <v>316</v>
      </c>
      <c r="M49" t="s">
        <v>45</v>
      </c>
      <c r="N49" t="s">
        <v>75</v>
      </c>
      <c r="O49" t="s">
        <v>47</v>
      </c>
      <c r="P49" t="s">
        <v>61</v>
      </c>
      <c r="Q49" t="s">
        <v>206</v>
      </c>
      <c r="R49" t="s">
        <v>50</v>
      </c>
      <c r="S49">
        <v>1958</v>
      </c>
      <c r="T49" t="s">
        <v>317</v>
      </c>
      <c r="U49" t="s">
        <v>47</v>
      </c>
      <c r="V49" t="s">
        <v>96</v>
      </c>
      <c r="W49" s="2">
        <v>33</v>
      </c>
      <c r="X49" s="2">
        <v>100</v>
      </c>
      <c r="Y49" s="2">
        <v>0</v>
      </c>
      <c r="AB49" s="2">
        <v>0</v>
      </c>
      <c r="AE49" s="2">
        <v>0</v>
      </c>
      <c r="AH49" s="2">
        <v>1</v>
      </c>
      <c r="AI49" s="2">
        <v>0</v>
      </c>
      <c r="AJ49" t="s">
        <v>318</v>
      </c>
    </row>
    <row r="50" spans="1:36" hidden="1" x14ac:dyDescent="0.25">
      <c r="A50" t="s">
        <v>197</v>
      </c>
      <c r="B50" t="s">
        <v>37</v>
      </c>
      <c r="C50" t="s">
        <v>38</v>
      </c>
      <c r="D50" t="s">
        <v>283</v>
      </c>
      <c r="E50" t="s">
        <v>284</v>
      </c>
      <c r="F50" t="s">
        <v>313</v>
      </c>
      <c r="G50" t="s">
        <v>314</v>
      </c>
      <c r="H50" t="s">
        <v>315</v>
      </c>
      <c r="I50">
        <v>2024</v>
      </c>
      <c r="J50">
        <v>9</v>
      </c>
      <c r="K50">
        <v>100</v>
      </c>
      <c r="L50" t="s">
        <v>316</v>
      </c>
      <c r="M50" t="s">
        <v>45</v>
      </c>
      <c r="N50" t="s">
        <v>75</v>
      </c>
      <c r="O50" t="s">
        <v>47</v>
      </c>
      <c r="P50" t="s">
        <v>61</v>
      </c>
      <c r="Q50" t="s">
        <v>206</v>
      </c>
      <c r="R50" t="s">
        <v>50</v>
      </c>
      <c r="S50">
        <v>1959</v>
      </c>
      <c r="T50" t="s">
        <v>319</v>
      </c>
      <c r="U50" t="s">
        <v>47</v>
      </c>
      <c r="V50" t="s">
        <v>96</v>
      </c>
      <c r="W50" s="2">
        <v>33</v>
      </c>
      <c r="X50" s="2">
        <v>100</v>
      </c>
      <c r="Y50" s="2">
        <v>0</v>
      </c>
      <c r="AB50" s="2">
        <v>0</v>
      </c>
      <c r="AE50" s="2">
        <v>0</v>
      </c>
      <c r="AH50" s="2">
        <v>1</v>
      </c>
      <c r="AI50" s="2">
        <v>0</v>
      </c>
      <c r="AJ50" t="s">
        <v>320</v>
      </c>
    </row>
    <row r="51" spans="1:36" hidden="1" x14ac:dyDescent="0.25">
      <c r="A51" t="s">
        <v>197</v>
      </c>
      <c r="B51" t="s">
        <v>37</v>
      </c>
      <c r="C51" t="s">
        <v>38</v>
      </c>
      <c r="D51" t="s">
        <v>283</v>
      </c>
      <c r="E51" t="s">
        <v>284</v>
      </c>
      <c r="F51" t="s">
        <v>313</v>
      </c>
      <c r="G51" t="s">
        <v>314</v>
      </c>
      <c r="H51" t="s">
        <v>315</v>
      </c>
      <c r="I51">
        <v>2024</v>
      </c>
      <c r="J51">
        <v>9</v>
      </c>
      <c r="K51">
        <v>100</v>
      </c>
      <c r="L51" t="s">
        <v>316</v>
      </c>
      <c r="M51" t="s">
        <v>45</v>
      </c>
      <c r="N51" t="s">
        <v>75</v>
      </c>
      <c r="O51" t="s">
        <v>47</v>
      </c>
      <c r="P51" t="s">
        <v>61</v>
      </c>
      <c r="Q51" t="s">
        <v>206</v>
      </c>
      <c r="R51" t="s">
        <v>50</v>
      </c>
      <c r="S51">
        <v>1960</v>
      </c>
      <c r="T51" t="s">
        <v>321</v>
      </c>
      <c r="U51" t="s">
        <v>47</v>
      </c>
      <c r="V51" t="s">
        <v>96</v>
      </c>
      <c r="W51" s="2">
        <v>34</v>
      </c>
      <c r="X51" s="2">
        <v>100</v>
      </c>
      <c r="Y51" s="2">
        <v>0</v>
      </c>
      <c r="AB51" s="2">
        <v>0</v>
      </c>
      <c r="AE51" s="2">
        <v>0</v>
      </c>
      <c r="AH51" s="2">
        <v>1</v>
      </c>
      <c r="AI51" s="2">
        <v>0.8</v>
      </c>
      <c r="AJ51" t="s">
        <v>322</v>
      </c>
    </row>
    <row r="52" spans="1:36" hidden="1" x14ac:dyDescent="0.25">
      <c r="A52" t="s">
        <v>197</v>
      </c>
      <c r="B52" t="s">
        <v>37</v>
      </c>
      <c r="C52" t="s">
        <v>38</v>
      </c>
      <c r="D52" t="s">
        <v>283</v>
      </c>
      <c r="E52" t="s">
        <v>284</v>
      </c>
      <c r="F52" t="s">
        <v>323</v>
      </c>
      <c r="G52" t="s">
        <v>324</v>
      </c>
      <c r="H52" t="s">
        <v>325</v>
      </c>
      <c r="I52">
        <v>2024</v>
      </c>
      <c r="J52">
        <v>12</v>
      </c>
      <c r="K52">
        <v>100</v>
      </c>
      <c r="L52" t="s">
        <v>326</v>
      </c>
      <c r="M52" t="s">
        <v>204</v>
      </c>
      <c r="N52" t="s">
        <v>75</v>
      </c>
      <c r="O52" t="s">
        <v>47</v>
      </c>
      <c r="P52" t="s">
        <v>48</v>
      </c>
      <c r="Q52" t="s">
        <v>206</v>
      </c>
      <c r="R52" t="s">
        <v>50</v>
      </c>
      <c r="S52">
        <v>1976</v>
      </c>
      <c r="T52" t="s">
        <v>327</v>
      </c>
      <c r="U52" t="s">
        <v>47</v>
      </c>
      <c r="V52" t="s">
        <v>96</v>
      </c>
      <c r="W52" s="2">
        <v>25</v>
      </c>
      <c r="X52" s="2">
        <v>100</v>
      </c>
      <c r="Y52" s="2">
        <v>0</v>
      </c>
      <c r="AB52" s="2">
        <v>0</v>
      </c>
      <c r="AE52" s="2">
        <v>100</v>
      </c>
      <c r="AF52" s="2">
        <v>0</v>
      </c>
      <c r="AG52" t="s">
        <v>328</v>
      </c>
      <c r="AH52" s="2">
        <v>1</v>
      </c>
      <c r="AI52" s="2">
        <v>0</v>
      </c>
      <c r="AJ52" t="s">
        <v>329</v>
      </c>
    </row>
    <row r="53" spans="1:36" hidden="1" x14ac:dyDescent="0.25">
      <c r="A53" t="s">
        <v>197</v>
      </c>
      <c r="B53" t="s">
        <v>37</v>
      </c>
      <c r="C53" t="s">
        <v>38</v>
      </c>
      <c r="D53" t="s">
        <v>283</v>
      </c>
      <c r="E53" t="s">
        <v>284</v>
      </c>
      <c r="F53" t="s">
        <v>323</v>
      </c>
      <c r="G53" t="s">
        <v>324</v>
      </c>
      <c r="H53" t="s">
        <v>325</v>
      </c>
      <c r="I53">
        <v>2024</v>
      </c>
      <c r="J53">
        <v>12</v>
      </c>
      <c r="K53">
        <v>100</v>
      </c>
      <c r="L53" t="s">
        <v>326</v>
      </c>
      <c r="M53" t="s">
        <v>204</v>
      </c>
      <c r="N53" t="s">
        <v>75</v>
      </c>
      <c r="O53" t="s">
        <v>47</v>
      </c>
      <c r="P53" t="s">
        <v>48</v>
      </c>
      <c r="Q53" t="s">
        <v>206</v>
      </c>
      <c r="R53" t="s">
        <v>50</v>
      </c>
      <c r="S53">
        <v>1977</v>
      </c>
      <c r="T53" t="s">
        <v>330</v>
      </c>
      <c r="U53" t="s">
        <v>47</v>
      </c>
      <c r="V53" t="s">
        <v>96</v>
      </c>
      <c r="W53" s="2">
        <v>25</v>
      </c>
      <c r="X53" s="2">
        <v>100</v>
      </c>
      <c r="Y53" s="2">
        <v>0</v>
      </c>
      <c r="AB53" s="2">
        <v>0</v>
      </c>
      <c r="AE53" s="2">
        <v>0</v>
      </c>
      <c r="AH53" s="2">
        <v>1</v>
      </c>
      <c r="AI53" s="2">
        <v>1</v>
      </c>
      <c r="AJ53" t="s">
        <v>331</v>
      </c>
    </row>
    <row r="54" spans="1:36" hidden="1" x14ac:dyDescent="0.25">
      <c r="A54" t="s">
        <v>197</v>
      </c>
      <c r="B54" t="s">
        <v>37</v>
      </c>
      <c r="C54" t="s">
        <v>38</v>
      </c>
      <c r="D54" t="s">
        <v>283</v>
      </c>
      <c r="E54" t="s">
        <v>284</v>
      </c>
      <c r="F54" t="s">
        <v>323</v>
      </c>
      <c r="G54" t="s">
        <v>324</v>
      </c>
      <c r="H54" t="s">
        <v>325</v>
      </c>
      <c r="I54">
        <v>2024</v>
      </c>
      <c r="J54">
        <v>12</v>
      </c>
      <c r="K54">
        <v>100</v>
      </c>
      <c r="L54" t="s">
        <v>326</v>
      </c>
      <c r="M54" t="s">
        <v>204</v>
      </c>
      <c r="N54" t="s">
        <v>75</v>
      </c>
      <c r="O54" t="s">
        <v>47</v>
      </c>
      <c r="P54" t="s">
        <v>48</v>
      </c>
      <c r="Q54" t="s">
        <v>206</v>
      </c>
      <c r="R54" t="s">
        <v>50</v>
      </c>
      <c r="S54">
        <v>1978</v>
      </c>
      <c r="T54" t="s">
        <v>332</v>
      </c>
      <c r="U54" t="s">
        <v>47</v>
      </c>
      <c r="V54" t="s">
        <v>96</v>
      </c>
      <c r="W54" s="2">
        <v>25</v>
      </c>
      <c r="X54" s="2">
        <v>100</v>
      </c>
      <c r="Y54" s="2">
        <v>0</v>
      </c>
      <c r="AB54" s="2">
        <v>0</v>
      </c>
      <c r="AE54" s="2">
        <v>0</v>
      </c>
      <c r="AH54" s="2">
        <v>1</v>
      </c>
      <c r="AI54" s="2">
        <v>0</v>
      </c>
      <c r="AJ54" t="s">
        <v>333</v>
      </c>
    </row>
    <row r="55" spans="1:36" hidden="1" x14ac:dyDescent="0.25">
      <c r="A55" t="s">
        <v>197</v>
      </c>
      <c r="B55" t="s">
        <v>37</v>
      </c>
      <c r="C55" t="s">
        <v>38</v>
      </c>
      <c r="D55" t="s">
        <v>283</v>
      </c>
      <c r="E55" t="s">
        <v>284</v>
      </c>
      <c r="F55" t="s">
        <v>323</v>
      </c>
      <c r="G55" t="s">
        <v>324</v>
      </c>
      <c r="H55" t="s">
        <v>325</v>
      </c>
      <c r="I55">
        <v>2024</v>
      </c>
      <c r="J55">
        <v>12</v>
      </c>
      <c r="K55">
        <v>100</v>
      </c>
      <c r="L55" t="s">
        <v>326</v>
      </c>
      <c r="M55" t="s">
        <v>204</v>
      </c>
      <c r="N55" t="s">
        <v>75</v>
      </c>
      <c r="O55" t="s">
        <v>47</v>
      </c>
      <c r="P55" t="s">
        <v>48</v>
      </c>
      <c r="Q55" t="s">
        <v>206</v>
      </c>
      <c r="R55" t="s">
        <v>50</v>
      </c>
      <c r="S55">
        <v>1979</v>
      </c>
      <c r="T55" t="s">
        <v>334</v>
      </c>
      <c r="U55" t="s">
        <v>47</v>
      </c>
      <c r="V55" t="s">
        <v>96</v>
      </c>
      <c r="W55" s="2">
        <v>25</v>
      </c>
      <c r="X55" s="2">
        <v>100</v>
      </c>
      <c r="Y55" s="2">
        <v>0</v>
      </c>
      <c r="AB55" s="2">
        <v>0</v>
      </c>
      <c r="AE55" s="2">
        <v>0</v>
      </c>
      <c r="AH55" s="2">
        <v>1</v>
      </c>
      <c r="AI55" s="2">
        <v>0</v>
      </c>
      <c r="AJ55" t="s">
        <v>335</v>
      </c>
    </row>
    <row r="56" spans="1:36" hidden="1" x14ac:dyDescent="0.25">
      <c r="A56" t="s">
        <v>197</v>
      </c>
      <c r="B56" t="s">
        <v>37</v>
      </c>
      <c r="C56" t="s">
        <v>38</v>
      </c>
      <c r="D56" t="s">
        <v>283</v>
      </c>
      <c r="E56" t="s">
        <v>284</v>
      </c>
      <c r="F56" t="s">
        <v>336</v>
      </c>
      <c r="G56" t="s">
        <v>337</v>
      </c>
      <c r="H56" t="s">
        <v>338</v>
      </c>
      <c r="I56">
        <v>2024</v>
      </c>
      <c r="J56">
        <v>12</v>
      </c>
      <c r="K56">
        <v>100</v>
      </c>
      <c r="L56" t="s">
        <v>339</v>
      </c>
      <c r="M56" t="s">
        <v>45</v>
      </c>
      <c r="N56" t="s">
        <v>75</v>
      </c>
      <c r="O56" t="s">
        <v>47</v>
      </c>
      <c r="P56" t="s">
        <v>61</v>
      </c>
      <c r="Q56" t="s">
        <v>206</v>
      </c>
      <c r="R56" t="s">
        <v>50</v>
      </c>
      <c r="S56">
        <v>1987</v>
      </c>
      <c r="T56" t="s">
        <v>340</v>
      </c>
      <c r="U56" t="s">
        <v>47</v>
      </c>
      <c r="V56" t="s">
        <v>96</v>
      </c>
      <c r="W56" s="2">
        <v>25</v>
      </c>
      <c r="X56" s="2">
        <v>100</v>
      </c>
      <c r="Y56" s="2">
        <v>0</v>
      </c>
      <c r="AB56" s="2">
        <v>20</v>
      </c>
      <c r="AE56" s="2">
        <v>50</v>
      </c>
      <c r="AF56" s="2">
        <v>34</v>
      </c>
      <c r="AG56" t="s">
        <v>341</v>
      </c>
      <c r="AH56" s="2">
        <v>1</v>
      </c>
      <c r="AI56" s="2">
        <v>0.44</v>
      </c>
      <c r="AJ56" t="s">
        <v>342</v>
      </c>
    </row>
    <row r="57" spans="1:36" hidden="1" x14ac:dyDescent="0.25">
      <c r="A57" t="s">
        <v>197</v>
      </c>
      <c r="B57" t="s">
        <v>37</v>
      </c>
      <c r="C57" t="s">
        <v>38</v>
      </c>
      <c r="D57" t="s">
        <v>283</v>
      </c>
      <c r="E57" t="s">
        <v>284</v>
      </c>
      <c r="F57" t="s">
        <v>336</v>
      </c>
      <c r="G57" t="s">
        <v>337</v>
      </c>
      <c r="H57" t="s">
        <v>338</v>
      </c>
      <c r="I57">
        <v>2024</v>
      </c>
      <c r="J57">
        <v>12</v>
      </c>
      <c r="K57">
        <v>100</v>
      </c>
      <c r="L57" t="s">
        <v>339</v>
      </c>
      <c r="M57" t="s">
        <v>45</v>
      </c>
      <c r="N57" t="s">
        <v>75</v>
      </c>
      <c r="O57" t="s">
        <v>47</v>
      </c>
      <c r="P57" t="s">
        <v>61</v>
      </c>
      <c r="Q57" t="s">
        <v>206</v>
      </c>
      <c r="R57" t="s">
        <v>50</v>
      </c>
      <c r="S57">
        <v>1988</v>
      </c>
      <c r="T57" t="s">
        <v>343</v>
      </c>
      <c r="U57" t="s">
        <v>47</v>
      </c>
      <c r="V57" t="s">
        <v>96</v>
      </c>
      <c r="W57" s="2">
        <v>25</v>
      </c>
      <c r="X57" s="2">
        <v>100</v>
      </c>
      <c r="Y57" s="2">
        <v>0</v>
      </c>
      <c r="AB57" s="2">
        <v>20</v>
      </c>
      <c r="AE57" s="2">
        <v>50</v>
      </c>
      <c r="AF57" s="2">
        <v>34</v>
      </c>
      <c r="AG57" t="s">
        <v>344</v>
      </c>
      <c r="AH57" s="2">
        <v>1</v>
      </c>
      <c r="AI57" s="2">
        <v>0.44</v>
      </c>
      <c r="AJ57" t="s">
        <v>345</v>
      </c>
    </row>
    <row r="58" spans="1:36" hidden="1" x14ac:dyDescent="0.25">
      <c r="A58" t="s">
        <v>197</v>
      </c>
      <c r="B58" t="s">
        <v>37</v>
      </c>
      <c r="C58" t="s">
        <v>38</v>
      </c>
      <c r="D58" t="s">
        <v>283</v>
      </c>
      <c r="E58" t="s">
        <v>284</v>
      </c>
      <c r="F58" t="s">
        <v>336</v>
      </c>
      <c r="G58" t="s">
        <v>337</v>
      </c>
      <c r="H58" t="s">
        <v>338</v>
      </c>
      <c r="I58">
        <v>2024</v>
      </c>
      <c r="J58">
        <v>12</v>
      </c>
      <c r="K58">
        <v>100</v>
      </c>
      <c r="L58" t="s">
        <v>339</v>
      </c>
      <c r="M58" t="s">
        <v>45</v>
      </c>
      <c r="N58" t="s">
        <v>75</v>
      </c>
      <c r="O58" t="s">
        <v>47</v>
      </c>
      <c r="P58" t="s">
        <v>61</v>
      </c>
      <c r="Q58" t="s">
        <v>206</v>
      </c>
      <c r="R58" t="s">
        <v>50</v>
      </c>
      <c r="S58">
        <v>1989</v>
      </c>
      <c r="T58" t="s">
        <v>346</v>
      </c>
      <c r="U58" t="s">
        <v>47</v>
      </c>
      <c r="V58" t="s">
        <v>96</v>
      </c>
      <c r="W58" s="2">
        <v>25</v>
      </c>
      <c r="X58" s="2">
        <v>100</v>
      </c>
      <c r="Y58" s="2">
        <v>0</v>
      </c>
      <c r="AB58" s="2">
        <v>20</v>
      </c>
      <c r="AE58" s="2">
        <v>50</v>
      </c>
      <c r="AF58" s="2">
        <v>34</v>
      </c>
      <c r="AG58" t="s">
        <v>347</v>
      </c>
      <c r="AH58" s="2">
        <v>1</v>
      </c>
      <c r="AI58" s="2">
        <v>0.44</v>
      </c>
      <c r="AJ58" t="s">
        <v>348</v>
      </c>
    </row>
    <row r="59" spans="1:36" hidden="1" x14ac:dyDescent="0.25">
      <c r="A59" t="s">
        <v>197</v>
      </c>
      <c r="B59" t="s">
        <v>37</v>
      </c>
      <c r="C59" t="s">
        <v>38</v>
      </c>
      <c r="D59" t="s">
        <v>283</v>
      </c>
      <c r="E59" t="s">
        <v>284</v>
      </c>
      <c r="F59" t="s">
        <v>336</v>
      </c>
      <c r="G59" t="s">
        <v>337</v>
      </c>
      <c r="H59" t="s">
        <v>338</v>
      </c>
      <c r="I59">
        <v>2024</v>
      </c>
      <c r="J59">
        <v>12</v>
      </c>
      <c r="K59">
        <v>100</v>
      </c>
      <c r="L59" t="s">
        <v>339</v>
      </c>
      <c r="M59" t="s">
        <v>45</v>
      </c>
      <c r="N59" t="s">
        <v>75</v>
      </c>
      <c r="O59" t="s">
        <v>47</v>
      </c>
      <c r="P59" t="s">
        <v>61</v>
      </c>
      <c r="Q59" t="s">
        <v>206</v>
      </c>
      <c r="R59" t="s">
        <v>50</v>
      </c>
      <c r="S59">
        <v>1990</v>
      </c>
      <c r="T59" t="s">
        <v>349</v>
      </c>
      <c r="U59" t="s">
        <v>47</v>
      </c>
      <c r="V59" t="s">
        <v>96</v>
      </c>
      <c r="W59" s="2">
        <v>25</v>
      </c>
      <c r="X59" s="2">
        <v>100</v>
      </c>
      <c r="Y59" s="2">
        <v>0</v>
      </c>
      <c r="AB59" s="2">
        <v>20</v>
      </c>
      <c r="AE59" s="2">
        <v>50</v>
      </c>
      <c r="AF59" s="2">
        <v>34</v>
      </c>
      <c r="AG59" t="s">
        <v>350</v>
      </c>
      <c r="AH59" s="2">
        <v>1</v>
      </c>
      <c r="AI59" s="2">
        <v>0.44</v>
      </c>
      <c r="AJ59" t="s">
        <v>351</v>
      </c>
    </row>
    <row r="60" spans="1:36" hidden="1" x14ac:dyDescent="0.25">
      <c r="A60" t="s">
        <v>197</v>
      </c>
      <c r="B60" t="s">
        <v>37</v>
      </c>
      <c r="C60" t="s">
        <v>38</v>
      </c>
      <c r="D60" t="s">
        <v>283</v>
      </c>
      <c r="E60" t="s">
        <v>284</v>
      </c>
      <c r="F60" t="s">
        <v>313</v>
      </c>
      <c r="G60" t="s">
        <v>352</v>
      </c>
      <c r="H60" t="s">
        <v>353</v>
      </c>
      <c r="I60">
        <v>2024</v>
      </c>
      <c r="J60">
        <v>3</v>
      </c>
      <c r="K60">
        <v>100</v>
      </c>
      <c r="L60" t="s">
        <v>354</v>
      </c>
      <c r="M60" t="s">
        <v>45</v>
      </c>
      <c r="N60" t="s">
        <v>75</v>
      </c>
      <c r="O60" t="s">
        <v>47</v>
      </c>
      <c r="P60" t="s">
        <v>61</v>
      </c>
      <c r="Q60" t="s">
        <v>206</v>
      </c>
      <c r="R60" t="s">
        <v>50</v>
      </c>
      <c r="S60">
        <v>1991</v>
      </c>
      <c r="T60" t="s">
        <v>355</v>
      </c>
      <c r="U60" t="s">
        <v>47</v>
      </c>
      <c r="V60" t="s">
        <v>96</v>
      </c>
      <c r="W60" s="2">
        <v>100</v>
      </c>
      <c r="X60" s="2">
        <v>100</v>
      </c>
      <c r="Y60" s="2">
        <v>0</v>
      </c>
      <c r="AB60" s="2">
        <v>0</v>
      </c>
      <c r="AE60" s="2">
        <v>0</v>
      </c>
      <c r="AH60" s="2">
        <v>1</v>
      </c>
      <c r="AI60" s="2">
        <v>0</v>
      </c>
      <c r="AJ60" t="s">
        <v>356</v>
      </c>
    </row>
    <row r="61" spans="1:36" hidden="1" x14ac:dyDescent="0.25">
      <c r="A61" t="s">
        <v>197</v>
      </c>
      <c r="B61" t="s">
        <v>357</v>
      </c>
      <c r="C61" t="s">
        <v>358</v>
      </c>
      <c r="D61" t="s">
        <v>359</v>
      </c>
      <c r="E61" t="s">
        <v>360</v>
      </c>
      <c r="F61" t="s">
        <v>361</v>
      </c>
      <c r="G61" t="s">
        <v>362</v>
      </c>
      <c r="H61" t="s">
        <v>363</v>
      </c>
      <c r="I61">
        <v>2024</v>
      </c>
      <c r="J61">
        <v>3</v>
      </c>
      <c r="K61">
        <v>100</v>
      </c>
      <c r="L61" t="s">
        <v>364</v>
      </c>
      <c r="M61" t="s">
        <v>45</v>
      </c>
      <c r="N61" t="s">
        <v>75</v>
      </c>
      <c r="O61" t="s">
        <v>47</v>
      </c>
      <c r="P61" t="s">
        <v>205</v>
      </c>
      <c r="Q61" t="s">
        <v>206</v>
      </c>
      <c r="R61" t="s">
        <v>50</v>
      </c>
      <c r="S61">
        <v>1992</v>
      </c>
      <c r="T61" t="s">
        <v>365</v>
      </c>
      <c r="U61" t="s">
        <v>47</v>
      </c>
      <c r="V61" t="s">
        <v>96</v>
      </c>
      <c r="W61" s="2">
        <v>100</v>
      </c>
      <c r="X61" s="2">
        <v>100</v>
      </c>
      <c r="Y61" s="2">
        <v>0</v>
      </c>
      <c r="AB61" s="2">
        <v>0</v>
      </c>
      <c r="AE61" s="2">
        <v>0</v>
      </c>
      <c r="AH61" s="2">
        <v>1</v>
      </c>
      <c r="AI61" s="2">
        <v>0</v>
      </c>
      <c r="AJ61" t="s">
        <v>366</v>
      </c>
    </row>
    <row r="62" spans="1:36" hidden="1" x14ac:dyDescent="0.25">
      <c r="A62" t="s">
        <v>367</v>
      </c>
      <c r="B62" t="s">
        <v>37</v>
      </c>
      <c r="C62" t="s">
        <v>38</v>
      </c>
      <c r="D62" t="s">
        <v>87</v>
      </c>
      <c r="E62" t="s">
        <v>155</v>
      </c>
      <c r="F62" t="s">
        <v>368</v>
      </c>
      <c r="G62" t="s">
        <v>369</v>
      </c>
      <c r="H62" t="s">
        <v>370</v>
      </c>
      <c r="I62">
        <v>2024</v>
      </c>
      <c r="J62">
        <v>11</v>
      </c>
      <c r="K62">
        <v>100</v>
      </c>
      <c r="L62" t="s">
        <v>371</v>
      </c>
      <c r="M62" t="s">
        <v>45</v>
      </c>
      <c r="N62" t="s">
        <v>46</v>
      </c>
      <c r="O62" t="s">
        <v>47</v>
      </c>
      <c r="P62" t="s">
        <v>159</v>
      </c>
      <c r="Q62" t="s">
        <v>94</v>
      </c>
      <c r="R62" t="s">
        <v>50</v>
      </c>
      <c r="S62">
        <v>1867</v>
      </c>
      <c r="T62" t="s">
        <v>372</v>
      </c>
      <c r="U62" t="s">
        <v>47</v>
      </c>
      <c r="V62" t="s">
        <v>52</v>
      </c>
      <c r="W62" s="2">
        <v>80</v>
      </c>
      <c r="X62" s="2">
        <v>1</v>
      </c>
      <c r="Y62" s="2">
        <v>0</v>
      </c>
      <c r="AB62" s="2">
        <v>0.1</v>
      </c>
      <c r="AE62" s="2">
        <v>0.4</v>
      </c>
      <c r="AF62" s="2">
        <v>0.4</v>
      </c>
      <c r="AG62" t="s">
        <v>373</v>
      </c>
      <c r="AH62" s="2">
        <v>1</v>
      </c>
      <c r="AI62" s="2">
        <v>0.8</v>
      </c>
      <c r="AJ62" t="s">
        <v>374</v>
      </c>
    </row>
    <row r="63" spans="1:36" hidden="1" x14ac:dyDescent="0.25">
      <c r="A63" t="s">
        <v>367</v>
      </c>
      <c r="B63" t="s">
        <v>37</v>
      </c>
      <c r="C63" t="s">
        <v>38</v>
      </c>
      <c r="D63" t="s">
        <v>87</v>
      </c>
      <c r="E63" t="s">
        <v>155</v>
      </c>
      <c r="F63" t="s">
        <v>368</v>
      </c>
      <c r="G63" t="s">
        <v>369</v>
      </c>
      <c r="H63" t="s">
        <v>370</v>
      </c>
      <c r="I63">
        <v>2024</v>
      </c>
      <c r="J63">
        <v>11</v>
      </c>
      <c r="K63">
        <v>100</v>
      </c>
      <c r="L63" t="s">
        <v>371</v>
      </c>
      <c r="M63" t="s">
        <v>45</v>
      </c>
      <c r="N63" t="s">
        <v>46</v>
      </c>
      <c r="O63" t="s">
        <v>47</v>
      </c>
      <c r="P63" t="s">
        <v>159</v>
      </c>
      <c r="Q63" t="s">
        <v>94</v>
      </c>
      <c r="R63" t="s">
        <v>50</v>
      </c>
      <c r="S63">
        <v>1868</v>
      </c>
      <c r="T63" t="s">
        <v>375</v>
      </c>
      <c r="U63" t="s">
        <v>47</v>
      </c>
      <c r="V63" t="s">
        <v>52</v>
      </c>
      <c r="W63" s="2">
        <v>20</v>
      </c>
      <c r="X63" s="2">
        <v>8</v>
      </c>
      <c r="Y63" s="2">
        <v>0</v>
      </c>
      <c r="AB63" s="2">
        <v>0</v>
      </c>
      <c r="AE63" s="2">
        <v>0</v>
      </c>
      <c r="AH63" s="2">
        <v>1</v>
      </c>
      <c r="AI63" s="2">
        <v>6.2500000000000003E-3</v>
      </c>
      <c r="AJ63" t="s">
        <v>376</v>
      </c>
    </row>
    <row r="64" spans="1:36" x14ac:dyDescent="0.25">
      <c r="A64" t="s">
        <v>367</v>
      </c>
      <c r="B64" t="s">
        <v>37</v>
      </c>
      <c r="C64" t="s">
        <v>38</v>
      </c>
      <c r="D64" t="s">
        <v>87</v>
      </c>
      <c r="E64" t="s">
        <v>155</v>
      </c>
      <c r="F64" t="s">
        <v>377</v>
      </c>
      <c r="G64" t="s">
        <v>378</v>
      </c>
      <c r="H64" t="s">
        <v>379</v>
      </c>
      <c r="I64">
        <v>2024</v>
      </c>
      <c r="J64">
        <v>11</v>
      </c>
      <c r="K64">
        <v>1</v>
      </c>
      <c r="L64" t="s">
        <v>380</v>
      </c>
      <c r="M64" t="s">
        <v>204</v>
      </c>
      <c r="N64" t="s">
        <v>60</v>
      </c>
      <c r="O64" t="s">
        <v>47</v>
      </c>
      <c r="P64" t="s">
        <v>381</v>
      </c>
      <c r="Q64" t="s">
        <v>94</v>
      </c>
      <c r="R64" t="s">
        <v>50</v>
      </c>
      <c r="S64">
        <v>1923</v>
      </c>
      <c r="T64" t="s">
        <v>382</v>
      </c>
      <c r="U64" t="s">
        <v>47</v>
      </c>
      <c r="V64" t="s">
        <v>52</v>
      </c>
      <c r="W64" s="2">
        <v>100</v>
      </c>
      <c r="X64" s="2">
        <v>1</v>
      </c>
      <c r="Y64" s="2">
        <v>0</v>
      </c>
      <c r="AB64" s="2">
        <v>0</v>
      </c>
      <c r="AE64" s="2">
        <v>0</v>
      </c>
      <c r="AH64" s="2">
        <v>1</v>
      </c>
      <c r="AI64" s="3">
        <v>1</v>
      </c>
      <c r="AJ64" t="s">
        <v>383</v>
      </c>
    </row>
    <row r="65" spans="1:36" hidden="1" x14ac:dyDescent="0.25">
      <c r="A65" t="s">
        <v>367</v>
      </c>
      <c r="B65" t="s">
        <v>37</v>
      </c>
      <c r="C65" t="s">
        <v>38</v>
      </c>
      <c r="D65" t="s">
        <v>87</v>
      </c>
      <c r="E65" t="s">
        <v>155</v>
      </c>
      <c r="F65" t="s">
        <v>384</v>
      </c>
      <c r="G65" t="s">
        <v>385</v>
      </c>
      <c r="H65" t="s">
        <v>386</v>
      </c>
      <c r="I65">
        <v>2024</v>
      </c>
      <c r="J65">
        <v>12</v>
      </c>
      <c r="K65">
        <v>1</v>
      </c>
      <c r="L65" t="s">
        <v>386</v>
      </c>
      <c r="M65" t="s">
        <v>204</v>
      </c>
      <c r="N65" t="s">
        <v>60</v>
      </c>
      <c r="O65" t="s">
        <v>47</v>
      </c>
      <c r="P65" t="s">
        <v>387</v>
      </c>
      <c r="Q65" t="s">
        <v>94</v>
      </c>
      <c r="R65" t="s">
        <v>50</v>
      </c>
      <c r="S65">
        <v>1924</v>
      </c>
      <c r="T65" t="s">
        <v>388</v>
      </c>
      <c r="U65" t="s">
        <v>47</v>
      </c>
      <c r="V65" t="s">
        <v>96</v>
      </c>
      <c r="W65" s="2">
        <v>100</v>
      </c>
      <c r="X65" s="2">
        <v>100</v>
      </c>
      <c r="Y65" s="2">
        <v>0</v>
      </c>
      <c r="AB65" s="2">
        <v>33</v>
      </c>
      <c r="AE65" s="2">
        <v>66</v>
      </c>
      <c r="AF65" s="2">
        <v>66</v>
      </c>
      <c r="AG65" t="s">
        <v>389</v>
      </c>
      <c r="AH65" s="2">
        <v>1</v>
      </c>
      <c r="AI65" s="2">
        <v>0.95</v>
      </c>
      <c r="AJ65" t="s">
        <v>390</v>
      </c>
    </row>
    <row r="66" spans="1:36" hidden="1" x14ac:dyDescent="0.25">
      <c r="A66" t="s">
        <v>367</v>
      </c>
      <c r="B66" t="s">
        <v>37</v>
      </c>
      <c r="C66" t="s">
        <v>38</v>
      </c>
      <c r="D66" t="s">
        <v>87</v>
      </c>
      <c r="E66" t="s">
        <v>155</v>
      </c>
      <c r="F66" t="s">
        <v>384</v>
      </c>
      <c r="G66" t="s">
        <v>391</v>
      </c>
      <c r="H66" t="s">
        <v>392</v>
      </c>
      <c r="I66">
        <v>2024</v>
      </c>
      <c r="J66">
        <v>11</v>
      </c>
      <c r="K66">
        <v>100</v>
      </c>
      <c r="L66" t="s">
        <v>393</v>
      </c>
      <c r="M66" t="s">
        <v>45</v>
      </c>
      <c r="N66" t="s">
        <v>75</v>
      </c>
      <c r="O66" t="s">
        <v>47</v>
      </c>
      <c r="P66" t="s">
        <v>93</v>
      </c>
      <c r="Q66" t="s">
        <v>94</v>
      </c>
      <c r="R66" t="s">
        <v>50</v>
      </c>
      <c r="S66">
        <v>1925</v>
      </c>
      <c r="T66" t="s">
        <v>394</v>
      </c>
      <c r="U66" t="s">
        <v>47</v>
      </c>
      <c r="V66" t="s">
        <v>52</v>
      </c>
      <c r="W66" s="2">
        <v>50</v>
      </c>
      <c r="X66" s="2">
        <v>10</v>
      </c>
      <c r="Y66" s="2">
        <v>0</v>
      </c>
      <c r="AB66" s="2">
        <v>0</v>
      </c>
      <c r="AE66" s="2">
        <v>0</v>
      </c>
      <c r="AH66" s="2">
        <v>1</v>
      </c>
      <c r="AI66" s="2">
        <v>1</v>
      </c>
      <c r="AJ66" t="s">
        <v>395</v>
      </c>
    </row>
    <row r="67" spans="1:36" hidden="1" x14ac:dyDescent="0.25">
      <c r="A67" t="s">
        <v>367</v>
      </c>
      <c r="B67" t="s">
        <v>37</v>
      </c>
      <c r="C67" t="s">
        <v>38</v>
      </c>
      <c r="D67" t="s">
        <v>87</v>
      </c>
      <c r="E67" t="s">
        <v>155</v>
      </c>
      <c r="F67" t="s">
        <v>384</v>
      </c>
      <c r="G67" t="s">
        <v>396</v>
      </c>
      <c r="H67" t="s">
        <v>397</v>
      </c>
      <c r="I67">
        <v>2024</v>
      </c>
      <c r="J67">
        <v>11</v>
      </c>
      <c r="K67">
        <v>5</v>
      </c>
      <c r="L67" t="s">
        <v>397</v>
      </c>
      <c r="M67" t="s">
        <v>103</v>
      </c>
      <c r="N67" t="s">
        <v>75</v>
      </c>
      <c r="O67" t="s">
        <v>47</v>
      </c>
      <c r="P67" t="s">
        <v>93</v>
      </c>
      <c r="Q67" t="s">
        <v>94</v>
      </c>
      <c r="R67" t="s">
        <v>50</v>
      </c>
      <c r="S67">
        <v>1926</v>
      </c>
      <c r="T67" t="s">
        <v>398</v>
      </c>
      <c r="U67" t="s">
        <v>47</v>
      </c>
      <c r="V67" t="s">
        <v>52</v>
      </c>
      <c r="W67" s="2">
        <v>100</v>
      </c>
      <c r="X67" s="2">
        <v>5</v>
      </c>
      <c r="Y67" s="2">
        <v>0</v>
      </c>
      <c r="AB67" s="2">
        <v>0</v>
      </c>
      <c r="AE67" s="2">
        <v>0</v>
      </c>
      <c r="AH67" s="2">
        <v>1</v>
      </c>
      <c r="AI67" s="2">
        <v>1</v>
      </c>
      <c r="AJ67" t="s">
        <v>399</v>
      </c>
    </row>
    <row r="68" spans="1:36" hidden="1" x14ac:dyDescent="0.25">
      <c r="A68" t="s">
        <v>367</v>
      </c>
      <c r="B68" t="s">
        <v>37</v>
      </c>
      <c r="C68" t="s">
        <v>38</v>
      </c>
      <c r="D68" t="s">
        <v>87</v>
      </c>
      <c r="E68" t="s">
        <v>155</v>
      </c>
      <c r="F68" t="s">
        <v>400</v>
      </c>
      <c r="G68" t="s">
        <v>401</v>
      </c>
      <c r="H68" t="s">
        <v>402</v>
      </c>
      <c r="I68">
        <v>2024</v>
      </c>
      <c r="J68">
        <v>11</v>
      </c>
      <c r="K68">
        <v>1</v>
      </c>
      <c r="L68" t="s">
        <v>403</v>
      </c>
      <c r="M68" t="s">
        <v>204</v>
      </c>
      <c r="N68" t="s">
        <v>60</v>
      </c>
      <c r="O68" t="s">
        <v>47</v>
      </c>
      <c r="P68" t="s">
        <v>152</v>
      </c>
      <c r="Q68" t="s">
        <v>94</v>
      </c>
      <c r="R68" t="s">
        <v>50</v>
      </c>
      <c r="S68">
        <v>1927</v>
      </c>
      <c r="T68" t="s">
        <v>404</v>
      </c>
      <c r="U68" t="s">
        <v>47</v>
      </c>
      <c r="V68" t="s">
        <v>96</v>
      </c>
      <c r="W68" s="2">
        <v>100</v>
      </c>
      <c r="X68" s="2">
        <v>100</v>
      </c>
      <c r="Y68" s="2">
        <v>0</v>
      </c>
      <c r="AB68" s="2">
        <v>10</v>
      </c>
      <c r="AE68" s="2">
        <v>50</v>
      </c>
      <c r="AF68" s="2">
        <v>50</v>
      </c>
      <c r="AG68" t="s">
        <v>405</v>
      </c>
      <c r="AH68" s="2">
        <v>1</v>
      </c>
      <c r="AI68" s="2">
        <v>1</v>
      </c>
      <c r="AJ68" t="s">
        <v>406</v>
      </c>
    </row>
    <row r="69" spans="1:36" hidden="1" x14ac:dyDescent="0.25">
      <c r="A69" t="s">
        <v>367</v>
      </c>
      <c r="B69" t="s">
        <v>37</v>
      </c>
      <c r="C69" t="s">
        <v>38</v>
      </c>
      <c r="D69" t="s">
        <v>87</v>
      </c>
      <c r="E69" t="s">
        <v>155</v>
      </c>
      <c r="F69" t="s">
        <v>407</v>
      </c>
      <c r="G69" t="s">
        <v>408</v>
      </c>
      <c r="H69" t="s">
        <v>409</v>
      </c>
      <c r="I69">
        <v>2024</v>
      </c>
      <c r="J69">
        <v>11</v>
      </c>
      <c r="K69">
        <v>2</v>
      </c>
      <c r="L69" t="s">
        <v>409</v>
      </c>
      <c r="M69" t="s">
        <v>204</v>
      </c>
      <c r="N69" t="s">
        <v>60</v>
      </c>
      <c r="O69" t="s">
        <v>47</v>
      </c>
      <c r="P69" t="s">
        <v>93</v>
      </c>
      <c r="Q69" t="s">
        <v>94</v>
      </c>
      <c r="R69" t="s">
        <v>50</v>
      </c>
      <c r="S69">
        <v>1928</v>
      </c>
      <c r="T69" t="s">
        <v>410</v>
      </c>
      <c r="U69" t="s">
        <v>47</v>
      </c>
      <c r="V69" t="s">
        <v>96</v>
      </c>
      <c r="W69" s="2">
        <v>50</v>
      </c>
      <c r="X69" s="2">
        <v>50</v>
      </c>
      <c r="Y69" s="2">
        <v>0</v>
      </c>
      <c r="AB69" s="2">
        <v>10</v>
      </c>
      <c r="AE69" s="2">
        <v>35</v>
      </c>
      <c r="AF69" s="2">
        <v>35</v>
      </c>
      <c r="AG69" t="s">
        <v>411</v>
      </c>
      <c r="AH69" s="2">
        <v>1</v>
      </c>
      <c r="AI69" s="2">
        <v>1</v>
      </c>
      <c r="AJ69" t="s">
        <v>412</v>
      </c>
    </row>
    <row r="70" spans="1:36" hidden="1" x14ac:dyDescent="0.25">
      <c r="A70" t="s">
        <v>367</v>
      </c>
      <c r="B70" t="s">
        <v>37</v>
      </c>
      <c r="C70" t="s">
        <v>38</v>
      </c>
      <c r="D70" t="s">
        <v>87</v>
      </c>
      <c r="E70" t="s">
        <v>155</v>
      </c>
      <c r="F70" t="s">
        <v>407</v>
      </c>
      <c r="G70" t="s">
        <v>408</v>
      </c>
      <c r="H70" t="s">
        <v>409</v>
      </c>
      <c r="I70">
        <v>2024</v>
      </c>
      <c r="J70">
        <v>11</v>
      </c>
      <c r="K70">
        <v>2</v>
      </c>
      <c r="L70" t="s">
        <v>409</v>
      </c>
      <c r="M70" t="s">
        <v>204</v>
      </c>
      <c r="N70" t="s">
        <v>60</v>
      </c>
      <c r="O70" t="s">
        <v>47</v>
      </c>
      <c r="P70" t="s">
        <v>93</v>
      </c>
      <c r="Q70" t="s">
        <v>94</v>
      </c>
      <c r="R70" t="s">
        <v>50</v>
      </c>
      <c r="S70">
        <v>1929</v>
      </c>
      <c r="T70" t="s">
        <v>413</v>
      </c>
      <c r="U70" t="s">
        <v>47</v>
      </c>
      <c r="V70" t="s">
        <v>96</v>
      </c>
      <c r="W70" s="2">
        <v>50</v>
      </c>
      <c r="X70" s="2">
        <v>50</v>
      </c>
      <c r="Y70" s="2">
        <v>0</v>
      </c>
      <c r="AB70" s="2">
        <v>10</v>
      </c>
      <c r="AE70" s="2">
        <v>35</v>
      </c>
      <c r="AF70" s="2">
        <v>35</v>
      </c>
      <c r="AG70" t="s">
        <v>414</v>
      </c>
      <c r="AH70" s="2">
        <v>1</v>
      </c>
      <c r="AI70" s="2">
        <v>1</v>
      </c>
      <c r="AJ70" t="s">
        <v>415</v>
      </c>
    </row>
    <row r="71" spans="1:36" hidden="1" x14ac:dyDescent="0.25">
      <c r="A71" t="s">
        <v>367</v>
      </c>
      <c r="B71" t="s">
        <v>37</v>
      </c>
      <c r="C71" t="s">
        <v>38</v>
      </c>
      <c r="D71" t="s">
        <v>87</v>
      </c>
      <c r="E71" t="s">
        <v>155</v>
      </c>
      <c r="F71" t="s">
        <v>416</v>
      </c>
      <c r="G71" t="s">
        <v>417</v>
      </c>
      <c r="H71" t="s">
        <v>418</v>
      </c>
      <c r="I71">
        <v>2024</v>
      </c>
      <c r="J71">
        <v>11</v>
      </c>
      <c r="K71">
        <v>25</v>
      </c>
      <c r="L71" t="s">
        <v>419</v>
      </c>
      <c r="M71" t="s">
        <v>103</v>
      </c>
      <c r="N71" t="s">
        <v>75</v>
      </c>
      <c r="O71" t="s">
        <v>47</v>
      </c>
      <c r="P71" t="s">
        <v>93</v>
      </c>
      <c r="Q71" t="s">
        <v>94</v>
      </c>
      <c r="R71" t="s">
        <v>50</v>
      </c>
      <c r="S71">
        <v>1930</v>
      </c>
      <c r="T71" t="s">
        <v>420</v>
      </c>
      <c r="U71" t="s">
        <v>47</v>
      </c>
      <c r="V71" t="s">
        <v>421</v>
      </c>
      <c r="W71" s="2">
        <v>100</v>
      </c>
      <c r="X71" s="2">
        <v>25</v>
      </c>
      <c r="Y71" s="2">
        <v>0</v>
      </c>
      <c r="AB71" s="2">
        <v>0</v>
      </c>
      <c r="AE71" s="2">
        <v>0</v>
      </c>
      <c r="AH71" s="2">
        <v>1</v>
      </c>
      <c r="AI71" s="2">
        <v>0.4</v>
      </c>
      <c r="AJ71" t="s">
        <v>422</v>
      </c>
    </row>
    <row r="72" spans="1:36" hidden="1" x14ac:dyDescent="0.25">
      <c r="A72" t="s">
        <v>367</v>
      </c>
      <c r="B72" t="s">
        <v>37</v>
      </c>
      <c r="C72" t="s">
        <v>38</v>
      </c>
      <c r="D72" t="s">
        <v>87</v>
      </c>
      <c r="E72" t="s">
        <v>155</v>
      </c>
      <c r="F72" t="s">
        <v>423</v>
      </c>
      <c r="G72" t="s">
        <v>424</v>
      </c>
      <c r="H72" t="s">
        <v>425</v>
      </c>
      <c r="I72">
        <v>2024</v>
      </c>
      <c r="J72">
        <v>11</v>
      </c>
      <c r="K72">
        <v>100</v>
      </c>
      <c r="L72" t="s">
        <v>426</v>
      </c>
      <c r="M72" t="s">
        <v>45</v>
      </c>
      <c r="N72" t="s">
        <v>46</v>
      </c>
      <c r="O72" t="s">
        <v>47</v>
      </c>
      <c r="P72" t="s">
        <v>61</v>
      </c>
      <c r="Q72" t="s">
        <v>94</v>
      </c>
      <c r="R72" t="s">
        <v>50</v>
      </c>
      <c r="S72">
        <v>1931</v>
      </c>
      <c r="T72" t="s">
        <v>427</v>
      </c>
      <c r="U72" t="s">
        <v>47</v>
      </c>
      <c r="V72" t="s">
        <v>96</v>
      </c>
      <c r="W72" s="2">
        <v>10</v>
      </c>
      <c r="X72" s="2">
        <v>10</v>
      </c>
      <c r="Y72" s="2">
        <v>0</v>
      </c>
      <c r="AB72" s="2">
        <v>2</v>
      </c>
      <c r="AE72" s="2">
        <v>5</v>
      </c>
      <c r="AF72" s="2">
        <v>5</v>
      </c>
      <c r="AG72" t="s">
        <v>428</v>
      </c>
      <c r="AH72" s="2">
        <v>1</v>
      </c>
      <c r="AI72" s="2">
        <v>0.8</v>
      </c>
      <c r="AJ72" t="s">
        <v>429</v>
      </c>
    </row>
    <row r="73" spans="1:36" hidden="1" x14ac:dyDescent="0.25">
      <c r="A73" t="s">
        <v>367</v>
      </c>
      <c r="B73" t="s">
        <v>37</v>
      </c>
      <c r="C73" t="s">
        <v>38</v>
      </c>
      <c r="D73" t="s">
        <v>87</v>
      </c>
      <c r="E73" t="s">
        <v>155</v>
      </c>
      <c r="F73" t="s">
        <v>423</v>
      </c>
      <c r="G73" t="s">
        <v>424</v>
      </c>
      <c r="H73" t="s">
        <v>425</v>
      </c>
      <c r="I73">
        <v>2024</v>
      </c>
      <c r="J73">
        <v>11</v>
      </c>
      <c r="K73">
        <v>100</v>
      </c>
      <c r="L73" t="s">
        <v>426</v>
      </c>
      <c r="M73" t="s">
        <v>45</v>
      </c>
      <c r="N73" t="s">
        <v>46</v>
      </c>
      <c r="O73" t="s">
        <v>47</v>
      </c>
      <c r="P73" t="s">
        <v>61</v>
      </c>
      <c r="Q73" t="s">
        <v>94</v>
      </c>
      <c r="R73" t="s">
        <v>50</v>
      </c>
      <c r="S73">
        <v>1932</v>
      </c>
      <c r="T73" t="s">
        <v>430</v>
      </c>
      <c r="U73" t="s">
        <v>47</v>
      </c>
      <c r="V73" t="s">
        <v>52</v>
      </c>
      <c r="W73" s="2">
        <v>10</v>
      </c>
      <c r="X73" s="2">
        <v>10</v>
      </c>
      <c r="Y73" s="2">
        <v>0</v>
      </c>
      <c r="AB73" s="2">
        <v>2</v>
      </c>
      <c r="AE73" s="2">
        <v>5</v>
      </c>
      <c r="AF73" s="2">
        <v>50</v>
      </c>
      <c r="AG73" t="s">
        <v>431</v>
      </c>
      <c r="AH73" s="2">
        <v>1</v>
      </c>
      <c r="AI73" s="2">
        <v>1</v>
      </c>
      <c r="AJ73" t="s">
        <v>432</v>
      </c>
    </row>
    <row r="74" spans="1:36" hidden="1" x14ac:dyDescent="0.25">
      <c r="A74" t="s">
        <v>367</v>
      </c>
      <c r="B74" t="s">
        <v>37</v>
      </c>
      <c r="C74" t="s">
        <v>38</v>
      </c>
      <c r="D74" t="s">
        <v>87</v>
      </c>
      <c r="E74" t="s">
        <v>155</v>
      </c>
      <c r="F74" t="s">
        <v>423</v>
      </c>
      <c r="G74" t="s">
        <v>424</v>
      </c>
      <c r="H74" t="s">
        <v>425</v>
      </c>
      <c r="I74">
        <v>2024</v>
      </c>
      <c r="J74">
        <v>11</v>
      </c>
      <c r="K74">
        <v>100</v>
      </c>
      <c r="L74" t="s">
        <v>426</v>
      </c>
      <c r="M74" t="s">
        <v>45</v>
      </c>
      <c r="N74" t="s">
        <v>46</v>
      </c>
      <c r="O74" t="s">
        <v>47</v>
      </c>
      <c r="P74" t="s">
        <v>61</v>
      </c>
      <c r="Q74" t="s">
        <v>94</v>
      </c>
      <c r="R74" t="s">
        <v>50</v>
      </c>
      <c r="S74">
        <v>1933</v>
      </c>
      <c r="T74" t="s">
        <v>433</v>
      </c>
      <c r="U74" t="s">
        <v>47</v>
      </c>
      <c r="V74" t="s">
        <v>96</v>
      </c>
      <c r="W74" s="2">
        <v>40</v>
      </c>
      <c r="X74" s="2">
        <v>40</v>
      </c>
      <c r="Y74" s="2">
        <v>0</v>
      </c>
      <c r="AB74" s="2">
        <v>10</v>
      </c>
      <c r="AE74" s="2">
        <v>20</v>
      </c>
      <c r="AF74" s="2">
        <v>20</v>
      </c>
      <c r="AG74" t="s">
        <v>434</v>
      </c>
      <c r="AH74" s="2">
        <v>1</v>
      </c>
      <c r="AI74" s="2">
        <v>0.17499999999999999</v>
      </c>
      <c r="AJ74" t="s">
        <v>435</v>
      </c>
    </row>
    <row r="75" spans="1:36" hidden="1" x14ac:dyDescent="0.25">
      <c r="A75" t="s">
        <v>367</v>
      </c>
      <c r="B75" t="s">
        <v>37</v>
      </c>
      <c r="C75" t="s">
        <v>38</v>
      </c>
      <c r="D75" t="s">
        <v>87</v>
      </c>
      <c r="E75" t="s">
        <v>155</v>
      </c>
      <c r="F75" t="s">
        <v>423</v>
      </c>
      <c r="G75" t="s">
        <v>424</v>
      </c>
      <c r="H75" t="s">
        <v>425</v>
      </c>
      <c r="I75">
        <v>2024</v>
      </c>
      <c r="J75">
        <v>11</v>
      </c>
      <c r="K75">
        <v>100</v>
      </c>
      <c r="L75" t="s">
        <v>426</v>
      </c>
      <c r="M75" t="s">
        <v>45</v>
      </c>
      <c r="N75" t="s">
        <v>46</v>
      </c>
      <c r="O75" t="s">
        <v>47</v>
      </c>
      <c r="P75" t="s">
        <v>61</v>
      </c>
      <c r="Q75" t="s">
        <v>94</v>
      </c>
      <c r="R75" t="s">
        <v>50</v>
      </c>
      <c r="S75">
        <v>1934</v>
      </c>
      <c r="T75" t="s">
        <v>436</v>
      </c>
      <c r="U75" t="s">
        <v>47</v>
      </c>
      <c r="V75" t="s">
        <v>96</v>
      </c>
      <c r="W75" s="2">
        <v>20</v>
      </c>
      <c r="X75" s="2">
        <v>20</v>
      </c>
      <c r="Y75" s="2">
        <v>0</v>
      </c>
      <c r="AB75" s="2">
        <v>0</v>
      </c>
      <c r="AE75" s="2">
        <v>10</v>
      </c>
      <c r="AF75" s="2">
        <v>5</v>
      </c>
      <c r="AG75" t="s">
        <v>437</v>
      </c>
      <c r="AH75" s="2">
        <v>1</v>
      </c>
      <c r="AI75" s="2">
        <v>0.5</v>
      </c>
      <c r="AJ75" t="s">
        <v>438</v>
      </c>
    </row>
    <row r="76" spans="1:36" hidden="1" x14ac:dyDescent="0.25">
      <c r="A76" t="s">
        <v>367</v>
      </c>
      <c r="B76" t="s">
        <v>37</v>
      </c>
      <c r="C76" t="s">
        <v>38</v>
      </c>
      <c r="D76" t="s">
        <v>87</v>
      </c>
      <c r="E76" t="s">
        <v>155</v>
      </c>
      <c r="F76" t="s">
        <v>423</v>
      </c>
      <c r="G76" t="s">
        <v>424</v>
      </c>
      <c r="H76" t="s">
        <v>425</v>
      </c>
      <c r="I76">
        <v>2024</v>
      </c>
      <c r="J76">
        <v>11</v>
      </c>
      <c r="K76">
        <v>100</v>
      </c>
      <c r="L76" t="s">
        <v>426</v>
      </c>
      <c r="M76" t="s">
        <v>45</v>
      </c>
      <c r="N76" t="s">
        <v>46</v>
      </c>
      <c r="O76" t="s">
        <v>47</v>
      </c>
      <c r="P76" t="s">
        <v>61</v>
      </c>
      <c r="Q76" t="s">
        <v>94</v>
      </c>
      <c r="R76" t="s">
        <v>50</v>
      </c>
      <c r="S76">
        <v>1935</v>
      </c>
      <c r="T76" t="s">
        <v>439</v>
      </c>
      <c r="U76" t="s">
        <v>47</v>
      </c>
      <c r="V76" t="s">
        <v>96</v>
      </c>
      <c r="W76" s="2">
        <v>20</v>
      </c>
      <c r="X76" s="2">
        <v>20</v>
      </c>
      <c r="Y76" s="2">
        <v>0</v>
      </c>
      <c r="AB76" s="2">
        <v>0</v>
      </c>
      <c r="AE76" s="2">
        <v>10</v>
      </c>
      <c r="AF76" s="2">
        <v>0</v>
      </c>
      <c r="AG76" t="s">
        <v>440</v>
      </c>
      <c r="AH76" s="2">
        <v>1</v>
      </c>
      <c r="AI76" s="2">
        <v>0</v>
      </c>
      <c r="AJ76" t="s">
        <v>441</v>
      </c>
    </row>
    <row r="77" spans="1:36" hidden="1" x14ac:dyDescent="0.25">
      <c r="A77" t="s">
        <v>442</v>
      </c>
      <c r="B77" t="s">
        <v>443</v>
      </c>
      <c r="C77" t="s">
        <v>443</v>
      </c>
      <c r="D77" t="s">
        <v>443</v>
      </c>
      <c r="E77" t="s">
        <v>444</v>
      </c>
      <c r="F77" t="s">
        <v>445</v>
      </c>
      <c r="G77" t="s">
        <v>446</v>
      </c>
      <c r="H77" t="s">
        <v>447</v>
      </c>
      <c r="I77">
        <v>2024</v>
      </c>
      <c r="J77">
        <v>35</v>
      </c>
      <c r="K77">
        <v>100</v>
      </c>
      <c r="L77" t="s">
        <v>448</v>
      </c>
      <c r="M77" t="s">
        <v>45</v>
      </c>
      <c r="N77" t="s">
        <v>75</v>
      </c>
      <c r="O77" t="s">
        <v>47</v>
      </c>
      <c r="P77" t="s">
        <v>48</v>
      </c>
      <c r="Q77" t="s">
        <v>449</v>
      </c>
      <c r="R77" t="s">
        <v>450</v>
      </c>
      <c r="S77">
        <v>1760</v>
      </c>
      <c r="T77" t="s">
        <v>451</v>
      </c>
      <c r="U77" t="s">
        <v>47</v>
      </c>
      <c r="V77" t="s">
        <v>52</v>
      </c>
      <c r="W77">
        <v>100</v>
      </c>
      <c r="X77">
        <v>12</v>
      </c>
      <c r="Y77">
        <v>3</v>
      </c>
      <c r="Z77">
        <v>3</v>
      </c>
      <c r="AA77" t="s">
        <v>452</v>
      </c>
      <c r="AB77">
        <v>6</v>
      </c>
      <c r="AC77">
        <v>6</v>
      </c>
      <c r="AD77" t="s">
        <v>453</v>
      </c>
      <c r="AE77">
        <v>9</v>
      </c>
      <c r="AF77">
        <v>9</v>
      </c>
      <c r="AG77" t="s">
        <v>454</v>
      </c>
      <c r="AH77">
        <v>1</v>
      </c>
      <c r="AI77">
        <v>1</v>
      </c>
      <c r="AJ77" t="s">
        <v>455</v>
      </c>
    </row>
    <row r="78" spans="1:36" hidden="1" x14ac:dyDescent="0.25">
      <c r="A78" t="s">
        <v>442</v>
      </c>
      <c r="B78" t="s">
        <v>443</v>
      </c>
      <c r="C78" t="s">
        <v>443</v>
      </c>
      <c r="D78" t="s">
        <v>443</v>
      </c>
      <c r="E78" t="s">
        <v>444</v>
      </c>
      <c r="F78" t="s">
        <v>456</v>
      </c>
      <c r="G78" t="s">
        <v>457</v>
      </c>
      <c r="H78" t="s">
        <v>458</v>
      </c>
      <c r="I78">
        <v>2024</v>
      </c>
      <c r="J78">
        <v>35</v>
      </c>
      <c r="K78">
        <v>100</v>
      </c>
      <c r="L78" t="s">
        <v>459</v>
      </c>
      <c r="M78" t="s">
        <v>103</v>
      </c>
      <c r="N78" t="s">
        <v>75</v>
      </c>
      <c r="O78" t="s">
        <v>47</v>
      </c>
      <c r="P78" t="s">
        <v>48</v>
      </c>
      <c r="Q78" t="s">
        <v>449</v>
      </c>
      <c r="R78" t="s">
        <v>450</v>
      </c>
      <c r="S78">
        <v>1761</v>
      </c>
      <c r="T78" t="s">
        <v>460</v>
      </c>
      <c r="U78" t="s">
        <v>47</v>
      </c>
      <c r="V78" t="s">
        <v>52</v>
      </c>
      <c r="W78">
        <v>100</v>
      </c>
      <c r="X78">
        <v>12</v>
      </c>
      <c r="Y78">
        <v>3</v>
      </c>
      <c r="Z78">
        <v>3</v>
      </c>
      <c r="AA78" t="s">
        <v>461</v>
      </c>
      <c r="AB78">
        <v>6</v>
      </c>
      <c r="AC78">
        <v>6</v>
      </c>
      <c r="AD78" t="s">
        <v>462</v>
      </c>
      <c r="AE78">
        <v>9</v>
      </c>
      <c r="AF78">
        <v>9</v>
      </c>
      <c r="AG78" t="s">
        <v>463</v>
      </c>
      <c r="AH78">
        <v>1</v>
      </c>
      <c r="AI78">
        <v>1</v>
      </c>
      <c r="AJ78" t="s">
        <v>464</v>
      </c>
    </row>
    <row r="79" spans="1:36" hidden="1" x14ac:dyDescent="0.25">
      <c r="A79" t="s">
        <v>442</v>
      </c>
      <c r="B79" t="s">
        <v>443</v>
      </c>
      <c r="C79" t="s">
        <v>443</v>
      </c>
      <c r="D79" t="s">
        <v>443</v>
      </c>
      <c r="E79" t="s">
        <v>444</v>
      </c>
      <c r="F79" t="s">
        <v>465</v>
      </c>
      <c r="G79" t="s">
        <v>466</v>
      </c>
      <c r="H79" t="s">
        <v>467</v>
      </c>
      <c r="I79">
        <v>2024</v>
      </c>
      <c r="J79">
        <v>30</v>
      </c>
      <c r="K79">
        <v>100</v>
      </c>
      <c r="L79" t="s">
        <v>468</v>
      </c>
      <c r="M79" t="s">
        <v>45</v>
      </c>
      <c r="N79" t="s">
        <v>75</v>
      </c>
      <c r="O79" t="s">
        <v>47</v>
      </c>
      <c r="P79" t="s">
        <v>48</v>
      </c>
      <c r="Q79" t="s">
        <v>469</v>
      </c>
      <c r="R79" t="s">
        <v>450</v>
      </c>
      <c r="S79">
        <v>1762</v>
      </c>
      <c r="T79" t="s">
        <v>470</v>
      </c>
      <c r="U79" t="s">
        <v>47</v>
      </c>
      <c r="V79" t="s">
        <v>52</v>
      </c>
      <c r="W79">
        <v>100</v>
      </c>
      <c r="X79">
        <v>12</v>
      </c>
      <c r="Y79">
        <v>3</v>
      </c>
      <c r="Z79">
        <v>3</v>
      </c>
      <c r="AA79" t="s">
        <v>471</v>
      </c>
      <c r="AB79">
        <v>6</v>
      </c>
      <c r="AC79">
        <v>6</v>
      </c>
      <c r="AD79" t="s">
        <v>472</v>
      </c>
      <c r="AE79">
        <v>9</v>
      </c>
      <c r="AF79">
        <v>9</v>
      </c>
      <c r="AG79" t="s">
        <v>473</v>
      </c>
      <c r="AH79">
        <v>1</v>
      </c>
      <c r="AI79">
        <v>1</v>
      </c>
      <c r="AJ79" t="s">
        <v>474</v>
      </c>
    </row>
    <row r="80" spans="1:36" hidden="1" x14ac:dyDescent="0.25">
      <c r="A80" t="s">
        <v>475</v>
      </c>
      <c r="B80" t="s">
        <v>443</v>
      </c>
      <c r="C80" t="s">
        <v>443</v>
      </c>
      <c r="D80" t="s">
        <v>443</v>
      </c>
      <c r="E80" t="s">
        <v>444</v>
      </c>
      <c r="F80" t="s">
        <v>476</v>
      </c>
      <c r="G80" t="s">
        <v>477</v>
      </c>
      <c r="H80" t="s">
        <v>478</v>
      </c>
      <c r="I80">
        <v>2024</v>
      </c>
      <c r="J80">
        <v>34</v>
      </c>
      <c r="K80">
        <v>100</v>
      </c>
      <c r="L80" t="s">
        <v>479</v>
      </c>
      <c r="M80" t="s">
        <v>45</v>
      </c>
      <c r="N80" t="s">
        <v>75</v>
      </c>
      <c r="O80" t="s">
        <v>480</v>
      </c>
      <c r="P80" t="s">
        <v>205</v>
      </c>
      <c r="Q80" t="s">
        <v>469</v>
      </c>
      <c r="R80" t="s">
        <v>450</v>
      </c>
      <c r="S80">
        <v>1768</v>
      </c>
      <c r="T80" t="s">
        <v>481</v>
      </c>
      <c r="U80" t="s">
        <v>482</v>
      </c>
      <c r="V80" t="s">
        <v>52</v>
      </c>
      <c r="W80">
        <v>17</v>
      </c>
      <c r="X80">
        <v>2800000</v>
      </c>
      <c r="Y80">
        <v>0</v>
      </c>
      <c r="Z80"/>
      <c r="AB80">
        <v>1400000</v>
      </c>
      <c r="AC80">
        <v>1271572</v>
      </c>
      <c r="AD80" t="s">
        <v>483</v>
      </c>
      <c r="AE80">
        <v>1400000</v>
      </c>
      <c r="AF80"/>
      <c r="AH80">
        <v>1</v>
      </c>
      <c r="AI80">
        <v>0.90117821428571432</v>
      </c>
      <c r="AJ80" t="s">
        <v>484</v>
      </c>
    </row>
    <row r="81" spans="1:36" x14ac:dyDescent="0.25">
      <c r="A81" t="s">
        <v>475</v>
      </c>
      <c r="B81" t="s">
        <v>443</v>
      </c>
      <c r="C81" t="s">
        <v>443</v>
      </c>
      <c r="D81" t="s">
        <v>443</v>
      </c>
      <c r="E81" t="s">
        <v>444</v>
      </c>
      <c r="F81" t="s">
        <v>476</v>
      </c>
      <c r="G81" t="s">
        <v>477</v>
      </c>
      <c r="H81" t="s">
        <v>478</v>
      </c>
      <c r="I81">
        <v>2024</v>
      </c>
      <c r="J81">
        <v>34</v>
      </c>
      <c r="K81">
        <v>100</v>
      </c>
      <c r="L81" t="s">
        <v>479</v>
      </c>
      <c r="M81" t="s">
        <v>45</v>
      </c>
      <c r="N81" t="s">
        <v>75</v>
      </c>
      <c r="O81" t="s">
        <v>480</v>
      </c>
      <c r="P81" t="s">
        <v>205</v>
      </c>
      <c r="Q81" t="s">
        <v>469</v>
      </c>
      <c r="R81" t="s">
        <v>450</v>
      </c>
      <c r="S81">
        <v>1769</v>
      </c>
      <c r="T81" t="s">
        <v>485</v>
      </c>
      <c r="U81" t="s">
        <v>482</v>
      </c>
      <c r="V81" t="s">
        <v>52</v>
      </c>
      <c r="W81">
        <v>16.600000000000001</v>
      </c>
      <c r="X81">
        <v>3200000</v>
      </c>
      <c r="Y81">
        <v>0</v>
      </c>
      <c r="Z81"/>
      <c r="AB81">
        <v>1600000</v>
      </c>
      <c r="AC81">
        <v>2501929</v>
      </c>
      <c r="AD81" t="s">
        <v>486</v>
      </c>
      <c r="AE81">
        <v>1600000</v>
      </c>
      <c r="AF81"/>
      <c r="AH81">
        <v>1</v>
      </c>
      <c r="AI81" s="3">
        <v>1</v>
      </c>
      <c r="AJ81" t="s">
        <v>487</v>
      </c>
    </row>
    <row r="82" spans="1:36" hidden="1" x14ac:dyDescent="0.25">
      <c r="A82" t="s">
        <v>475</v>
      </c>
      <c r="B82" t="s">
        <v>443</v>
      </c>
      <c r="C82" t="s">
        <v>443</v>
      </c>
      <c r="D82" t="s">
        <v>443</v>
      </c>
      <c r="E82" t="s">
        <v>444</v>
      </c>
      <c r="F82" t="s">
        <v>476</v>
      </c>
      <c r="G82" t="s">
        <v>477</v>
      </c>
      <c r="H82" t="s">
        <v>478</v>
      </c>
      <c r="I82">
        <v>2024</v>
      </c>
      <c r="J82">
        <v>34</v>
      </c>
      <c r="K82">
        <v>100</v>
      </c>
      <c r="L82" t="s">
        <v>479</v>
      </c>
      <c r="M82" t="s">
        <v>45</v>
      </c>
      <c r="N82" t="s">
        <v>75</v>
      </c>
      <c r="O82" t="s">
        <v>480</v>
      </c>
      <c r="P82" t="s">
        <v>205</v>
      </c>
      <c r="Q82" t="s">
        <v>469</v>
      </c>
      <c r="R82" t="s">
        <v>450</v>
      </c>
      <c r="S82">
        <v>1770</v>
      </c>
      <c r="T82" t="s">
        <v>488</v>
      </c>
      <c r="U82" t="s">
        <v>489</v>
      </c>
      <c r="V82" t="s">
        <v>52</v>
      </c>
      <c r="W82">
        <v>16.600000000000001</v>
      </c>
      <c r="X82">
        <v>3500000</v>
      </c>
      <c r="Y82">
        <v>0</v>
      </c>
      <c r="Z82"/>
      <c r="AB82">
        <v>1750000</v>
      </c>
      <c r="AC82">
        <v>2325615</v>
      </c>
      <c r="AD82" t="s">
        <v>490</v>
      </c>
      <c r="AE82">
        <v>1750000</v>
      </c>
      <c r="AF82"/>
      <c r="AH82">
        <v>1</v>
      </c>
      <c r="AI82">
        <v>0.8079831428571429</v>
      </c>
      <c r="AJ82" t="s">
        <v>491</v>
      </c>
    </row>
    <row r="83" spans="1:36" x14ac:dyDescent="0.25">
      <c r="A83" t="s">
        <v>475</v>
      </c>
      <c r="B83" t="s">
        <v>443</v>
      </c>
      <c r="C83" t="s">
        <v>443</v>
      </c>
      <c r="D83" t="s">
        <v>443</v>
      </c>
      <c r="E83" t="s">
        <v>444</v>
      </c>
      <c r="F83" t="s">
        <v>476</v>
      </c>
      <c r="G83" t="s">
        <v>477</v>
      </c>
      <c r="H83" t="s">
        <v>478</v>
      </c>
      <c r="I83">
        <v>2024</v>
      </c>
      <c r="J83">
        <v>34</v>
      </c>
      <c r="K83">
        <v>100</v>
      </c>
      <c r="L83" t="s">
        <v>479</v>
      </c>
      <c r="M83" t="s">
        <v>45</v>
      </c>
      <c r="N83" t="s">
        <v>75</v>
      </c>
      <c r="O83" t="s">
        <v>480</v>
      </c>
      <c r="P83" t="s">
        <v>205</v>
      </c>
      <c r="Q83" t="s">
        <v>469</v>
      </c>
      <c r="R83" t="s">
        <v>450</v>
      </c>
      <c r="S83">
        <v>1771</v>
      </c>
      <c r="T83" t="s">
        <v>492</v>
      </c>
      <c r="U83" t="s">
        <v>482</v>
      </c>
      <c r="V83" t="s">
        <v>52</v>
      </c>
      <c r="W83">
        <v>16.600000000000001</v>
      </c>
      <c r="X83">
        <v>3400000</v>
      </c>
      <c r="Y83">
        <v>0</v>
      </c>
      <c r="Z83"/>
      <c r="AB83">
        <v>1700000</v>
      </c>
      <c r="AC83">
        <v>15018786</v>
      </c>
      <c r="AD83" t="s">
        <v>493</v>
      </c>
      <c r="AE83">
        <v>1700000</v>
      </c>
      <c r="AF83"/>
      <c r="AH83">
        <v>1</v>
      </c>
      <c r="AI83" s="3">
        <v>1</v>
      </c>
      <c r="AJ83" t="s">
        <v>494</v>
      </c>
    </row>
    <row r="84" spans="1:36" hidden="1" x14ac:dyDescent="0.25">
      <c r="A84" t="s">
        <v>475</v>
      </c>
      <c r="B84" t="s">
        <v>443</v>
      </c>
      <c r="C84" t="s">
        <v>443</v>
      </c>
      <c r="D84" t="s">
        <v>443</v>
      </c>
      <c r="E84" t="s">
        <v>444</v>
      </c>
      <c r="F84" t="s">
        <v>476</v>
      </c>
      <c r="G84" t="s">
        <v>477</v>
      </c>
      <c r="H84" t="s">
        <v>478</v>
      </c>
      <c r="I84">
        <v>2024</v>
      </c>
      <c r="J84">
        <v>34</v>
      </c>
      <c r="K84">
        <v>100</v>
      </c>
      <c r="L84" t="s">
        <v>479</v>
      </c>
      <c r="M84" t="s">
        <v>45</v>
      </c>
      <c r="N84" t="s">
        <v>75</v>
      </c>
      <c r="O84" t="s">
        <v>480</v>
      </c>
      <c r="P84" t="s">
        <v>205</v>
      </c>
      <c r="Q84" t="s">
        <v>469</v>
      </c>
      <c r="R84" t="s">
        <v>450</v>
      </c>
      <c r="S84">
        <v>1772</v>
      </c>
      <c r="T84" t="s">
        <v>495</v>
      </c>
      <c r="U84" t="s">
        <v>482</v>
      </c>
      <c r="V84" t="s">
        <v>52</v>
      </c>
      <c r="W84">
        <v>16.600000000000001</v>
      </c>
      <c r="X84">
        <v>1200000</v>
      </c>
      <c r="Y84">
        <v>0</v>
      </c>
      <c r="Z84"/>
      <c r="AB84">
        <v>600000</v>
      </c>
      <c r="AC84">
        <v>289396</v>
      </c>
      <c r="AD84" t="s">
        <v>496</v>
      </c>
      <c r="AE84">
        <v>600000</v>
      </c>
      <c r="AF84"/>
      <c r="AH84">
        <v>1</v>
      </c>
      <c r="AI84">
        <v>0.28433416666666667</v>
      </c>
      <c r="AJ84" t="s">
        <v>497</v>
      </c>
    </row>
    <row r="85" spans="1:36" x14ac:dyDescent="0.25">
      <c r="A85" t="s">
        <v>475</v>
      </c>
      <c r="B85" t="s">
        <v>443</v>
      </c>
      <c r="C85" t="s">
        <v>443</v>
      </c>
      <c r="D85" t="s">
        <v>443</v>
      </c>
      <c r="E85" t="s">
        <v>444</v>
      </c>
      <c r="F85" t="s">
        <v>476</v>
      </c>
      <c r="G85" t="s">
        <v>477</v>
      </c>
      <c r="H85" t="s">
        <v>478</v>
      </c>
      <c r="I85">
        <v>2024</v>
      </c>
      <c r="J85">
        <v>34</v>
      </c>
      <c r="K85">
        <v>100</v>
      </c>
      <c r="L85" t="s">
        <v>479</v>
      </c>
      <c r="M85" t="s">
        <v>45</v>
      </c>
      <c r="N85" t="s">
        <v>75</v>
      </c>
      <c r="O85" t="s">
        <v>480</v>
      </c>
      <c r="P85" t="s">
        <v>205</v>
      </c>
      <c r="Q85" t="s">
        <v>469</v>
      </c>
      <c r="R85" t="s">
        <v>450</v>
      </c>
      <c r="S85">
        <v>1773</v>
      </c>
      <c r="T85" t="s">
        <v>498</v>
      </c>
      <c r="U85" t="s">
        <v>482</v>
      </c>
      <c r="V85" t="s">
        <v>52</v>
      </c>
      <c r="W85">
        <v>16.600000000000001</v>
      </c>
      <c r="X85">
        <v>1500000</v>
      </c>
      <c r="Y85">
        <v>0</v>
      </c>
      <c r="Z85">
        <v>831142</v>
      </c>
      <c r="AA85" t="s">
        <v>499</v>
      </c>
      <c r="AB85">
        <v>750000</v>
      </c>
      <c r="AC85">
        <v>1389622</v>
      </c>
      <c r="AD85" t="s">
        <v>500</v>
      </c>
      <c r="AE85">
        <v>750000</v>
      </c>
      <c r="AF85">
        <v>1574110</v>
      </c>
      <c r="AG85" t="s">
        <v>501</v>
      </c>
      <c r="AH85">
        <v>1</v>
      </c>
      <c r="AI85" s="3">
        <v>1</v>
      </c>
      <c r="AJ85" t="s">
        <v>502</v>
      </c>
    </row>
    <row r="86" spans="1:36" hidden="1" x14ac:dyDescent="0.25">
      <c r="A86" t="s">
        <v>475</v>
      </c>
      <c r="B86" t="s">
        <v>443</v>
      </c>
      <c r="C86" t="s">
        <v>443</v>
      </c>
      <c r="D86" t="s">
        <v>443</v>
      </c>
      <c r="E86" t="s">
        <v>444</v>
      </c>
      <c r="F86" t="s">
        <v>503</v>
      </c>
      <c r="G86" t="s">
        <v>504</v>
      </c>
      <c r="H86" t="s">
        <v>505</v>
      </c>
      <c r="I86">
        <v>2024</v>
      </c>
      <c r="J86">
        <v>33</v>
      </c>
      <c r="K86">
        <v>100</v>
      </c>
      <c r="L86" t="s">
        <v>506</v>
      </c>
      <c r="M86" t="s">
        <v>45</v>
      </c>
      <c r="N86" t="s">
        <v>507</v>
      </c>
      <c r="O86" t="s">
        <v>482</v>
      </c>
      <c r="P86" t="s">
        <v>48</v>
      </c>
      <c r="Q86" t="s">
        <v>469</v>
      </c>
      <c r="R86" t="s">
        <v>450</v>
      </c>
      <c r="S86">
        <v>1774</v>
      </c>
      <c r="T86" t="s">
        <v>508</v>
      </c>
      <c r="U86" t="s">
        <v>482</v>
      </c>
      <c r="V86" t="s">
        <v>52</v>
      </c>
      <c r="W86">
        <v>34</v>
      </c>
      <c r="X86">
        <v>88</v>
      </c>
      <c r="Y86">
        <v>0</v>
      </c>
      <c r="Z86"/>
      <c r="AB86">
        <v>44</v>
      </c>
      <c r="AC86">
        <v>33</v>
      </c>
      <c r="AD86" t="s">
        <v>509</v>
      </c>
      <c r="AE86">
        <v>44</v>
      </c>
      <c r="AF86"/>
      <c r="AH86">
        <v>1</v>
      </c>
      <c r="AI86">
        <v>0.94318181818181823</v>
      </c>
      <c r="AJ86" t="s">
        <v>510</v>
      </c>
    </row>
    <row r="87" spans="1:36" x14ac:dyDescent="0.25">
      <c r="A87" t="s">
        <v>475</v>
      </c>
      <c r="B87" t="s">
        <v>443</v>
      </c>
      <c r="C87" t="s">
        <v>443</v>
      </c>
      <c r="D87" t="s">
        <v>443</v>
      </c>
      <c r="E87" t="s">
        <v>444</v>
      </c>
      <c r="F87" t="s">
        <v>503</v>
      </c>
      <c r="G87" t="s">
        <v>504</v>
      </c>
      <c r="H87" t="s">
        <v>505</v>
      </c>
      <c r="I87">
        <v>2024</v>
      </c>
      <c r="J87">
        <v>33</v>
      </c>
      <c r="K87">
        <v>100</v>
      </c>
      <c r="L87" t="s">
        <v>506</v>
      </c>
      <c r="M87" t="s">
        <v>45</v>
      </c>
      <c r="N87" t="s">
        <v>507</v>
      </c>
      <c r="O87" t="s">
        <v>482</v>
      </c>
      <c r="P87" t="s">
        <v>48</v>
      </c>
      <c r="Q87" t="s">
        <v>469</v>
      </c>
      <c r="R87" t="s">
        <v>450</v>
      </c>
      <c r="S87">
        <v>1775</v>
      </c>
      <c r="T87" t="s">
        <v>511</v>
      </c>
      <c r="U87" t="s">
        <v>482</v>
      </c>
      <c r="V87" t="s">
        <v>52</v>
      </c>
      <c r="W87">
        <v>33</v>
      </c>
      <c r="X87">
        <v>132</v>
      </c>
      <c r="Y87">
        <v>0</v>
      </c>
      <c r="Z87"/>
      <c r="AB87">
        <v>66</v>
      </c>
      <c r="AC87">
        <v>73</v>
      </c>
      <c r="AD87" t="s">
        <v>512</v>
      </c>
      <c r="AE87">
        <v>66</v>
      </c>
      <c r="AF87"/>
      <c r="AH87">
        <v>1</v>
      </c>
      <c r="AI87" s="3">
        <v>1</v>
      </c>
      <c r="AJ87" t="s">
        <v>513</v>
      </c>
    </row>
    <row r="88" spans="1:36" x14ac:dyDescent="0.25">
      <c r="A88" t="s">
        <v>475</v>
      </c>
      <c r="B88" t="s">
        <v>443</v>
      </c>
      <c r="C88" t="s">
        <v>443</v>
      </c>
      <c r="D88" t="s">
        <v>443</v>
      </c>
      <c r="E88" t="s">
        <v>444</v>
      </c>
      <c r="F88" t="s">
        <v>503</v>
      </c>
      <c r="G88" t="s">
        <v>504</v>
      </c>
      <c r="H88" t="s">
        <v>505</v>
      </c>
      <c r="I88">
        <v>2024</v>
      </c>
      <c r="J88">
        <v>33</v>
      </c>
      <c r="K88">
        <v>100</v>
      </c>
      <c r="L88" t="s">
        <v>506</v>
      </c>
      <c r="M88" t="s">
        <v>45</v>
      </c>
      <c r="N88" t="s">
        <v>507</v>
      </c>
      <c r="O88" t="s">
        <v>482</v>
      </c>
      <c r="P88" t="s">
        <v>48</v>
      </c>
      <c r="Q88" t="s">
        <v>469</v>
      </c>
      <c r="R88" t="s">
        <v>450</v>
      </c>
      <c r="S88">
        <v>1776</v>
      </c>
      <c r="T88" t="s">
        <v>514</v>
      </c>
      <c r="U88" t="s">
        <v>482</v>
      </c>
      <c r="V88" t="s">
        <v>52</v>
      </c>
      <c r="W88">
        <v>33</v>
      </c>
      <c r="X88">
        <v>1320</v>
      </c>
      <c r="Y88">
        <v>0</v>
      </c>
      <c r="Z88"/>
      <c r="AB88">
        <v>660</v>
      </c>
      <c r="AC88">
        <v>497</v>
      </c>
      <c r="AD88" t="s">
        <v>515</v>
      </c>
      <c r="AE88">
        <v>660</v>
      </c>
      <c r="AF88"/>
      <c r="AH88">
        <v>1</v>
      </c>
      <c r="AI88" s="3">
        <v>1</v>
      </c>
      <c r="AJ88" t="s">
        <v>516</v>
      </c>
    </row>
    <row r="89" spans="1:36" x14ac:dyDescent="0.25">
      <c r="A89" t="s">
        <v>475</v>
      </c>
      <c r="B89" t="s">
        <v>443</v>
      </c>
      <c r="C89" t="s">
        <v>443</v>
      </c>
      <c r="D89" t="s">
        <v>443</v>
      </c>
      <c r="E89" t="s">
        <v>444</v>
      </c>
      <c r="F89" t="s">
        <v>517</v>
      </c>
      <c r="G89" t="s">
        <v>518</v>
      </c>
      <c r="H89" t="s">
        <v>519</v>
      </c>
      <c r="I89">
        <v>2024</v>
      </c>
      <c r="J89">
        <v>33</v>
      </c>
      <c r="K89">
        <v>100</v>
      </c>
      <c r="L89" t="s">
        <v>520</v>
      </c>
      <c r="M89" t="s">
        <v>45</v>
      </c>
      <c r="N89" t="s">
        <v>60</v>
      </c>
      <c r="O89" t="s">
        <v>482</v>
      </c>
      <c r="P89" t="s">
        <v>159</v>
      </c>
      <c r="Q89" t="s">
        <v>469</v>
      </c>
      <c r="R89" t="s">
        <v>450</v>
      </c>
      <c r="S89">
        <v>1777</v>
      </c>
      <c r="T89" t="s">
        <v>521</v>
      </c>
      <c r="U89" t="s">
        <v>482</v>
      </c>
      <c r="V89" t="s">
        <v>52</v>
      </c>
      <c r="W89">
        <v>100</v>
      </c>
      <c r="X89">
        <v>120</v>
      </c>
      <c r="Y89">
        <v>30</v>
      </c>
      <c r="Z89"/>
      <c r="AB89">
        <v>60</v>
      </c>
      <c r="AC89">
        <v>47</v>
      </c>
      <c r="AD89" t="s">
        <v>521</v>
      </c>
      <c r="AE89">
        <v>90</v>
      </c>
      <c r="AF89"/>
      <c r="AH89">
        <v>1</v>
      </c>
      <c r="AI89" s="3">
        <v>1</v>
      </c>
      <c r="AJ89" t="s">
        <v>522</v>
      </c>
    </row>
    <row r="90" spans="1:36" hidden="1" x14ac:dyDescent="0.25">
      <c r="A90" t="s">
        <v>523</v>
      </c>
      <c r="B90" t="s">
        <v>443</v>
      </c>
      <c r="C90" t="s">
        <v>443</v>
      </c>
      <c r="D90" t="s">
        <v>443</v>
      </c>
      <c r="E90" t="s">
        <v>444</v>
      </c>
      <c r="F90" t="s">
        <v>524</v>
      </c>
      <c r="G90" t="s">
        <v>525</v>
      </c>
      <c r="H90" t="s">
        <v>526</v>
      </c>
      <c r="I90">
        <v>2024</v>
      </c>
      <c r="J90">
        <v>100</v>
      </c>
      <c r="K90">
        <v>100</v>
      </c>
      <c r="L90" t="s">
        <v>527</v>
      </c>
      <c r="M90" t="s">
        <v>45</v>
      </c>
      <c r="N90" t="s">
        <v>528</v>
      </c>
      <c r="O90" t="s">
        <v>47</v>
      </c>
      <c r="P90" t="s">
        <v>205</v>
      </c>
      <c r="Q90" t="s">
        <v>529</v>
      </c>
      <c r="R90" t="s">
        <v>450</v>
      </c>
      <c r="S90">
        <v>1763</v>
      </c>
      <c r="T90" t="s">
        <v>530</v>
      </c>
      <c r="U90" t="s">
        <v>47</v>
      </c>
      <c r="V90" t="s">
        <v>96</v>
      </c>
      <c r="W90">
        <v>20</v>
      </c>
      <c r="X90">
        <v>100</v>
      </c>
      <c r="Y90">
        <v>0</v>
      </c>
      <c r="Z90">
        <v>100</v>
      </c>
      <c r="AA90" t="s">
        <v>531</v>
      </c>
      <c r="AB90">
        <v>0</v>
      </c>
      <c r="AC90">
        <v>100</v>
      </c>
      <c r="AD90" t="s">
        <v>532</v>
      </c>
      <c r="AE90">
        <v>0</v>
      </c>
      <c r="AF90"/>
      <c r="AH90">
        <v>1</v>
      </c>
      <c r="AI90">
        <v>1</v>
      </c>
      <c r="AJ90" t="s">
        <v>532</v>
      </c>
    </row>
    <row r="91" spans="1:36" hidden="1" x14ac:dyDescent="0.25">
      <c r="A91" t="s">
        <v>523</v>
      </c>
      <c r="B91" t="s">
        <v>443</v>
      </c>
      <c r="C91" t="s">
        <v>443</v>
      </c>
      <c r="D91" t="s">
        <v>443</v>
      </c>
      <c r="E91" t="s">
        <v>444</v>
      </c>
      <c r="F91" t="s">
        <v>524</v>
      </c>
      <c r="G91" t="s">
        <v>525</v>
      </c>
      <c r="H91" t="s">
        <v>526</v>
      </c>
      <c r="I91">
        <v>2024</v>
      </c>
      <c r="J91">
        <v>100</v>
      </c>
      <c r="K91">
        <v>100</v>
      </c>
      <c r="L91" t="s">
        <v>527</v>
      </c>
      <c r="M91" t="s">
        <v>45</v>
      </c>
      <c r="N91" t="s">
        <v>528</v>
      </c>
      <c r="O91" t="s">
        <v>47</v>
      </c>
      <c r="P91" t="s">
        <v>205</v>
      </c>
      <c r="Q91" t="s">
        <v>529</v>
      </c>
      <c r="R91" t="s">
        <v>450</v>
      </c>
      <c r="S91">
        <v>1764</v>
      </c>
      <c r="T91" t="s">
        <v>533</v>
      </c>
      <c r="U91" t="s">
        <v>47</v>
      </c>
      <c r="V91" t="s">
        <v>96</v>
      </c>
      <c r="W91">
        <v>20</v>
      </c>
      <c r="X91">
        <v>100</v>
      </c>
      <c r="Y91">
        <v>0</v>
      </c>
      <c r="Z91">
        <v>0</v>
      </c>
      <c r="AA91" t="s">
        <v>534</v>
      </c>
      <c r="AB91">
        <v>0</v>
      </c>
      <c r="AC91">
        <v>100</v>
      </c>
      <c r="AD91" t="s">
        <v>535</v>
      </c>
      <c r="AE91">
        <v>0</v>
      </c>
      <c r="AF91"/>
      <c r="AH91">
        <v>1</v>
      </c>
      <c r="AI91">
        <v>1</v>
      </c>
      <c r="AJ91" t="s">
        <v>536</v>
      </c>
    </row>
    <row r="92" spans="1:36" hidden="1" x14ac:dyDescent="0.25">
      <c r="A92" t="s">
        <v>523</v>
      </c>
      <c r="B92" t="s">
        <v>443</v>
      </c>
      <c r="C92" t="s">
        <v>443</v>
      </c>
      <c r="D92" t="s">
        <v>443</v>
      </c>
      <c r="E92" t="s">
        <v>444</v>
      </c>
      <c r="F92" t="s">
        <v>524</v>
      </c>
      <c r="G92" t="s">
        <v>525</v>
      </c>
      <c r="H92" t="s">
        <v>526</v>
      </c>
      <c r="I92">
        <v>2024</v>
      </c>
      <c r="J92">
        <v>100</v>
      </c>
      <c r="K92">
        <v>100</v>
      </c>
      <c r="L92" t="s">
        <v>527</v>
      </c>
      <c r="M92" t="s">
        <v>45</v>
      </c>
      <c r="N92" t="s">
        <v>528</v>
      </c>
      <c r="O92" t="s">
        <v>47</v>
      </c>
      <c r="P92" t="s">
        <v>205</v>
      </c>
      <c r="Q92" t="s">
        <v>529</v>
      </c>
      <c r="R92" t="s">
        <v>450</v>
      </c>
      <c r="S92">
        <v>1765</v>
      </c>
      <c r="T92" t="s">
        <v>537</v>
      </c>
      <c r="U92" t="s">
        <v>47</v>
      </c>
      <c r="V92" t="s">
        <v>96</v>
      </c>
      <c r="W92">
        <v>20</v>
      </c>
      <c r="X92">
        <v>100</v>
      </c>
      <c r="Y92">
        <v>0</v>
      </c>
      <c r="Z92">
        <v>0</v>
      </c>
      <c r="AA92" t="s">
        <v>534</v>
      </c>
      <c r="AB92">
        <v>0</v>
      </c>
      <c r="AC92">
        <v>50</v>
      </c>
      <c r="AD92" t="s">
        <v>538</v>
      </c>
      <c r="AE92">
        <v>0</v>
      </c>
      <c r="AF92"/>
      <c r="AH92">
        <v>1</v>
      </c>
      <c r="AI92">
        <v>1</v>
      </c>
      <c r="AJ92" t="s">
        <v>539</v>
      </c>
    </row>
    <row r="93" spans="1:36" hidden="1" x14ac:dyDescent="0.25">
      <c r="A93" t="s">
        <v>523</v>
      </c>
      <c r="B93" t="s">
        <v>443</v>
      </c>
      <c r="C93" t="s">
        <v>443</v>
      </c>
      <c r="D93" t="s">
        <v>443</v>
      </c>
      <c r="E93" t="s">
        <v>444</v>
      </c>
      <c r="F93" t="s">
        <v>524</v>
      </c>
      <c r="G93" t="s">
        <v>525</v>
      </c>
      <c r="H93" t="s">
        <v>526</v>
      </c>
      <c r="I93">
        <v>2024</v>
      </c>
      <c r="J93">
        <v>100</v>
      </c>
      <c r="K93">
        <v>100</v>
      </c>
      <c r="L93" t="s">
        <v>527</v>
      </c>
      <c r="M93" t="s">
        <v>45</v>
      </c>
      <c r="N93" t="s">
        <v>528</v>
      </c>
      <c r="O93" t="s">
        <v>47</v>
      </c>
      <c r="P93" t="s">
        <v>205</v>
      </c>
      <c r="Q93" t="s">
        <v>529</v>
      </c>
      <c r="R93" t="s">
        <v>450</v>
      </c>
      <c r="S93">
        <v>1766</v>
      </c>
      <c r="T93" t="s">
        <v>540</v>
      </c>
      <c r="U93" t="s">
        <v>47</v>
      </c>
      <c r="V93" t="s">
        <v>96</v>
      </c>
      <c r="W93">
        <v>20</v>
      </c>
      <c r="X93">
        <v>100</v>
      </c>
      <c r="Y93">
        <v>0</v>
      </c>
      <c r="Z93">
        <v>0</v>
      </c>
      <c r="AA93" t="s">
        <v>534</v>
      </c>
      <c r="AB93">
        <v>0</v>
      </c>
      <c r="AC93">
        <v>50</v>
      </c>
      <c r="AD93" t="s">
        <v>541</v>
      </c>
      <c r="AE93">
        <v>0</v>
      </c>
      <c r="AF93"/>
      <c r="AH93">
        <v>1</v>
      </c>
      <c r="AI93">
        <v>1</v>
      </c>
      <c r="AJ93" t="s">
        <v>542</v>
      </c>
    </row>
    <row r="94" spans="1:36" hidden="1" x14ac:dyDescent="0.25">
      <c r="A94" t="s">
        <v>523</v>
      </c>
      <c r="B94" t="s">
        <v>443</v>
      </c>
      <c r="C94" t="s">
        <v>443</v>
      </c>
      <c r="D94" t="s">
        <v>443</v>
      </c>
      <c r="E94" t="s">
        <v>444</v>
      </c>
      <c r="F94" t="s">
        <v>524</v>
      </c>
      <c r="G94" t="s">
        <v>525</v>
      </c>
      <c r="H94" t="s">
        <v>526</v>
      </c>
      <c r="I94">
        <v>2024</v>
      </c>
      <c r="J94">
        <v>100</v>
      </c>
      <c r="K94">
        <v>100</v>
      </c>
      <c r="L94" t="s">
        <v>527</v>
      </c>
      <c r="M94" t="s">
        <v>45</v>
      </c>
      <c r="N94" t="s">
        <v>528</v>
      </c>
      <c r="O94" t="s">
        <v>47</v>
      </c>
      <c r="P94" t="s">
        <v>205</v>
      </c>
      <c r="Q94" t="s">
        <v>529</v>
      </c>
      <c r="R94" t="s">
        <v>450</v>
      </c>
      <c r="S94">
        <v>1767</v>
      </c>
      <c r="T94" t="s">
        <v>543</v>
      </c>
      <c r="U94" t="s">
        <v>47</v>
      </c>
      <c r="V94" t="s">
        <v>96</v>
      </c>
      <c r="W94">
        <v>20</v>
      </c>
      <c r="X94">
        <v>100</v>
      </c>
      <c r="Y94">
        <v>0</v>
      </c>
      <c r="Z94">
        <v>0</v>
      </c>
      <c r="AA94" t="s">
        <v>534</v>
      </c>
      <c r="AB94">
        <v>0</v>
      </c>
      <c r="AC94">
        <v>100</v>
      </c>
      <c r="AD94" t="s">
        <v>544</v>
      </c>
      <c r="AE94">
        <v>0</v>
      </c>
      <c r="AF94"/>
      <c r="AH94">
        <v>1</v>
      </c>
      <c r="AI94">
        <v>1</v>
      </c>
      <c r="AJ94" t="s">
        <v>545</v>
      </c>
    </row>
    <row r="95" spans="1:36" hidden="1" x14ac:dyDescent="0.25">
      <c r="A95" t="s">
        <v>546</v>
      </c>
      <c r="B95" t="s">
        <v>443</v>
      </c>
      <c r="C95" t="s">
        <v>443</v>
      </c>
      <c r="D95" t="s">
        <v>443</v>
      </c>
      <c r="E95" t="s">
        <v>444</v>
      </c>
      <c r="F95" t="s">
        <v>547</v>
      </c>
      <c r="G95" t="s">
        <v>548</v>
      </c>
      <c r="H95" t="s">
        <v>549</v>
      </c>
      <c r="I95">
        <v>2024</v>
      </c>
      <c r="J95">
        <v>50</v>
      </c>
      <c r="K95">
        <v>5</v>
      </c>
      <c r="L95" t="s">
        <v>550</v>
      </c>
      <c r="M95" t="s">
        <v>103</v>
      </c>
      <c r="N95" t="s">
        <v>75</v>
      </c>
      <c r="O95" t="s">
        <v>47</v>
      </c>
      <c r="P95" t="s">
        <v>205</v>
      </c>
      <c r="Q95" t="s">
        <v>551</v>
      </c>
      <c r="R95" t="s">
        <v>450</v>
      </c>
      <c r="S95">
        <v>1739</v>
      </c>
      <c r="T95" t="s">
        <v>552</v>
      </c>
      <c r="U95" t="s">
        <v>47</v>
      </c>
      <c r="V95" t="s">
        <v>52</v>
      </c>
      <c r="W95">
        <v>35</v>
      </c>
      <c r="X95" s="2">
        <v>1</v>
      </c>
      <c r="Y95" s="2">
        <v>0</v>
      </c>
      <c r="Z95" s="2">
        <v>0</v>
      </c>
      <c r="AA95" t="s">
        <v>553</v>
      </c>
      <c r="AB95" s="2">
        <v>0</v>
      </c>
      <c r="AC95" s="2">
        <v>0</v>
      </c>
      <c r="AD95" t="s">
        <v>554</v>
      </c>
      <c r="AE95" s="2">
        <v>0</v>
      </c>
      <c r="AH95" s="2">
        <v>1</v>
      </c>
      <c r="AI95" s="2">
        <v>1</v>
      </c>
      <c r="AJ95" t="s">
        <v>555</v>
      </c>
    </row>
    <row r="96" spans="1:36" hidden="1" x14ac:dyDescent="0.25">
      <c r="A96" t="s">
        <v>546</v>
      </c>
      <c r="B96" t="s">
        <v>443</v>
      </c>
      <c r="C96" t="s">
        <v>443</v>
      </c>
      <c r="D96" t="s">
        <v>443</v>
      </c>
      <c r="E96" t="s">
        <v>444</v>
      </c>
      <c r="F96" t="s">
        <v>547</v>
      </c>
      <c r="G96" t="s">
        <v>548</v>
      </c>
      <c r="H96" t="s">
        <v>549</v>
      </c>
      <c r="I96">
        <v>2024</v>
      </c>
      <c r="J96">
        <v>50</v>
      </c>
      <c r="K96">
        <v>5</v>
      </c>
      <c r="L96" t="s">
        <v>550</v>
      </c>
      <c r="M96" t="s">
        <v>103</v>
      </c>
      <c r="N96" t="s">
        <v>75</v>
      </c>
      <c r="O96" t="s">
        <v>47</v>
      </c>
      <c r="P96" t="s">
        <v>205</v>
      </c>
      <c r="Q96" t="s">
        <v>551</v>
      </c>
      <c r="R96" t="s">
        <v>450</v>
      </c>
      <c r="S96">
        <v>1740</v>
      </c>
      <c r="T96" t="s">
        <v>556</v>
      </c>
      <c r="U96" t="s">
        <v>47</v>
      </c>
      <c r="V96" t="s">
        <v>52</v>
      </c>
      <c r="W96">
        <v>35</v>
      </c>
      <c r="X96" s="2">
        <v>3</v>
      </c>
      <c r="Y96" s="2">
        <v>0</v>
      </c>
      <c r="Z96" s="2">
        <v>0</v>
      </c>
      <c r="AA96" t="s">
        <v>553</v>
      </c>
      <c r="AB96" s="2">
        <v>0</v>
      </c>
      <c r="AC96" s="2">
        <v>1</v>
      </c>
      <c r="AD96" t="s">
        <v>557</v>
      </c>
      <c r="AE96" s="2">
        <v>0</v>
      </c>
      <c r="AH96" s="2">
        <v>1</v>
      </c>
      <c r="AI96" s="2">
        <v>1</v>
      </c>
      <c r="AJ96" t="s">
        <v>558</v>
      </c>
    </row>
    <row r="97" spans="1:36" hidden="1" x14ac:dyDescent="0.25">
      <c r="A97" t="s">
        <v>546</v>
      </c>
      <c r="B97" t="s">
        <v>443</v>
      </c>
      <c r="C97" t="s">
        <v>443</v>
      </c>
      <c r="D97" t="s">
        <v>443</v>
      </c>
      <c r="E97" t="s">
        <v>444</v>
      </c>
      <c r="F97" t="s">
        <v>547</v>
      </c>
      <c r="G97" t="s">
        <v>548</v>
      </c>
      <c r="H97" t="s">
        <v>549</v>
      </c>
      <c r="I97">
        <v>2024</v>
      </c>
      <c r="J97">
        <v>50</v>
      </c>
      <c r="K97">
        <v>5</v>
      </c>
      <c r="L97" t="s">
        <v>550</v>
      </c>
      <c r="M97" t="s">
        <v>103</v>
      </c>
      <c r="N97" t="s">
        <v>75</v>
      </c>
      <c r="O97" t="s">
        <v>47</v>
      </c>
      <c r="P97" t="s">
        <v>205</v>
      </c>
      <c r="Q97" t="s">
        <v>551</v>
      </c>
      <c r="R97" t="s">
        <v>450</v>
      </c>
      <c r="S97">
        <v>1741</v>
      </c>
      <c r="T97" t="s">
        <v>559</v>
      </c>
      <c r="U97" t="s">
        <v>47</v>
      </c>
      <c r="V97" t="s">
        <v>52</v>
      </c>
      <c r="W97">
        <v>30</v>
      </c>
      <c r="X97" s="2">
        <v>3</v>
      </c>
      <c r="Y97" s="2">
        <v>0</v>
      </c>
      <c r="Z97" s="2">
        <v>0</v>
      </c>
      <c r="AA97" t="s">
        <v>553</v>
      </c>
      <c r="AB97" s="2">
        <v>1</v>
      </c>
      <c r="AC97" s="2">
        <v>1</v>
      </c>
      <c r="AD97" t="s">
        <v>560</v>
      </c>
      <c r="AE97" s="2">
        <v>0</v>
      </c>
      <c r="AH97" s="2">
        <v>1</v>
      </c>
      <c r="AI97" s="2">
        <v>1</v>
      </c>
      <c r="AJ97" t="s">
        <v>561</v>
      </c>
    </row>
    <row r="98" spans="1:36" hidden="1" x14ac:dyDescent="0.25">
      <c r="A98" t="s">
        <v>546</v>
      </c>
      <c r="B98" t="s">
        <v>443</v>
      </c>
      <c r="C98" t="s">
        <v>443</v>
      </c>
      <c r="D98" t="s">
        <v>443</v>
      </c>
      <c r="E98" t="s">
        <v>444</v>
      </c>
      <c r="F98" t="s">
        <v>562</v>
      </c>
      <c r="G98" t="s">
        <v>563</v>
      </c>
      <c r="H98" t="s">
        <v>564</v>
      </c>
      <c r="I98">
        <v>2024</v>
      </c>
      <c r="J98">
        <v>50</v>
      </c>
      <c r="K98">
        <v>3</v>
      </c>
      <c r="L98" t="s">
        <v>550</v>
      </c>
      <c r="M98" t="s">
        <v>103</v>
      </c>
      <c r="N98" t="s">
        <v>75</v>
      </c>
      <c r="O98" t="s">
        <v>47</v>
      </c>
      <c r="P98" t="s">
        <v>159</v>
      </c>
      <c r="Q98" t="s">
        <v>551</v>
      </c>
      <c r="R98" t="s">
        <v>450</v>
      </c>
      <c r="S98">
        <v>1742</v>
      </c>
      <c r="T98" t="s">
        <v>565</v>
      </c>
      <c r="U98" t="s">
        <v>47</v>
      </c>
      <c r="V98" t="s">
        <v>52</v>
      </c>
      <c r="W98">
        <v>35</v>
      </c>
      <c r="X98" s="2">
        <v>1</v>
      </c>
      <c r="Y98" s="2">
        <v>1</v>
      </c>
      <c r="Z98" s="2">
        <v>1</v>
      </c>
      <c r="AA98" t="s">
        <v>566</v>
      </c>
      <c r="AB98" s="2">
        <v>1</v>
      </c>
      <c r="AC98" s="2">
        <v>1</v>
      </c>
      <c r="AD98" t="s">
        <v>567</v>
      </c>
      <c r="AE98" s="2">
        <v>1</v>
      </c>
      <c r="AH98" s="2">
        <v>1</v>
      </c>
      <c r="AI98" s="2">
        <v>1</v>
      </c>
      <c r="AJ98" t="s">
        <v>568</v>
      </c>
    </row>
    <row r="99" spans="1:36" hidden="1" x14ac:dyDescent="0.25">
      <c r="A99" t="s">
        <v>546</v>
      </c>
      <c r="B99" t="s">
        <v>443</v>
      </c>
      <c r="C99" t="s">
        <v>443</v>
      </c>
      <c r="D99" t="s">
        <v>443</v>
      </c>
      <c r="E99" t="s">
        <v>444</v>
      </c>
      <c r="F99" t="s">
        <v>562</v>
      </c>
      <c r="G99" t="s">
        <v>563</v>
      </c>
      <c r="H99" t="s">
        <v>564</v>
      </c>
      <c r="I99">
        <v>2024</v>
      </c>
      <c r="J99">
        <v>50</v>
      </c>
      <c r="K99">
        <v>3</v>
      </c>
      <c r="L99" t="s">
        <v>550</v>
      </c>
      <c r="M99" t="s">
        <v>103</v>
      </c>
      <c r="N99" t="s">
        <v>75</v>
      </c>
      <c r="O99" t="s">
        <v>47</v>
      </c>
      <c r="P99" t="s">
        <v>159</v>
      </c>
      <c r="Q99" t="s">
        <v>551</v>
      </c>
      <c r="R99" t="s">
        <v>450</v>
      </c>
      <c r="S99">
        <v>1743</v>
      </c>
      <c r="T99" t="s">
        <v>569</v>
      </c>
      <c r="U99" t="s">
        <v>47</v>
      </c>
      <c r="V99" t="s">
        <v>52</v>
      </c>
      <c r="W99">
        <v>30</v>
      </c>
      <c r="X99" s="2">
        <v>1</v>
      </c>
      <c r="Y99" s="2">
        <v>0</v>
      </c>
      <c r="Z99" s="2">
        <v>0</v>
      </c>
      <c r="AA99" t="s">
        <v>570</v>
      </c>
      <c r="AB99" s="2">
        <v>1</v>
      </c>
      <c r="AC99" s="2">
        <v>1</v>
      </c>
      <c r="AD99" t="s">
        <v>571</v>
      </c>
      <c r="AE99" s="2">
        <v>1</v>
      </c>
      <c r="AH99" s="2">
        <v>1</v>
      </c>
      <c r="AI99" s="2">
        <v>1</v>
      </c>
      <c r="AJ99" t="s">
        <v>571</v>
      </c>
    </row>
    <row r="100" spans="1:36" hidden="1" x14ac:dyDescent="0.25">
      <c r="A100" t="s">
        <v>546</v>
      </c>
      <c r="B100" t="s">
        <v>443</v>
      </c>
      <c r="C100" t="s">
        <v>443</v>
      </c>
      <c r="D100" t="s">
        <v>443</v>
      </c>
      <c r="E100" t="s">
        <v>444</v>
      </c>
      <c r="F100" t="s">
        <v>562</v>
      </c>
      <c r="G100" t="s">
        <v>563</v>
      </c>
      <c r="H100" t="s">
        <v>564</v>
      </c>
      <c r="I100">
        <v>2024</v>
      </c>
      <c r="J100">
        <v>50</v>
      </c>
      <c r="K100">
        <v>3</v>
      </c>
      <c r="L100" t="s">
        <v>550</v>
      </c>
      <c r="M100" t="s">
        <v>103</v>
      </c>
      <c r="N100" t="s">
        <v>75</v>
      </c>
      <c r="O100" t="s">
        <v>47</v>
      </c>
      <c r="P100" t="s">
        <v>159</v>
      </c>
      <c r="Q100" t="s">
        <v>551</v>
      </c>
      <c r="R100" t="s">
        <v>450</v>
      </c>
      <c r="S100">
        <v>1744</v>
      </c>
      <c r="T100" t="s">
        <v>572</v>
      </c>
      <c r="U100" t="s">
        <v>47</v>
      </c>
      <c r="V100" t="s">
        <v>52</v>
      </c>
      <c r="W100">
        <v>35</v>
      </c>
      <c r="X100" s="2">
        <v>1</v>
      </c>
      <c r="Y100" s="2">
        <v>1</v>
      </c>
      <c r="Z100" s="2">
        <v>1</v>
      </c>
      <c r="AA100" t="s">
        <v>573</v>
      </c>
      <c r="AB100" s="2">
        <v>1</v>
      </c>
      <c r="AC100" s="2">
        <v>1</v>
      </c>
      <c r="AD100" t="s">
        <v>574</v>
      </c>
      <c r="AE100" s="2">
        <v>1</v>
      </c>
      <c r="AH100" s="2">
        <v>1</v>
      </c>
      <c r="AI100" s="2">
        <v>1</v>
      </c>
      <c r="AJ100" t="s">
        <v>574</v>
      </c>
    </row>
    <row r="101" spans="1:36" hidden="1" x14ac:dyDescent="0.25">
      <c r="A101" t="s">
        <v>575</v>
      </c>
      <c r="B101" t="s">
        <v>443</v>
      </c>
      <c r="C101" t="s">
        <v>443</v>
      </c>
      <c r="D101" t="s">
        <v>443</v>
      </c>
      <c r="E101" t="s">
        <v>444</v>
      </c>
      <c r="F101" t="s">
        <v>576</v>
      </c>
      <c r="G101" t="s">
        <v>577</v>
      </c>
      <c r="H101" t="s">
        <v>578</v>
      </c>
      <c r="I101">
        <v>2024</v>
      </c>
      <c r="J101">
        <v>100</v>
      </c>
      <c r="K101">
        <v>100</v>
      </c>
      <c r="L101" t="s">
        <v>579</v>
      </c>
      <c r="M101" t="s">
        <v>45</v>
      </c>
      <c r="N101" t="s">
        <v>580</v>
      </c>
      <c r="O101" t="s">
        <v>47</v>
      </c>
      <c r="P101" t="s">
        <v>93</v>
      </c>
      <c r="Q101" t="s">
        <v>529</v>
      </c>
      <c r="R101" t="s">
        <v>450</v>
      </c>
      <c r="S101">
        <v>1756</v>
      </c>
      <c r="T101" t="s">
        <v>581</v>
      </c>
      <c r="U101" t="s">
        <v>47</v>
      </c>
      <c r="V101" t="s">
        <v>52</v>
      </c>
      <c r="W101">
        <v>50</v>
      </c>
      <c r="X101">
        <v>12</v>
      </c>
      <c r="Y101">
        <v>3</v>
      </c>
      <c r="Z101">
        <v>3</v>
      </c>
      <c r="AA101" t="s">
        <v>582</v>
      </c>
      <c r="AB101">
        <v>6</v>
      </c>
      <c r="AC101">
        <v>6</v>
      </c>
      <c r="AD101" t="s">
        <v>583</v>
      </c>
      <c r="AE101">
        <v>9</v>
      </c>
      <c r="AF101">
        <v>9</v>
      </c>
      <c r="AG101" t="s">
        <v>584</v>
      </c>
      <c r="AH101">
        <v>1</v>
      </c>
      <c r="AI101">
        <v>1</v>
      </c>
      <c r="AJ101" t="s">
        <v>585</v>
      </c>
    </row>
    <row r="102" spans="1:36" hidden="1" x14ac:dyDescent="0.25">
      <c r="A102" t="s">
        <v>575</v>
      </c>
      <c r="B102" t="s">
        <v>443</v>
      </c>
      <c r="C102" t="s">
        <v>443</v>
      </c>
      <c r="D102" t="s">
        <v>443</v>
      </c>
      <c r="E102" t="s">
        <v>444</v>
      </c>
      <c r="F102" t="s">
        <v>576</v>
      </c>
      <c r="G102" t="s">
        <v>577</v>
      </c>
      <c r="H102" t="s">
        <v>578</v>
      </c>
      <c r="I102">
        <v>2024</v>
      </c>
      <c r="J102">
        <v>100</v>
      </c>
      <c r="K102">
        <v>100</v>
      </c>
      <c r="L102" t="s">
        <v>579</v>
      </c>
      <c r="M102" t="s">
        <v>45</v>
      </c>
      <c r="N102" t="s">
        <v>580</v>
      </c>
      <c r="O102" t="s">
        <v>47</v>
      </c>
      <c r="P102" t="s">
        <v>93</v>
      </c>
      <c r="Q102" t="s">
        <v>529</v>
      </c>
      <c r="R102" t="s">
        <v>450</v>
      </c>
      <c r="S102">
        <v>1757</v>
      </c>
      <c r="T102" t="s">
        <v>586</v>
      </c>
      <c r="U102" t="s">
        <v>47</v>
      </c>
      <c r="V102" t="s">
        <v>52</v>
      </c>
      <c r="W102">
        <v>20</v>
      </c>
      <c r="X102">
        <v>12</v>
      </c>
      <c r="Y102">
        <v>3</v>
      </c>
      <c r="Z102">
        <v>3</v>
      </c>
      <c r="AA102" t="s">
        <v>587</v>
      </c>
      <c r="AB102">
        <v>6</v>
      </c>
      <c r="AC102">
        <v>6</v>
      </c>
      <c r="AD102" t="s">
        <v>588</v>
      </c>
      <c r="AE102">
        <v>9</v>
      </c>
      <c r="AF102">
        <v>9</v>
      </c>
      <c r="AG102" t="s">
        <v>589</v>
      </c>
      <c r="AH102">
        <v>1</v>
      </c>
      <c r="AI102">
        <v>1</v>
      </c>
      <c r="AJ102" t="s">
        <v>590</v>
      </c>
    </row>
    <row r="103" spans="1:36" hidden="1" x14ac:dyDescent="0.25">
      <c r="A103" t="s">
        <v>575</v>
      </c>
      <c r="B103" t="s">
        <v>443</v>
      </c>
      <c r="C103" t="s">
        <v>443</v>
      </c>
      <c r="D103" t="s">
        <v>443</v>
      </c>
      <c r="E103" t="s">
        <v>444</v>
      </c>
      <c r="F103" t="s">
        <v>576</v>
      </c>
      <c r="G103" t="s">
        <v>577</v>
      </c>
      <c r="H103" t="s">
        <v>578</v>
      </c>
      <c r="I103">
        <v>2024</v>
      </c>
      <c r="J103">
        <v>100</v>
      </c>
      <c r="K103">
        <v>100</v>
      </c>
      <c r="L103" t="s">
        <v>579</v>
      </c>
      <c r="M103" t="s">
        <v>45</v>
      </c>
      <c r="N103" t="s">
        <v>580</v>
      </c>
      <c r="O103" t="s">
        <v>47</v>
      </c>
      <c r="P103" t="s">
        <v>93</v>
      </c>
      <c r="Q103" t="s">
        <v>529</v>
      </c>
      <c r="R103" t="s">
        <v>450</v>
      </c>
      <c r="S103">
        <v>1758</v>
      </c>
      <c r="T103" t="s">
        <v>591</v>
      </c>
      <c r="U103" t="s">
        <v>47</v>
      </c>
      <c r="V103" t="s">
        <v>52</v>
      </c>
      <c r="W103">
        <v>20</v>
      </c>
      <c r="X103">
        <v>12</v>
      </c>
      <c r="Y103">
        <v>3</v>
      </c>
      <c r="Z103">
        <v>3</v>
      </c>
      <c r="AA103" t="s">
        <v>592</v>
      </c>
      <c r="AB103">
        <v>6</v>
      </c>
      <c r="AC103">
        <v>6</v>
      </c>
      <c r="AD103" t="s">
        <v>593</v>
      </c>
      <c r="AE103">
        <v>9</v>
      </c>
      <c r="AF103">
        <v>9</v>
      </c>
      <c r="AG103" t="s">
        <v>594</v>
      </c>
      <c r="AH103">
        <v>1</v>
      </c>
      <c r="AI103">
        <v>1</v>
      </c>
      <c r="AJ103" t="s">
        <v>595</v>
      </c>
    </row>
    <row r="104" spans="1:36" hidden="1" x14ac:dyDescent="0.25">
      <c r="A104" t="s">
        <v>575</v>
      </c>
      <c r="B104" t="s">
        <v>443</v>
      </c>
      <c r="C104" t="s">
        <v>443</v>
      </c>
      <c r="D104" t="s">
        <v>443</v>
      </c>
      <c r="E104" t="s">
        <v>444</v>
      </c>
      <c r="F104" t="s">
        <v>576</v>
      </c>
      <c r="G104" t="s">
        <v>577</v>
      </c>
      <c r="H104" t="s">
        <v>578</v>
      </c>
      <c r="I104">
        <v>2024</v>
      </c>
      <c r="J104">
        <v>100</v>
      </c>
      <c r="K104">
        <v>100</v>
      </c>
      <c r="L104" t="s">
        <v>579</v>
      </c>
      <c r="M104" t="s">
        <v>45</v>
      </c>
      <c r="N104" t="s">
        <v>580</v>
      </c>
      <c r="O104" t="s">
        <v>47</v>
      </c>
      <c r="P104" t="s">
        <v>93</v>
      </c>
      <c r="Q104" t="s">
        <v>529</v>
      </c>
      <c r="R104" t="s">
        <v>450</v>
      </c>
      <c r="S104">
        <v>1759</v>
      </c>
      <c r="T104" t="s">
        <v>596</v>
      </c>
      <c r="U104" t="s">
        <v>47</v>
      </c>
      <c r="V104" t="s">
        <v>52</v>
      </c>
      <c r="W104">
        <v>10</v>
      </c>
      <c r="X104">
        <v>4</v>
      </c>
      <c r="Y104">
        <v>1</v>
      </c>
      <c r="Z104">
        <v>1</v>
      </c>
      <c r="AA104" t="s">
        <v>597</v>
      </c>
      <c r="AB104">
        <v>2</v>
      </c>
      <c r="AC104">
        <v>2</v>
      </c>
      <c r="AD104" t="s">
        <v>598</v>
      </c>
      <c r="AE104">
        <v>3</v>
      </c>
      <c r="AF104">
        <v>3</v>
      </c>
      <c r="AG104" t="s">
        <v>599</v>
      </c>
      <c r="AH104">
        <v>1</v>
      </c>
      <c r="AI104">
        <v>1</v>
      </c>
      <c r="AJ104" t="s">
        <v>600</v>
      </c>
    </row>
    <row r="105" spans="1:36" x14ac:dyDescent="0.25">
      <c r="A105" t="s">
        <v>601</v>
      </c>
      <c r="B105" t="s">
        <v>443</v>
      </c>
      <c r="C105" t="s">
        <v>443</v>
      </c>
      <c r="D105" t="s">
        <v>443</v>
      </c>
      <c r="E105" t="s">
        <v>444</v>
      </c>
      <c r="F105" t="s">
        <v>602</v>
      </c>
      <c r="G105" t="s">
        <v>603</v>
      </c>
      <c r="H105" t="s">
        <v>604</v>
      </c>
      <c r="I105">
        <v>2024</v>
      </c>
      <c r="J105">
        <v>50</v>
      </c>
      <c r="K105">
        <v>1000000000</v>
      </c>
      <c r="L105" t="s">
        <v>605</v>
      </c>
      <c r="M105" t="s">
        <v>606</v>
      </c>
      <c r="N105" t="s">
        <v>75</v>
      </c>
      <c r="O105" t="s">
        <v>47</v>
      </c>
      <c r="P105" t="s">
        <v>159</v>
      </c>
      <c r="Q105" t="s">
        <v>607</v>
      </c>
      <c r="R105" t="s">
        <v>450</v>
      </c>
      <c r="S105">
        <v>1737</v>
      </c>
      <c r="T105" t="s">
        <v>608</v>
      </c>
      <c r="U105" t="s">
        <v>47</v>
      </c>
      <c r="V105" t="s">
        <v>609</v>
      </c>
      <c r="W105">
        <v>100</v>
      </c>
      <c r="X105">
        <v>1000000000</v>
      </c>
      <c r="Y105">
        <v>300000000</v>
      </c>
      <c r="Z105">
        <v>9743882434</v>
      </c>
      <c r="AA105" t="s">
        <v>610</v>
      </c>
      <c r="AB105">
        <v>600000000</v>
      </c>
      <c r="AC105">
        <v>11086570543</v>
      </c>
      <c r="AD105" t="s">
        <v>611</v>
      </c>
      <c r="AE105">
        <v>900000000</v>
      </c>
      <c r="AF105">
        <v>12031755710</v>
      </c>
      <c r="AG105" t="s">
        <v>612</v>
      </c>
      <c r="AH105">
        <v>1</v>
      </c>
      <c r="AI105" s="3">
        <v>1</v>
      </c>
      <c r="AJ105" t="s">
        <v>1457</v>
      </c>
    </row>
    <row r="106" spans="1:36" hidden="1" x14ac:dyDescent="0.25">
      <c r="A106" t="s">
        <v>601</v>
      </c>
      <c r="B106" t="s">
        <v>443</v>
      </c>
      <c r="C106" t="s">
        <v>443</v>
      </c>
      <c r="D106" t="s">
        <v>443</v>
      </c>
      <c r="E106" t="s">
        <v>444</v>
      </c>
      <c r="F106" t="s">
        <v>614</v>
      </c>
      <c r="G106" t="s">
        <v>615</v>
      </c>
      <c r="H106" t="s">
        <v>616</v>
      </c>
      <c r="I106">
        <v>2024</v>
      </c>
      <c r="J106">
        <v>50</v>
      </c>
      <c r="K106">
        <v>6</v>
      </c>
      <c r="L106" t="s">
        <v>617</v>
      </c>
      <c r="M106" t="s">
        <v>103</v>
      </c>
      <c r="N106" t="s">
        <v>75</v>
      </c>
      <c r="O106" t="s">
        <v>47</v>
      </c>
      <c r="P106" t="s">
        <v>159</v>
      </c>
      <c r="Q106" t="s">
        <v>607</v>
      </c>
      <c r="R106" t="s">
        <v>450</v>
      </c>
      <c r="S106">
        <v>1738</v>
      </c>
      <c r="T106" t="s">
        <v>618</v>
      </c>
      <c r="U106" t="s">
        <v>47</v>
      </c>
      <c r="V106" t="s">
        <v>52</v>
      </c>
      <c r="W106">
        <v>100</v>
      </c>
      <c r="X106">
        <v>6</v>
      </c>
      <c r="Y106">
        <v>1</v>
      </c>
      <c r="Z106">
        <v>0</v>
      </c>
      <c r="AA106" t="s">
        <v>619</v>
      </c>
      <c r="AB106">
        <v>2</v>
      </c>
      <c r="AC106">
        <v>1</v>
      </c>
      <c r="AD106" t="s">
        <v>620</v>
      </c>
      <c r="AE106">
        <v>4</v>
      </c>
      <c r="AF106">
        <v>1</v>
      </c>
      <c r="AG106" t="s">
        <v>621</v>
      </c>
      <c r="AH106">
        <v>1</v>
      </c>
      <c r="AI106">
        <v>0.33333333333333331</v>
      </c>
      <c r="AJ106" t="s">
        <v>622</v>
      </c>
    </row>
    <row r="107" spans="1:36" hidden="1" x14ac:dyDescent="0.25">
      <c r="A107" t="s">
        <v>623</v>
      </c>
      <c r="B107" t="s">
        <v>37</v>
      </c>
      <c r="C107" t="s">
        <v>38</v>
      </c>
      <c r="D107" t="s">
        <v>39</v>
      </c>
      <c r="E107" t="s">
        <v>624</v>
      </c>
      <c r="F107" t="s">
        <v>625</v>
      </c>
      <c r="G107" t="s">
        <v>626</v>
      </c>
      <c r="H107" t="s">
        <v>627</v>
      </c>
      <c r="I107">
        <v>2024</v>
      </c>
      <c r="J107">
        <v>11</v>
      </c>
      <c r="K107">
        <v>100</v>
      </c>
      <c r="L107" t="s">
        <v>628</v>
      </c>
      <c r="M107" t="s">
        <v>45</v>
      </c>
      <c r="N107" t="s">
        <v>60</v>
      </c>
      <c r="O107" t="s">
        <v>47</v>
      </c>
      <c r="P107" t="s">
        <v>48</v>
      </c>
      <c r="Q107" t="s">
        <v>49</v>
      </c>
      <c r="R107" t="s">
        <v>50</v>
      </c>
      <c r="S107">
        <v>1866</v>
      </c>
      <c r="T107" t="s">
        <v>627</v>
      </c>
      <c r="U107" t="s">
        <v>47</v>
      </c>
      <c r="V107" t="s">
        <v>52</v>
      </c>
      <c r="W107" s="2">
        <v>100</v>
      </c>
      <c r="X107" s="2">
        <v>25</v>
      </c>
      <c r="Y107" s="2">
        <v>0</v>
      </c>
      <c r="AB107" s="2">
        <v>0</v>
      </c>
      <c r="AE107" s="2">
        <v>17</v>
      </c>
      <c r="AF107" s="2">
        <v>7</v>
      </c>
      <c r="AG107" t="s">
        <v>629</v>
      </c>
      <c r="AH107" s="2">
        <v>1</v>
      </c>
      <c r="AI107" s="2">
        <v>0.88</v>
      </c>
      <c r="AJ107" t="s">
        <v>630</v>
      </c>
    </row>
    <row r="108" spans="1:36" hidden="1" x14ac:dyDescent="0.25">
      <c r="A108" t="s">
        <v>623</v>
      </c>
      <c r="B108" t="s">
        <v>37</v>
      </c>
      <c r="C108" t="s">
        <v>38</v>
      </c>
      <c r="D108" t="s">
        <v>39</v>
      </c>
      <c r="E108" t="s">
        <v>624</v>
      </c>
      <c r="F108" t="s">
        <v>631</v>
      </c>
      <c r="G108" t="s">
        <v>632</v>
      </c>
      <c r="H108" t="s">
        <v>633</v>
      </c>
      <c r="I108">
        <v>2024</v>
      </c>
      <c r="J108">
        <v>11</v>
      </c>
      <c r="K108">
        <v>100</v>
      </c>
      <c r="L108" t="s">
        <v>634</v>
      </c>
      <c r="M108" t="s">
        <v>45</v>
      </c>
      <c r="N108" t="s">
        <v>75</v>
      </c>
      <c r="O108" t="s">
        <v>47</v>
      </c>
      <c r="P108" t="s">
        <v>48</v>
      </c>
      <c r="Q108" t="s">
        <v>49</v>
      </c>
      <c r="R108" t="s">
        <v>50</v>
      </c>
      <c r="S108">
        <v>1885</v>
      </c>
      <c r="T108" t="s">
        <v>633</v>
      </c>
      <c r="U108" t="s">
        <v>47</v>
      </c>
      <c r="V108" t="s">
        <v>52</v>
      </c>
      <c r="W108" s="2">
        <v>100</v>
      </c>
      <c r="X108" s="2">
        <v>5000</v>
      </c>
      <c r="Y108" s="2">
        <v>1100</v>
      </c>
      <c r="AB108" s="2">
        <v>2600</v>
      </c>
      <c r="AE108" s="2">
        <v>3700</v>
      </c>
      <c r="AF108" s="2">
        <v>2878</v>
      </c>
      <c r="AG108" t="s">
        <v>635</v>
      </c>
      <c r="AH108" s="2">
        <v>1</v>
      </c>
      <c r="AI108" s="2">
        <v>0.75819999999999999</v>
      </c>
      <c r="AJ108" t="s">
        <v>636</v>
      </c>
    </row>
    <row r="109" spans="1:36" x14ac:dyDescent="0.25">
      <c r="A109" t="s">
        <v>623</v>
      </c>
      <c r="B109" t="s">
        <v>37</v>
      </c>
      <c r="C109" t="s">
        <v>38</v>
      </c>
      <c r="D109" t="s">
        <v>39</v>
      </c>
      <c r="E109" t="s">
        <v>624</v>
      </c>
      <c r="F109" t="s">
        <v>637</v>
      </c>
      <c r="G109" t="s">
        <v>638</v>
      </c>
      <c r="H109" t="s">
        <v>639</v>
      </c>
      <c r="I109">
        <v>2024</v>
      </c>
      <c r="J109">
        <v>12</v>
      </c>
      <c r="K109">
        <v>100</v>
      </c>
      <c r="L109" t="s">
        <v>640</v>
      </c>
      <c r="M109" t="s">
        <v>45</v>
      </c>
      <c r="N109" t="s">
        <v>75</v>
      </c>
      <c r="O109" t="s">
        <v>47</v>
      </c>
      <c r="P109" t="s">
        <v>48</v>
      </c>
      <c r="Q109" t="s">
        <v>49</v>
      </c>
      <c r="R109" t="s">
        <v>50</v>
      </c>
      <c r="S109">
        <v>1886</v>
      </c>
      <c r="T109" t="s">
        <v>641</v>
      </c>
      <c r="U109" t="s">
        <v>47</v>
      </c>
      <c r="V109" t="s">
        <v>52</v>
      </c>
      <c r="W109" s="2">
        <v>100</v>
      </c>
      <c r="X109" s="2">
        <v>9400</v>
      </c>
      <c r="Y109" s="2">
        <v>1690</v>
      </c>
      <c r="AB109" s="2">
        <v>4230</v>
      </c>
      <c r="AE109" s="2">
        <v>7050</v>
      </c>
      <c r="AF109" s="2">
        <v>7687</v>
      </c>
      <c r="AG109" t="s">
        <v>642</v>
      </c>
      <c r="AH109" s="2">
        <v>1</v>
      </c>
      <c r="AI109" s="3">
        <v>1</v>
      </c>
      <c r="AJ109" t="s">
        <v>643</v>
      </c>
    </row>
    <row r="110" spans="1:36" hidden="1" x14ac:dyDescent="0.25">
      <c r="A110" t="s">
        <v>623</v>
      </c>
      <c r="B110" t="s">
        <v>37</v>
      </c>
      <c r="C110" t="s">
        <v>38</v>
      </c>
      <c r="D110" t="s">
        <v>39</v>
      </c>
      <c r="E110" t="s">
        <v>624</v>
      </c>
      <c r="F110" t="s">
        <v>644</v>
      </c>
      <c r="G110" t="s">
        <v>645</v>
      </c>
      <c r="H110" t="s">
        <v>646</v>
      </c>
      <c r="I110">
        <v>2024</v>
      </c>
      <c r="J110">
        <v>11</v>
      </c>
      <c r="K110">
        <v>100</v>
      </c>
      <c r="L110" t="s">
        <v>647</v>
      </c>
      <c r="M110" t="s">
        <v>45</v>
      </c>
      <c r="N110" t="s">
        <v>75</v>
      </c>
      <c r="O110" t="s">
        <v>47</v>
      </c>
      <c r="P110" t="s">
        <v>48</v>
      </c>
      <c r="Q110" t="s">
        <v>206</v>
      </c>
      <c r="R110" t="s">
        <v>50</v>
      </c>
      <c r="S110">
        <v>1887</v>
      </c>
      <c r="T110" t="s">
        <v>648</v>
      </c>
      <c r="U110" t="s">
        <v>47</v>
      </c>
      <c r="V110" t="s">
        <v>52</v>
      </c>
      <c r="W110" s="2">
        <v>100</v>
      </c>
      <c r="X110" s="2">
        <v>29000</v>
      </c>
      <c r="Y110" s="2">
        <v>1450</v>
      </c>
      <c r="AB110" s="2">
        <v>9570</v>
      </c>
      <c r="AE110" s="2">
        <v>19430</v>
      </c>
      <c r="AF110" s="2">
        <v>16683</v>
      </c>
      <c r="AG110" t="s">
        <v>649</v>
      </c>
      <c r="AH110" s="2">
        <v>1</v>
      </c>
      <c r="AI110" s="2">
        <v>0.88793103448275867</v>
      </c>
      <c r="AJ110" t="s">
        <v>650</v>
      </c>
    </row>
    <row r="111" spans="1:36" x14ac:dyDescent="0.25">
      <c r="A111" t="s">
        <v>623</v>
      </c>
      <c r="B111" t="s">
        <v>37</v>
      </c>
      <c r="C111" t="s">
        <v>38</v>
      </c>
      <c r="D111" t="s">
        <v>39</v>
      </c>
      <c r="E111" t="s">
        <v>624</v>
      </c>
      <c r="F111" t="s">
        <v>651</v>
      </c>
      <c r="G111" t="s">
        <v>652</v>
      </c>
      <c r="H111" t="s">
        <v>653</v>
      </c>
      <c r="I111">
        <v>2024</v>
      </c>
      <c r="J111">
        <v>11</v>
      </c>
      <c r="K111">
        <v>100</v>
      </c>
      <c r="L111" t="s">
        <v>654</v>
      </c>
      <c r="M111" t="s">
        <v>45</v>
      </c>
      <c r="N111" t="s">
        <v>75</v>
      </c>
      <c r="O111" t="s">
        <v>47</v>
      </c>
      <c r="P111" t="s">
        <v>48</v>
      </c>
      <c r="Q111" t="s">
        <v>206</v>
      </c>
      <c r="R111" t="s">
        <v>50</v>
      </c>
      <c r="S111">
        <v>1888</v>
      </c>
      <c r="T111" t="s">
        <v>653</v>
      </c>
      <c r="U111" t="s">
        <v>47</v>
      </c>
      <c r="V111" t="s">
        <v>52</v>
      </c>
      <c r="W111" s="2">
        <v>100</v>
      </c>
      <c r="X111" s="2">
        <v>19000</v>
      </c>
      <c r="Y111" s="2">
        <v>1800</v>
      </c>
      <c r="AB111" s="2">
        <v>6650</v>
      </c>
      <c r="AE111" s="2">
        <v>12920</v>
      </c>
      <c r="AF111" s="2">
        <v>14843</v>
      </c>
      <c r="AG111" t="s">
        <v>655</v>
      </c>
      <c r="AH111" s="2">
        <v>1</v>
      </c>
      <c r="AI111" s="3">
        <v>1</v>
      </c>
      <c r="AJ111" t="s">
        <v>656</v>
      </c>
    </row>
    <row r="112" spans="1:36" hidden="1" x14ac:dyDescent="0.25">
      <c r="A112" t="s">
        <v>623</v>
      </c>
      <c r="B112" t="s">
        <v>37</v>
      </c>
      <c r="C112" t="s">
        <v>38</v>
      </c>
      <c r="D112" t="s">
        <v>39</v>
      </c>
      <c r="E112" t="s">
        <v>624</v>
      </c>
      <c r="F112" t="s">
        <v>657</v>
      </c>
      <c r="G112" t="s">
        <v>658</v>
      </c>
      <c r="H112" t="s">
        <v>659</v>
      </c>
      <c r="I112">
        <v>2024</v>
      </c>
      <c r="J112">
        <v>11</v>
      </c>
      <c r="K112">
        <v>100</v>
      </c>
      <c r="L112" t="s">
        <v>660</v>
      </c>
      <c r="M112" t="s">
        <v>45</v>
      </c>
      <c r="N112" t="s">
        <v>60</v>
      </c>
      <c r="O112" t="s">
        <v>47</v>
      </c>
      <c r="P112" t="s">
        <v>48</v>
      </c>
      <c r="Q112" t="s">
        <v>206</v>
      </c>
      <c r="R112" t="s">
        <v>50</v>
      </c>
      <c r="S112">
        <v>1889</v>
      </c>
      <c r="T112" t="s">
        <v>659</v>
      </c>
      <c r="U112" t="s">
        <v>47</v>
      </c>
      <c r="V112" t="s">
        <v>52</v>
      </c>
      <c r="W112" s="2">
        <v>100</v>
      </c>
      <c r="X112" s="2">
        <v>25</v>
      </c>
      <c r="Y112" s="2">
        <v>5</v>
      </c>
      <c r="AB112" s="2">
        <v>14</v>
      </c>
      <c r="AE112" s="2">
        <v>19</v>
      </c>
      <c r="AF112" s="2">
        <v>21</v>
      </c>
      <c r="AG112" t="s">
        <v>661</v>
      </c>
      <c r="AH112" s="2">
        <v>1</v>
      </c>
      <c r="AI112" s="2">
        <v>0.84</v>
      </c>
      <c r="AJ112" t="s">
        <v>662</v>
      </c>
    </row>
    <row r="113" spans="1:36" hidden="1" x14ac:dyDescent="0.25">
      <c r="A113" t="s">
        <v>623</v>
      </c>
      <c r="B113" t="s">
        <v>37</v>
      </c>
      <c r="C113" t="s">
        <v>38</v>
      </c>
      <c r="D113" t="s">
        <v>39</v>
      </c>
      <c r="E113" t="s">
        <v>624</v>
      </c>
      <c r="F113" t="s">
        <v>663</v>
      </c>
      <c r="G113" t="s">
        <v>664</v>
      </c>
      <c r="H113" t="s">
        <v>665</v>
      </c>
      <c r="I113">
        <v>2024</v>
      </c>
      <c r="J113">
        <v>11</v>
      </c>
      <c r="K113">
        <v>100</v>
      </c>
      <c r="L113" t="s">
        <v>666</v>
      </c>
      <c r="M113" t="s">
        <v>45</v>
      </c>
      <c r="N113" t="s">
        <v>60</v>
      </c>
      <c r="O113" t="s">
        <v>47</v>
      </c>
      <c r="P113" t="s">
        <v>48</v>
      </c>
      <c r="Q113" t="s">
        <v>206</v>
      </c>
      <c r="R113" t="s">
        <v>50</v>
      </c>
      <c r="S113">
        <v>1890</v>
      </c>
      <c r="T113" t="s">
        <v>667</v>
      </c>
      <c r="U113" t="s">
        <v>47</v>
      </c>
      <c r="V113" t="s">
        <v>52</v>
      </c>
      <c r="W113" s="2">
        <v>100</v>
      </c>
      <c r="X113" s="2">
        <v>25</v>
      </c>
      <c r="Y113" s="2">
        <v>3</v>
      </c>
      <c r="AB113" s="2">
        <v>10</v>
      </c>
      <c r="AE113" s="2">
        <v>18</v>
      </c>
      <c r="AF113" s="2">
        <v>15</v>
      </c>
      <c r="AG113" t="s">
        <v>668</v>
      </c>
      <c r="AH113" s="2">
        <v>1</v>
      </c>
      <c r="AI113" s="2">
        <v>0.64</v>
      </c>
      <c r="AJ113" t="s">
        <v>669</v>
      </c>
    </row>
    <row r="114" spans="1:36" hidden="1" x14ac:dyDescent="0.25">
      <c r="A114" t="s">
        <v>623</v>
      </c>
      <c r="B114" t="s">
        <v>357</v>
      </c>
      <c r="C114" t="s">
        <v>358</v>
      </c>
      <c r="D114" t="s">
        <v>670</v>
      </c>
      <c r="E114" t="s">
        <v>671</v>
      </c>
      <c r="F114" t="s">
        <v>672</v>
      </c>
      <c r="G114" t="s">
        <v>673</v>
      </c>
      <c r="H114" t="s">
        <v>674</v>
      </c>
      <c r="I114">
        <v>2024</v>
      </c>
      <c r="J114">
        <v>11</v>
      </c>
      <c r="K114">
        <v>100</v>
      </c>
      <c r="L114" t="s">
        <v>675</v>
      </c>
      <c r="M114" t="s">
        <v>45</v>
      </c>
      <c r="N114" t="s">
        <v>60</v>
      </c>
      <c r="O114" t="s">
        <v>47</v>
      </c>
      <c r="P114" t="s">
        <v>159</v>
      </c>
      <c r="Q114" t="s">
        <v>206</v>
      </c>
      <c r="R114" t="s">
        <v>50</v>
      </c>
      <c r="S114">
        <v>1939</v>
      </c>
      <c r="T114" t="s">
        <v>676</v>
      </c>
      <c r="U114" t="s">
        <v>47</v>
      </c>
      <c r="V114" t="s">
        <v>52</v>
      </c>
      <c r="W114" s="2">
        <v>100</v>
      </c>
      <c r="X114" s="2">
        <v>3</v>
      </c>
      <c r="Y114" s="2">
        <v>0</v>
      </c>
      <c r="AB114" s="2">
        <v>0</v>
      </c>
      <c r="AE114" s="2">
        <v>2</v>
      </c>
      <c r="AF114" s="2">
        <v>2</v>
      </c>
      <c r="AG114" t="s">
        <v>677</v>
      </c>
      <c r="AH114" s="2">
        <v>1</v>
      </c>
      <c r="AI114" s="2">
        <v>1</v>
      </c>
      <c r="AJ114" t="s">
        <v>678</v>
      </c>
    </row>
    <row r="115" spans="1:36" hidden="1" x14ac:dyDescent="0.25">
      <c r="A115" t="s">
        <v>623</v>
      </c>
      <c r="B115" t="s">
        <v>37</v>
      </c>
      <c r="C115" t="s">
        <v>38</v>
      </c>
      <c r="D115" t="s">
        <v>39</v>
      </c>
      <c r="E115" t="s">
        <v>624</v>
      </c>
      <c r="F115" t="s">
        <v>679</v>
      </c>
      <c r="G115" t="s">
        <v>680</v>
      </c>
      <c r="H115" t="s">
        <v>681</v>
      </c>
      <c r="I115">
        <v>2024</v>
      </c>
      <c r="J115">
        <v>5</v>
      </c>
      <c r="K115">
        <v>100</v>
      </c>
      <c r="L115" t="s">
        <v>682</v>
      </c>
      <c r="M115" t="s">
        <v>45</v>
      </c>
      <c r="N115" t="s">
        <v>46</v>
      </c>
      <c r="O115" t="s">
        <v>47</v>
      </c>
      <c r="P115" t="s">
        <v>48</v>
      </c>
      <c r="Q115" t="s">
        <v>49</v>
      </c>
      <c r="R115" t="s">
        <v>50</v>
      </c>
      <c r="S115">
        <v>1940</v>
      </c>
      <c r="T115" t="s">
        <v>683</v>
      </c>
      <c r="U115" t="s">
        <v>47</v>
      </c>
      <c r="V115" t="s">
        <v>52</v>
      </c>
      <c r="W115" s="2">
        <v>100</v>
      </c>
      <c r="X115" s="2">
        <v>24</v>
      </c>
      <c r="Y115" s="2">
        <v>24</v>
      </c>
      <c r="AB115" s="2">
        <v>24</v>
      </c>
      <c r="AE115" s="2">
        <v>24</v>
      </c>
      <c r="AF115" s="2">
        <v>24</v>
      </c>
      <c r="AG115" t="s">
        <v>684</v>
      </c>
      <c r="AH115" s="2">
        <v>1</v>
      </c>
      <c r="AI115" s="2">
        <v>1</v>
      </c>
      <c r="AJ115" t="s">
        <v>684</v>
      </c>
    </row>
    <row r="116" spans="1:36" hidden="1" x14ac:dyDescent="0.25">
      <c r="A116" t="s">
        <v>623</v>
      </c>
      <c r="B116" t="s">
        <v>37</v>
      </c>
      <c r="C116" t="s">
        <v>38</v>
      </c>
      <c r="D116" t="s">
        <v>39</v>
      </c>
      <c r="E116" t="s">
        <v>624</v>
      </c>
      <c r="F116" t="s">
        <v>685</v>
      </c>
      <c r="G116" t="s">
        <v>686</v>
      </c>
      <c r="H116" t="s">
        <v>687</v>
      </c>
      <c r="I116">
        <v>2024</v>
      </c>
      <c r="J116">
        <v>6</v>
      </c>
      <c r="K116">
        <v>100</v>
      </c>
      <c r="L116" t="s">
        <v>688</v>
      </c>
      <c r="M116" t="s">
        <v>45</v>
      </c>
      <c r="N116" t="s">
        <v>46</v>
      </c>
      <c r="O116" t="s">
        <v>47</v>
      </c>
      <c r="P116" t="s">
        <v>48</v>
      </c>
      <c r="Q116" t="s">
        <v>49</v>
      </c>
      <c r="R116" t="s">
        <v>50</v>
      </c>
      <c r="S116">
        <v>1951</v>
      </c>
      <c r="T116" t="s">
        <v>689</v>
      </c>
      <c r="U116" t="s">
        <v>47</v>
      </c>
      <c r="V116" t="s">
        <v>52</v>
      </c>
      <c r="W116" s="2">
        <v>100</v>
      </c>
      <c r="X116" s="2">
        <v>1</v>
      </c>
      <c r="Y116" s="2">
        <v>0</v>
      </c>
      <c r="AB116" s="2">
        <v>0</v>
      </c>
      <c r="AE116" s="2">
        <v>1</v>
      </c>
      <c r="AF116" s="2">
        <v>0.65</v>
      </c>
      <c r="AG116" t="s">
        <v>690</v>
      </c>
      <c r="AH116" s="2">
        <v>1</v>
      </c>
      <c r="AI116" s="2">
        <v>1</v>
      </c>
      <c r="AJ116" t="s">
        <v>691</v>
      </c>
    </row>
    <row r="117" spans="1:36" hidden="1" x14ac:dyDescent="0.25">
      <c r="A117" t="s">
        <v>692</v>
      </c>
      <c r="B117" t="s">
        <v>443</v>
      </c>
      <c r="C117" t="s">
        <v>443</v>
      </c>
      <c r="D117" t="s">
        <v>443</v>
      </c>
      <c r="E117" t="s">
        <v>444</v>
      </c>
      <c r="F117" t="s">
        <v>693</v>
      </c>
      <c r="G117" t="s">
        <v>694</v>
      </c>
      <c r="H117" t="s">
        <v>695</v>
      </c>
      <c r="I117">
        <v>2024</v>
      </c>
      <c r="J117">
        <v>30</v>
      </c>
      <c r="K117">
        <v>100</v>
      </c>
      <c r="L117" t="s">
        <v>696</v>
      </c>
      <c r="M117" t="s">
        <v>45</v>
      </c>
      <c r="N117" t="s">
        <v>60</v>
      </c>
      <c r="O117" t="s">
        <v>697</v>
      </c>
      <c r="P117" t="s">
        <v>205</v>
      </c>
      <c r="Q117" t="s">
        <v>698</v>
      </c>
      <c r="R117" t="s">
        <v>450</v>
      </c>
      <c r="S117">
        <v>1786</v>
      </c>
      <c r="T117" t="s">
        <v>699</v>
      </c>
      <c r="U117" t="s">
        <v>700</v>
      </c>
      <c r="V117" t="s">
        <v>96</v>
      </c>
      <c r="W117">
        <v>33</v>
      </c>
      <c r="X117">
        <v>100</v>
      </c>
      <c r="Y117">
        <v>0</v>
      </c>
      <c r="Z117">
        <v>0</v>
      </c>
      <c r="AA117" t="s">
        <v>701</v>
      </c>
      <c r="AB117">
        <v>0</v>
      </c>
      <c r="AC117">
        <v>0</v>
      </c>
      <c r="AD117" t="s">
        <v>702</v>
      </c>
      <c r="AE117">
        <v>0</v>
      </c>
      <c r="AF117"/>
      <c r="AH117">
        <v>1</v>
      </c>
      <c r="AI117">
        <v>0.66</v>
      </c>
      <c r="AJ117" t="s">
        <v>703</v>
      </c>
    </row>
    <row r="118" spans="1:36" hidden="1" x14ac:dyDescent="0.25">
      <c r="A118" t="s">
        <v>692</v>
      </c>
      <c r="B118" t="s">
        <v>443</v>
      </c>
      <c r="C118" t="s">
        <v>443</v>
      </c>
      <c r="D118" t="s">
        <v>443</v>
      </c>
      <c r="E118" t="s">
        <v>444</v>
      </c>
      <c r="F118" t="s">
        <v>693</v>
      </c>
      <c r="G118" t="s">
        <v>694</v>
      </c>
      <c r="H118" t="s">
        <v>695</v>
      </c>
      <c r="I118">
        <v>2024</v>
      </c>
      <c r="J118">
        <v>30</v>
      </c>
      <c r="K118">
        <v>100</v>
      </c>
      <c r="L118" t="s">
        <v>696</v>
      </c>
      <c r="M118" t="s">
        <v>45</v>
      </c>
      <c r="N118" t="s">
        <v>60</v>
      </c>
      <c r="O118" t="s">
        <v>697</v>
      </c>
      <c r="P118" t="s">
        <v>205</v>
      </c>
      <c r="Q118" t="s">
        <v>698</v>
      </c>
      <c r="R118" t="s">
        <v>450</v>
      </c>
      <c r="S118">
        <v>1787</v>
      </c>
      <c r="T118" t="s">
        <v>704</v>
      </c>
      <c r="U118" t="s">
        <v>700</v>
      </c>
      <c r="V118" t="s">
        <v>96</v>
      </c>
      <c r="W118">
        <v>34</v>
      </c>
      <c r="X118">
        <v>50</v>
      </c>
      <c r="Y118">
        <v>0</v>
      </c>
      <c r="Z118">
        <v>0</v>
      </c>
      <c r="AA118" t="s">
        <v>705</v>
      </c>
      <c r="AB118">
        <v>0</v>
      </c>
      <c r="AC118">
        <v>0</v>
      </c>
      <c r="AD118" t="s">
        <v>706</v>
      </c>
      <c r="AE118">
        <v>50</v>
      </c>
      <c r="AF118">
        <v>50</v>
      </c>
      <c r="AG118" t="s">
        <v>707</v>
      </c>
      <c r="AH118">
        <v>1</v>
      </c>
      <c r="AI118">
        <v>1</v>
      </c>
      <c r="AJ118" t="s">
        <v>708</v>
      </c>
    </row>
    <row r="119" spans="1:36" hidden="1" x14ac:dyDescent="0.25">
      <c r="A119" t="s">
        <v>692</v>
      </c>
      <c r="B119" t="s">
        <v>443</v>
      </c>
      <c r="C119" t="s">
        <v>443</v>
      </c>
      <c r="D119" t="s">
        <v>443</v>
      </c>
      <c r="E119" t="s">
        <v>444</v>
      </c>
      <c r="F119" t="s">
        <v>693</v>
      </c>
      <c r="G119" t="s">
        <v>694</v>
      </c>
      <c r="H119" t="s">
        <v>695</v>
      </c>
      <c r="I119">
        <v>2024</v>
      </c>
      <c r="J119">
        <v>30</v>
      </c>
      <c r="K119">
        <v>100</v>
      </c>
      <c r="L119" t="s">
        <v>696</v>
      </c>
      <c r="M119" t="s">
        <v>45</v>
      </c>
      <c r="N119" t="s">
        <v>60</v>
      </c>
      <c r="O119" t="s">
        <v>697</v>
      </c>
      <c r="P119" t="s">
        <v>205</v>
      </c>
      <c r="Q119" t="s">
        <v>698</v>
      </c>
      <c r="R119" t="s">
        <v>450</v>
      </c>
      <c r="S119">
        <v>1788</v>
      </c>
      <c r="T119" t="s">
        <v>709</v>
      </c>
      <c r="U119" t="s">
        <v>700</v>
      </c>
      <c r="V119" t="s">
        <v>96</v>
      </c>
      <c r="W119">
        <v>33</v>
      </c>
      <c r="X119">
        <v>100</v>
      </c>
      <c r="Y119">
        <v>0</v>
      </c>
      <c r="Z119">
        <v>0</v>
      </c>
      <c r="AA119" t="s">
        <v>701</v>
      </c>
      <c r="AB119">
        <v>0</v>
      </c>
      <c r="AC119">
        <v>0</v>
      </c>
      <c r="AD119" t="s">
        <v>710</v>
      </c>
      <c r="AE119">
        <v>0</v>
      </c>
      <c r="AF119"/>
      <c r="AH119">
        <v>1</v>
      </c>
      <c r="AI119">
        <v>0.66</v>
      </c>
      <c r="AJ119" t="s">
        <v>711</v>
      </c>
    </row>
    <row r="120" spans="1:36" x14ac:dyDescent="0.25">
      <c r="A120" t="s">
        <v>692</v>
      </c>
      <c r="B120" t="s">
        <v>443</v>
      </c>
      <c r="C120" t="s">
        <v>443</v>
      </c>
      <c r="D120" t="s">
        <v>443</v>
      </c>
      <c r="E120" t="s">
        <v>444</v>
      </c>
      <c r="F120" t="s">
        <v>693</v>
      </c>
      <c r="G120" t="s">
        <v>712</v>
      </c>
      <c r="H120" t="s">
        <v>713</v>
      </c>
      <c r="I120">
        <v>2024</v>
      </c>
      <c r="J120">
        <v>30</v>
      </c>
      <c r="K120">
        <v>15</v>
      </c>
      <c r="L120" t="s">
        <v>714</v>
      </c>
      <c r="M120" t="s">
        <v>45</v>
      </c>
      <c r="N120" t="s">
        <v>60</v>
      </c>
      <c r="O120" t="s">
        <v>697</v>
      </c>
      <c r="P120" t="s">
        <v>205</v>
      </c>
      <c r="Q120" t="s">
        <v>698</v>
      </c>
      <c r="R120" t="s">
        <v>450</v>
      </c>
      <c r="S120">
        <v>1789</v>
      </c>
      <c r="T120" t="s">
        <v>713</v>
      </c>
      <c r="U120" t="s">
        <v>700</v>
      </c>
      <c r="V120" t="s">
        <v>52</v>
      </c>
      <c r="W120">
        <v>100</v>
      </c>
      <c r="X120">
        <v>11</v>
      </c>
      <c r="Y120">
        <v>2</v>
      </c>
      <c r="Z120">
        <v>0</v>
      </c>
      <c r="AA120" t="s">
        <v>715</v>
      </c>
      <c r="AB120">
        <v>5</v>
      </c>
      <c r="AC120">
        <v>9</v>
      </c>
      <c r="AD120" t="s">
        <v>716</v>
      </c>
      <c r="AE120">
        <v>8</v>
      </c>
      <c r="AF120">
        <v>11</v>
      </c>
      <c r="AG120" t="s">
        <v>717</v>
      </c>
      <c r="AH120">
        <v>1</v>
      </c>
      <c r="AI120" s="3">
        <v>1</v>
      </c>
      <c r="AJ120" t="s">
        <v>718</v>
      </c>
    </row>
    <row r="121" spans="1:36" x14ac:dyDescent="0.25">
      <c r="A121" t="s">
        <v>692</v>
      </c>
      <c r="B121" t="s">
        <v>443</v>
      </c>
      <c r="C121" t="s">
        <v>443</v>
      </c>
      <c r="D121" t="s">
        <v>443</v>
      </c>
      <c r="E121" t="s">
        <v>444</v>
      </c>
      <c r="F121" t="s">
        <v>719</v>
      </c>
      <c r="G121" t="s">
        <v>720</v>
      </c>
      <c r="H121" t="s">
        <v>721</v>
      </c>
      <c r="I121">
        <v>2024</v>
      </c>
      <c r="J121">
        <v>40</v>
      </c>
      <c r="K121">
        <v>100</v>
      </c>
      <c r="L121" t="s">
        <v>722</v>
      </c>
      <c r="M121" t="s">
        <v>45</v>
      </c>
      <c r="N121" t="s">
        <v>580</v>
      </c>
      <c r="O121" t="s">
        <v>47</v>
      </c>
      <c r="P121" t="s">
        <v>48</v>
      </c>
      <c r="Q121" t="s">
        <v>449</v>
      </c>
      <c r="R121" t="s">
        <v>450</v>
      </c>
      <c r="S121">
        <v>1790</v>
      </c>
      <c r="T121" t="s">
        <v>723</v>
      </c>
      <c r="U121" t="s">
        <v>47</v>
      </c>
      <c r="V121" t="s">
        <v>52</v>
      </c>
      <c r="W121">
        <v>5</v>
      </c>
      <c r="X121">
        <v>1</v>
      </c>
      <c r="Y121">
        <v>0</v>
      </c>
      <c r="Z121">
        <v>11</v>
      </c>
      <c r="AA121" t="s">
        <v>724</v>
      </c>
      <c r="AB121">
        <v>0</v>
      </c>
      <c r="AC121">
        <v>22</v>
      </c>
      <c r="AD121" t="s">
        <v>725</v>
      </c>
      <c r="AE121">
        <v>1</v>
      </c>
      <c r="AF121">
        <v>75</v>
      </c>
      <c r="AG121" t="s">
        <v>726</v>
      </c>
      <c r="AH121">
        <v>1</v>
      </c>
      <c r="AI121" s="3">
        <v>1</v>
      </c>
      <c r="AJ121" t="s">
        <v>727</v>
      </c>
    </row>
    <row r="122" spans="1:36" hidden="1" x14ac:dyDescent="0.25">
      <c r="A122" t="s">
        <v>692</v>
      </c>
      <c r="B122" t="s">
        <v>443</v>
      </c>
      <c r="C122" t="s">
        <v>443</v>
      </c>
      <c r="D122" t="s">
        <v>443</v>
      </c>
      <c r="E122" t="s">
        <v>444</v>
      </c>
      <c r="F122" t="s">
        <v>719</v>
      </c>
      <c r="G122" t="s">
        <v>720</v>
      </c>
      <c r="H122" t="s">
        <v>721</v>
      </c>
      <c r="I122">
        <v>2024</v>
      </c>
      <c r="J122">
        <v>40</v>
      </c>
      <c r="K122">
        <v>100</v>
      </c>
      <c r="L122" t="s">
        <v>722</v>
      </c>
      <c r="M122" t="s">
        <v>45</v>
      </c>
      <c r="N122" t="s">
        <v>580</v>
      </c>
      <c r="O122" t="s">
        <v>47</v>
      </c>
      <c r="P122" t="s">
        <v>48</v>
      </c>
      <c r="Q122" t="s">
        <v>449</v>
      </c>
      <c r="R122" t="s">
        <v>450</v>
      </c>
      <c r="S122">
        <v>1791</v>
      </c>
      <c r="T122" t="s">
        <v>728</v>
      </c>
      <c r="U122" t="s">
        <v>47</v>
      </c>
      <c r="V122" t="s">
        <v>96</v>
      </c>
      <c r="W122">
        <v>9</v>
      </c>
      <c r="X122">
        <v>100</v>
      </c>
      <c r="Y122">
        <v>0</v>
      </c>
      <c r="Z122">
        <v>0</v>
      </c>
      <c r="AA122" t="s">
        <v>729</v>
      </c>
      <c r="AB122">
        <v>0</v>
      </c>
      <c r="AC122">
        <v>5</v>
      </c>
      <c r="AD122" t="s">
        <v>730</v>
      </c>
      <c r="AE122">
        <v>30</v>
      </c>
      <c r="AF122">
        <v>30</v>
      </c>
      <c r="AG122" t="s">
        <v>731</v>
      </c>
      <c r="AH122">
        <v>1</v>
      </c>
      <c r="AI122">
        <v>1</v>
      </c>
      <c r="AJ122" t="s">
        <v>732</v>
      </c>
    </row>
    <row r="123" spans="1:36" hidden="1" x14ac:dyDescent="0.25">
      <c r="A123" t="s">
        <v>692</v>
      </c>
      <c r="B123" t="s">
        <v>443</v>
      </c>
      <c r="C123" t="s">
        <v>443</v>
      </c>
      <c r="D123" t="s">
        <v>443</v>
      </c>
      <c r="E123" t="s">
        <v>444</v>
      </c>
      <c r="F123" t="s">
        <v>719</v>
      </c>
      <c r="G123" t="s">
        <v>720</v>
      </c>
      <c r="H123" t="s">
        <v>721</v>
      </c>
      <c r="I123">
        <v>2024</v>
      </c>
      <c r="J123">
        <v>40</v>
      </c>
      <c r="K123">
        <v>100</v>
      </c>
      <c r="L123" t="s">
        <v>722</v>
      </c>
      <c r="M123" t="s">
        <v>45</v>
      </c>
      <c r="N123" t="s">
        <v>580</v>
      </c>
      <c r="O123" t="s">
        <v>47</v>
      </c>
      <c r="P123" t="s">
        <v>48</v>
      </c>
      <c r="Q123" t="s">
        <v>449</v>
      </c>
      <c r="R123" t="s">
        <v>450</v>
      </c>
      <c r="S123">
        <v>1792</v>
      </c>
      <c r="T123" t="s">
        <v>733</v>
      </c>
      <c r="U123" t="s">
        <v>47</v>
      </c>
      <c r="V123" t="s">
        <v>96</v>
      </c>
      <c r="W123">
        <v>9</v>
      </c>
      <c r="X123">
        <v>100</v>
      </c>
      <c r="Y123">
        <v>10</v>
      </c>
      <c r="Z123">
        <v>25</v>
      </c>
      <c r="AA123" t="s">
        <v>734</v>
      </c>
      <c r="AB123">
        <v>40</v>
      </c>
      <c r="AC123">
        <v>50</v>
      </c>
      <c r="AD123" t="s">
        <v>735</v>
      </c>
      <c r="AE123">
        <v>70</v>
      </c>
      <c r="AF123">
        <v>70</v>
      </c>
      <c r="AG123" t="s">
        <v>736</v>
      </c>
      <c r="AH123">
        <v>1</v>
      </c>
      <c r="AI123">
        <v>1</v>
      </c>
      <c r="AJ123" t="s">
        <v>737</v>
      </c>
    </row>
    <row r="124" spans="1:36" hidden="1" x14ac:dyDescent="0.25">
      <c r="A124" t="s">
        <v>692</v>
      </c>
      <c r="B124" t="s">
        <v>443</v>
      </c>
      <c r="C124" t="s">
        <v>443</v>
      </c>
      <c r="D124" t="s">
        <v>443</v>
      </c>
      <c r="E124" t="s">
        <v>444</v>
      </c>
      <c r="F124" t="s">
        <v>719</v>
      </c>
      <c r="G124" t="s">
        <v>720</v>
      </c>
      <c r="H124" t="s">
        <v>721</v>
      </c>
      <c r="I124">
        <v>2024</v>
      </c>
      <c r="J124">
        <v>40</v>
      </c>
      <c r="K124">
        <v>100</v>
      </c>
      <c r="L124" t="s">
        <v>722</v>
      </c>
      <c r="M124" t="s">
        <v>45</v>
      </c>
      <c r="N124" t="s">
        <v>580</v>
      </c>
      <c r="O124" t="s">
        <v>47</v>
      </c>
      <c r="P124" t="s">
        <v>48</v>
      </c>
      <c r="Q124" t="s">
        <v>449</v>
      </c>
      <c r="R124" t="s">
        <v>450</v>
      </c>
      <c r="S124">
        <v>1793</v>
      </c>
      <c r="T124" t="s">
        <v>738</v>
      </c>
      <c r="U124" t="s">
        <v>47</v>
      </c>
      <c r="V124" t="s">
        <v>96</v>
      </c>
      <c r="W124">
        <v>9</v>
      </c>
      <c r="X124">
        <v>100</v>
      </c>
      <c r="Y124">
        <v>0</v>
      </c>
      <c r="Z124">
        <v>5</v>
      </c>
      <c r="AA124" t="s">
        <v>724</v>
      </c>
      <c r="AB124">
        <v>50</v>
      </c>
      <c r="AC124">
        <v>50</v>
      </c>
      <c r="AD124" t="s">
        <v>739</v>
      </c>
      <c r="AE124">
        <v>50</v>
      </c>
      <c r="AF124">
        <v>50</v>
      </c>
      <c r="AG124" t="s">
        <v>740</v>
      </c>
      <c r="AH124">
        <v>1</v>
      </c>
      <c r="AI124">
        <v>1</v>
      </c>
      <c r="AJ124" t="s">
        <v>741</v>
      </c>
    </row>
    <row r="125" spans="1:36" hidden="1" x14ac:dyDescent="0.25">
      <c r="A125" t="s">
        <v>692</v>
      </c>
      <c r="B125" t="s">
        <v>443</v>
      </c>
      <c r="C125" t="s">
        <v>443</v>
      </c>
      <c r="D125" t="s">
        <v>443</v>
      </c>
      <c r="E125" t="s">
        <v>444</v>
      </c>
      <c r="F125" t="s">
        <v>719</v>
      </c>
      <c r="G125" t="s">
        <v>720</v>
      </c>
      <c r="H125" t="s">
        <v>721</v>
      </c>
      <c r="I125">
        <v>2024</v>
      </c>
      <c r="J125">
        <v>40</v>
      </c>
      <c r="K125">
        <v>100</v>
      </c>
      <c r="L125" t="s">
        <v>722</v>
      </c>
      <c r="M125" t="s">
        <v>45</v>
      </c>
      <c r="N125" t="s">
        <v>580</v>
      </c>
      <c r="O125" t="s">
        <v>47</v>
      </c>
      <c r="P125" t="s">
        <v>48</v>
      </c>
      <c r="Q125" t="s">
        <v>449</v>
      </c>
      <c r="R125" t="s">
        <v>450</v>
      </c>
      <c r="S125">
        <v>1794</v>
      </c>
      <c r="T125" t="s">
        <v>742</v>
      </c>
      <c r="U125" t="s">
        <v>47</v>
      </c>
      <c r="V125" t="s">
        <v>96</v>
      </c>
      <c r="W125">
        <v>9</v>
      </c>
      <c r="X125">
        <v>100</v>
      </c>
      <c r="Y125">
        <v>0</v>
      </c>
      <c r="Z125">
        <v>8</v>
      </c>
      <c r="AA125" t="s">
        <v>724</v>
      </c>
      <c r="AB125">
        <v>0</v>
      </c>
      <c r="AC125">
        <v>24</v>
      </c>
      <c r="AD125" t="s">
        <v>743</v>
      </c>
      <c r="AE125">
        <v>50</v>
      </c>
      <c r="AF125">
        <v>50</v>
      </c>
      <c r="AG125" t="s">
        <v>744</v>
      </c>
      <c r="AH125">
        <v>1</v>
      </c>
      <c r="AI125">
        <v>1</v>
      </c>
      <c r="AJ125" t="s">
        <v>745</v>
      </c>
    </row>
    <row r="126" spans="1:36" hidden="1" x14ac:dyDescent="0.25">
      <c r="A126" t="s">
        <v>692</v>
      </c>
      <c r="B126" t="s">
        <v>443</v>
      </c>
      <c r="C126" t="s">
        <v>443</v>
      </c>
      <c r="D126" t="s">
        <v>443</v>
      </c>
      <c r="E126" t="s">
        <v>444</v>
      </c>
      <c r="F126" t="s">
        <v>719</v>
      </c>
      <c r="G126" t="s">
        <v>720</v>
      </c>
      <c r="H126" t="s">
        <v>721</v>
      </c>
      <c r="I126">
        <v>2024</v>
      </c>
      <c r="J126">
        <v>40</v>
      </c>
      <c r="K126">
        <v>100</v>
      </c>
      <c r="L126" t="s">
        <v>722</v>
      </c>
      <c r="M126" t="s">
        <v>45</v>
      </c>
      <c r="N126" t="s">
        <v>580</v>
      </c>
      <c r="O126" t="s">
        <v>47</v>
      </c>
      <c r="P126" t="s">
        <v>48</v>
      </c>
      <c r="Q126" t="s">
        <v>449</v>
      </c>
      <c r="R126" t="s">
        <v>450</v>
      </c>
      <c r="S126">
        <v>1795</v>
      </c>
      <c r="T126" t="s">
        <v>746</v>
      </c>
      <c r="U126" t="s">
        <v>47</v>
      </c>
      <c r="V126" t="s">
        <v>96</v>
      </c>
      <c r="W126">
        <v>9</v>
      </c>
      <c r="X126">
        <v>100</v>
      </c>
      <c r="Y126">
        <v>0</v>
      </c>
      <c r="Z126">
        <v>20</v>
      </c>
      <c r="AA126" t="s">
        <v>747</v>
      </c>
      <c r="AB126">
        <v>0</v>
      </c>
      <c r="AC126">
        <v>30</v>
      </c>
      <c r="AD126" t="s">
        <v>748</v>
      </c>
      <c r="AE126">
        <v>50</v>
      </c>
      <c r="AF126">
        <v>50</v>
      </c>
      <c r="AG126" t="s">
        <v>749</v>
      </c>
      <c r="AH126">
        <v>1</v>
      </c>
      <c r="AI126">
        <v>1</v>
      </c>
      <c r="AJ126" t="s">
        <v>750</v>
      </c>
    </row>
    <row r="127" spans="1:36" hidden="1" x14ac:dyDescent="0.25">
      <c r="A127" t="s">
        <v>692</v>
      </c>
      <c r="B127" t="s">
        <v>443</v>
      </c>
      <c r="C127" t="s">
        <v>443</v>
      </c>
      <c r="D127" t="s">
        <v>443</v>
      </c>
      <c r="E127" t="s">
        <v>444</v>
      </c>
      <c r="F127" t="s">
        <v>719</v>
      </c>
      <c r="G127" t="s">
        <v>720</v>
      </c>
      <c r="H127" t="s">
        <v>721</v>
      </c>
      <c r="I127">
        <v>2024</v>
      </c>
      <c r="J127">
        <v>40</v>
      </c>
      <c r="K127">
        <v>100</v>
      </c>
      <c r="L127" t="s">
        <v>722</v>
      </c>
      <c r="M127" t="s">
        <v>45</v>
      </c>
      <c r="N127" t="s">
        <v>580</v>
      </c>
      <c r="O127" t="s">
        <v>47</v>
      </c>
      <c r="P127" t="s">
        <v>48</v>
      </c>
      <c r="Q127" t="s">
        <v>449</v>
      </c>
      <c r="R127" t="s">
        <v>450</v>
      </c>
      <c r="S127">
        <v>1796</v>
      </c>
      <c r="T127" t="s">
        <v>751</v>
      </c>
      <c r="U127" t="s">
        <v>47</v>
      </c>
      <c r="V127" t="s">
        <v>96</v>
      </c>
      <c r="W127">
        <v>9</v>
      </c>
      <c r="X127">
        <v>100</v>
      </c>
      <c r="Y127">
        <v>10</v>
      </c>
      <c r="Z127">
        <v>5</v>
      </c>
      <c r="AA127" t="s">
        <v>752</v>
      </c>
      <c r="AB127">
        <v>40</v>
      </c>
      <c r="AC127">
        <v>40</v>
      </c>
      <c r="AD127" t="s">
        <v>753</v>
      </c>
      <c r="AE127">
        <v>60</v>
      </c>
      <c r="AF127">
        <v>60</v>
      </c>
      <c r="AG127" t="s">
        <v>754</v>
      </c>
      <c r="AH127">
        <v>1</v>
      </c>
      <c r="AI127">
        <v>1</v>
      </c>
      <c r="AJ127" t="s">
        <v>754</v>
      </c>
    </row>
    <row r="128" spans="1:36" hidden="1" x14ac:dyDescent="0.25">
      <c r="A128" t="s">
        <v>692</v>
      </c>
      <c r="B128" t="s">
        <v>443</v>
      </c>
      <c r="C128" t="s">
        <v>443</v>
      </c>
      <c r="D128" t="s">
        <v>443</v>
      </c>
      <c r="E128" t="s">
        <v>444</v>
      </c>
      <c r="F128" t="s">
        <v>719</v>
      </c>
      <c r="G128" t="s">
        <v>720</v>
      </c>
      <c r="H128" t="s">
        <v>721</v>
      </c>
      <c r="I128">
        <v>2024</v>
      </c>
      <c r="J128">
        <v>40</v>
      </c>
      <c r="K128">
        <v>100</v>
      </c>
      <c r="L128" t="s">
        <v>722</v>
      </c>
      <c r="M128" t="s">
        <v>45</v>
      </c>
      <c r="N128" t="s">
        <v>580</v>
      </c>
      <c r="O128" t="s">
        <v>47</v>
      </c>
      <c r="P128" t="s">
        <v>48</v>
      </c>
      <c r="Q128" t="s">
        <v>449</v>
      </c>
      <c r="R128" t="s">
        <v>450</v>
      </c>
      <c r="S128">
        <v>1797</v>
      </c>
      <c r="T128" t="s">
        <v>755</v>
      </c>
      <c r="U128" t="s">
        <v>47</v>
      </c>
      <c r="V128" t="s">
        <v>96</v>
      </c>
      <c r="W128">
        <v>9</v>
      </c>
      <c r="X128">
        <v>100</v>
      </c>
      <c r="Y128">
        <v>0</v>
      </c>
      <c r="Z128">
        <v>0</v>
      </c>
      <c r="AA128" t="s">
        <v>756</v>
      </c>
      <c r="AB128">
        <v>0</v>
      </c>
      <c r="AC128">
        <v>25</v>
      </c>
      <c r="AD128" t="s">
        <v>757</v>
      </c>
      <c r="AE128">
        <v>0</v>
      </c>
      <c r="AF128"/>
      <c r="AH128">
        <v>1</v>
      </c>
      <c r="AI128">
        <v>1</v>
      </c>
      <c r="AJ128" t="s">
        <v>758</v>
      </c>
    </row>
    <row r="129" spans="1:36" x14ac:dyDescent="0.25">
      <c r="A129" t="s">
        <v>692</v>
      </c>
      <c r="B129" t="s">
        <v>443</v>
      </c>
      <c r="C129" t="s">
        <v>443</v>
      </c>
      <c r="D129" t="s">
        <v>443</v>
      </c>
      <c r="E129" t="s">
        <v>444</v>
      </c>
      <c r="F129" t="s">
        <v>719</v>
      </c>
      <c r="G129" t="s">
        <v>720</v>
      </c>
      <c r="H129" t="s">
        <v>721</v>
      </c>
      <c r="I129">
        <v>2024</v>
      </c>
      <c r="J129">
        <v>40</v>
      </c>
      <c r="K129">
        <v>100</v>
      </c>
      <c r="L129" t="s">
        <v>722</v>
      </c>
      <c r="M129" t="s">
        <v>45</v>
      </c>
      <c r="N129" t="s">
        <v>580</v>
      </c>
      <c r="O129" t="s">
        <v>47</v>
      </c>
      <c r="P129" t="s">
        <v>48</v>
      </c>
      <c r="Q129" t="s">
        <v>449</v>
      </c>
      <c r="R129" t="s">
        <v>450</v>
      </c>
      <c r="S129">
        <v>1798</v>
      </c>
      <c r="T129" t="s">
        <v>759</v>
      </c>
      <c r="U129" t="s">
        <v>47</v>
      </c>
      <c r="V129" t="s">
        <v>52</v>
      </c>
      <c r="W129">
        <v>9</v>
      </c>
      <c r="X129">
        <v>5</v>
      </c>
      <c r="Y129">
        <v>0</v>
      </c>
      <c r="Z129">
        <v>1</v>
      </c>
      <c r="AA129" t="s">
        <v>760</v>
      </c>
      <c r="AB129">
        <v>2</v>
      </c>
      <c r="AC129">
        <v>3</v>
      </c>
      <c r="AD129" t="s">
        <v>761</v>
      </c>
      <c r="AE129">
        <v>4</v>
      </c>
      <c r="AF129">
        <v>3</v>
      </c>
      <c r="AG129" t="s">
        <v>762</v>
      </c>
      <c r="AH129">
        <v>1</v>
      </c>
      <c r="AI129" s="3">
        <v>1</v>
      </c>
      <c r="AJ129" t="s">
        <v>763</v>
      </c>
    </row>
    <row r="130" spans="1:36" hidden="1" x14ac:dyDescent="0.25">
      <c r="A130" t="s">
        <v>692</v>
      </c>
      <c r="B130" t="s">
        <v>443</v>
      </c>
      <c r="C130" t="s">
        <v>443</v>
      </c>
      <c r="D130" t="s">
        <v>443</v>
      </c>
      <c r="E130" t="s">
        <v>444</v>
      </c>
      <c r="F130" t="s">
        <v>719</v>
      </c>
      <c r="G130" t="s">
        <v>720</v>
      </c>
      <c r="H130" t="s">
        <v>721</v>
      </c>
      <c r="I130">
        <v>2024</v>
      </c>
      <c r="J130">
        <v>40</v>
      </c>
      <c r="K130">
        <v>100</v>
      </c>
      <c r="L130" t="s">
        <v>722</v>
      </c>
      <c r="M130" t="s">
        <v>45</v>
      </c>
      <c r="N130" t="s">
        <v>580</v>
      </c>
      <c r="O130" t="s">
        <v>47</v>
      </c>
      <c r="P130" t="s">
        <v>48</v>
      </c>
      <c r="Q130" t="s">
        <v>449</v>
      </c>
      <c r="R130" t="s">
        <v>450</v>
      </c>
      <c r="S130">
        <v>1799</v>
      </c>
      <c r="T130" t="s">
        <v>764</v>
      </c>
      <c r="U130" t="s">
        <v>47</v>
      </c>
      <c r="V130" t="s">
        <v>96</v>
      </c>
      <c r="W130">
        <v>5</v>
      </c>
      <c r="X130">
        <v>100</v>
      </c>
      <c r="Y130">
        <v>0</v>
      </c>
      <c r="Z130">
        <v>0</v>
      </c>
      <c r="AA130" t="s">
        <v>765</v>
      </c>
      <c r="AB130">
        <v>20</v>
      </c>
      <c r="AC130">
        <v>20</v>
      </c>
      <c r="AD130" t="s">
        <v>766</v>
      </c>
      <c r="AE130">
        <v>70</v>
      </c>
      <c r="AF130">
        <v>100</v>
      </c>
      <c r="AG130" t="s">
        <v>767</v>
      </c>
      <c r="AH130">
        <v>1</v>
      </c>
      <c r="AI130">
        <v>1</v>
      </c>
      <c r="AJ130" t="s">
        <v>768</v>
      </c>
    </row>
    <row r="131" spans="1:36" hidden="1" x14ac:dyDescent="0.25">
      <c r="A131" t="s">
        <v>692</v>
      </c>
      <c r="B131" t="s">
        <v>443</v>
      </c>
      <c r="C131" t="s">
        <v>443</v>
      </c>
      <c r="D131" t="s">
        <v>443</v>
      </c>
      <c r="E131" t="s">
        <v>444</v>
      </c>
      <c r="F131" t="s">
        <v>719</v>
      </c>
      <c r="G131" t="s">
        <v>720</v>
      </c>
      <c r="H131" t="s">
        <v>721</v>
      </c>
      <c r="I131">
        <v>2024</v>
      </c>
      <c r="J131">
        <v>40</v>
      </c>
      <c r="K131">
        <v>100</v>
      </c>
      <c r="L131" t="s">
        <v>722</v>
      </c>
      <c r="M131" t="s">
        <v>45</v>
      </c>
      <c r="N131" t="s">
        <v>580</v>
      </c>
      <c r="O131" t="s">
        <v>47</v>
      </c>
      <c r="P131" t="s">
        <v>48</v>
      </c>
      <c r="Q131" t="s">
        <v>449</v>
      </c>
      <c r="R131" t="s">
        <v>450</v>
      </c>
      <c r="S131">
        <v>1800</v>
      </c>
      <c r="T131" t="s">
        <v>769</v>
      </c>
      <c r="U131" t="s">
        <v>47</v>
      </c>
      <c r="V131" t="s">
        <v>96</v>
      </c>
      <c r="W131">
        <v>9</v>
      </c>
      <c r="X131">
        <v>100</v>
      </c>
      <c r="Y131">
        <v>0</v>
      </c>
      <c r="Z131">
        <v>2</v>
      </c>
      <c r="AA131" t="s">
        <v>770</v>
      </c>
      <c r="AB131">
        <v>25</v>
      </c>
      <c r="AC131">
        <v>25</v>
      </c>
      <c r="AD131" t="s">
        <v>771</v>
      </c>
      <c r="AE131">
        <v>75</v>
      </c>
      <c r="AF131">
        <v>75</v>
      </c>
      <c r="AG131" t="s">
        <v>772</v>
      </c>
      <c r="AH131">
        <v>1</v>
      </c>
      <c r="AI131">
        <v>1</v>
      </c>
      <c r="AJ131" t="s">
        <v>773</v>
      </c>
    </row>
    <row r="132" spans="1:36" hidden="1" x14ac:dyDescent="0.25">
      <c r="A132" t="s">
        <v>692</v>
      </c>
      <c r="B132" t="s">
        <v>443</v>
      </c>
      <c r="C132" t="s">
        <v>443</v>
      </c>
      <c r="D132" t="s">
        <v>443</v>
      </c>
      <c r="E132" t="s">
        <v>444</v>
      </c>
      <c r="F132" t="s">
        <v>719</v>
      </c>
      <c r="G132" t="s">
        <v>720</v>
      </c>
      <c r="H132" t="s">
        <v>721</v>
      </c>
      <c r="I132">
        <v>2024</v>
      </c>
      <c r="J132">
        <v>40</v>
      </c>
      <c r="K132">
        <v>100</v>
      </c>
      <c r="L132" t="s">
        <v>722</v>
      </c>
      <c r="M132" t="s">
        <v>45</v>
      </c>
      <c r="N132" t="s">
        <v>580</v>
      </c>
      <c r="O132" t="s">
        <v>47</v>
      </c>
      <c r="P132" t="s">
        <v>48</v>
      </c>
      <c r="Q132" t="s">
        <v>449</v>
      </c>
      <c r="R132" t="s">
        <v>450</v>
      </c>
      <c r="S132">
        <v>1801</v>
      </c>
      <c r="T132" t="s">
        <v>774</v>
      </c>
      <c r="U132" t="s">
        <v>47</v>
      </c>
      <c r="V132" t="s">
        <v>96</v>
      </c>
      <c r="W132">
        <v>9</v>
      </c>
      <c r="X132">
        <v>100</v>
      </c>
      <c r="Y132">
        <v>10</v>
      </c>
      <c r="Z132">
        <v>5</v>
      </c>
      <c r="AA132" t="s">
        <v>775</v>
      </c>
      <c r="AB132">
        <v>30</v>
      </c>
      <c r="AC132">
        <v>20</v>
      </c>
      <c r="AD132" t="s">
        <v>776</v>
      </c>
      <c r="AE132">
        <v>70</v>
      </c>
      <c r="AF132">
        <v>70</v>
      </c>
      <c r="AG132" t="s">
        <v>777</v>
      </c>
      <c r="AH132">
        <v>1</v>
      </c>
      <c r="AI132">
        <v>1</v>
      </c>
      <c r="AJ132" t="s">
        <v>778</v>
      </c>
    </row>
    <row r="133" spans="1:36" hidden="1" x14ac:dyDescent="0.25">
      <c r="A133" t="s">
        <v>779</v>
      </c>
      <c r="B133" t="s">
        <v>443</v>
      </c>
      <c r="C133" t="s">
        <v>443</v>
      </c>
      <c r="D133" t="s">
        <v>443</v>
      </c>
      <c r="E133" t="s">
        <v>444</v>
      </c>
      <c r="F133" t="s">
        <v>780</v>
      </c>
      <c r="G133" t="s">
        <v>781</v>
      </c>
      <c r="H133" t="s">
        <v>782</v>
      </c>
      <c r="I133">
        <v>2024</v>
      </c>
      <c r="J133">
        <v>20</v>
      </c>
      <c r="K133">
        <v>100</v>
      </c>
      <c r="L133" t="s">
        <v>783</v>
      </c>
      <c r="M133" t="s">
        <v>45</v>
      </c>
      <c r="N133" t="s">
        <v>60</v>
      </c>
      <c r="O133" t="s">
        <v>47</v>
      </c>
      <c r="P133" t="s">
        <v>159</v>
      </c>
      <c r="Q133" t="s">
        <v>784</v>
      </c>
      <c r="R133" t="s">
        <v>450</v>
      </c>
      <c r="S133">
        <v>1803</v>
      </c>
      <c r="T133" t="s">
        <v>785</v>
      </c>
      <c r="U133" t="s">
        <v>47</v>
      </c>
      <c r="V133" t="s">
        <v>52</v>
      </c>
      <c r="W133">
        <v>50</v>
      </c>
      <c r="X133">
        <v>12</v>
      </c>
      <c r="Y133">
        <v>3</v>
      </c>
      <c r="Z133">
        <v>3</v>
      </c>
      <c r="AA133" t="s">
        <v>786</v>
      </c>
      <c r="AB133">
        <v>6</v>
      </c>
      <c r="AC133">
        <v>6</v>
      </c>
      <c r="AD133" t="s">
        <v>787</v>
      </c>
      <c r="AE133">
        <v>9</v>
      </c>
      <c r="AF133">
        <v>9</v>
      </c>
      <c r="AG133" t="s">
        <v>788</v>
      </c>
      <c r="AH133">
        <v>1</v>
      </c>
      <c r="AI133">
        <v>1</v>
      </c>
      <c r="AJ133" t="s">
        <v>789</v>
      </c>
    </row>
    <row r="134" spans="1:36" hidden="1" x14ac:dyDescent="0.25">
      <c r="A134" t="s">
        <v>779</v>
      </c>
      <c r="B134" t="s">
        <v>443</v>
      </c>
      <c r="C134" t="s">
        <v>443</v>
      </c>
      <c r="D134" t="s">
        <v>443</v>
      </c>
      <c r="E134" t="s">
        <v>444</v>
      </c>
      <c r="F134" t="s">
        <v>780</v>
      </c>
      <c r="G134" t="s">
        <v>781</v>
      </c>
      <c r="H134" t="s">
        <v>782</v>
      </c>
      <c r="I134">
        <v>2024</v>
      </c>
      <c r="J134">
        <v>20</v>
      </c>
      <c r="K134">
        <v>100</v>
      </c>
      <c r="L134" t="s">
        <v>783</v>
      </c>
      <c r="M134" t="s">
        <v>45</v>
      </c>
      <c r="N134" t="s">
        <v>60</v>
      </c>
      <c r="O134" t="s">
        <v>47</v>
      </c>
      <c r="P134" t="s">
        <v>159</v>
      </c>
      <c r="Q134" t="s">
        <v>784</v>
      </c>
      <c r="R134" t="s">
        <v>450</v>
      </c>
      <c r="S134">
        <v>1804</v>
      </c>
      <c r="T134" t="s">
        <v>790</v>
      </c>
      <c r="U134" t="s">
        <v>47</v>
      </c>
      <c r="V134" t="s">
        <v>52</v>
      </c>
      <c r="W134">
        <v>50</v>
      </c>
      <c r="X134">
        <v>12</v>
      </c>
      <c r="Y134">
        <v>3</v>
      </c>
      <c r="Z134">
        <v>5</v>
      </c>
      <c r="AA134" t="s">
        <v>791</v>
      </c>
      <c r="AB134">
        <v>6</v>
      </c>
      <c r="AC134">
        <v>5</v>
      </c>
      <c r="AD134" t="s">
        <v>792</v>
      </c>
      <c r="AE134">
        <v>9</v>
      </c>
      <c r="AF134">
        <v>9</v>
      </c>
      <c r="AG134" t="s">
        <v>793</v>
      </c>
      <c r="AH134">
        <v>1</v>
      </c>
      <c r="AI134">
        <v>1</v>
      </c>
      <c r="AJ134" t="s">
        <v>794</v>
      </c>
    </row>
    <row r="135" spans="1:36" hidden="1" x14ac:dyDescent="0.25">
      <c r="A135" t="s">
        <v>779</v>
      </c>
      <c r="B135" t="s">
        <v>443</v>
      </c>
      <c r="C135" t="s">
        <v>443</v>
      </c>
      <c r="D135" t="s">
        <v>443</v>
      </c>
      <c r="E135" t="s">
        <v>444</v>
      </c>
      <c r="F135" t="s">
        <v>795</v>
      </c>
      <c r="G135" t="s">
        <v>796</v>
      </c>
      <c r="H135" t="s">
        <v>797</v>
      </c>
      <c r="I135">
        <v>2024</v>
      </c>
      <c r="J135">
        <v>35</v>
      </c>
      <c r="K135">
        <v>100</v>
      </c>
      <c r="L135" t="s">
        <v>798</v>
      </c>
      <c r="M135" t="s">
        <v>45</v>
      </c>
      <c r="N135" t="s">
        <v>580</v>
      </c>
      <c r="O135" t="s">
        <v>47</v>
      </c>
      <c r="P135" t="s">
        <v>159</v>
      </c>
      <c r="Q135" t="s">
        <v>784</v>
      </c>
      <c r="R135" t="s">
        <v>450</v>
      </c>
      <c r="S135">
        <v>1805</v>
      </c>
      <c r="T135" t="s">
        <v>799</v>
      </c>
      <c r="U135" t="s">
        <v>47</v>
      </c>
      <c r="V135" t="s">
        <v>52</v>
      </c>
      <c r="W135">
        <v>20</v>
      </c>
      <c r="X135">
        <v>1</v>
      </c>
      <c r="Y135">
        <v>1</v>
      </c>
      <c r="Z135">
        <v>1</v>
      </c>
      <c r="AA135" t="s">
        <v>800</v>
      </c>
      <c r="AB135">
        <v>1</v>
      </c>
      <c r="AC135">
        <v>1</v>
      </c>
      <c r="AD135" t="s">
        <v>801</v>
      </c>
      <c r="AE135">
        <v>1</v>
      </c>
      <c r="AF135">
        <v>1</v>
      </c>
      <c r="AG135" t="s">
        <v>802</v>
      </c>
      <c r="AH135">
        <v>1</v>
      </c>
      <c r="AI135">
        <v>1</v>
      </c>
      <c r="AJ135" t="s">
        <v>803</v>
      </c>
    </row>
    <row r="136" spans="1:36" hidden="1" x14ac:dyDescent="0.25">
      <c r="A136" t="s">
        <v>779</v>
      </c>
      <c r="B136" t="s">
        <v>443</v>
      </c>
      <c r="C136" t="s">
        <v>443</v>
      </c>
      <c r="D136" t="s">
        <v>443</v>
      </c>
      <c r="E136" t="s">
        <v>444</v>
      </c>
      <c r="F136" t="s">
        <v>795</v>
      </c>
      <c r="G136" t="s">
        <v>796</v>
      </c>
      <c r="H136" t="s">
        <v>797</v>
      </c>
      <c r="I136">
        <v>2024</v>
      </c>
      <c r="J136">
        <v>35</v>
      </c>
      <c r="K136">
        <v>100</v>
      </c>
      <c r="L136" t="s">
        <v>798</v>
      </c>
      <c r="M136" t="s">
        <v>45</v>
      </c>
      <c r="N136" t="s">
        <v>580</v>
      </c>
      <c r="O136" t="s">
        <v>47</v>
      </c>
      <c r="P136" t="s">
        <v>159</v>
      </c>
      <c r="Q136" t="s">
        <v>784</v>
      </c>
      <c r="R136" t="s">
        <v>450</v>
      </c>
      <c r="S136">
        <v>1806</v>
      </c>
      <c r="T136" t="s">
        <v>804</v>
      </c>
      <c r="U136" t="s">
        <v>47</v>
      </c>
      <c r="V136" t="s">
        <v>52</v>
      </c>
      <c r="W136">
        <v>40</v>
      </c>
      <c r="X136">
        <v>4</v>
      </c>
      <c r="Y136">
        <v>0</v>
      </c>
      <c r="Z136">
        <v>1</v>
      </c>
      <c r="AA136" t="s">
        <v>805</v>
      </c>
      <c r="AB136">
        <v>2</v>
      </c>
      <c r="AC136">
        <v>4</v>
      </c>
      <c r="AD136" t="s">
        <v>806</v>
      </c>
      <c r="AE136">
        <v>3</v>
      </c>
      <c r="AF136">
        <v>4</v>
      </c>
      <c r="AG136" t="s">
        <v>807</v>
      </c>
      <c r="AH136">
        <v>1</v>
      </c>
      <c r="AI136">
        <v>1</v>
      </c>
      <c r="AJ136" t="s">
        <v>808</v>
      </c>
    </row>
    <row r="137" spans="1:36" hidden="1" x14ac:dyDescent="0.25">
      <c r="A137" t="s">
        <v>779</v>
      </c>
      <c r="B137" t="s">
        <v>443</v>
      </c>
      <c r="C137" t="s">
        <v>443</v>
      </c>
      <c r="D137" t="s">
        <v>443</v>
      </c>
      <c r="E137" t="s">
        <v>444</v>
      </c>
      <c r="F137" t="s">
        <v>795</v>
      </c>
      <c r="G137" t="s">
        <v>796</v>
      </c>
      <c r="H137" t="s">
        <v>797</v>
      </c>
      <c r="I137">
        <v>2024</v>
      </c>
      <c r="J137">
        <v>35</v>
      </c>
      <c r="K137">
        <v>100</v>
      </c>
      <c r="L137" t="s">
        <v>798</v>
      </c>
      <c r="M137" t="s">
        <v>45</v>
      </c>
      <c r="N137" t="s">
        <v>580</v>
      </c>
      <c r="O137" t="s">
        <v>47</v>
      </c>
      <c r="P137" t="s">
        <v>159</v>
      </c>
      <c r="Q137" t="s">
        <v>784</v>
      </c>
      <c r="R137" t="s">
        <v>450</v>
      </c>
      <c r="S137">
        <v>1807</v>
      </c>
      <c r="T137" t="s">
        <v>809</v>
      </c>
      <c r="U137" t="s">
        <v>47</v>
      </c>
      <c r="V137" t="s">
        <v>52</v>
      </c>
      <c r="W137">
        <v>40</v>
      </c>
      <c r="X137">
        <v>2</v>
      </c>
      <c r="Y137">
        <v>0</v>
      </c>
      <c r="Z137">
        <v>1</v>
      </c>
      <c r="AA137" t="s">
        <v>800</v>
      </c>
      <c r="AB137">
        <v>1</v>
      </c>
      <c r="AC137">
        <v>1</v>
      </c>
      <c r="AD137" t="s">
        <v>810</v>
      </c>
      <c r="AE137">
        <v>1</v>
      </c>
      <c r="AF137">
        <v>1</v>
      </c>
      <c r="AG137" t="s">
        <v>811</v>
      </c>
      <c r="AH137">
        <v>1</v>
      </c>
      <c r="AI137">
        <v>1</v>
      </c>
      <c r="AJ137" t="s">
        <v>812</v>
      </c>
    </row>
    <row r="138" spans="1:36" hidden="1" x14ac:dyDescent="0.25">
      <c r="A138" t="s">
        <v>779</v>
      </c>
      <c r="B138" t="s">
        <v>443</v>
      </c>
      <c r="C138" t="s">
        <v>443</v>
      </c>
      <c r="D138" t="s">
        <v>443</v>
      </c>
      <c r="E138" t="s">
        <v>444</v>
      </c>
      <c r="F138" t="s">
        <v>813</v>
      </c>
      <c r="G138" t="s">
        <v>814</v>
      </c>
      <c r="H138" t="s">
        <v>815</v>
      </c>
      <c r="I138">
        <v>2024</v>
      </c>
      <c r="J138">
        <v>45</v>
      </c>
      <c r="K138">
        <v>100</v>
      </c>
      <c r="L138" t="s">
        <v>816</v>
      </c>
      <c r="M138" t="s">
        <v>45</v>
      </c>
      <c r="N138" t="s">
        <v>817</v>
      </c>
      <c r="O138" t="s">
        <v>47</v>
      </c>
      <c r="P138" t="s">
        <v>159</v>
      </c>
      <c r="Q138" t="s">
        <v>784</v>
      </c>
      <c r="R138" t="s">
        <v>450</v>
      </c>
      <c r="S138">
        <v>1808</v>
      </c>
      <c r="T138" t="s">
        <v>818</v>
      </c>
      <c r="U138" t="s">
        <v>47</v>
      </c>
      <c r="V138" t="s">
        <v>52</v>
      </c>
      <c r="W138">
        <v>20</v>
      </c>
      <c r="X138">
        <v>1</v>
      </c>
      <c r="Y138">
        <v>1</v>
      </c>
      <c r="Z138">
        <v>1</v>
      </c>
      <c r="AA138" t="s">
        <v>819</v>
      </c>
      <c r="AB138">
        <v>1</v>
      </c>
      <c r="AC138">
        <v>1</v>
      </c>
      <c r="AD138" t="s">
        <v>819</v>
      </c>
      <c r="AE138">
        <v>1</v>
      </c>
      <c r="AF138">
        <v>1</v>
      </c>
      <c r="AG138" t="s">
        <v>820</v>
      </c>
      <c r="AH138">
        <v>1</v>
      </c>
      <c r="AI138">
        <v>1</v>
      </c>
      <c r="AJ138" t="s">
        <v>821</v>
      </c>
    </row>
    <row r="139" spans="1:36" hidden="1" x14ac:dyDescent="0.25">
      <c r="A139" t="s">
        <v>779</v>
      </c>
      <c r="B139" t="s">
        <v>443</v>
      </c>
      <c r="C139" t="s">
        <v>443</v>
      </c>
      <c r="D139" t="s">
        <v>443</v>
      </c>
      <c r="E139" t="s">
        <v>444</v>
      </c>
      <c r="F139" t="s">
        <v>813</v>
      </c>
      <c r="G139" t="s">
        <v>814</v>
      </c>
      <c r="H139" t="s">
        <v>815</v>
      </c>
      <c r="I139">
        <v>2024</v>
      </c>
      <c r="J139">
        <v>45</v>
      </c>
      <c r="K139">
        <v>100</v>
      </c>
      <c r="L139" t="s">
        <v>816</v>
      </c>
      <c r="M139" t="s">
        <v>45</v>
      </c>
      <c r="N139" t="s">
        <v>817</v>
      </c>
      <c r="O139" t="s">
        <v>47</v>
      </c>
      <c r="P139" t="s">
        <v>159</v>
      </c>
      <c r="Q139" t="s">
        <v>784</v>
      </c>
      <c r="R139" t="s">
        <v>450</v>
      </c>
      <c r="S139">
        <v>1809</v>
      </c>
      <c r="T139" t="s">
        <v>822</v>
      </c>
      <c r="U139" t="s">
        <v>47</v>
      </c>
      <c r="V139" t="s">
        <v>52</v>
      </c>
      <c r="W139">
        <v>20</v>
      </c>
      <c r="X139">
        <v>2</v>
      </c>
      <c r="Y139">
        <v>0</v>
      </c>
      <c r="Z139">
        <v>0</v>
      </c>
      <c r="AA139" t="s">
        <v>823</v>
      </c>
      <c r="AB139">
        <v>1</v>
      </c>
      <c r="AC139">
        <v>1</v>
      </c>
      <c r="AD139" t="s">
        <v>824</v>
      </c>
      <c r="AE139">
        <v>1</v>
      </c>
      <c r="AF139">
        <v>1</v>
      </c>
      <c r="AG139" t="s">
        <v>825</v>
      </c>
      <c r="AH139">
        <v>1</v>
      </c>
      <c r="AI139">
        <v>1</v>
      </c>
      <c r="AJ139" t="s">
        <v>826</v>
      </c>
    </row>
    <row r="140" spans="1:36" hidden="1" x14ac:dyDescent="0.25">
      <c r="A140" t="s">
        <v>779</v>
      </c>
      <c r="B140" t="s">
        <v>443</v>
      </c>
      <c r="C140" t="s">
        <v>443</v>
      </c>
      <c r="D140" t="s">
        <v>443</v>
      </c>
      <c r="E140" t="s">
        <v>444</v>
      </c>
      <c r="F140" t="s">
        <v>813</v>
      </c>
      <c r="G140" t="s">
        <v>814</v>
      </c>
      <c r="H140" t="s">
        <v>815</v>
      </c>
      <c r="I140">
        <v>2024</v>
      </c>
      <c r="J140">
        <v>45</v>
      </c>
      <c r="K140">
        <v>100</v>
      </c>
      <c r="L140" t="s">
        <v>816</v>
      </c>
      <c r="M140" t="s">
        <v>45</v>
      </c>
      <c r="N140" t="s">
        <v>817</v>
      </c>
      <c r="O140" t="s">
        <v>47</v>
      </c>
      <c r="P140" t="s">
        <v>159</v>
      </c>
      <c r="Q140" t="s">
        <v>784</v>
      </c>
      <c r="R140" t="s">
        <v>450</v>
      </c>
      <c r="S140">
        <v>1810</v>
      </c>
      <c r="T140" t="s">
        <v>827</v>
      </c>
      <c r="U140" t="s">
        <v>47</v>
      </c>
      <c r="V140" t="s">
        <v>52</v>
      </c>
      <c r="W140">
        <v>40</v>
      </c>
      <c r="X140">
        <v>4</v>
      </c>
      <c r="Y140">
        <v>1</v>
      </c>
      <c r="Z140">
        <v>1</v>
      </c>
      <c r="AA140" t="s">
        <v>828</v>
      </c>
      <c r="AB140">
        <v>2</v>
      </c>
      <c r="AC140">
        <v>2</v>
      </c>
      <c r="AD140" t="s">
        <v>829</v>
      </c>
      <c r="AE140">
        <v>3</v>
      </c>
      <c r="AF140">
        <v>3</v>
      </c>
      <c r="AG140" t="s">
        <v>830</v>
      </c>
      <c r="AH140">
        <v>1</v>
      </c>
      <c r="AI140">
        <v>1</v>
      </c>
      <c r="AJ140" t="s">
        <v>831</v>
      </c>
    </row>
    <row r="141" spans="1:36" hidden="1" x14ac:dyDescent="0.25">
      <c r="A141" t="s">
        <v>779</v>
      </c>
      <c r="B141" t="s">
        <v>443</v>
      </c>
      <c r="C141" t="s">
        <v>443</v>
      </c>
      <c r="D141" t="s">
        <v>443</v>
      </c>
      <c r="E141" t="s">
        <v>444</v>
      </c>
      <c r="F141" t="s">
        <v>813</v>
      </c>
      <c r="G141" t="s">
        <v>814</v>
      </c>
      <c r="H141" t="s">
        <v>815</v>
      </c>
      <c r="I141">
        <v>2024</v>
      </c>
      <c r="J141">
        <v>45</v>
      </c>
      <c r="K141">
        <v>100</v>
      </c>
      <c r="L141" t="s">
        <v>816</v>
      </c>
      <c r="M141" t="s">
        <v>45</v>
      </c>
      <c r="N141" t="s">
        <v>817</v>
      </c>
      <c r="O141" t="s">
        <v>47</v>
      </c>
      <c r="P141" t="s">
        <v>159</v>
      </c>
      <c r="Q141" t="s">
        <v>784</v>
      </c>
      <c r="R141" t="s">
        <v>450</v>
      </c>
      <c r="S141">
        <v>1811</v>
      </c>
      <c r="T141" t="s">
        <v>832</v>
      </c>
      <c r="U141" t="s">
        <v>47</v>
      </c>
      <c r="V141" t="s">
        <v>52</v>
      </c>
      <c r="W141">
        <v>20</v>
      </c>
      <c r="X141">
        <v>6</v>
      </c>
      <c r="Y141">
        <v>0</v>
      </c>
      <c r="Z141">
        <v>2</v>
      </c>
      <c r="AA141" t="s">
        <v>833</v>
      </c>
      <c r="AB141">
        <v>1</v>
      </c>
      <c r="AC141">
        <v>4</v>
      </c>
      <c r="AD141" t="s">
        <v>834</v>
      </c>
      <c r="AE141">
        <v>1</v>
      </c>
      <c r="AF141">
        <v>6</v>
      </c>
      <c r="AG141" t="s">
        <v>835</v>
      </c>
      <c r="AH141">
        <v>1</v>
      </c>
      <c r="AI141">
        <v>1</v>
      </c>
      <c r="AJ141" t="s">
        <v>836</v>
      </c>
    </row>
    <row r="142" spans="1:36" hidden="1" x14ac:dyDescent="0.25">
      <c r="A142" t="s">
        <v>837</v>
      </c>
      <c r="B142" t="s">
        <v>443</v>
      </c>
      <c r="C142" t="s">
        <v>443</v>
      </c>
      <c r="D142" t="s">
        <v>443</v>
      </c>
      <c r="E142" t="s">
        <v>444</v>
      </c>
      <c r="F142" t="s">
        <v>838</v>
      </c>
      <c r="G142" t="s">
        <v>839</v>
      </c>
      <c r="H142" t="s">
        <v>840</v>
      </c>
      <c r="I142">
        <v>2024</v>
      </c>
      <c r="J142">
        <v>50</v>
      </c>
      <c r="K142">
        <v>100</v>
      </c>
      <c r="L142" t="s">
        <v>841</v>
      </c>
      <c r="M142" t="s">
        <v>45</v>
      </c>
      <c r="N142" t="s">
        <v>75</v>
      </c>
      <c r="O142" t="s">
        <v>842</v>
      </c>
      <c r="P142" t="s">
        <v>387</v>
      </c>
      <c r="Q142" t="s">
        <v>843</v>
      </c>
      <c r="R142" t="s">
        <v>450</v>
      </c>
      <c r="S142">
        <v>1730</v>
      </c>
      <c r="T142" t="s">
        <v>844</v>
      </c>
      <c r="U142" t="s">
        <v>845</v>
      </c>
      <c r="V142" t="s">
        <v>96</v>
      </c>
      <c r="W142">
        <v>25</v>
      </c>
      <c r="X142">
        <v>100</v>
      </c>
      <c r="Y142">
        <v>30</v>
      </c>
      <c r="Z142">
        <v>30</v>
      </c>
      <c r="AA142" t="s">
        <v>846</v>
      </c>
      <c r="AB142">
        <v>60</v>
      </c>
      <c r="AC142">
        <v>80</v>
      </c>
      <c r="AD142" t="s">
        <v>847</v>
      </c>
      <c r="AE142">
        <v>90</v>
      </c>
      <c r="AF142">
        <v>88</v>
      </c>
      <c r="AG142" t="s">
        <v>848</v>
      </c>
      <c r="AH142">
        <v>1</v>
      </c>
      <c r="AI142">
        <v>1</v>
      </c>
      <c r="AJ142" t="s">
        <v>849</v>
      </c>
    </row>
    <row r="143" spans="1:36" hidden="1" x14ac:dyDescent="0.25">
      <c r="A143" t="s">
        <v>837</v>
      </c>
      <c r="B143" t="s">
        <v>443</v>
      </c>
      <c r="C143" t="s">
        <v>443</v>
      </c>
      <c r="D143" t="s">
        <v>443</v>
      </c>
      <c r="E143" t="s">
        <v>444</v>
      </c>
      <c r="F143" t="s">
        <v>838</v>
      </c>
      <c r="G143" t="s">
        <v>839</v>
      </c>
      <c r="H143" t="s">
        <v>840</v>
      </c>
      <c r="I143">
        <v>2024</v>
      </c>
      <c r="J143">
        <v>50</v>
      </c>
      <c r="K143">
        <v>100</v>
      </c>
      <c r="L143" t="s">
        <v>841</v>
      </c>
      <c r="M143" t="s">
        <v>45</v>
      </c>
      <c r="N143" t="s">
        <v>75</v>
      </c>
      <c r="O143" t="s">
        <v>842</v>
      </c>
      <c r="P143" t="s">
        <v>387</v>
      </c>
      <c r="Q143" t="s">
        <v>843</v>
      </c>
      <c r="R143" t="s">
        <v>450</v>
      </c>
      <c r="S143">
        <v>1731</v>
      </c>
      <c r="T143" t="s">
        <v>850</v>
      </c>
      <c r="U143" t="s">
        <v>47</v>
      </c>
      <c r="V143" t="s">
        <v>96</v>
      </c>
      <c r="W143">
        <v>25</v>
      </c>
      <c r="X143">
        <v>90</v>
      </c>
      <c r="Y143">
        <v>90</v>
      </c>
      <c r="Z143">
        <v>90</v>
      </c>
      <c r="AA143" t="s">
        <v>851</v>
      </c>
      <c r="AB143">
        <v>90</v>
      </c>
      <c r="AC143">
        <v>90</v>
      </c>
      <c r="AD143" t="s">
        <v>852</v>
      </c>
      <c r="AE143">
        <v>90</v>
      </c>
      <c r="AF143">
        <v>90</v>
      </c>
      <c r="AG143" t="s">
        <v>853</v>
      </c>
      <c r="AH143">
        <v>1</v>
      </c>
      <c r="AI143">
        <v>1</v>
      </c>
      <c r="AJ143" t="s">
        <v>854</v>
      </c>
    </row>
    <row r="144" spans="1:36" x14ac:dyDescent="0.25">
      <c r="A144" t="s">
        <v>837</v>
      </c>
      <c r="B144" t="s">
        <v>443</v>
      </c>
      <c r="C144" t="s">
        <v>443</v>
      </c>
      <c r="D144" t="s">
        <v>443</v>
      </c>
      <c r="E144" t="s">
        <v>444</v>
      </c>
      <c r="F144" t="s">
        <v>838</v>
      </c>
      <c r="G144" t="s">
        <v>839</v>
      </c>
      <c r="H144" t="s">
        <v>840</v>
      </c>
      <c r="I144">
        <v>2024</v>
      </c>
      <c r="J144">
        <v>50</v>
      </c>
      <c r="K144">
        <v>100</v>
      </c>
      <c r="L144" t="s">
        <v>841</v>
      </c>
      <c r="M144" t="s">
        <v>45</v>
      </c>
      <c r="N144" t="s">
        <v>75</v>
      </c>
      <c r="O144" t="s">
        <v>842</v>
      </c>
      <c r="P144" t="s">
        <v>387</v>
      </c>
      <c r="Q144" t="s">
        <v>843</v>
      </c>
      <c r="R144" t="s">
        <v>450</v>
      </c>
      <c r="S144">
        <v>1732</v>
      </c>
      <c r="T144" t="s">
        <v>855</v>
      </c>
      <c r="U144" t="s">
        <v>856</v>
      </c>
      <c r="V144" t="s">
        <v>96</v>
      </c>
      <c r="W144">
        <v>25</v>
      </c>
      <c r="X144">
        <v>90</v>
      </c>
      <c r="Y144">
        <v>90</v>
      </c>
      <c r="Z144">
        <v>90</v>
      </c>
      <c r="AA144" t="s">
        <v>857</v>
      </c>
      <c r="AB144">
        <v>90</v>
      </c>
      <c r="AC144">
        <v>94.9</v>
      </c>
      <c r="AD144" t="s">
        <v>858</v>
      </c>
      <c r="AE144">
        <v>90</v>
      </c>
      <c r="AF144">
        <v>94.9</v>
      </c>
      <c r="AG144" t="s">
        <v>858</v>
      </c>
      <c r="AH144">
        <v>1</v>
      </c>
      <c r="AI144" s="3">
        <v>1</v>
      </c>
      <c r="AJ144" t="s">
        <v>859</v>
      </c>
    </row>
    <row r="145" spans="1:36" hidden="1" x14ac:dyDescent="0.25">
      <c r="A145" t="s">
        <v>837</v>
      </c>
      <c r="B145" t="s">
        <v>443</v>
      </c>
      <c r="C145" t="s">
        <v>443</v>
      </c>
      <c r="D145" t="s">
        <v>443</v>
      </c>
      <c r="E145" t="s">
        <v>444</v>
      </c>
      <c r="F145" t="s">
        <v>838</v>
      </c>
      <c r="G145" t="s">
        <v>839</v>
      </c>
      <c r="H145" t="s">
        <v>840</v>
      </c>
      <c r="I145">
        <v>2024</v>
      </c>
      <c r="J145">
        <v>50</v>
      </c>
      <c r="K145">
        <v>100</v>
      </c>
      <c r="L145" t="s">
        <v>841</v>
      </c>
      <c r="M145" t="s">
        <v>45</v>
      </c>
      <c r="N145" t="s">
        <v>75</v>
      </c>
      <c r="O145" t="s">
        <v>842</v>
      </c>
      <c r="P145" t="s">
        <v>387</v>
      </c>
      <c r="Q145" t="s">
        <v>843</v>
      </c>
      <c r="R145" t="s">
        <v>450</v>
      </c>
      <c r="S145">
        <v>1733</v>
      </c>
      <c r="T145" t="s">
        <v>860</v>
      </c>
      <c r="U145" t="s">
        <v>861</v>
      </c>
      <c r="V145" t="s">
        <v>52</v>
      </c>
      <c r="W145">
        <v>25</v>
      </c>
      <c r="X145">
        <v>2</v>
      </c>
      <c r="Y145">
        <v>0</v>
      </c>
      <c r="Z145">
        <v>0</v>
      </c>
      <c r="AA145" t="s">
        <v>862</v>
      </c>
      <c r="AB145">
        <v>0</v>
      </c>
      <c r="AC145">
        <v>1</v>
      </c>
      <c r="AD145" t="s">
        <v>863</v>
      </c>
      <c r="AE145">
        <v>1</v>
      </c>
      <c r="AF145">
        <v>1</v>
      </c>
      <c r="AG145" t="s">
        <v>863</v>
      </c>
      <c r="AH145">
        <v>1</v>
      </c>
      <c r="AI145">
        <v>1</v>
      </c>
      <c r="AJ145" t="s">
        <v>864</v>
      </c>
    </row>
    <row r="146" spans="1:36" hidden="1" x14ac:dyDescent="0.25">
      <c r="A146" t="s">
        <v>837</v>
      </c>
      <c r="B146" t="s">
        <v>443</v>
      </c>
      <c r="C146" t="s">
        <v>443</v>
      </c>
      <c r="D146" t="s">
        <v>443</v>
      </c>
      <c r="E146" t="s">
        <v>444</v>
      </c>
      <c r="F146" t="s">
        <v>838</v>
      </c>
      <c r="G146" t="s">
        <v>865</v>
      </c>
      <c r="H146" t="s">
        <v>866</v>
      </c>
      <c r="I146">
        <v>2024</v>
      </c>
      <c r="J146">
        <v>50</v>
      </c>
      <c r="K146">
        <v>100</v>
      </c>
      <c r="L146" t="s">
        <v>867</v>
      </c>
      <c r="M146" t="s">
        <v>45</v>
      </c>
      <c r="N146" t="s">
        <v>75</v>
      </c>
      <c r="O146" t="s">
        <v>868</v>
      </c>
      <c r="P146" t="s">
        <v>387</v>
      </c>
      <c r="Q146" t="s">
        <v>843</v>
      </c>
      <c r="R146" t="s">
        <v>450</v>
      </c>
      <c r="S146">
        <v>1734</v>
      </c>
      <c r="T146" t="s">
        <v>869</v>
      </c>
      <c r="U146" t="s">
        <v>845</v>
      </c>
      <c r="V146" t="s">
        <v>52</v>
      </c>
      <c r="W146">
        <v>34</v>
      </c>
      <c r="X146">
        <v>4</v>
      </c>
      <c r="Y146">
        <v>0</v>
      </c>
      <c r="Z146">
        <v>1</v>
      </c>
      <c r="AA146" t="s">
        <v>870</v>
      </c>
      <c r="AB146">
        <v>1</v>
      </c>
      <c r="AC146">
        <v>2</v>
      </c>
      <c r="AD146" t="s">
        <v>871</v>
      </c>
      <c r="AE146">
        <v>2</v>
      </c>
      <c r="AF146">
        <v>3</v>
      </c>
      <c r="AG146" t="s">
        <v>872</v>
      </c>
      <c r="AH146">
        <v>1</v>
      </c>
      <c r="AI146">
        <v>1</v>
      </c>
      <c r="AJ146" t="s">
        <v>873</v>
      </c>
    </row>
    <row r="147" spans="1:36" hidden="1" x14ac:dyDescent="0.25">
      <c r="A147" t="s">
        <v>837</v>
      </c>
      <c r="B147" t="s">
        <v>443</v>
      </c>
      <c r="C147" t="s">
        <v>443</v>
      </c>
      <c r="D147" t="s">
        <v>443</v>
      </c>
      <c r="E147" t="s">
        <v>444</v>
      </c>
      <c r="F147" t="s">
        <v>838</v>
      </c>
      <c r="G147" t="s">
        <v>865</v>
      </c>
      <c r="H147" t="s">
        <v>866</v>
      </c>
      <c r="I147">
        <v>2024</v>
      </c>
      <c r="J147">
        <v>50</v>
      </c>
      <c r="K147">
        <v>100</v>
      </c>
      <c r="L147" t="s">
        <v>867</v>
      </c>
      <c r="M147" t="s">
        <v>45</v>
      </c>
      <c r="N147" t="s">
        <v>75</v>
      </c>
      <c r="O147" t="s">
        <v>868</v>
      </c>
      <c r="P147" t="s">
        <v>387</v>
      </c>
      <c r="Q147" t="s">
        <v>843</v>
      </c>
      <c r="R147" t="s">
        <v>450</v>
      </c>
      <c r="S147">
        <v>1735</v>
      </c>
      <c r="T147" t="s">
        <v>874</v>
      </c>
      <c r="U147" t="s">
        <v>875</v>
      </c>
      <c r="V147" t="s">
        <v>52</v>
      </c>
      <c r="W147">
        <v>33</v>
      </c>
      <c r="X147">
        <v>4</v>
      </c>
      <c r="Y147">
        <v>0</v>
      </c>
      <c r="Z147">
        <v>1</v>
      </c>
      <c r="AA147" t="s">
        <v>876</v>
      </c>
      <c r="AB147">
        <v>1</v>
      </c>
      <c r="AC147">
        <v>2</v>
      </c>
      <c r="AD147" t="s">
        <v>877</v>
      </c>
      <c r="AE147">
        <v>2</v>
      </c>
      <c r="AF147">
        <v>3</v>
      </c>
      <c r="AG147" t="s">
        <v>878</v>
      </c>
      <c r="AH147">
        <v>1</v>
      </c>
      <c r="AI147">
        <v>1</v>
      </c>
      <c r="AJ147" t="s">
        <v>879</v>
      </c>
    </row>
    <row r="148" spans="1:36" hidden="1" x14ac:dyDescent="0.25">
      <c r="A148" t="s">
        <v>837</v>
      </c>
      <c r="B148" t="s">
        <v>443</v>
      </c>
      <c r="C148" t="s">
        <v>443</v>
      </c>
      <c r="D148" t="s">
        <v>443</v>
      </c>
      <c r="E148" t="s">
        <v>444</v>
      </c>
      <c r="F148" t="s">
        <v>838</v>
      </c>
      <c r="G148" t="s">
        <v>865</v>
      </c>
      <c r="H148" t="s">
        <v>866</v>
      </c>
      <c r="I148">
        <v>2024</v>
      </c>
      <c r="J148">
        <v>50</v>
      </c>
      <c r="K148">
        <v>100</v>
      </c>
      <c r="L148" t="s">
        <v>867</v>
      </c>
      <c r="M148" t="s">
        <v>45</v>
      </c>
      <c r="N148" t="s">
        <v>75</v>
      </c>
      <c r="O148" t="s">
        <v>868</v>
      </c>
      <c r="P148" t="s">
        <v>387</v>
      </c>
      <c r="Q148" t="s">
        <v>843</v>
      </c>
      <c r="R148" t="s">
        <v>450</v>
      </c>
      <c r="S148">
        <v>1736</v>
      </c>
      <c r="T148" t="s">
        <v>880</v>
      </c>
      <c r="U148" t="s">
        <v>881</v>
      </c>
      <c r="V148" t="s">
        <v>52</v>
      </c>
      <c r="W148">
        <v>33</v>
      </c>
      <c r="X148">
        <v>4</v>
      </c>
      <c r="Y148">
        <v>0</v>
      </c>
      <c r="Z148">
        <v>1</v>
      </c>
      <c r="AA148" t="s">
        <v>882</v>
      </c>
      <c r="AB148">
        <v>1</v>
      </c>
      <c r="AC148">
        <v>2</v>
      </c>
      <c r="AD148" t="s">
        <v>883</v>
      </c>
      <c r="AE148">
        <v>2</v>
      </c>
      <c r="AF148">
        <v>3</v>
      </c>
      <c r="AG148" t="s">
        <v>884</v>
      </c>
      <c r="AH148">
        <v>1</v>
      </c>
      <c r="AI148">
        <v>1</v>
      </c>
      <c r="AJ148" t="s">
        <v>885</v>
      </c>
    </row>
    <row r="149" spans="1:36" hidden="1" x14ac:dyDescent="0.25">
      <c r="A149" t="s">
        <v>886</v>
      </c>
      <c r="B149" t="s">
        <v>443</v>
      </c>
      <c r="C149" t="s">
        <v>443</v>
      </c>
      <c r="D149" t="s">
        <v>443</v>
      </c>
      <c r="E149" t="s">
        <v>444</v>
      </c>
      <c r="F149" t="s">
        <v>887</v>
      </c>
      <c r="G149" t="s">
        <v>888</v>
      </c>
      <c r="H149" t="s">
        <v>889</v>
      </c>
      <c r="I149">
        <v>2024</v>
      </c>
      <c r="J149">
        <v>100</v>
      </c>
      <c r="K149">
        <v>100</v>
      </c>
      <c r="L149" t="s">
        <v>890</v>
      </c>
      <c r="M149" t="s">
        <v>45</v>
      </c>
      <c r="N149" t="s">
        <v>60</v>
      </c>
      <c r="O149" t="s">
        <v>47</v>
      </c>
      <c r="P149" t="s">
        <v>93</v>
      </c>
      <c r="Q149" t="s">
        <v>529</v>
      </c>
      <c r="R149" t="s">
        <v>450</v>
      </c>
      <c r="S149">
        <v>1785</v>
      </c>
      <c r="T149" t="s">
        <v>891</v>
      </c>
      <c r="U149" t="s">
        <v>47</v>
      </c>
      <c r="V149" t="s">
        <v>96</v>
      </c>
      <c r="W149">
        <v>100</v>
      </c>
      <c r="X149">
        <v>100</v>
      </c>
      <c r="Y149">
        <v>15</v>
      </c>
      <c r="Z149">
        <v>15</v>
      </c>
      <c r="AA149" t="s">
        <v>892</v>
      </c>
      <c r="AB149">
        <v>30</v>
      </c>
      <c r="AC149">
        <v>30</v>
      </c>
      <c r="AD149" t="s">
        <v>893</v>
      </c>
      <c r="AE149">
        <v>60</v>
      </c>
      <c r="AF149">
        <v>60</v>
      </c>
      <c r="AG149" t="s">
        <v>894</v>
      </c>
      <c r="AH149">
        <v>1</v>
      </c>
      <c r="AI149">
        <v>1</v>
      </c>
      <c r="AJ149" t="s">
        <v>895</v>
      </c>
    </row>
    <row r="150" spans="1:36" hidden="1" x14ac:dyDescent="0.25">
      <c r="A150" t="s">
        <v>896</v>
      </c>
      <c r="B150" t="s">
        <v>443</v>
      </c>
      <c r="C150" t="s">
        <v>443</v>
      </c>
      <c r="D150" t="s">
        <v>443</v>
      </c>
      <c r="E150" t="s">
        <v>444</v>
      </c>
      <c r="F150" t="s">
        <v>897</v>
      </c>
      <c r="G150" t="s">
        <v>898</v>
      </c>
      <c r="H150" t="s">
        <v>899</v>
      </c>
      <c r="I150">
        <v>2024</v>
      </c>
      <c r="J150">
        <v>33</v>
      </c>
      <c r="K150">
        <v>100</v>
      </c>
      <c r="L150" t="s">
        <v>900</v>
      </c>
      <c r="M150" t="s">
        <v>45</v>
      </c>
      <c r="N150" t="s">
        <v>75</v>
      </c>
      <c r="O150" t="s">
        <v>47</v>
      </c>
      <c r="P150" t="s">
        <v>48</v>
      </c>
      <c r="Q150" t="s">
        <v>607</v>
      </c>
      <c r="R150" t="s">
        <v>450</v>
      </c>
      <c r="S150">
        <v>1718</v>
      </c>
      <c r="T150" t="s">
        <v>901</v>
      </c>
      <c r="U150" t="s">
        <v>47</v>
      </c>
      <c r="V150" t="s">
        <v>96</v>
      </c>
      <c r="W150">
        <v>25</v>
      </c>
      <c r="X150">
        <v>100</v>
      </c>
      <c r="Y150">
        <v>25</v>
      </c>
      <c r="Z150">
        <v>25</v>
      </c>
      <c r="AA150" t="s">
        <v>902</v>
      </c>
      <c r="AB150">
        <v>50</v>
      </c>
      <c r="AC150">
        <v>50</v>
      </c>
      <c r="AD150" t="s">
        <v>903</v>
      </c>
      <c r="AE150">
        <v>75</v>
      </c>
      <c r="AF150">
        <v>75</v>
      </c>
      <c r="AG150" t="s">
        <v>904</v>
      </c>
      <c r="AH150">
        <v>1</v>
      </c>
      <c r="AI150">
        <v>1</v>
      </c>
      <c r="AJ150" t="s">
        <v>905</v>
      </c>
    </row>
    <row r="151" spans="1:36" hidden="1" x14ac:dyDescent="0.25">
      <c r="A151" t="s">
        <v>896</v>
      </c>
      <c r="B151" t="s">
        <v>443</v>
      </c>
      <c r="C151" t="s">
        <v>443</v>
      </c>
      <c r="D151" t="s">
        <v>443</v>
      </c>
      <c r="E151" t="s">
        <v>444</v>
      </c>
      <c r="F151" t="s">
        <v>897</v>
      </c>
      <c r="G151" t="s">
        <v>898</v>
      </c>
      <c r="H151" t="s">
        <v>899</v>
      </c>
      <c r="I151">
        <v>2024</v>
      </c>
      <c r="J151">
        <v>33</v>
      </c>
      <c r="K151">
        <v>100</v>
      </c>
      <c r="L151" t="s">
        <v>900</v>
      </c>
      <c r="M151" t="s">
        <v>45</v>
      </c>
      <c r="N151" t="s">
        <v>75</v>
      </c>
      <c r="O151" t="s">
        <v>47</v>
      </c>
      <c r="P151" t="s">
        <v>48</v>
      </c>
      <c r="Q151" t="s">
        <v>607</v>
      </c>
      <c r="R151" t="s">
        <v>450</v>
      </c>
      <c r="S151">
        <v>1719</v>
      </c>
      <c r="T151" t="s">
        <v>906</v>
      </c>
      <c r="U151" t="s">
        <v>47</v>
      </c>
      <c r="V151" t="s">
        <v>96</v>
      </c>
      <c r="W151">
        <v>25</v>
      </c>
      <c r="X151">
        <v>100</v>
      </c>
      <c r="Y151">
        <v>25</v>
      </c>
      <c r="Z151">
        <v>25</v>
      </c>
      <c r="AA151" t="s">
        <v>907</v>
      </c>
      <c r="AB151">
        <v>50</v>
      </c>
      <c r="AC151">
        <v>50</v>
      </c>
      <c r="AD151" t="s">
        <v>908</v>
      </c>
      <c r="AE151">
        <v>75</v>
      </c>
      <c r="AF151">
        <v>75</v>
      </c>
      <c r="AG151" t="s">
        <v>909</v>
      </c>
      <c r="AH151">
        <v>1</v>
      </c>
      <c r="AI151">
        <v>1</v>
      </c>
      <c r="AJ151" t="s">
        <v>910</v>
      </c>
    </row>
    <row r="152" spans="1:36" hidden="1" x14ac:dyDescent="0.25">
      <c r="A152" t="s">
        <v>896</v>
      </c>
      <c r="B152" t="s">
        <v>443</v>
      </c>
      <c r="C152" t="s">
        <v>443</v>
      </c>
      <c r="D152" t="s">
        <v>443</v>
      </c>
      <c r="E152" t="s">
        <v>444</v>
      </c>
      <c r="F152" t="s">
        <v>897</v>
      </c>
      <c r="G152" t="s">
        <v>898</v>
      </c>
      <c r="H152" t="s">
        <v>899</v>
      </c>
      <c r="I152">
        <v>2024</v>
      </c>
      <c r="J152">
        <v>33</v>
      </c>
      <c r="K152">
        <v>100</v>
      </c>
      <c r="L152" t="s">
        <v>900</v>
      </c>
      <c r="M152" t="s">
        <v>45</v>
      </c>
      <c r="N152" t="s">
        <v>75</v>
      </c>
      <c r="O152" t="s">
        <v>47</v>
      </c>
      <c r="P152" t="s">
        <v>48</v>
      </c>
      <c r="Q152" t="s">
        <v>607</v>
      </c>
      <c r="R152" t="s">
        <v>450</v>
      </c>
      <c r="S152">
        <v>1721</v>
      </c>
      <c r="T152" t="s">
        <v>911</v>
      </c>
      <c r="U152" t="s">
        <v>47</v>
      </c>
      <c r="V152" t="s">
        <v>96</v>
      </c>
      <c r="W152">
        <v>25</v>
      </c>
      <c r="X152">
        <v>100</v>
      </c>
      <c r="Y152">
        <v>25</v>
      </c>
      <c r="Z152">
        <v>25</v>
      </c>
      <c r="AA152" t="s">
        <v>912</v>
      </c>
      <c r="AB152">
        <v>50</v>
      </c>
      <c r="AC152">
        <v>50</v>
      </c>
      <c r="AD152" t="s">
        <v>913</v>
      </c>
      <c r="AE152">
        <v>75</v>
      </c>
      <c r="AF152">
        <v>75</v>
      </c>
      <c r="AG152" t="s">
        <v>914</v>
      </c>
      <c r="AH152">
        <v>1</v>
      </c>
      <c r="AI152">
        <v>1</v>
      </c>
      <c r="AJ152" t="s">
        <v>915</v>
      </c>
    </row>
    <row r="153" spans="1:36" hidden="1" x14ac:dyDescent="0.25">
      <c r="A153" t="s">
        <v>896</v>
      </c>
      <c r="B153" t="s">
        <v>443</v>
      </c>
      <c r="C153" t="s">
        <v>443</v>
      </c>
      <c r="D153" t="s">
        <v>443</v>
      </c>
      <c r="E153" t="s">
        <v>444</v>
      </c>
      <c r="F153" t="s">
        <v>897</v>
      </c>
      <c r="G153" t="s">
        <v>898</v>
      </c>
      <c r="H153" t="s">
        <v>899</v>
      </c>
      <c r="I153">
        <v>2024</v>
      </c>
      <c r="J153">
        <v>33</v>
      </c>
      <c r="K153">
        <v>100</v>
      </c>
      <c r="L153" t="s">
        <v>900</v>
      </c>
      <c r="M153" t="s">
        <v>45</v>
      </c>
      <c r="N153" t="s">
        <v>75</v>
      </c>
      <c r="O153" t="s">
        <v>47</v>
      </c>
      <c r="P153" t="s">
        <v>48</v>
      </c>
      <c r="Q153" t="s">
        <v>607</v>
      </c>
      <c r="R153" t="s">
        <v>450</v>
      </c>
      <c r="S153">
        <v>1722</v>
      </c>
      <c r="T153" t="s">
        <v>916</v>
      </c>
      <c r="U153" t="s">
        <v>47</v>
      </c>
      <c r="V153" t="s">
        <v>96</v>
      </c>
      <c r="W153">
        <v>25</v>
      </c>
      <c r="X153">
        <v>100</v>
      </c>
      <c r="Y153">
        <v>25</v>
      </c>
      <c r="Z153">
        <v>25</v>
      </c>
      <c r="AA153" t="s">
        <v>917</v>
      </c>
      <c r="AB153">
        <v>50</v>
      </c>
      <c r="AC153">
        <v>50</v>
      </c>
      <c r="AD153" t="s">
        <v>918</v>
      </c>
      <c r="AE153">
        <v>75</v>
      </c>
      <c r="AF153">
        <v>75</v>
      </c>
      <c r="AG153" t="s">
        <v>919</v>
      </c>
      <c r="AH153">
        <v>1</v>
      </c>
      <c r="AI153">
        <v>1</v>
      </c>
      <c r="AJ153" t="s">
        <v>920</v>
      </c>
    </row>
    <row r="154" spans="1:36" x14ac:dyDescent="0.25">
      <c r="A154" t="s">
        <v>896</v>
      </c>
      <c r="B154" t="s">
        <v>443</v>
      </c>
      <c r="C154" t="s">
        <v>443</v>
      </c>
      <c r="D154" t="s">
        <v>443</v>
      </c>
      <c r="E154" t="s">
        <v>444</v>
      </c>
      <c r="F154" t="s">
        <v>897</v>
      </c>
      <c r="G154" t="s">
        <v>921</v>
      </c>
      <c r="H154" t="s">
        <v>922</v>
      </c>
      <c r="I154">
        <v>2024</v>
      </c>
      <c r="J154">
        <v>33</v>
      </c>
      <c r="K154">
        <v>100</v>
      </c>
      <c r="L154" t="s">
        <v>923</v>
      </c>
      <c r="M154" t="s">
        <v>45</v>
      </c>
      <c r="N154" t="s">
        <v>75</v>
      </c>
      <c r="O154" t="s">
        <v>47</v>
      </c>
      <c r="P154" t="s">
        <v>48</v>
      </c>
      <c r="Q154" t="s">
        <v>607</v>
      </c>
      <c r="R154" t="s">
        <v>450</v>
      </c>
      <c r="S154">
        <v>1723</v>
      </c>
      <c r="T154" t="s">
        <v>924</v>
      </c>
      <c r="U154" t="s">
        <v>47</v>
      </c>
      <c r="V154" t="s">
        <v>52</v>
      </c>
      <c r="W154">
        <v>50</v>
      </c>
      <c r="X154">
        <v>640</v>
      </c>
      <c r="Y154">
        <v>140</v>
      </c>
      <c r="Z154">
        <v>161</v>
      </c>
      <c r="AA154" t="s">
        <v>925</v>
      </c>
      <c r="AB154">
        <v>320</v>
      </c>
      <c r="AC154">
        <v>413</v>
      </c>
      <c r="AD154" t="s">
        <v>926</v>
      </c>
      <c r="AE154">
        <v>500</v>
      </c>
      <c r="AF154">
        <v>588</v>
      </c>
      <c r="AG154" t="s">
        <v>927</v>
      </c>
      <c r="AH154">
        <v>1</v>
      </c>
      <c r="AI154" s="3">
        <v>1</v>
      </c>
      <c r="AJ154" t="s">
        <v>928</v>
      </c>
    </row>
    <row r="155" spans="1:36" x14ac:dyDescent="0.25">
      <c r="A155" t="s">
        <v>896</v>
      </c>
      <c r="B155" t="s">
        <v>443</v>
      </c>
      <c r="C155" t="s">
        <v>443</v>
      </c>
      <c r="D155" t="s">
        <v>443</v>
      </c>
      <c r="E155" t="s">
        <v>444</v>
      </c>
      <c r="F155" t="s">
        <v>897</v>
      </c>
      <c r="G155" t="s">
        <v>921</v>
      </c>
      <c r="H155" t="s">
        <v>922</v>
      </c>
      <c r="I155">
        <v>2024</v>
      </c>
      <c r="J155">
        <v>33</v>
      </c>
      <c r="K155">
        <v>100</v>
      </c>
      <c r="L155" t="s">
        <v>923</v>
      </c>
      <c r="M155" t="s">
        <v>45</v>
      </c>
      <c r="N155" t="s">
        <v>75</v>
      </c>
      <c r="O155" t="s">
        <v>47</v>
      </c>
      <c r="P155" t="s">
        <v>48</v>
      </c>
      <c r="Q155" t="s">
        <v>607</v>
      </c>
      <c r="R155" t="s">
        <v>450</v>
      </c>
      <c r="S155">
        <v>1724</v>
      </c>
      <c r="T155" t="s">
        <v>929</v>
      </c>
      <c r="U155" t="s">
        <v>47</v>
      </c>
      <c r="V155" t="s">
        <v>96</v>
      </c>
      <c r="W155">
        <v>50</v>
      </c>
      <c r="X155">
        <v>92</v>
      </c>
      <c r="Y155">
        <v>92</v>
      </c>
      <c r="Z155">
        <v>100</v>
      </c>
      <c r="AA155" t="s">
        <v>930</v>
      </c>
      <c r="AB155">
        <v>92</v>
      </c>
      <c r="AC155">
        <v>92.3</v>
      </c>
      <c r="AD155" t="s">
        <v>931</v>
      </c>
      <c r="AE155">
        <v>92</v>
      </c>
      <c r="AF155">
        <v>93.9</v>
      </c>
      <c r="AG155" t="s">
        <v>932</v>
      </c>
      <c r="AH155">
        <v>1</v>
      </c>
      <c r="AI155" s="3">
        <v>1</v>
      </c>
      <c r="AJ155" t="s">
        <v>933</v>
      </c>
    </row>
    <row r="156" spans="1:36" hidden="1" x14ac:dyDescent="0.25">
      <c r="A156" t="s">
        <v>896</v>
      </c>
      <c r="B156" t="s">
        <v>443</v>
      </c>
      <c r="C156" t="s">
        <v>443</v>
      </c>
      <c r="D156" t="s">
        <v>443</v>
      </c>
      <c r="E156" t="s">
        <v>444</v>
      </c>
      <c r="F156" t="s">
        <v>934</v>
      </c>
      <c r="G156" t="s">
        <v>935</v>
      </c>
      <c r="H156" t="s">
        <v>934</v>
      </c>
      <c r="I156">
        <v>2024</v>
      </c>
      <c r="J156">
        <v>34</v>
      </c>
      <c r="K156">
        <v>100</v>
      </c>
      <c r="L156" t="s">
        <v>936</v>
      </c>
      <c r="M156" t="s">
        <v>606</v>
      </c>
      <c r="N156" t="s">
        <v>75</v>
      </c>
      <c r="O156" t="s">
        <v>47</v>
      </c>
      <c r="P156" t="s">
        <v>48</v>
      </c>
      <c r="Q156" t="s">
        <v>607</v>
      </c>
      <c r="R156" t="s">
        <v>450</v>
      </c>
      <c r="S156">
        <v>1725</v>
      </c>
      <c r="T156" t="s">
        <v>937</v>
      </c>
      <c r="U156" t="s">
        <v>47</v>
      </c>
      <c r="V156" t="s">
        <v>609</v>
      </c>
      <c r="W156">
        <v>20</v>
      </c>
      <c r="X156">
        <v>2090000000</v>
      </c>
      <c r="Y156">
        <v>0</v>
      </c>
      <c r="Z156">
        <v>74938723</v>
      </c>
      <c r="AA156" t="s">
        <v>938</v>
      </c>
      <c r="AB156">
        <v>0</v>
      </c>
      <c r="AC156">
        <v>516590219</v>
      </c>
      <c r="AD156" t="s">
        <v>939</v>
      </c>
      <c r="AE156">
        <v>0</v>
      </c>
      <c r="AF156">
        <v>1030828183</v>
      </c>
      <c r="AG156" t="s">
        <v>940</v>
      </c>
      <c r="AH156">
        <v>1</v>
      </c>
      <c r="AI156">
        <v>0.74401913875598091</v>
      </c>
      <c r="AJ156" t="s">
        <v>941</v>
      </c>
    </row>
    <row r="157" spans="1:36" hidden="1" x14ac:dyDescent="0.25">
      <c r="A157" t="s">
        <v>896</v>
      </c>
      <c r="B157" t="s">
        <v>443</v>
      </c>
      <c r="C157" t="s">
        <v>443</v>
      </c>
      <c r="D157" t="s">
        <v>443</v>
      </c>
      <c r="E157" t="s">
        <v>444</v>
      </c>
      <c r="F157" t="s">
        <v>934</v>
      </c>
      <c r="G157" t="s">
        <v>935</v>
      </c>
      <c r="H157" t="s">
        <v>934</v>
      </c>
      <c r="I157">
        <v>2024</v>
      </c>
      <c r="J157">
        <v>34</v>
      </c>
      <c r="K157">
        <v>100</v>
      </c>
      <c r="L157" t="s">
        <v>936</v>
      </c>
      <c r="M157" t="s">
        <v>606</v>
      </c>
      <c r="N157" t="s">
        <v>75</v>
      </c>
      <c r="O157" t="s">
        <v>47</v>
      </c>
      <c r="P157" t="s">
        <v>48</v>
      </c>
      <c r="Q157" t="s">
        <v>607</v>
      </c>
      <c r="R157" t="s">
        <v>450</v>
      </c>
      <c r="S157">
        <v>1726</v>
      </c>
      <c r="T157" t="s">
        <v>942</v>
      </c>
      <c r="U157" t="s">
        <v>47</v>
      </c>
      <c r="V157" t="s">
        <v>52</v>
      </c>
      <c r="W157">
        <v>20</v>
      </c>
      <c r="X157">
        <v>4</v>
      </c>
      <c r="Y157">
        <v>0</v>
      </c>
      <c r="Z157">
        <v>0</v>
      </c>
      <c r="AA157" t="s">
        <v>943</v>
      </c>
      <c r="AB157">
        <v>0</v>
      </c>
      <c r="AC157">
        <v>0</v>
      </c>
      <c r="AD157" t="s">
        <v>944</v>
      </c>
      <c r="AE157">
        <v>0</v>
      </c>
      <c r="AF157">
        <v>3</v>
      </c>
      <c r="AG157" t="s">
        <v>945</v>
      </c>
      <c r="AH157">
        <v>1</v>
      </c>
      <c r="AI157">
        <v>1</v>
      </c>
      <c r="AJ157" t="s">
        <v>946</v>
      </c>
    </row>
    <row r="158" spans="1:36" hidden="1" x14ac:dyDescent="0.25">
      <c r="A158" t="s">
        <v>896</v>
      </c>
      <c r="B158" t="s">
        <v>443</v>
      </c>
      <c r="C158" t="s">
        <v>443</v>
      </c>
      <c r="D158" t="s">
        <v>443</v>
      </c>
      <c r="E158" t="s">
        <v>444</v>
      </c>
      <c r="F158" t="s">
        <v>934</v>
      </c>
      <c r="G158" t="s">
        <v>935</v>
      </c>
      <c r="H158" t="s">
        <v>934</v>
      </c>
      <c r="I158">
        <v>2024</v>
      </c>
      <c r="J158">
        <v>34</v>
      </c>
      <c r="K158">
        <v>100</v>
      </c>
      <c r="L158" t="s">
        <v>936</v>
      </c>
      <c r="M158" t="s">
        <v>606</v>
      </c>
      <c r="N158" t="s">
        <v>75</v>
      </c>
      <c r="O158" t="s">
        <v>47</v>
      </c>
      <c r="P158" t="s">
        <v>48</v>
      </c>
      <c r="Q158" t="s">
        <v>607</v>
      </c>
      <c r="R158" t="s">
        <v>450</v>
      </c>
      <c r="S158">
        <v>1727</v>
      </c>
      <c r="T158" t="s">
        <v>947</v>
      </c>
      <c r="U158" t="s">
        <v>47</v>
      </c>
      <c r="V158" t="s">
        <v>52</v>
      </c>
      <c r="W158">
        <v>20</v>
      </c>
      <c r="X158">
        <v>1</v>
      </c>
      <c r="Y158">
        <v>0</v>
      </c>
      <c r="Z158">
        <v>0</v>
      </c>
      <c r="AA158" t="s">
        <v>948</v>
      </c>
      <c r="AB158">
        <v>0</v>
      </c>
      <c r="AC158">
        <v>0</v>
      </c>
      <c r="AD158" t="s">
        <v>949</v>
      </c>
      <c r="AE158">
        <v>0</v>
      </c>
      <c r="AF158">
        <v>0</v>
      </c>
      <c r="AG158" t="s">
        <v>950</v>
      </c>
      <c r="AH158">
        <v>1</v>
      </c>
      <c r="AI158">
        <v>1</v>
      </c>
      <c r="AJ158" t="s">
        <v>951</v>
      </c>
    </row>
    <row r="159" spans="1:36" hidden="1" x14ac:dyDescent="0.25">
      <c r="A159" t="s">
        <v>896</v>
      </c>
      <c r="B159" t="s">
        <v>443</v>
      </c>
      <c r="C159" t="s">
        <v>443</v>
      </c>
      <c r="D159" t="s">
        <v>443</v>
      </c>
      <c r="E159" t="s">
        <v>444</v>
      </c>
      <c r="F159" t="s">
        <v>934</v>
      </c>
      <c r="G159" t="s">
        <v>935</v>
      </c>
      <c r="H159" t="s">
        <v>934</v>
      </c>
      <c r="I159">
        <v>2024</v>
      </c>
      <c r="J159">
        <v>34</v>
      </c>
      <c r="K159">
        <v>100</v>
      </c>
      <c r="L159" t="s">
        <v>936</v>
      </c>
      <c r="M159" t="s">
        <v>606</v>
      </c>
      <c r="N159" t="s">
        <v>75</v>
      </c>
      <c r="O159" t="s">
        <v>47</v>
      </c>
      <c r="P159" t="s">
        <v>48</v>
      </c>
      <c r="Q159" t="s">
        <v>607</v>
      </c>
      <c r="R159" t="s">
        <v>450</v>
      </c>
      <c r="S159">
        <v>1728</v>
      </c>
      <c r="T159" t="s">
        <v>952</v>
      </c>
      <c r="U159" t="s">
        <v>47</v>
      </c>
      <c r="V159" t="s">
        <v>52</v>
      </c>
      <c r="W159">
        <v>20</v>
      </c>
      <c r="X159">
        <v>1</v>
      </c>
      <c r="Y159">
        <v>0</v>
      </c>
      <c r="Z159">
        <v>0</v>
      </c>
      <c r="AA159" t="s">
        <v>953</v>
      </c>
      <c r="AB159">
        <v>0</v>
      </c>
      <c r="AC159">
        <v>0</v>
      </c>
      <c r="AD159" t="s">
        <v>954</v>
      </c>
      <c r="AE159">
        <v>0</v>
      </c>
      <c r="AF159">
        <v>0</v>
      </c>
      <c r="AG159" t="s">
        <v>955</v>
      </c>
      <c r="AH159">
        <v>1</v>
      </c>
      <c r="AI159">
        <v>1</v>
      </c>
      <c r="AJ159" t="s">
        <v>956</v>
      </c>
    </row>
    <row r="160" spans="1:36" hidden="1" x14ac:dyDescent="0.25">
      <c r="A160" t="s">
        <v>896</v>
      </c>
      <c r="B160" t="s">
        <v>443</v>
      </c>
      <c r="C160" t="s">
        <v>443</v>
      </c>
      <c r="D160" t="s">
        <v>443</v>
      </c>
      <c r="E160" t="s">
        <v>444</v>
      </c>
      <c r="F160" t="s">
        <v>934</v>
      </c>
      <c r="G160" t="s">
        <v>935</v>
      </c>
      <c r="H160" t="s">
        <v>934</v>
      </c>
      <c r="I160">
        <v>2024</v>
      </c>
      <c r="J160">
        <v>34</v>
      </c>
      <c r="K160">
        <v>100</v>
      </c>
      <c r="L160" t="s">
        <v>936</v>
      </c>
      <c r="M160" t="s">
        <v>606</v>
      </c>
      <c r="N160" t="s">
        <v>75</v>
      </c>
      <c r="O160" t="s">
        <v>47</v>
      </c>
      <c r="P160" t="s">
        <v>48</v>
      </c>
      <c r="Q160" t="s">
        <v>607</v>
      </c>
      <c r="R160" t="s">
        <v>450</v>
      </c>
      <c r="S160">
        <v>1729</v>
      </c>
      <c r="T160" t="s">
        <v>957</v>
      </c>
      <c r="U160" t="s">
        <v>47</v>
      </c>
      <c r="V160" t="s">
        <v>52</v>
      </c>
      <c r="W160">
        <v>20</v>
      </c>
      <c r="X160">
        <v>11</v>
      </c>
      <c r="Y160">
        <v>0</v>
      </c>
      <c r="Z160">
        <v>0</v>
      </c>
      <c r="AA160" t="s">
        <v>958</v>
      </c>
      <c r="AB160">
        <v>0</v>
      </c>
      <c r="AC160">
        <v>0</v>
      </c>
      <c r="AD160" t="s">
        <v>959</v>
      </c>
      <c r="AE160">
        <v>0</v>
      </c>
      <c r="AF160">
        <v>2</v>
      </c>
      <c r="AG160" t="s">
        <v>960</v>
      </c>
      <c r="AH160">
        <v>1</v>
      </c>
      <c r="AI160">
        <v>1</v>
      </c>
      <c r="AJ160" t="s">
        <v>961</v>
      </c>
    </row>
    <row r="161" spans="1:36" hidden="1" x14ac:dyDescent="0.25">
      <c r="A161" t="s">
        <v>962</v>
      </c>
      <c r="B161" t="s">
        <v>37</v>
      </c>
      <c r="C161" t="s">
        <v>38</v>
      </c>
      <c r="D161" t="s">
        <v>55</v>
      </c>
      <c r="E161" t="s">
        <v>963</v>
      </c>
      <c r="F161" t="s">
        <v>964</v>
      </c>
      <c r="G161" t="s">
        <v>965</v>
      </c>
      <c r="H161" t="s">
        <v>966</v>
      </c>
      <c r="I161">
        <v>2024</v>
      </c>
      <c r="J161">
        <v>3.84</v>
      </c>
      <c r="K161">
        <v>100</v>
      </c>
      <c r="L161" t="s">
        <v>967</v>
      </c>
      <c r="M161" t="s">
        <v>45</v>
      </c>
      <c r="N161" t="s">
        <v>60</v>
      </c>
      <c r="O161" t="s">
        <v>47</v>
      </c>
      <c r="P161" t="s">
        <v>93</v>
      </c>
      <c r="Q161" t="s">
        <v>49</v>
      </c>
      <c r="R161" t="s">
        <v>50</v>
      </c>
      <c r="S161">
        <v>1864</v>
      </c>
      <c r="T161" t="s">
        <v>966</v>
      </c>
      <c r="U161" t="s">
        <v>47</v>
      </c>
      <c r="V161" t="s">
        <v>52</v>
      </c>
      <c r="W161" s="2">
        <v>100</v>
      </c>
      <c r="X161" s="2">
        <v>1</v>
      </c>
      <c r="Y161" s="2">
        <v>0</v>
      </c>
      <c r="AB161" s="2">
        <v>0</v>
      </c>
      <c r="AE161" s="2">
        <v>0.5</v>
      </c>
      <c r="AF161" s="2">
        <v>0.5</v>
      </c>
      <c r="AG161" t="s">
        <v>968</v>
      </c>
      <c r="AH161" s="2">
        <v>1</v>
      </c>
      <c r="AI161" s="2">
        <v>1</v>
      </c>
      <c r="AJ161" t="s">
        <v>969</v>
      </c>
    </row>
    <row r="162" spans="1:36" hidden="1" x14ac:dyDescent="0.25">
      <c r="A162" t="s">
        <v>962</v>
      </c>
      <c r="B162" t="s">
        <v>37</v>
      </c>
      <c r="C162" t="s">
        <v>38</v>
      </c>
      <c r="D162" t="s">
        <v>55</v>
      </c>
      <c r="E162" t="s">
        <v>963</v>
      </c>
      <c r="F162" t="s">
        <v>964</v>
      </c>
      <c r="G162" t="s">
        <v>970</v>
      </c>
      <c r="H162" t="s">
        <v>971</v>
      </c>
      <c r="I162">
        <v>2024</v>
      </c>
      <c r="J162">
        <v>3.84</v>
      </c>
      <c r="K162">
        <v>100</v>
      </c>
      <c r="L162" t="s">
        <v>972</v>
      </c>
      <c r="M162" t="s">
        <v>45</v>
      </c>
      <c r="N162" t="s">
        <v>60</v>
      </c>
      <c r="O162" t="s">
        <v>47</v>
      </c>
      <c r="P162" t="s">
        <v>93</v>
      </c>
      <c r="Q162" t="s">
        <v>973</v>
      </c>
      <c r="R162" t="s">
        <v>50</v>
      </c>
      <c r="S162">
        <v>1865</v>
      </c>
      <c r="T162" t="s">
        <v>974</v>
      </c>
      <c r="U162" t="s">
        <v>47</v>
      </c>
      <c r="V162" t="s">
        <v>52</v>
      </c>
      <c r="W162" s="2">
        <v>100</v>
      </c>
      <c r="X162" s="2">
        <v>20</v>
      </c>
      <c r="Y162" s="2">
        <v>0</v>
      </c>
      <c r="AB162" s="2">
        <v>0</v>
      </c>
      <c r="AE162" s="2">
        <v>12</v>
      </c>
      <c r="AF162" s="2">
        <v>17</v>
      </c>
      <c r="AG162" t="s">
        <v>975</v>
      </c>
      <c r="AH162" s="2">
        <v>1</v>
      </c>
      <c r="AI162" s="2">
        <v>1</v>
      </c>
      <c r="AJ162" t="s">
        <v>976</v>
      </c>
    </row>
    <row r="163" spans="1:36" hidden="1" x14ac:dyDescent="0.25">
      <c r="A163" t="s">
        <v>962</v>
      </c>
      <c r="B163" t="s">
        <v>37</v>
      </c>
      <c r="C163" t="s">
        <v>38</v>
      </c>
      <c r="D163" t="s">
        <v>55</v>
      </c>
      <c r="E163" t="s">
        <v>963</v>
      </c>
      <c r="F163" t="s">
        <v>964</v>
      </c>
      <c r="G163" t="s">
        <v>977</v>
      </c>
      <c r="H163" t="s">
        <v>978</v>
      </c>
      <c r="I163">
        <v>2024</v>
      </c>
      <c r="J163">
        <v>3.84</v>
      </c>
      <c r="K163">
        <v>100</v>
      </c>
      <c r="L163" t="s">
        <v>979</v>
      </c>
      <c r="M163" t="s">
        <v>45</v>
      </c>
      <c r="N163" t="s">
        <v>60</v>
      </c>
      <c r="O163" t="s">
        <v>47</v>
      </c>
      <c r="P163" t="s">
        <v>93</v>
      </c>
      <c r="Q163" t="s">
        <v>973</v>
      </c>
      <c r="R163" t="s">
        <v>50</v>
      </c>
      <c r="S163">
        <v>1936</v>
      </c>
      <c r="T163" t="s">
        <v>978</v>
      </c>
      <c r="U163" t="s">
        <v>47</v>
      </c>
      <c r="V163" t="s">
        <v>52</v>
      </c>
      <c r="W163" s="2">
        <v>100</v>
      </c>
      <c r="X163" s="2">
        <v>70</v>
      </c>
      <c r="Y163" s="2">
        <v>0</v>
      </c>
      <c r="AB163" s="2">
        <v>0</v>
      </c>
      <c r="AE163" s="2">
        <v>0</v>
      </c>
      <c r="AH163" s="2">
        <v>1</v>
      </c>
      <c r="AI163" s="2">
        <v>1</v>
      </c>
      <c r="AJ163" t="s">
        <v>980</v>
      </c>
    </row>
    <row r="164" spans="1:36" hidden="1" x14ac:dyDescent="0.25">
      <c r="A164" t="s">
        <v>962</v>
      </c>
      <c r="B164" t="s">
        <v>37</v>
      </c>
      <c r="C164" t="s">
        <v>38</v>
      </c>
      <c r="D164" t="s">
        <v>55</v>
      </c>
      <c r="E164" t="s">
        <v>963</v>
      </c>
      <c r="F164" t="s">
        <v>964</v>
      </c>
      <c r="G164" t="s">
        <v>981</v>
      </c>
      <c r="H164" t="s">
        <v>982</v>
      </c>
      <c r="I164">
        <v>2024</v>
      </c>
      <c r="J164">
        <v>3.84</v>
      </c>
      <c r="K164">
        <v>100</v>
      </c>
      <c r="L164" t="s">
        <v>983</v>
      </c>
      <c r="M164" t="s">
        <v>45</v>
      </c>
      <c r="N164" t="s">
        <v>60</v>
      </c>
      <c r="O164" t="s">
        <v>47</v>
      </c>
      <c r="P164" t="s">
        <v>93</v>
      </c>
      <c r="Q164" t="s">
        <v>973</v>
      </c>
      <c r="R164" t="s">
        <v>50</v>
      </c>
      <c r="S164">
        <v>1944</v>
      </c>
      <c r="T164" t="s">
        <v>984</v>
      </c>
      <c r="U164" t="s">
        <v>47</v>
      </c>
      <c r="V164" t="s">
        <v>52</v>
      </c>
      <c r="W164" s="2">
        <v>100</v>
      </c>
      <c r="X164" s="2">
        <v>77</v>
      </c>
      <c r="Y164" s="2">
        <v>0</v>
      </c>
      <c r="AB164" s="2">
        <v>0</v>
      </c>
      <c r="AE164" s="2">
        <v>0</v>
      </c>
      <c r="AH164" s="2">
        <v>1</v>
      </c>
      <c r="AI164" s="2">
        <v>1</v>
      </c>
      <c r="AJ164" t="s">
        <v>985</v>
      </c>
    </row>
    <row r="165" spans="1:36" hidden="1" x14ac:dyDescent="0.25">
      <c r="A165" t="s">
        <v>962</v>
      </c>
      <c r="B165" t="s">
        <v>37</v>
      </c>
      <c r="C165" t="s">
        <v>38</v>
      </c>
      <c r="D165" t="s">
        <v>55</v>
      </c>
      <c r="E165" t="s">
        <v>963</v>
      </c>
      <c r="F165" t="s">
        <v>964</v>
      </c>
      <c r="G165" t="s">
        <v>986</v>
      </c>
      <c r="H165" t="s">
        <v>987</v>
      </c>
      <c r="I165">
        <v>2024</v>
      </c>
      <c r="J165">
        <v>3.84</v>
      </c>
      <c r="K165">
        <v>100</v>
      </c>
      <c r="L165" t="s">
        <v>988</v>
      </c>
      <c r="M165" t="s">
        <v>45</v>
      </c>
      <c r="N165" t="s">
        <v>60</v>
      </c>
      <c r="O165" t="s">
        <v>47</v>
      </c>
      <c r="P165" t="s">
        <v>48</v>
      </c>
      <c r="Q165" t="s">
        <v>973</v>
      </c>
      <c r="R165" t="s">
        <v>50</v>
      </c>
      <c r="S165">
        <v>1953</v>
      </c>
      <c r="T165" t="s">
        <v>987</v>
      </c>
      <c r="U165" t="s">
        <v>47</v>
      </c>
      <c r="V165" t="s">
        <v>96</v>
      </c>
      <c r="W165" s="2">
        <v>100</v>
      </c>
      <c r="X165" s="2">
        <v>100</v>
      </c>
      <c r="Y165" s="2">
        <v>0</v>
      </c>
      <c r="AB165" s="2">
        <v>50</v>
      </c>
      <c r="AE165" s="2">
        <v>50</v>
      </c>
      <c r="AF165" s="2">
        <v>76</v>
      </c>
      <c r="AG165" t="s">
        <v>989</v>
      </c>
      <c r="AH165" s="2">
        <v>1</v>
      </c>
      <c r="AI165" s="2">
        <v>1</v>
      </c>
      <c r="AJ165" t="s">
        <v>990</v>
      </c>
    </row>
    <row r="166" spans="1:36" hidden="1" x14ac:dyDescent="0.25">
      <c r="A166" t="s">
        <v>962</v>
      </c>
      <c r="B166" t="s">
        <v>37</v>
      </c>
      <c r="C166" t="s">
        <v>38</v>
      </c>
      <c r="D166" t="s">
        <v>55</v>
      </c>
      <c r="E166" t="s">
        <v>963</v>
      </c>
      <c r="F166" t="s">
        <v>964</v>
      </c>
      <c r="G166" t="s">
        <v>991</v>
      </c>
      <c r="H166" t="s">
        <v>992</v>
      </c>
      <c r="I166">
        <v>2024</v>
      </c>
      <c r="J166">
        <v>4</v>
      </c>
      <c r="K166">
        <v>100</v>
      </c>
      <c r="L166" t="s">
        <v>993</v>
      </c>
      <c r="M166" t="s">
        <v>45</v>
      </c>
      <c r="N166" t="s">
        <v>60</v>
      </c>
      <c r="O166" t="s">
        <v>47</v>
      </c>
      <c r="P166" t="s">
        <v>48</v>
      </c>
      <c r="Q166" t="s">
        <v>973</v>
      </c>
      <c r="R166" t="s">
        <v>50</v>
      </c>
      <c r="S166">
        <v>1954</v>
      </c>
      <c r="T166" t="s">
        <v>992</v>
      </c>
      <c r="U166" t="s">
        <v>47</v>
      </c>
      <c r="V166" t="s">
        <v>96</v>
      </c>
      <c r="W166" s="2">
        <v>100</v>
      </c>
      <c r="X166" s="2">
        <v>100</v>
      </c>
      <c r="Y166" s="2">
        <v>15</v>
      </c>
      <c r="AB166" s="2">
        <v>20</v>
      </c>
      <c r="AE166" s="2">
        <v>50</v>
      </c>
      <c r="AF166" s="2">
        <v>62</v>
      </c>
      <c r="AG166" t="s">
        <v>994</v>
      </c>
      <c r="AH166" s="2">
        <v>1</v>
      </c>
      <c r="AI166" s="2">
        <v>1</v>
      </c>
      <c r="AJ166" t="s">
        <v>995</v>
      </c>
    </row>
    <row r="167" spans="1:36" hidden="1" x14ac:dyDescent="0.25">
      <c r="A167" t="s">
        <v>962</v>
      </c>
      <c r="B167" t="s">
        <v>37</v>
      </c>
      <c r="C167" t="s">
        <v>38</v>
      </c>
      <c r="D167" t="s">
        <v>55</v>
      </c>
      <c r="E167" t="s">
        <v>963</v>
      </c>
      <c r="F167" t="s">
        <v>964</v>
      </c>
      <c r="G167" t="s">
        <v>996</v>
      </c>
      <c r="H167" t="s">
        <v>997</v>
      </c>
      <c r="I167">
        <v>2024</v>
      </c>
      <c r="J167">
        <v>3.84</v>
      </c>
      <c r="K167">
        <v>100</v>
      </c>
      <c r="L167" t="s">
        <v>998</v>
      </c>
      <c r="M167" t="s">
        <v>45</v>
      </c>
      <c r="N167" t="s">
        <v>60</v>
      </c>
      <c r="O167" t="s">
        <v>47</v>
      </c>
      <c r="P167" t="s">
        <v>48</v>
      </c>
      <c r="Q167" t="s">
        <v>973</v>
      </c>
      <c r="R167" t="s">
        <v>50</v>
      </c>
      <c r="S167">
        <v>1955</v>
      </c>
      <c r="T167" t="s">
        <v>997</v>
      </c>
      <c r="U167" t="s">
        <v>47</v>
      </c>
      <c r="V167" t="s">
        <v>52</v>
      </c>
      <c r="W167" s="2">
        <v>100</v>
      </c>
      <c r="X167" s="2">
        <v>50</v>
      </c>
      <c r="Y167" s="2">
        <v>16</v>
      </c>
      <c r="AB167" s="2">
        <v>25</v>
      </c>
      <c r="AE167" s="2">
        <v>25</v>
      </c>
      <c r="AF167" s="2">
        <v>30</v>
      </c>
      <c r="AG167" t="s">
        <v>999</v>
      </c>
      <c r="AH167" s="2">
        <v>1</v>
      </c>
      <c r="AI167" s="2">
        <v>1</v>
      </c>
      <c r="AJ167" t="s">
        <v>1000</v>
      </c>
    </row>
    <row r="168" spans="1:36" hidden="1" x14ac:dyDescent="0.25">
      <c r="A168" t="s">
        <v>962</v>
      </c>
      <c r="B168" t="s">
        <v>37</v>
      </c>
      <c r="C168" t="s">
        <v>38</v>
      </c>
      <c r="D168" t="s">
        <v>55</v>
      </c>
      <c r="E168" t="s">
        <v>963</v>
      </c>
      <c r="F168" t="s">
        <v>964</v>
      </c>
      <c r="G168" t="s">
        <v>1001</v>
      </c>
      <c r="H168" t="s">
        <v>1002</v>
      </c>
      <c r="I168">
        <v>2024</v>
      </c>
      <c r="J168">
        <v>3.84</v>
      </c>
      <c r="K168">
        <v>100</v>
      </c>
      <c r="L168" t="s">
        <v>1003</v>
      </c>
      <c r="M168" t="s">
        <v>45</v>
      </c>
      <c r="N168" t="s">
        <v>60</v>
      </c>
      <c r="O168" t="s">
        <v>47</v>
      </c>
      <c r="P168" t="s">
        <v>48</v>
      </c>
      <c r="Q168" t="s">
        <v>973</v>
      </c>
      <c r="R168" t="s">
        <v>50</v>
      </c>
      <c r="S168">
        <v>1956</v>
      </c>
      <c r="T168" t="s">
        <v>1004</v>
      </c>
      <c r="U168" t="s">
        <v>47</v>
      </c>
      <c r="V168" t="s">
        <v>52</v>
      </c>
      <c r="W168" s="2">
        <v>100</v>
      </c>
      <c r="X168" s="2">
        <v>15</v>
      </c>
      <c r="Y168" s="2">
        <v>0</v>
      </c>
      <c r="AB168" s="2">
        <v>15</v>
      </c>
      <c r="AE168" s="2">
        <v>15</v>
      </c>
      <c r="AF168" s="2">
        <v>15</v>
      </c>
      <c r="AG168" t="s">
        <v>1005</v>
      </c>
      <c r="AH168" s="2">
        <v>1</v>
      </c>
      <c r="AI168" s="2">
        <v>1</v>
      </c>
      <c r="AJ168" t="s">
        <v>1006</v>
      </c>
    </row>
    <row r="169" spans="1:36" hidden="1" x14ac:dyDescent="0.25">
      <c r="A169" t="s">
        <v>962</v>
      </c>
      <c r="B169" t="s">
        <v>37</v>
      </c>
      <c r="C169" t="s">
        <v>38</v>
      </c>
      <c r="D169" t="s">
        <v>55</v>
      </c>
      <c r="E169" t="s">
        <v>963</v>
      </c>
      <c r="F169" t="s">
        <v>964</v>
      </c>
      <c r="G169" t="s">
        <v>1007</v>
      </c>
      <c r="H169" t="s">
        <v>1008</v>
      </c>
      <c r="I169">
        <v>2024</v>
      </c>
      <c r="J169">
        <v>3.84</v>
      </c>
      <c r="K169">
        <v>100</v>
      </c>
      <c r="L169" t="s">
        <v>1009</v>
      </c>
      <c r="M169" t="s">
        <v>45</v>
      </c>
      <c r="N169" t="s">
        <v>60</v>
      </c>
      <c r="O169" t="s">
        <v>47</v>
      </c>
      <c r="P169" t="s">
        <v>48</v>
      </c>
      <c r="Q169" t="s">
        <v>973</v>
      </c>
      <c r="R169" t="s">
        <v>50</v>
      </c>
      <c r="S169">
        <v>1957</v>
      </c>
      <c r="T169" t="s">
        <v>1010</v>
      </c>
      <c r="U169" t="s">
        <v>47</v>
      </c>
      <c r="V169" t="s">
        <v>96</v>
      </c>
      <c r="W169" s="2">
        <v>100</v>
      </c>
      <c r="X169" s="2">
        <v>100</v>
      </c>
      <c r="Y169" s="2">
        <v>5</v>
      </c>
      <c r="AB169" s="2">
        <v>15</v>
      </c>
      <c r="AE169" s="2">
        <v>60</v>
      </c>
      <c r="AF169" s="2">
        <v>62</v>
      </c>
      <c r="AG169" t="s">
        <v>1011</v>
      </c>
      <c r="AH169" s="2">
        <v>1</v>
      </c>
      <c r="AI169" s="2">
        <v>1</v>
      </c>
      <c r="AJ169" t="s">
        <v>1012</v>
      </c>
    </row>
    <row r="170" spans="1:36" hidden="1" x14ac:dyDescent="0.25">
      <c r="A170" t="s">
        <v>962</v>
      </c>
      <c r="B170" t="s">
        <v>37</v>
      </c>
      <c r="C170" t="s">
        <v>38</v>
      </c>
      <c r="D170" t="s">
        <v>55</v>
      </c>
      <c r="E170" t="s">
        <v>1013</v>
      </c>
      <c r="F170" t="s">
        <v>1014</v>
      </c>
      <c r="G170" t="s">
        <v>1015</v>
      </c>
      <c r="H170" t="s">
        <v>1016</v>
      </c>
      <c r="I170">
        <v>2024</v>
      </c>
      <c r="J170">
        <v>3.84</v>
      </c>
      <c r="K170">
        <v>100</v>
      </c>
      <c r="L170" t="s">
        <v>1017</v>
      </c>
      <c r="M170" t="s">
        <v>45</v>
      </c>
      <c r="N170" t="s">
        <v>60</v>
      </c>
      <c r="O170" t="s">
        <v>47</v>
      </c>
      <c r="P170" t="s">
        <v>93</v>
      </c>
      <c r="Q170" t="s">
        <v>973</v>
      </c>
      <c r="R170" t="s">
        <v>50</v>
      </c>
      <c r="S170">
        <v>1961</v>
      </c>
      <c r="T170" t="s">
        <v>1018</v>
      </c>
      <c r="U170" t="s">
        <v>47</v>
      </c>
      <c r="V170" t="s">
        <v>96</v>
      </c>
      <c r="W170" s="2">
        <v>100</v>
      </c>
      <c r="X170" s="2">
        <v>100</v>
      </c>
      <c r="Y170" s="2">
        <v>10</v>
      </c>
      <c r="AB170" s="2">
        <v>20</v>
      </c>
      <c r="AE170" s="2">
        <v>60</v>
      </c>
      <c r="AF170" s="2">
        <v>66</v>
      </c>
      <c r="AG170" t="s">
        <v>1019</v>
      </c>
      <c r="AH170" s="2">
        <v>1</v>
      </c>
      <c r="AI170" s="2">
        <v>1</v>
      </c>
      <c r="AJ170" t="s">
        <v>1020</v>
      </c>
    </row>
    <row r="171" spans="1:36" hidden="1" x14ac:dyDescent="0.25">
      <c r="A171" t="s">
        <v>962</v>
      </c>
      <c r="B171" t="s">
        <v>37</v>
      </c>
      <c r="C171" t="s">
        <v>38</v>
      </c>
      <c r="D171" t="s">
        <v>87</v>
      </c>
      <c r="E171" t="s">
        <v>155</v>
      </c>
      <c r="F171" t="s">
        <v>1021</v>
      </c>
      <c r="G171" t="s">
        <v>1022</v>
      </c>
      <c r="H171" t="s">
        <v>1023</v>
      </c>
      <c r="I171">
        <v>2024</v>
      </c>
      <c r="J171">
        <v>3.84</v>
      </c>
      <c r="K171">
        <v>100</v>
      </c>
      <c r="L171" t="s">
        <v>1024</v>
      </c>
      <c r="M171" t="s">
        <v>45</v>
      </c>
      <c r="N171" t="s">
        <v>60</v>
      </c>
      <c r="O171" t="s">
        <v>47</v>
      </c>
      <c r="P171" t="s">
        <v>152</v>
      </c>
      <c r="Q171" t="s">
        <v>973</v>
      </c>
      <c r="R171" t="s">
        <v>50</v>
      </c>
      <c r="S171">
        <v>1962</v>
      </c>
      <c r="T171" t="s">
        <v>1023</v>
      </c>
      <c r="U171" t="s">
        <v>47</v>
      </c>
      <c r="V171" t="s">
        <v>96</v>
      </c>
      <c r="W171" s="2">
        <v>100</v>
      </c>
      <c r="X171" s="2">
        <v>100</v>
      </c>
      <c r="Y171" s="2">
        <v>5</v>
      </c>
      <c r="AB171" s="2">
        <v>10</v>
      </c>
      <c r="AE171" s="2">
        <v>30</v>
      </c>
      <c r="AF171" s="2">
        <v>100</v>
      </c>
      <c r="AG171" t="s">
        <v>1025</v>
      </c>
      <c r="AH171" s="2">
        <v>1</v>
      </c>
      <c r="AI171" s="2">
        <v>1</v>
      </c>
      <c r="AJ171" t="s">
        <v>1026</v>
      </c>
    </row>
    <row r="172" spans="1:36" hidden="1" x14ac:dyDescent="0.25">
      <c r="A172" t="s">
        <v>962</v>
      </c>
      <c r="B172" t="s">
        <v>37</v>
      </c>
      <c r="C172" t="s">
        <v>38</v>
      </c>
      <c r="D172" t="s">
        <v>87</v>
      </c>
      <c r="E172" t="s">
        <v>155</v>
      </c>
      <c r="F172" t="s">
        <v>1021</v>
      </c>
      <c r="G172" t="s">
        <v>1027</v>
      </c>
      <c r="H172" t="s">
        <v>1028</v>
      </c>
      <c r="I172">
        <v>2024</v>
      </c>
      <c r="J172">
        <v>3.84</v>
      </c>
      <c r="K172">
        <v>100</v>
      </c>
      <c r="L172" t="s">
        <v>1029</v>
      </c>
      <c r="M172" t="s">
        <v>45</v>
      </c>
      <c r="N172" t="s">
        <v>60</v>
      </c>
      <c r="O172" t="s">
        <v>47</v>
      </c>
      <c r="P172" t="s">
        <v>152</v>
      </c>
      <c r="Q172" t="s">
        <v>973</v>
      </c>
      <c r="R172" t="s">
        <v>50</v>
      </c>
      <c r="S172">
        <v>1963</v>
      </c>
      <c r="T172" t="s">
        <v>1030</v>
      </c>
      <c r="U172" t="s">
        <v>47</v>
      </c>
      <c r="V172" t="s">
        <v>96</v>
      </c>
      <c r="W172" s="2">
        <v>100</v>
      </c>
      <c r="X172" s="2">
        <v>100</v>
      </c>
      <c r="Y172" s="2">
        <v>0</v>
      </c>
      <c r="AB172" s="2">
        <v>30</v>
      </c>
      <c r="AE172" s="2">
        <v>70</v>
      </c>
      <c r="AF172" s="2">
        <v>100</v>
      </c>
      <c r="AG172" t="s">
        <v>1031</v>
      </c>
      <c r="AH172" s="2">
        <v>1</v>
      </c>
      <c r="AI172" s="2">
        <v>1</v>
      </c>
      <c r="AJ172" t="s">
        <v>1032</v>
      </c>
    </row>
    <row r="173" spans="1:36" hidden="1" x14ac:dyDescent="0.25">
      <c r="A173" t="s">
        <v>962</v>
      </c>
      <c r="B173" t="s">
        <v>37</v>
      </c>
      <c r="C173" t="s">
        <v>38</v>
      </c>
      <c r="D173" t="s">
        <v>87</v>
      </c>
      <c r="E173" t="s">
        <v>155</v>
      </c>
      <c r="F173" t="s">
        <v>1021</v>
      </c>
      <c r="G173" t="s">
        <v>1033</v>
      </c>
      <c r="H173" t="s">
        <v>1034</v>
      </c>
      <c r="I173">
        <v>2024</v>
      </c>
      <c r="J173">
        <v>3.84</v>
      </c>
      <c r="K173">
        <v>100</v>
      </c>
      <c r="L173" t="s">
        <v>1035</v>
      </c>
      <c r="M173" t="s">
        <v>45</v>
      </c>
      <c r="N173" t="s">
        <v>60</v>
      </c>
      <c r="O173" t="s">
        <v>47</v>
      </c>
      <c r="P173" t="s">
        <v>152</v>
      </c>
      <c r="Q173" t="s">
        <v>973</v>
      </c>
      <c r="R173" t="s">
        <v>50</v>
      </c>
      <c r="S173">
        <v>1964</v>
      </c>
      <c r="T173" t="s">
        <v>1036</v>
      </c>
      <c r="U173" t="s">
        <v>47</v>
      </c>
      <c r="V173" t="s">
        <v>96</v>
      </c>
      <c r="W173" s="2">
        <v>100</v>
      </c>
      <c r="X173" s="2">
        <v>100</v>
      </c>
      <c r="Y173" s="2">
        <v>5</v>
      </c>
      <c r="AB173" s="2">
        <v>5</v>
      </c>
      <c r="AE173" s="2">
        <v>30</v>
      </c>
      <c r="AF173" s="2">
        <v>35</v>
      </c>
      <c r="AG173" t="s">
        <v>1037</v>
      </c>
      <c r="AH173" s="2">
        <v>1</v>
      </c>
      <c r="AI173" s="2">
        <v>1</v>
      </c>
      <c r="AJ173" t="s">
        <v>1038</v>
      </c>
    </row>
    <row r="174" spans="1:36" hidden="1" x14ac:dyDescent="0.25">
      <c r="A174" t="s">
        <v>962</v>
      </c>
      <c r="B174" t="s">
        <v>37</v>
      </c>
      <c r="C174" t="s">
        <v>1039</v>
      </c>
      <c r="D174" t="s">
        <v>1040</v>
      </c>
      <c r="E174" t="s">
        <v>1041</v>
      </c>
      <c r="F174" t="s">
        <v>1042</v>
      </c>
      <c r="G174" t="s">
        <v>1043</v>
      </c>
      <c r="H174" t="s">
        <v>1044</v>
      </c>
      <c r="I174">
        <v>2024</v>
      </c>
      <c r="J174">
        <v>3.84</v>
      </c>
      <c r="K174">
        <v>100</v>
      </c>
      <c r="L174" t="s">
        <v>1045</v>
      </c>
      <c r="M174" t="s">
        <v>45</v>
      </c>
      <c r="N174" t="s">
        <v>60</v>
      </c>
      <c r="O174" t="s">
        <v>47</v>
      </c>
      <c r="P174" t="s">
        <v>48</v>
      </c>
      <c r="Q174" t="s">
        <v>973</v>
      </c>
      <c r="R174" t="s">
        <v>50</v>
      </c>
      <c r="S174">
        <v>1965</v>
      </c>
      <c r="T174" t="s">
        <v>1046</v>
      </c>
      <c r="U174" t="s">
        <v>47</v>
      </c>
      <c r="V174" t="s">
        <v>52</v>
      </c>
      <c r="W174" s="2">
        <v>100</v>
      </c>
      <c r="X174" s="2">
        <v>3</v>
      </c>
      <c r="Y174" s="2">
        <v>0</v>
      </c>
      <c r="AB174" s="2">
        <v>0</v>
      </c>
      <c r="AE174" s="2">
        <v>0</v>
      </c>
      <c r="AH174" s="2">
        <v>1</v>
      </c>
      <c r="AI174" s="2">
        <v>0.66666666666666663</v>
      </c>
      <c r="AJ174" t="s">
        <v>1047</v>
      </c>
    </row>
    <row r="175" spans="1:36" hidden="1" x14ac:dyDescent="0.25">
      <c r="A175" t="s">
        <v>962</v>
      </c>
      <c r="B175" t="s">
        <v>37</v>
      </c>
      <c r="C175" t="s">
        <v>1039</v>
      </c>
      <c r="D175" t="s">
        <v>1040</v>
      </c>
      <c r="E175" t="s">
        <v>1041</v>
      </c>
      <c r="F175" t="s">
        <v>1042</v>
      </c>
      <c r="G175" t="s">
        <v>1048</v>
      </c>
      <c r="H175" t="s">
        <v>1049</v>
      </c>
      <c r="I175">
        <v>2024</v>
      </c>
      <c r="J175">
        <v>3.84</v>
      </c>
      <c r="K175">
        <v>100</v>
      </c>
      <c r="L175" t="s">
        <v>1050</v>
      </c>
      <c r="M175" t="s">
        <v>45</v>
      </c>
      <c r="N175" t="s">
        <v>60</v>
      </c>
      <c r="O175" t="s">
        <v>47</v>
      </c>
      <c r="P175" t="s">
        <v>48</v>
      </c>
      <c r="Q175" t="s">
        <v>973</v>
      </c>
      <c r="R175" t="s">
        <v>50</v>
      </c>
      <c r="S175">
        <v>1966</v>
      </c>
      <c r="T175" t="s">
        <v>1051</v>
      </c>
      <c r="U175" t="s">
        <v>47</v>
      </c>
      <c r="V175" t="s">
        <v>96</v>
      </c>
      <c r="W175" s="2">
        <v>100</v>
      </c>
      <c r="X175" s="2">
        <v>100</v>
      </c>
      <c r="Y175" s="2">
        <v>10</v>
      </c>
      <c r="AB175" s="2">
        <v>30</v>
      </c>
      <c r="AE175" s="2">
        <v>60</v>
      </c>
      <c r="AF175" s="2">
        <v>62</v>
      </c>
      <c r="AG175" t="s">
        <v>1052</v>
      </c>
      <c r="AH175" s="2">
        <v>1</v>
      </c>
      <c r="AI175" s="2">
        <v>0.82</v>
      </c>
      <c r="AJ175" t="s">
        <v>1053</v>
      </c>
    </row>
    <row r="176" spans="1:36" hidden="1" x14ac:dyDescent="0.25">
      <c r="A176" t="s">
        <v>962</v>
      </c>
      <c r="B176" t="s">
        <v>37</v>
      </c>
      <c r="C176" t="s">
        <v>38</v>
      </c>
      <c r="D176" t="s">
        <v>55</v>
      </c>
      <c r="E176" t="s">
        <v>963</v>
      </c>
      <c r="F176" t="s">
        <v>964</v>
      </c>
      <c r="G176" t="s">
        <v>1054</v>
      </c>
      <c r="H176" t="s">
        <v>1055</v>
      </c>
      <c r="I176">
        <v>2024</v>
      </c>
      <c r="J176">
        <v>3.84</v>
      </c>
      <c r="K176">
        <v>200</v>
      </c>
      <c r="L176" t="s">
        <v>1056</v>
      </c>
      <c r="M176" t="s">
        <v>45</v>
      </c>
      <c r="N176" t="s">
        <v>60</v>
      </c>
      <c r="O176" t="s">
        <v>47</v>
      </c>
      <c r="P176" t="s">
        <v>48</v>
      </c>
      <c r="Q176" t="s">
        <v>973</v>
      </c>
      <c r="R176" t="s">
        <v>50</v>
      </c>
      <c r="S176">
        <v>1968</v>
      </c>
      <c r="T176" t="s">
        <v>1055</v>
      </c>
      <c r="U176" t="s">
        <v>47</v>
      </c>
      <c r="V176" t="s">
        <v>52</v>
      </c>
      <c r="W176" s="2">
        <v>100</v>
      </c>
      <c r="X176" s="2">
        <v>200</v>
      </c>
      <c r="Y176" s="2">
        <v>50</v>
      </c>
      <c r="AB176" s="2">
        <v>50</v>
      </c>
      <c r="AE176" s="2">
        <v>100</v>
      </c>
      <c r="AF176" s="2">
        <v>100</v>
      </c>
      <c r="AG176" t="s">
        <v>1057</v>
      </c>
      <c r="AH176" s="2">
        <v>1</v>
      </c>
      <c r="AI176" s="2">
        <v>1</v>
      </c>
      <c r="AJ176" t="s">
        <v>1058</v>
      </c>
    </row>
    <row r="177" spans="1:36" hidden="1" x14ac:dyDescent="0.25">
      <c r="A177" t="s">
        <v>962</v>
      </c>
      <c r="B177" t="s">
        <v>37</v>
      </c>
      <c r="C177" t="s">
        <v>38</v>
      </c>
      <c r="D177" t="s">
        <v>39</v>
      </c>
      <c r="E177" t="s">
        <v>40</v>
      </c>
      <c r="F177" t="s">
        <v>1059</v>
      </c>
      <c r="G177" t="s">
        <v>1060</v>
      </c>
      <c r="H177" t="s">
        <v>1061</v>
      </c>
      <c r="I177">
        <v>2024</v>
      </c>
      <c r="J177">
        <v>3.84</v>
      </c>
      <c r="K177">
        <v>100</v>
      </c>
      <c r="L177" t="s">
        <v>1062</v>
      </c>
      <c r="M177" t="s">
        <v>45</v>
      </c>
      <c r="N177" t="s">
        <v>60</v>
      </c>
      <c r="O177" t="s">
        <v>47</v>
      </c>
      <c r="P177" t="s">
        <v>152</v>
      </c>
      <c r="Q177" t="s">
        <v>973</v>
      </c>
      <c r="R177" t="s">
        <v>50</v>
      </c>
      <c r="S177">
        <v>1971</v>
      </c>
      <c r="T177" t="s">
        <v>1061</v>
      </c>
      <c r="U177" t="s">
        <v>47</v>
      </c>
      <c r="V177" t="s">
        <v>52</v>
      </c>
      <c r="W177" s="2">
        <v>100</v>
      </c>
      <c r="X177" s="2">
        <v>2</v>
      </c>
      <c r="Y177" s="2">
        <v>0</v>
      </c>
      <c r="AB177" s="2">
        <v>1</v>
      </c>
      <c r="AE177" s="2">
        <v>0</v>
      </c>
      <c r="AH177" s="2">
        <v>1</v>
      </c>
      <c r="AI177" s="2">
        <v>1</v>
      </c>
      <c r="AJ177" t="s">
        <v>1063</v>
      </c>
    </row>
    <row r="178" spans="1:36" hidden="1" x14ac:dyDescent="0.25">
      <c r="A178" t="s">
        <v>962</v>
      </c>
      <c r="B178" t="s">
        <v>37</v>
      </c>
      <c r="C178" t="s">
        <v>38</v>
      </c>
      <c r="D178" t="s">
        <v>55</v>
      </c>
      <c r="E178" t="s">
        <v>963</v>
      </c>
      <c r="F178" t="s">
        <v>964</v>
      </c>
      <c r="G178" t="s">
        <v>1064</v>
      </c>
      <c r="H178" t="s">
        <v>1065</v>
      </c>
      <c r="I178">
        <v>2024</v>
      </c>
      <c r="J178">
        <v>3.84</v>
      </c>
      <c r="K178">
        <v>100</v>
      </c>
      <c r="L178" t="s">
        <v>1066</v>
      </c>
      <c r="M178" t="s">
        <v>45</v>
      </c>
      <c r="N178" t="s">
        <v>60</v>
      </c>
      <c r="P178" t="s">
        <v>93</v>
      </c>
      <c r="Q178" t="s">
        <v>973</v>
      </c>
      <c r="R178" t="s">
        <v>50</v>
      </c>
      <c r="S178">
        <v>1974</v>
      </c>
      <c r="T178" t="s">
        <v>1067</v>
      </c>
      <c r="V178" t="s">
        <v>96</v>
      </c>
      <c r="W178" s="2">
        <v>100</v>
      </c>
      <c r="X178" s="2">
        <v>100</v>
      </c>
      <c r="Y178" s="2">
        <v>0</v>
      </c>
      <c r="AB178" s="2">
        <v>0</v>
      </c>
      <c r="AE178" s="2">
        <v>0</v>
      </c>
      <c r="AH178" s="2">
        <v>1</v>
      </c>
      <c r="AI178" s="2">
        <v>1</v>
      </c>
      <c r="AJ178" t="s">
        <v>1068</v>
      </c>
    </row>
    <row r="179" spans="1:36" hidden="1" x14ac:dyDescent="0.25">
      <c r="A179" t="s">
        <v>962</v>
      </c>
      <c r="B179" t="s">
        <v>37</v>
      </c>
      <c r="C179" t="s">
        <v>1039</v>
      </c>
      <c r="D179" t="s">
        <v>1040</v>
      </c>
      <c r="E179" t="s">
        <v>1041</v>
      </c>
      <c r="F179" t="s">
        <v>1021</v>
      </c>
      <c r="G179" t="s">
        <v>1069</v>
      </c>
      <c r="H179" t="s">
        <v>1070</v>
      </c>
      <c r="I179">
        <v>2024</v>
      </c>
      <c r="J179">
        <v>3.84</v>
      </c>
      <c r="K179">
        <v>100</v>
      </c>
      <c r="L179" t="s">
        <v>1071</v>
      </c>
      <c r="M179" t="s">
        <v>45</v>
      </c>
      <c r="N179" t="s">
        <v>60</v>
      </c>
      <c r="O179" t="s">
        <v>47</v>
      </c>
      <c r="P179" t="s">
        <v>152</v>
      </c>
      <c r="Q179" t="s">
        <v>973</v>
      </c>
      <c r="R179" t="s">
        <v>50</v>
      </c>
      <c r="S179">
        <v>1975</v>
      </c>
      <c r="T179" t="s">
        <v>1070</v>
      </c>
      <c r="U179" t="s">
        <v>47</v>
      </c>
      <c r="V179" t="s">
        <v>96</v>
      </c>
      <c r="W179" s="2">
        <v>100</v>
      </c>
      <c r="X179" s="2">
        <v>100</v>
      </c>
      <c r="Y179" s="2">
        <v>5</v>
      </c>
      <c r="AB179" s="2">
        <v>30</v>
      </c>
      <c r="AE179" s="2">
        <v>60</v>
      </c>
      <c r="AF179" s="2">
        <v>25</v>
      </c>
      <c r="AG179" t="s">
        <v>1072</v>
      </c>
      <c r="AH179" s="2">
        <v>1</v>
      </c>
      <c r="AI179" s="2">
        <v>0.7</v>
      </c>
      <c r="AJ179" t="s">
        <v>1073</v>
      </c>
    </row>
    <row r="180" spans="1:36" hidden="1" x14ac:dyDescent="0.25">
      <c r="A180" t="s">
        <v>962</v>
      </c>
      <c r="B180" t="s">
        <v>1074</v>
      </c>
      <c r="C180" t="s">
        <v>1075</v>
      </c>
      <c r="D180" t="s">
        <v>1076</v>
      </c>
      <c r="E180" t="s">
        <v>1077</v>
      </c>
      <c r="F180" t="s">
        <v>1021</v>
      </c>
      <c r="G180" t="s">
        <v>1078</v>
      </c>
      <c r="H180" t="s">
        <v>1079</v>
      </c>
      <c r="I180">
        <v>2024</v>
      </c>
      <c r="J180">
        <v>3.84</v>
      </c>
      <c r="K180">
        <v>100</v>
      </c>
      <c r="L180" t="s">
        <v>1080</v>
      </c>
      <c r="M180" t="s">
        <v>45</v>
      </c>
      <c r="N180" t="s">
        <v>60</v>
      </c>
      <c r="O180" t="s">
        <v>47</v>
      </c>
      <c r="P180" t="s">
        <v>152</v>
      </c>
      <c r="Q180" t="s">
        <v>973</v>
      </c>
      <c r="R180" t="s">
        <v>50</v>
      </c>
      <c r="S180">
        <v>1980</v>
      </c>
      <c r="T180" t="s">
        <v>1081</v>
      </c>
      <c r="U180" t="s">
        <v>47</v>
      </c>
      <c r="V180" t="s">
        <v>96</v>
      </c>
      <c r="W180" s="2">
        <v>100</v>
      </c>
      <c r="X180" s="2">
        <v>100</v>
      </c>
      <c r="Y180" s="2">
        <v>0</v>
      </c>
      <c r="AB180" s="2">
        <v>10</v>
      </c>
      <c r="AE180" s="2">
        <v>40</v>
      </c>
      <c r="AF180" s="2">
        <v>57</v>
      </c>
      <c r="AG180" t="s">
        <v>1082</v>
      </c>
      <c r="AH180" s="2">
        <v>1</v>
      </c>
      <c r="AI180" s="2">
        <v>1</v>
      </c>
      <c r="AJ180" t="s">
        <v>1083</v>
      </c>
    </row>
    <row r="181" spans="1:36" hidden="1" x14ac:dyDescent="0.25">
      <c r="A181" t="s">
        <v>962</v>
      </c>
      <c r="B181" t="s">
        <v>37</v>
      </c>
      <c r="C181" t="s">
        <v>1039</v>
      </c>
      <c r="D181" t="s">
        <v>1040</v>
      </c>
      <c r="E181" t="s">
        <v>1084</v>
      </c>
      <c r="F181" t="s">
        <v>1085</v>
      </c>
      <c r="G181" t="s">
        <v>1086</v>
      </c>
      <c r="H181" t="s">
        <v>1087</v>
      </c>
      <c r="I181">
        <v>2024</v>
      </c>
      <c r="J181">
        <v>3.84</v>
      </c>
      <c r="K181">
        <v>100</v>
      </c>
      <c r="L181" t="s">
        <v>1088</v>
      </c>
      <c r="M181" t="s">
        <v>45</v>
      </c>
      <c r="N181" t="s">
        <v>60</v>
      </c>
      <c r="O181" t="s">
        <v>47</v>
      </c>
      <c r="P181" t="s">
        <v>152</v>
      </c>
      <c r="Q181" t="s">
        <v>973</v>
      </c>
      <c r="R181" t="s">
        <v>50</v>
      </c>
      <c r="S181">
        <v>1981</v>
      </c>
      <c r="T181" t="s">
        <v>1087</v>
      </c>
      <c r="U181" t="s">
        <v>47</v>
      </c>
      <c r="V181" t="s">
        <v>96</v>
      </c>
      <c r="W181" s="2">
        <v>100</v>
      </c>
      <c r="X181" s="2">
        <v>100</v>
      </c>
      <c r="Y181" s="2">
        <v>0</v>
      </c>
      <c r="AB181" s="2">
        <v>15</v>
      </c>
      <c r="AE181" s="2">
        <v>30</v>
      </c>
      <c r="AF181" s="2">
        <v>47</v>
      </c>
      <c r="AG181" t="s">
        <v>1089</v>
      </c>
      <c r="AH181" s="2">
        <v>1</v>
      </c>
      <c r="AI181" s="2">
        <v>1</v>
      </c>
      <c r="AJ181" t="s">
        <v>1090</v>
      </c>
    </row>
    <row r="182" spans="1:36" hidden="1" x14ac:dyDescent="0.25">
      <c r="A182" t="s">
        <v>962</v>
      </c>
      <c r="B182" t="s">
        <v>1074</v>
      </c>
      <c r="C182" t="s">
        <v>1075</v>
      </c>
      <c r="D182" t="s">
        <v>1076</v>
      </c>
      <c r="E182" t="s">
        <v>1077</v>
      </c>
      <c r="F182" t="s">
        <v>1021</v>
      </c>
      <c r="G182" t="s">
        <v>1091</v>
      </c>
      <c r="H182" t="s">
        <v>1092</v>
      </c>
      <c r="I182">
        <v>2024</v>
      </c>
      <c r="J182">
        <v>3.84</v>
      </c>
      <c r="K182">
        <v>100</v>
      </c>
      <c r="L182" t="s">
        <v>1093</v>
      </c>
      <c r="M182" t="s">
        <v>45</v>
      </c>
      <c r="N182" t="s">
        <v>528</v>
      </c>
      <c r="O182" t="s">
        <v>47</v>
      </c>
      <c r="P182" t="s">
        <v>152</v>
      </c>
      <c r="Q182" t="s">
        <v>973</v>
      </c>
      <c r="R182" t="s">
        <v>50</v>
      </c>
      <c r="S182">
        <v>1982</v>
      </c>
      <c r="T182" t="s">
        <v>1092</v>
      </c>
      <c r="U182" t="s">
        <v>47</v>
      </c>
      <c r="V182" t="s">
        <v>96</v>
      </c>
      <c r="W182" s="2">
        <v>100</v>
      </c>
      <c r="X182" s="2">
        <v>100</v>
      </c>
      <c r="Y182" s="2">
        <v>5</v>
      </c>
      <c r="AB182" s="2">
        <v>10</v>
      </c>
      <c r="AE182" s="2">
        <v>30</v>
      </c>
      <c r="AF182" s="2">
        <v>47</v>
      </c>
      <c r="AG182" t="s">
        <v>1094</v>
      </c>
      <c r="AH182" s="2">
        <v>1</v>
      </c>
      <c r="AI182" s="2">
        <v>1</v>
      </c>
      <c r="AJ182" t="s">
        <v>1095</v>
      </c>
    </row>
    <row r="183" spans="1:36" hidden="1" x14ac:dyDescent="0.25">
      <c r="A183" t="s">
        <v>962</v>
      </c>
      <c r="B183" t="s">
        <v>37</v>
      </c>
      <c r="C183" t="s">
        <v>1039</v>
      </c>
      <c r="D183" t="s">
        <v>1040</v>
      </c>
      <c r="E183" t="s">
        <v>1041</v>
      </c>
      <c r="F183" t="s">
        <v>1014</v>
      </c>
      <c r="G183" t="s">
        <v>1096</v>
      </c>
      <c r="H183" t="s">
        <v>1097</v>
      </c>
      <c r="I183">
        <v>2024</v>
      </c>
      <c r="J183">
        <v>3.84</v>
      </c>
      <c r="K183">
        <v>100</v>
      </c>
      <c r="L183" t="s">
        <v>1098</v>
      </c>
      <c r="M183" t="s">
        <v>45</v>
      </c>
      <c r="N183" t="s">
        <v>60</v>
      </c>
      <c r="O183" t="s">
        <v>47</v>
      </c>
      <c r="P183" t="s">
        <v>93</v>
      </c>
      <c r="Q183" t="s">
        <v>973</v>
      </c>
      <c r="R183" t="s">
        <v>50</v>
      </c>
      <c r="S183">
        <v>1983</v>
      </c>
      <c r="T183" t="s">
        <v>1099</v>
      </c>
      <c r="U183" t="s">
        <v>47</v>
      </c>
      <c r="V183" t="s">
        <v>96</v>
      </c>
      <c r="W183" s="2">
        <v>100</v>
      </c>
      <c r="X183" s="2">
        <v>100</v>
      </c>
      <c r="Y183" s="2">
        <v>5</v>
      </c>
      <c r="AB183" s="2">
        <v>25</v>
      </c>
      <c r="AE183" s="2">
        <v>45</v>
      </c>
      <c r="AF183" s="2">
        <v>45</v>
      </c>
      <c r="AG183" t="s">
        <v>1100</v>
      </c>
      <c r="AH183" s="2">
        <v>1</v>
      </c>
      <c r="AI183" s="2">
        <v>0.7</v>
      </c>
      <c r="AJ183" t="s">
        <v>1101</v>
      </c>
    </row>
    <row r="184" spans="1:36" hidden="1" x14ac:dyDescent="0.25">
      <c r="A184" t="s">
        <v>962</v>
      </c>
      <c r="B184" t="s">
        <v>1074</v>
      </c>
      <c r="C184" t="s">
        <v>1102</v>
      </c>
      <c r="D184" t="s">
        <v>1103</v>
      </c>
      <c r="E184" t="s">
        <v>1104</v>
      </c>
      <c r="F184" t="s">
        <v>1014</v>
      </c>
      <c r="G184" t="s">
        <v>1105</v>
      </c>
      <c r="H184" t="s">
        <v>1106</v>
      </c>
      <c r="I184">
        <v>2024</v>
      </c>
      <c r="J184">
        <v>3.84</v>
      </c>
      <c r="K184">
        <v>100</v>
      </c>
      <c r="L184" t="s">
        <v>1107</v>
      </c>
      <c r="M184" t="s">
        <v>45</v>
      </c>
      <c r="N184" t="s">
        <v>60</v>
      </c>
      <c r="O184" t="s">
        <v>47</v>
      </c>
      <c r="P184" t="s">
        <v>93</v>
      </c>
      <c r="Q184" t="s">
        <v>973</v>
      </c>
      <c r="R184" t="s">
        <v>50</v>
      </c>
      <c r="S184">
        <v>1984</v>
      </c>
      <c r="T184" t="s">
        <v>1106</v>
      </c>
      <c r="U184" t="s">
        <v>47</v>
      </c>
      <c r="V184" t="s">
        <v>96</v>
      </c>
      <c r="W184" s="2">
        <v>100</v>
      </c>
      <c r="X184" s="2">
        <v>100</v>
      </c>
      <c r="Y184" s="2">
        <v>10</v>
      </c>
      <c r="AB184" s="2">
        <v>40</v>
      </c>
      <c r="AE184" s="2">
        <v>70</v>
      </c>
      <c r="AF184" s="2">
        <v>70</v>
      </c>
      <c r="AG184" t="s">
        <v>1108</v>
      </c>
      <c r="AH184" s="2">
        <v>1</v>
      </c>
      <c r="AI184" s="2">
        <v>1</v>
      </c>
      <c r="AJ184" t="s">
        <v>1109</v>
      </c>
    </row>
    <row r="185" spans="1:36" hidden="1" x14ac:dyDescent="0.25">
      <c r="A185" t="s">
        <v>962</v>
      </c>
      <c r="B185" t="s">
        <v>1074</v>
      </c>
      <c r="C185" t="s">
        <v>1102</v>
      </c>
      <c r="D185" t="s">
        <v>1110</v>
      </c>
      <c r="E185" t="s">
        <v>1111</v>
      </c>
      <c r="F185" t="s">
        <v>1014</v>
      </c>
      <c r="G185" t="s">
        <v>1112</v>
      </c>
      <c r="H185" t="s">
        <v>1113</v>
      </c>
      <c r="I185">
        <v>2024</v>
      </c>
      <c r="J185">
        <v>3.84</v>
      </c>
      <c r="K185">
        <v>100</v>
      </c>
      <c r="L185" t="s">
        <v>1114</v>
      </c>
      <c r="M185" t="s">
        <v>45</v>
      </c>
      <c r="N185" t="s">
        <v>60</v>
      </c>
      <c r="O185" t="s">
        <v>47</v>
      </c>
      <c r="P185" t="s">
        <v>93</v>
      </c>
      <c r="Q185" t="s">
        <v>973</v>
      </c>
      <c r="R185" t="s">
        <v>50</v>
      </c>
      <c r="S185">
        <v>1985</v>
      </c>
      <c r="T185" t="s">
        <v>1113</v>
      </c>
      <c r="U185" t="s">
        <v>47</v>
      </c>
      <c r="V185" t="s">
        <v>96</v>
      </c>
      <c r="W185" s="2">
        <v>100</v>
      </c>
      <c r="X185" s="2">
        <v>100</v>
      </c>
      <c r="Y185" s="2">
        <v>10</v>
      </c>
      <c r="AB185" s="2">
        <v>20</v>
      </c>
      <c r="AE185" s="2">
        <v>85</v>
      </c>
      <c r="AF185" s="2">
        <v>57</v>
      </c>
      <c r="AG185" t="s">
        <v>1115</v>
      </c>
      <c r="AH185" s="2">
        <v>1</v>
      </c>
      <c r="AI185" s="2">
        <v>1</v>
      </c>
      <c r="AJ185" t="s">
        <v>1116</v>
      </c>
    </row>
    <row r="186" spans="1:36" hidden="1" x14ac:dyDescent="0.25">
      <c r="A186" t="s">
        <v>962</v>
      </c>
      <c r="B186" t="s">
        <v>37</v>
      </c>
      <c r="C186" t="s">
        <v>1039</v>
      </c>
      <c r="D186" t="s">
        <v>1040</v>
      </c>
      <c r="E186" t="s">
        <v>1041</v>
      </c>
      <c r="F186" t="s">
        <v>1014</v>
      </c>
      <c r="G186" t="s">
        <v>1117</v>
      </c>
      <c r="H186" t="s">
        <v>1118</v>
      </c>
      <c r="I186">
        <v>2024</v>
      </c>
      <c r="J186">
        <v>3.84</v>
      </c>
      <c r="K186">
        <v>100</v>
      </c>
      <c r="L186" t="s">
        <v>1119</v>
      </c>
      <c r="M186" t="s">
        <v>204</v>
      </c>
      <c r="N186" t="s">
        <v>60</v>
      </c>
      <c r="O186" t="s">
        <v>47</v>
      </c>
      <c r="P186" t="s">
        <v>93</v>
      </c>
      <c r="Q186" t="s">
        <v>973</v>
      </c>
      <c r="R186" t="s">
        <v>50</v>
      </c>
      <c r="S186">
        <v>1986</v>
      </c>
      <c r="T186" t="s">
        <v>1118</v>
      </c>
      <c r="U186" t="s">
        <v>47</v>
      </c>
      <c r="V186" t="s">
        <v>96</v>
      </c>
      <c r="W186" s="2">
        <v>100</v>
      </c>
      <c r="X186" s="2">
        <v>100</v>
      </c>
      <c r="Y186" s="2">
        <v>10</v>
      </c>
      <c r="AB186" s="2">
        <v>40</v>
      </c>
      <c r="AE186" s="2">
        <v>70</v>
      </c>
      <c r="AF186" s="2">
        <v>70</v>
      </c>
      <c r="AG186" t="s">
        <v>1120</v>
      </c>
      <c r="AH186" s="2">
        <v>1</v>
      </c>
      <c r="AI186" s="2">
        <v>1</v>
      </c>
      <c r="AJ186" t="s">
        <v>1121</v>
      </c>
    </row>
    <row r="187" spans="1:36" hidden="1" x14ac:dyDescent="0.25">
      <c r="A187" t="s">
        <v>1122</v>
      </c>
      <c r="B187" t="s">
        <v>37</v>
      </c>
      <c r="C187" t="s">
        <v>38</v>
      </c>
      <c r="D187" t="s">
        <v>283</v>
      </c>
      <c r="E187" t="s">
        <v>1123</v>
      </c>
      <c r="F187" t="s">
        <v>1124</v>
      </c>
      <c r="G187" t="s">
        <v>1125</v>
      </c>
      <c r="H187" t="s">
        <v>1126</v>
      </c>
      <c r="I187">
        <v>2024</v>
      </c>
      <c r="J187">
        <v>7</v>
      </c>
      <c r="K187">
        <v>2</v>
      </c>
      <c r="L187" t="s">
        <v>1127</v>
      </c>
      <c r="M187" t="s">
        <v>204</v>
      </c>
      <c r="N187" t="s">
        <v>60</v>
      </c>
      <c r="O187" t="s">
        <v>47</v>
      </c>
      <c r="P187" t="s">
        <v>205</v>
      </c>
      <c r="Q187" t="s">
        <v>49</v>
      </c>
      <c r="R187" t="s">
        <v>50</v>
      </c>
      <c r="S187">
        <v>1848</v>
      </c>
      <c r="T187" t="s">
        <v>1128</v>
      </c>
      <c r="U187" t="s">
        <v>47</v>
      </c>
      <c r="V187" t="s">
        <v>52</v>
      </c>
      <c r="W187" s="2">
        <v>50</v>
      </c>
      <c r="X187" s="2">
        <v>1</v>
      </c>
      <c r="Y187" s="2">
        <v>0.1</v>
      </c>
      <c r="AB187" s="2">
        <v>0.3</v>
      </c>
      <c r="AE187" s="2">
        <v>0.7</v>
      </c>
      <c r="AF187" s="2">
        <v>1</v>
      </c>
      <c r="AG187" t="s">
        <v>1129</v>
      </c>
      <c r="AH187" s="2">
        <v>1</v>
      </c>
      <c r="AI187" s="2">
        <v>1</v>
      </c>
      <c r="AJ187" t="s">
        <v>1130</v>
      </c>
    </row>
    <row r="188" spans="1:36" hidden="1" x14ac:dyDescent="0.25">
      <c r="A188" t="s">
        <v>1122</v>
      </c>
      <c r="B188" t="s">
        <v>37</v>
      </c>
      <c r="C188" t="s">
        <v>38</v>
      </c>
      <c r="D188" t="s">
        <v>283</v>
      </c>
      <c r="E188" t="s">
        <v>1123</v>
      </c>
      <c r="F188" t="s">
        <v>1124</v>
      </c>
      <c r="G188" t="s">
        <v>1125</v>
      </c>
      <c r="H188" t="s">
        <v>1126</v>
      </c>
      <c r="I188">
        <v>2024</v>
      </c>
      <c r="J188">
        <v>7</v>
      </c>
      <c r="K188">
        <v>2</v>
      </c>
      <c r="L188" t="s">
        <v>1127</v>
      </c>
      <c r="M188" t="s">
        <v>204</v>
      </c>
      <c r="N188" t="s">
        <v>60</v>
      </c>
      <c r="O188" t="s">
        <v>47</v>
      </c>
      <c r="P188" t="s">
        <v>205</v>
      </c>
      <c r="Q188" t="s">
        <v>49</v>
      </c>
      <c r="R188" t="s">
        <v>50</v>
      </c>
      <c r="S188">
        <v>1849</v>
      </c>
      <c r="T188" t="s">
        <v>1131</v>
      </c>
      <c r="U188" t="s">
        <v>47</v>
      </c>
      <c r="V188" t="s">
        <v>52</v>
      </c>
      <c r="W188" s="2">
        <v>50</v>
      </c>
      <c r="X188" s="2">
        <v>1</v>
      </c>
      <c r="Y188" s="2">
        <v>0.1</v>
      </c>
      <c r="AB188" s="2">
        <v>0.3</v>
      </c>
      <c r="AE188" s="2">
        <v>0.7</v>
      </c>
      <c r="AF188" s="2">
        <v>0.7</v>
      </c>
      <c r="AG188" t="s">
        <v>1132</v>
      </c>
      <c r="AH188" s="2">
        <v>1</v>
      </c>
      <c r="AI188" s="2">
        <v>1</v>
      </c>
      <c r="AJ188" t="s">
        <v>1133</v>
      </c>
    </row>
    <row r="189" spans="1:36" hidden="1" x14ac:dyDescent="0.25">
      <c r="A189" t="s">
        <v>1122</v>
      </c>
      <c r="B189" t="s">
        <v>37</v>
      </c>
      <c r="C189" t="s">
        <v>38</v>
      </c>
      <c r="D189" t="s">
        <v>198</v>
      </c>
      <c r="E189" t="s">
        <v>225</v>
      </c>
      <c r="F189" t="s">
        <v>1134</v>
      </c>
      <c r="G189" t="s">
        <v>1135</v>
      </c>
      <c r="H189" t="s">
        <v>1136</v>
      </c>
      <c r="I189">
        <v>2024</v>
      </c>
      <c r="J189">
        <v>7</v>
      </c>
      <c r="K189">
        <v>1</v>
      </c>
      <c r="L189" t="s">
        <v>1137</v>
      </c>
      <c r="M189" t="s">
        <v>103</v>
      </c>
      <c r="N189" t="s">
        <v>60</v>
      </c>
      <c r="O189" t="s">
        <v>47</v>
      </c>
      <c r="P189" t="s">
        <v>61</v>
      </c>
      <c r="Q189" t="s">
        <v>49</v>
      </c>
      <c r="R189" t="s">
        <v>50</v>
      </c>
      <c r="S189">
        <v>1850</v>
      </c>
      <c r="T189" t="s">
        <v>1136</v>
      </c>
      <c r="U189" t="s">
        <v>47</v>
      </c>
      <c r="V189" t="s">
        <v>52</v>
      </c>
      <c r="W189" s="2">
        <v>100</v>
      </c>
      <c r="X189" s="2">
        <v>1</v>
      </c>
      <c r="Y189" s="2">
        <v>0.1</v>
      </c>
      <c r="AB189" s="2">
        <v>0.3</v>
      </c>
      <c r="AE189" s="2">
        <v>0.7</v>
      </c>
      <c r="AF189" s="2">
        <v>1</v>
      </c>
      <c r="AG189" t="s">
        <v>1138</v>
      </c>
      <c r="AH189" s="2">
        <v>1</v>
      </c>
      <c r="AI189" s="2">
        <v>1</v>
      </c>
      <c r="AJ189" t="s">
        <v>1138</v>
      </c>
    </row>
    <row r="190" spans="1:36" hidden="1" x14ac:dyDescent="0.25">
      <c r="A190" t="s">
        <v>1122</v>
      </c>
      <c r="B190" t="s">
        <v>37</v>
      </c>
      <c r="C190" t="s">
        <v>38</v>
      </c>
      <c r="D190" t="s">
        <v>55</v>
      </c>
      <c r="E190" t="s">
        <v>56</v>
      </c>
      <c r="F190" t="s">
        <v>1139</v>
      </c>
      <c r="G190" t="s">
        <v>1140</v>
      </c>
      <c r="H190" t="s">
        <v>1141</v>
      </c>
      <c r="I190">
        <v>2024</v>
      </c>
      <c r="J190">
        <v>7</v>
      </c>
      <c r="K190">
        <v>1</v>
      </c>
      <c r="L190" t="s">
        <v>1142</v>
      </c>
      <c r="M190" t="s">
        <v>204</v>
      </c>
      <c r="N190" t="s">
        <v>46</v>
      </c>
      <c r="O190" t="s">
        <v>47</v>
      </c>
      <c r="P190" t="s">
        <v>205</v>
      </c>
      <c r="Q190" t="s">
        <v>206</v>
      </c>
      <c r="R190" t="s">
        <v>50</v>
      </c>
      <c r="S190">
        <v>1851</v>
      </c>
      <c r="T190" t="s">
        <v>1141</v>
      </c>
      <c r="U190" t="s">
        <v>47</v>
      </c>
      <c r="V190" t="s">
        <v>52</v>
      </c>
      <c r="W190" s="2">
        <v>100</v>
      </c>
      <c r="X190" s="2">
        <v>1</v>
      </c>
      <c r="Y190" s="2">
        <v>0.1</v>
      </c>
      <c r="AB190" s="2">
        <v>0.3</v>
      </c>
      <c r="AE190" s="2">
        <v>0.7</v>
      </c>
      <c r="AF190" s="2">
        <v>0.7</v>
      </c>
      <c r="AG190" t="s">
        <v>1143</v>
      </c>
      <c r="AH190" s="2">
        <v>1</v>
      </c>
      <c r="AI190" s="2">
        <v>1</v>
      </c>
      <c r="AJ190" t="s">
        <v>1144</v>
      </c>
    </row>
    <row r="191" spans="1:36" hidden="1" x14ac:dyDescent="0.25">
      <c r="A191" t="s">
        <v>1122</v>
      </c>
      <c r="B191" t="s">
        <v>37</v>
      </c>
      <c r="C191" t="s">
        <v>38</v>
      </c>
      <c r="D191" t="s">
        <v>39</v>
      </c>
      <c r="E191" t="s">
        <v>40</v>
      </c>
      <c r="F191" t="s">
        <v>1145</v>
      </c>
      <c r="G191" t="s">
        <v>1146</v>
      </c>
      <c r="H191" t="s">
        <v>1147</v>
      </c>
      <c r="I191">
        <v>2024</v>
      </c>
      <c r="J191">
        <v>7</v>
      </c>
      <c r="K191">
        <v>1</v>
      </c>
      <c r="L191" t="s">
        <v>1148</v>
      </c>
      <c r="M191" t="s">
        <v>204</v>
      </c>
      <c r="N191" t="s">
        <v>60</v>
      </c>
      <c r="O191" t="s">
        <v>47</v>
      </c>
      <c r="P191" t="s">
        <v>61</v>
      </c>
      <c r="Q191" t="s">
        <v>49</v>
      </c>
      <c r="R191" t="s">
        <v>50</v>
      </c>
      <c r="S191">
        <v>1852</v>
      </c>
      <c r="T191" t="s">
        <v>1149</v>
      </c>
      <c r="U191" t="s">
        <v>47</v>
      </c>
      <c r="V191" t="s">
        <v>52</v>
      </c>
      <c r="W191" s="2">
        <v>100</v>
      </c>
      <c r="X191" s="2">
        <v>1</v>
      </c>
      <c r="Y191" s="2">
        <v>0.1</v>
      </c>
      <c r="AB191" s="2">
        <v>0.3</v>
      </c>
      <c r="AE191" s="2">
        <v>0.7</v>
      </c>
      <c r="AF191" s="2">
        <v>0.7</v>
      </c>
      <c r="AG191" t="s">
        <v>1150</v>
      </c>
      <c r="AH191" s="2">
        <v>1</v>
      </c>
      <c r="AI191" s="2">
        <v>1</v>
      </c>
      <c r="AJ191" t="s">
        <v>1151</v>
      </c>
    </row>
    <row r="192" spans="1:36" hidden="1" x14ac:dyDescent="0.25">
      <c r="A192" t="s">
        <v>1122</v>
      </c>
      <c r="B192" t="s">
        <v>37</v>
      </c>
      <c r="C192" t="s">
        <v>38</v>
      </c>
      <c r="D192" t="s">
        <v>39</v>
      </c>
      <c r="E192" t="s">
        <v>40</v>
      </c>
      <c r="F192" t="s">
        <v>1152</v>
      </c>
      <c r="G192" t="s">
        <v>1153</v>
      </c>
      <c r="H192" t="s">
        <v>1154</v>
      </c>
      <c r="I192">
        <v>2024</v>
      </c>
      <c r="J192">
        <v>7</v>
      </c>
      <c r="K192">
        <v>1</v>
      </c>
      <c r="L192" t="s">
        <v>1155</v>
      </c>
      <c r="M192" t="s">
        <v>45</v>
      </c>
      <c r="N192" t="s">
        <v>60</v>
      </c>
      <c r="O192" t="s">
        <v>47</v>
      </c>
      <c r="P192" t="s">
        <v>61</v>
      </c>
      <c r="Q192" t="s">
        <v>49</v>
      </c>
      <c r="R192" t="s">
        <v>50</v>
      </c>
      <c r="S192">
        <v>1853</v>
      </c>
      <c r="T192" t="s">
        <v>1154</v>
      </c>
      <c r="U192" t="s">
        <v>47</v>
      </c>
      <c r="V192" t="s">
        <v>52</v>
      </c>
      <c r="W192" s="2">
        <v>100</v>
      </c>
      <c r="X192" s="2">
        <v>1</v>
      </c>
      <c r="Y192" s="2">
        <v>0.1</v>
      </c>
      <c r="AB192" s="2">
        <v>0.3</v>
      </c>
      <c r="AE192" s="2">
        <v>0.7</v>
      </c>
      <c r="AF192" s="2">
        <v>1</v>
      </c>
      <c r="AG192" t="s">
        <v>1156</v>
      </c>
      <c r="AH192" s="2">
        <v>1</v>
      </c>
      <c r="AI192" s="2">
        <v>1</v>
      </c>
      <c r="AJ192" t="s">
        <v>1157</v>
      </c>
    </row>
    <row r="193" spans="1:36" hidden="1" x14ac:dyDescent="0.25">
      <c r="A193" t="s">
        <v>1122</v>
      </c>
      <c r="B193" t="s">
        <v>37</v>
      </c>
      <c r="C193" t="s">
        <v>38</v>
      </c>
      <c r="D193" t="s">
        <v>39</v>
      </c>
      <c r="E193" t="s">
        <v>209</v>
      </c>
      <c r="F193" t="s">
        <v>1158</v>
      </c>
      <c r="G193" t="s">
        <v>1159</v>
      </c>
      <c r="H193" t="s">
        <v>1160</v>
      </c>
      <c r="I193">
        <v>2024</v>
      </c>
      <c r="J193">
        <v>7</v>
      </c>
      <c r="K193">
        <v>100</v>
      </c>
      <c r="L193" t="s">
        <v>1161</v>
      </c>
      <c r="M193" t="s">
        <v>45</v>
      </c>
      <c r="N193" t="s">
        <v>46</v>
      </c>
      <c r="O193" t="s">
        <v>47</v>
      </c>
      <c r="P193" t="s">
        <v>1162</v>
      </c>
      <c r="Q193" t="s">
        <v>49</v>
      </c>
      <c r="R193" t="s">
        <v>50</v>
      </c>
      <c r="S193">
        <v>1854</v>
      </c>
      <c r="T193" t="s">
        <v>1160</v>
      </c>
      <c r="U193" t="s">
        <v>47</v>
      </c>
      <c r="V193" t="s">
        <v>52</v>
      </c>
      <c r="W193" s="2">
        <v>100</v>
      </c>
      <c r="X193" s="2">
        <v>1</v>
      </c>
      <c r="Y193" s="2">
        <v>0.1</v>
      </c>
      <c r="AB193" s="2">
        <v>0.3</v>
      </c>
      <c r="AE193" s="2">
        <v>0.7</v>
      </c>
      <c r="AF193" s="2">
        <v>0.7</v>
      </c>
      <c r="AG193" t="s">
        <v>1163</v>
      </c>
      <c r="AH193" s="2">
        <v>1</v>
      </c>
      <c r="AI193" s="2">
        <v>1</v>
      </c>
      <c r="AJ193" t="s">
        <v>1164</v>
      </c>
    </row>
    <row r="194" spans="1:36" hidden="1" x14ac:dyDescent="0.25">
      <c r="A194" t="s">
        <v>1122</v>
      </c>
      <c r="B194" t="s">
        <v>37</v>
      </c>
      <c r="C194" t="s">
        <v>38</v>
      </c>
      <c r="D194" t="s">
        <v>55</v>
      </c>
      <c r="E194" t="s">
        <v>1013</v>
      </c>
      <c r="F194" t="s">
        <v>1165</v>
      </c>
      <c r="G194" t="s">
        <v>1166</v>
      </c>
      <c r="H194" t="s">
        <v>1167</v>
      </c>
      <c r="I194">
        <v>2024</v>
      </c>
      <c r="J194">
        <v>7</v>
      </c>
      <c r="K194">
        <v>1</v>
      </c>
      <c r="L194" t="s">
        <v>1168</v>
      </c>
      <c r="M194" t="s">
        <v>204</v>
      </c>
      <c r="N194" t="s">
        <v>60</v>
      </c>
      <c r="O194" t="s">
        <v>47</v>
      </c>
      <c r="P194" t="s">
        <v>205</v>
      </c>
      <c r="Q194" t="s">
        <v>49</v>
      </c>
      <c r="R194" t="s">
        <v>50</v>
      </c>
      <c r="S194">
        <v>1855</v>
      </c>
      <c r="T194" t="s">
        <v>1169</v>
      </c>
      <c r="U194" t="s">
        <v>47</v>
      </c>
      <c r="V194" t="s">
        <v>52</v>
      </c>
      <c r="W194" s="2">
        <v>100</v>
      </c>
      <c r="X194" s="2">
        <v>1</v>
      </c>
      <c r="Y194" s="2">
        <v>0.3</v>
      </c>
      <c r="AB194" s="2">
        <v>0.6</v>
      </c>
      <c r="AE194" s="2">
        <v>1</v>
      </c>
      <c r="AF194" s="2">
        <v>1</v>
      </c>
      <c r="AG194" t="s">
        <v>1170</v>
      </c>
      <c r="AH194" s="2">
        <v>1</v>
      </c>
      <c r="AI194" s="2">
        <v>1</v>
      </c>
      <c r="AJ194" t="s">
        <v>1171</v>
      </c>
    </row>
    <row r="195" spans="1:36" hidden="1" x14ac:dyDescent="0.25">
      <c r="A195" t="s">
        <v>1122</v>
      </c>
      <c r="B195" t="s">
        <v>37</v>
      </c>
      <c r="C195" t="s">
        <v>38</v>
      </c>
      <c r="D195" t="s">
        <v>39</v>
      </c>
      <c r="E195" t="s">
        <v>209</v>
      </c>
      <c r="F195" t="s">
        <v>1172</v>
      </c>
      <c r="G195" t="s">
        <v>1173</v>
      </c>
      <c r="H195" t="s">
        <v>1174</v>
      </c>
      <c r="I195">
        <v>2024</v>
      </c>
      <c r="J195">
        <v>7</v>
      </c>
      <c r="K195">
        <v>1</v>
      </c>
      <c r="L195" t="s">
        <v>1175</v>
      </c>
      <c r="M195" t="s">
        <v>204</v>
      </c>
      <c r="N195" t="s">
        <v>60</v>
      </c>
      <c r="O195" t="s">
        <v>47</v>
      </c>
      <c r="P195" t="s">
        <v>61</v>
      </c>
      <c r="Q195" t="s">
        <v>206</v>
      </c>
      <c r="R195" t="s">
        <v>50</v>
      </c>
      <c r="S195">
        <v>1856</v>
      </c>
      <c r="T195" t="s">
        <v>1174</v>
      </c>
      <c r="U195" t="s">
        <v>47</v>
      </c>
      <c r="V195" t="s">
        <v>52</v>
      </c>
      <c r="W195" s="2">
        <v>100</v>
      </c>
      <c r="X195" s="2">
        <v>1</v>
      </c>
      <c r="Y195" s="2">
        <v>0.1</v>
      </c>
      <c r="AB195" s="2">
        <v>0.3</v>
      </c>
      <c r="AE195" s="2">
        <v>0.7</v>
      </c>
      <c r="AF195" s="2">
        <v>0.7</v>
      </c>
      <c r="AG195" t="s">
        <v>1176</v>
      </c>
      <c r="AH195" s="2">
        <v>1</v>
      </c>
      <c r="AI195" s="2">
        <v>1</v>
      </c>
      <c r="AJ195" t="s">
        <v>1177</v>
      </c>
    </row>
    <row r="196" spans="1:36" hidden="1" x14ac:dyDescent="0.25">
      <c r="A196" t="s">
        <v>1122</v>
      </c>
      <c r="B196" t="s">
        <v>1178</v>
      </c>
      <c r="C196" t="s">
        <v>1179</v>
      </c>
      <c r="D196" t="s">
        <v>1180</v>
      </c>
      <c r="E196" t="s">
        <v>1181</v>
      </c>
      <c r="F196" t="s">
        <v>1182</v>
      </c>
      <c r="G196" t="s">
        <v>1183</v>
      </c>
      <c r="H196" t="s">
        <v>1184</v>
      </c>
      <c r="I196">
        <v>2024</v>
      </c>
      <c r="J196">
        <v>10</v>
      </c>
      <c r="K196">
        <v>100</v>
      </c>
      <c r="L196" t="s">
        <v>1185</v>
      </c>
      <c r="M196" t="s">
        <v>45</v>
      </c>
      <c r="N196" t="s">
        <v>60</v>
      </c>
      <c r="O196" t="s">
        <v>47</v>
      </c>
      <c r="P196" t="s">
        <v>159</v>
      </c>
      <c r="Q196" t="s">
        <v>1186</v>
      </c>
      <c r="R196" t="s">
        <v>50</v>
      </c>
      <c r="S196">
        <v>1857</v>
      </c>
      <c r="T196" t="s">
        <v>1184</v>
      </c>
      <c r="U196" t="s">
        <v>47</v>
      </c>
      <c r="V196" t="s">
        <v>52</v>
      </c>
      <c r="W196" s="2">
        <v>100</v>
      </c>
      <c r="X196" s="2">
        <v>7</v>
      </c>
      <c r="Y196" s="2">
        <v>1</v>
      </c>
      <c r="AB196" s="2">
        <v>3</v>
      </c>
      <c r="AE196" s="2">
        <v>5</v>
      </c>
      <c r="AF196" s="2">
        <v>5</v>
      </c>
      <c r="AG196" t="s">
        <v>1187</v>
      </c>
      <c r="AH196" s="2">
        <v>1</v>
      </c>
      <c r="AI196" s="2">
        <v>1</v>
      </c>
      <c r="AJ196" t="s">
        <v>1188</v>
      </c>
    </row>
    <row r="197" spans="1:36" x14ac:dyDescent="0.25">
      <c r="A197" t="s">
        <v>1122</v>
      </c>
      <c r="B197" t="s">
        <v>1178</v>
      </c>
      <c r="C197" t="s">
        <v>1179</v>
      </c>
      <c r="D197" t="s">
        <v>1180</v>
      </c>
      <c r="E197" t="s">
        <v>1181</v>
      </c>
      <c r="F197" t="s">
        <v>1189</v>
      </c>
      <c r="G197" t="s">
        <v>1190</v>
      </c>
      <c r="H197" t="s">
        <v>1191</v>
      </c>
      <c r="I197">
        <v>2024</v>
      </c>
      <c r="J197">
        <v>7</v>
      </c>
      <c r="K197">
        <v>100</v>
      </c>
      <c r="L197" t="s">
        <v>1192</v>
      </c>
      <c r="M197" t="s">
        <v>45</v>
      </c>
      <c r="N197" t="s">
        <v>60</v>
      </c>
      <c r="O197" t="s">
        <v>47</v>
      </c>
      <c r="P197" t="s">
        <v>159</v>
      </c>
      <c r="Q197" t="s">
        <v>1186</v>
      </c>
      <c r="R197" t="s">
        <v>50</v>
      </c>
      <c r="S197">
        <v>1941</v>
      </c>
      <c r="T197" t="s">
        <v>1193</v>
      </c>
      <c r="U197" t="s">
        <v>47</v>
      </c>
      <c r="V197" t="s">
        <v>52</v>
      </c>
      <c r="W197" s="2">
        <v>100</v>
      </c>
      <c r="X197" s="2">
        <v>24</v>
      </c>
      <c r="Y197" s="2">
        <v>5</v>
      </c>
      <c r="AB197" s="2">
        <v>10</v>
      </c>
      <c r="AE197" s="2">
        <v>17</v>
      </c>
      <c r="AF197" s="2">
        <v>18</v>
      </c>
      <c r="AG197" t="s">
        <v>1194</v>
      </c>
      <c r="AH197" s="2">
        <v>1</v>
      </c>
      <c r="AI197" s="3">
        <v>1</v>
      </c>
      <c r="AJ197" t="s">
        <v>1195</v>
      </c>
    </row>
    <row r="198" spans="1:36" hidden="1" x14ac:dyDescent="0.25">
      <c r="A198" t="s">
        <v>1122</v>
      </c>
      <c r="B198" t="s">
        <v>1178</v>
      </c>
      <c r="C198" t="s">
        <v>1179</v>
      </c>
      <c r="D198" t="s">
        <v>1180</v>
      </c>
      <c r="E198" t="s">
        <v>1181</v>
      </c>
      <c r="F198" t="s">
        <v>1196</v>
      </c>
      <c r="G198" t="s">
        <v>1197</v>
      </c>
      <c r="H198" t="s">
        <v>1198</v>
      </c>
      <c r="I198">
        <v>2024</v>
      </c>
      <c r="J198">
        <v>10</v>
      </c>
      <c r="K198">
        <v>100</v>
      </c>
      <c r="L198" t="s">
        <v>1199</v>
      </c>
      <c r="M198" t="s">
        <v>45</v>
      </c>
      <c r="N198" t="s">
        <v>60</v>
      </c>
      <c r="O198" t="s">
        <v>47</v>
      </c>
      <c r="P198" t="s">
        <v>159</v>
      </c>
      <c r="Q198" t="s">
        <v>1186</v>
      </c>
      <c r="R198" t="s">
        <v>50</v>
      </c>
      <c r="S198">
        <v>1942</v>
      </c>
      <c r="T198" t="s">
        <v>1198</v>
      </c>
      <c r="U198" t="s">
        <v>47</v>
      </c>
      <c r="V198" t="s">
        <v>52</v>
      </c>
      <c r="W198" s="2">
        <v>100</v>
      </c>
      <c r="X198" s="2">
        <v>6</v>
      </c>
      <c r="Y198" s="2">
        <v>1</v>
      </c>
      <c r="AB198" s="2">
        <v>2</v>
      </c>
      <c r="AE198" s="2">
        <v>4</v>
      </c>
      <c r="AF198" s="2">
        <v>4</v>
      </c>
      <c r="AG198" t="s">
        <v>1200</v>
      </c>
      <c r="AH198" s="2">
        <v>1</v>
      </c>
      <c r="AI198" s="2">
        <v>1</v>
      </c>
      <c r="AJ198" t="s">
        <v>1201</v>
      </c>
    </row>
    <row r="199" spans="1:36" x14ac:dyDescent="0.25">
      <c r="A199" t="s">
        <v>1122</v>
      </c>
      <c r="B199" t="s">
        <v>1178</v>
      </c>
      <c r="C199" t="s">
        <v>1179</v>
      </c>
      <c r="D199" t="s">
        <v>1180</v>
      </c>
      <c r="E199" t="s">
        <v>1181</v>
      </c>
      <c r="F199" t="s">
        <v>1196</v>
      </c>
      <c r="G199" t="s">
        <v>1202</v>
      </c>
      <c r="H199" t="s">
        <v>1203</v>
      </c>
      <c r="I199">
        <v>2024</v>
      </c>
      <c r="J199">
        <v>6</v>
      </c>
      <c r="K199">
        <v>100</v>
      </c>
      <c r="L199" t="s">
        <v>1204</v>
      </c>
      <c r="M199" t="s">
        <v>45</v>
      </c>
      <c r="N199" t="s">
        <v>60</v>
      </c>
      <c r="O199" t="s">
        <v>47</v>
      </c>
      <c r="P199" t="s">
        <v>159</v>
      </c>
      <c r="Q199" t="s">
        <v>1186</v>
      </c>
      <c r="R199" t="s">
        <v>50</v>
      </c>
      <c r="S199">
        <v>1943</v>
      </c>
      <c r="T199" t="s">
        <v>1205</v>
      </c>
      <c r="U199" t="s">
        <v>47</v>
      </c>
      <c r="V199" t="s">
        <v>52</v>
      </c>
      <c r="W199" s="2">
        <v>35</v>
      </c>
      <c r="X199" s="2">
        <v>8</v>
      </c>
      <c r="Y199" s="2">
        <v>0</v>
      </c>
      <c r="AB199" s="2">
        <v>2</v>
      </c>
      <c r="AE199" s="2">
        <v>5</v>
      </c>
      <c r="AF199" s="2">
        <v>5</v>
      </c>
      <c r="AG199" t="s">
        <v>1206</v>
      </c>
      <c r="AH199" s="2">
        <v>1</v>
      </c>
      <c r="AI199" s="3">
        <v>1</v>
      </c>
      <c r="AJ199" t="s">
        <v>1207</v>
      </c>
    </row>
    <row r="200" spans="1:36" x14ac:dyDescent="0.25">
      <c r="A200" t="s">
        <v>1122</v>
      </c>
      <c r="B200" t="s">
        <v>1178</v>
      </c>
      <c r="C200" t="s">
        <v>1179</v>
      </c>
      <c r="D200" t="s">
        <v>1180</v>
      </c>
      <c r="E200" t="s">
        <v>1181</v>
      </c>
      <c r="F200" t="s">
        <v>1196</v>
      </c>
      <c r="G200" t="s">
        <v>1208</v>
      </c>
      <c r="H200" t="s">
        <v>1209</v>
      </c>
      <c r="I200">
        <v>2024</v>
      </c>
      <c r="J200">
        <v>4</v>
      </c>
      <c r="K200">
        <v>10</v>
      </c>
      <c r="L200" t="s">
        <v>1210</v>
      </c>
      <c r="M200" t="s">
        <v>103</v>
      </c>
      <c r="N200" t="s">
        <v>60</v>
      </c>
      <c r="O200" t="s">
        <v>47</v>
      </c>
      <c r="P200" t="s">
        <v>159</v>
      </c>
      <c r="Q200" t="s">
        <v>1186</v>
      </c>
      <c r="R200" t="s">
        <v>50</v>
      </c>
      <c r="S200">
        <v>1949</v>
      </c>
      <c r="T200" t="s">
        <v>1209</v>
      </c>
      <c r="U200" t="s">
        <v>47</v>
      </c>
      <c r="V200" t="s">
        <v>52</v>
      </c>
      <c r="W200" s="2">
        <v>100</v>
      </c>
      <c r="X200" s="2">
        <v>10</v>
      </c>
      <c r="Y200" s="2">
        <v>1</v>
      </c>
      <c r="AB200" s="2">
        <v>4</v>
      </c>
      <c r="AE200" s="2">
        <v>7</v>
      </c>
      <c r="AF200" s="2">
        <v>11</v>
      </c>
      <c r="AG200" t="s">
        <v>1211</v>
      </c>
      <c r="AH200" s="2">
        <v>1</v>
      </c>
      <c r="AI200" s="3">
        <v>1</v>
      </c>
      <c r="AJ200" t="s">
        <v>1212</v>
      </c>
    </row>
    <row r="201" spans="1:36" hidden="1" x14ac:dyDescent="0.25">
      <c r="A201" t="s">
        <v>1122</v>
      </c>
      <c r="B201" t="s">
        <v>1178</v>
      </c>
      <c r="C201" t="s">
        <v>1179</v>
      </c>
      <c r="D201" t="s">
        <v>1180</v>
      </c>
      <c r="E201" t="s">
        <v>1181</v>
      </c>
      <c r="F201" t="s">
        <v>1213</v>
      </c>
      <c r="G201" t="s">
        <v>1214</v>
      </c>
      <c r="H201" t="s">
        <v>1215</v>
      </c>
      <c r="I201">
        <v>2024</v>
      </c>
      <c r="J201">
        <v>7</v>
      </c>
      <c r="K201">
        <v>100</v>
      </c>
      <c r="L201" t="s">
        <v>1216</v>
      </c>
      <c r="M201" t="s">
        <v>45</v>
      </c>
      <c r="N201" t="s">
        <v>60</v>
      </c>
      <c r="O201" t="s">
        <v>47</v>
      </c>
      <c r="P201" t="s">
        <v>159</v>
      </c>
      <c r="Q201" t="s">
        <v>1186</v>
      </c>
      <c r="R201" t="s">
        <v>50</v>
      </c>
      <c r="S201">
        <v>1950</v>
      </c>
      <c r="T201" t="s">
        <v>1215</v>
      </c>
      <c r="U201" t="s">
        <v>47</v>
      </c>
      <c r="V201" t="s">
        <v>96</v>
      </c>
      <c r="W201" s="2">
        <v>100</v>
      </c>
      <c r="X201" s="2">
        <v>1</v>
      </c>
      <c r="Y201" s="2">
        <v>0.05</v>
      </c>
      <c r="AB201" s="2">
        <v>0.4</v>
      </c>
      <c r="AE201" s="2">
        <v>0.7</v>
      </c>
      <c r="AF201" s="2">
        <v>0.75</v>
      </c>
      <c r="AG201" t="s">
        <v>1217</v>
      </c>
      <c r="AH201" s="2">
        <v>1</v>
      </c>
      <c r="AI201" s="2">
        <v>1</v>
      </c>
      <c r="AJ201" t="s">
        <v>1218</v>
      </c>
    </row>
    <row r="202" spans="1:36" x14ac:dyDescent="0.25">
      <c r="A202" t="s">
        <v>1219</v>
      </c>
      <c r="B202" t="s">
        <v>443</v>
      </c>
      <c r="C202" t="s">
        <v>443</v>
      </c>
      <c r="D202" t="s">
        <v>443</v>
      </c>
      <c r="E202" t="s">
        <v>444</v>
      </c>
      <c r="F202" t="s">
        <v>1220</v>
      </c>
      <c r="G202" t="s">
        <v>1221</v>
      </c>
      <c r="H202" t="s">
        <v>1222</v>
      </c>
      <c r="I202">
        <v>2024</v>
      </c>
      <c r="J202">
        <v>100</v>
      </c>
      <c r="K202">
        <v>100</v>
      </c>
      <c r="L202" t="s">
        <v>1223</v>
      </c>
      <c r="M202" t="s">
        <v>45</v>
      </c>
      <c r="N202" t="s">
        <v>75</v>
      </c>
      <c r="O202" t="s">
        <v>47</v>
      </c>
      <c r="P202" t="s">
        <v>61</v>
      </c>
      <c r="Q202" t="s">
        <v>1224</v>
      </c>
      <c r="R202" t="s">
        <v>1225</v>
      </c>
      <c r="S202">
        <v>1752</v>
      </c>
      <c r="T202" t="s">
        <v>1226</v>
      </c>
      <c r="U202" t="s">
        <v>47</v>
      </c>
      <c r="V202" t="s">
        <v>52</v>
      </c>
      <c r="W202">
        <v>25</v>
      </c>
      <c r="X202">
        <v>3</v>
      </c>
      <c r="Y202">
        <v>1</v>
      </c>
      <c r="Z202">
        <v>1</v>
      </c>
      <c r="AA202" t="s">
        <v>1227</v>
      </c>
      <c r="AB202">
        <v>2</v>
      </c>
      <c r="AC202">
        <v>3</v>
      </c>
      <c r="AD202" t="s">
        <v>1228</v>
      </c>
      <c r="AE202">
        <v>2</v>
      </c>
      <c r="AF202">
        <v>4</v>
      </c>
      <c r="AG202" t="s">
        <v>1229</v>
      </c>
      <c r="AH202">
        <v>1</v>
      </c>
      <c r="AI202" s="3">
        <v>1</v>
      </c>
      <c r="AJ202" t="s">
        <v>1230</v>
      </c>
    </row>
    <row r="203" spans="1:36" hidden="1" x14ac:dyDescent="0.25">
      <c r="A203" t="s">
        <v>1219</v>
      </c>
      <c r="B203" t="s">
        <v>443</v>
      </c>
      <c r="C203" t="s">
        <v>443</v>
      </c>
      <c r="D203" t="s">
        <v>443</v>
      </c>
      <c r="E203" t="s">
        <v>444</v>
      </c>
      <c r="F203" t="s">
        <v>1220</v>
      </c>
      <c r="G203" t="s">
        <v>1221</v>
      </c>
      <c r="H203" t="s">
        <v>1222</v>
      </c>
      <c r="I203">
        <v>2024</v>
      </c>
      <c r="J203">
        <v>100</v>
      </c>
      <c r="K203">
        <v>100</v>
      </c>
      <c r="L203" t="s">
        <v>1223</v>
      </c>
      <c r="M203" t="s">
        <v>45</v>
      </c>
      <c r="N203" t="s">
        <v>75</v>
      </c>
      <c r="O203" t="s">
        <v>47</v>
      </c>
      <c r="P203" t="s">
        <v>61</v>
      </c>
      <c r="Q203" t="s">
        <v>1224</v>
      </c>
      <c r="R203" t="s">
        <v>1225</v>
      </c>
      <c r="S203">
        <v>1753</v>
      </c>
      <c r="T203" t="s">
        <v>1231</v>
      </c>
      <c r="U203" t="s">
        <v>47</v>
      </c>
      <c r="V203" t="s">
        <v>52</v>
      </c>
      <c r="W203">
        <v>25</v>
      </c>
      <c r="X203">
        <v>11</v>
      </c>
      <c r="Y203">
        <v>2</v>
      </c>
      <c r="Z203">
        <v>2</v>
      </c>
      <c r="AA203" t="s">
        <v>1232</v>
      </c>
      <c r="AB203">
        <v>5</v>
      </c>
      <c r="AC203">
        <v>5</v>
      </c>
      <c r="AD203" t="s">
        <v>1233</v>
      </c>
      <c r="AE203">
        <v>8</v>
      </c>
      <c r="AF203">
        <v>8</v>
      </c>
      <c r="AG203" t="s">
        <v>1234</v>
      </c>
      <c r="AH203">
        <v>1</v>
      </c>
      <c r="AI203">
        <v>1</v>
      </c>
      <c r="AJ203" t="s">
        <v>1235</v>
      </c>
    </row>
    <row r="204" spans="1:36" hidden="1" x14ac:dyDescent="0.25">
      <c r="A204" t="s">
        <v>1219</v>
      </c>
      <c r="B204" t="s">
        <v>443</v>
      </c>
      <c r="C204" t="s">
        <v>443</v>
      </c>
      <c r="D204" t="s">
        <v>443</v>
      </c>
      <c r="E204" t="s">
        <v>444</v>
      </c>
      <c r="F204" t="s">
        <v>1220</v>
      </c>
      <c r="G204" t="s">
        <v>1221</v>
      </c>
      <c r="H204" t="s">
        <v>1222</v>
      </c>
      <c r="I204">
        <v>2024</v>
      </c>
      <c r="J204">
        <v>100</v>
      </c>
      <c r="K204">
        <v>100</v>
      </c>
      <c r="L204" t="s">
        <v>1223</v>
      </c>
      <c r="M204" t="s">
        <v>45</v>
      </c>
      <c r="N204" t="s">
        <v>75</v>
      </c>
      <c r="O204" t="s">
        <v>47</v>
      </c>
      <c r="P204" t="s">
        <v>61</v>
      </c>
      <c r="Q204" t="s">
        <v>1224</v>
      </c>
      <c r="R204" t="s">
        <v>1225</v>
      </c>
      <c r="S204">
        <v>1754</v>
      </c>
      <c r="T204" t="s">
        <v>1236</v>
      </c>
      <c r="U204" t="s">
        <v>47</v>
      </c>
      <c r="V204" t="s">
        <v>52</v>
      </c>
      <c r="W204">
        <v>25</v>
      </c>
      <c r="X204">
        <v>2</v>
      </c>
      <c r="Y204">
        <v>0</v>
      </c>
      <c r="Z204">
        <v>0</v>
      </c>
      <c r="AA204" t="s">
        <v>1237</v>
      </c>
      <c r="AB204">
        <v>0</v>
      </c>
      <c r="AC204">
        <v>1</v>
      </c>
      <c r="AD204" t="s">
        <v>1238</v>
      </c>
      <c r="AE204">
        <v>1</v>
      </c>
      <c r="AF204">
        <v>2</v>
      </c>
      <c r="AG204" t="s">
        <v>1239</v>
      </c>
      <c r="AH204">
        <v>1</v>
      </c>
      <c r="AI204">
        <v>1</v>
      </c>
      <c r="AJ204" t="s">
        <v>1240</v>
      </c>
    </row>
    <row r="205" spans="1:36" x14ac:dyDescent="0.25">
      <c r="A205" t="s">
        <v>1219</v>
      </c>
      <c r="B205" t="s">
        <v>443</v>
      </c>
      <c r="C205" t="s">
        <v>443</v>
      </c>
      <c r="D205" t="s">
        <v>443</v>
      </c>
      <c r="E205" t="s">
        <v>444</v>
      </c>
      <c r="F205" t="s">
        <v>1220</v>
      </c>
      <c r="G205" t="s">
        <v>1221</v>
      </c>
      <c r="H205" t="s">
        <v>1222</v>
      </c>
      <c r="I205">
        <v>2024</v>
      </c>
      <c r="J205">
        <v>100</v>
      </c>
      <c r="K205">
        <v>100</v>
      </c>
      <c r="L205" t="s">
        <v>1223</v>
      </c>
      <c r="M205" t="s">
        <v>45</v>
      </c>
      <c r="N205" t="s">
        <v>75</v>
      </c>
      <c r="O205" t="s">
        <v>47</v>
      </c>
      <c r="P205" t="s">
        <v>61</v>
      </c>
      <c r="Q205" t="s">
        <v>1224</v>
      </c>
      <c r="R205" t="s">
        <v>1225</v>
      </c>
      <c r="S205">
        <v>1755</v>
      </c>
      <c r="T205" t="s">
        <v>1241</v>
      </c>
      <c r="U205" t="s">
        <v>47</v>
      </c>
      <c r="V205" t="s">
        <v>52</v>
      </c>
      <c r="W205">
        <v>25</v>
      </c>
      <c r="X205">
        <v>3</v>
      </c>
      <c r="Y205">
        <v>1</v>
      </c>
      <c r="Z205">
        <v>4</v>
      </c>
      <c r="AA205" t="s">
        <v>1242</v>
      </c>
      <c r="AB205">
        <v>1</v>
      </c>
      <c r="AC205">
        <v>4</v>
      </c>
      <c r="AD205" t="s">
        <v>1243</v>
      </c>
      <c r="AE205">
        <v>2</v>
      </c>
      <c r="AF205">
        <v>5</v>
      </c>
      <c r="AG205" t="s">
        <v>1244</v>
      </c>
      <c r="AH205">
        <v>1</v>
      </c>
      <c r="AI205" s="3">
        <v>1</v>
      </c>
      <c r="AJ205" t="s">
        <v>1245</v>
      </c>
    </row>
    <row r="206" spans="1:36" hidden="1" x14ac:dyDescent="0.25">
      <c r="A206" t="s">
        <v>1246</v>
      </c>
      <c r="B206" t="s">
        <v>443</v>
      </c>
      <c r="C206" t="s">
        <v>443</v>
      </c>
      <c r="D206" t="s">
        <v>443</v>
      </c>
      <c r="E206" t="s">
        <v>444</v>
      </c>
      <c r="F206" t="s">
        <v>1247</v>
      </c>
      <c r="G206" t="s">
        <v>1248</v>
      </c>
      <c r="H206" t="s">
        <v>1249</v>
      </c>
      <c r="I206">
        <v>2024</v>
      </c>
      <c r="J206">
        <v>100</v>
      </c>
      <c r="K206">
        <v>100</v>
      </c>
      <c r="L206" t="s">
        <v>1250</v>
      </c>
      <c r="M206" t="s">
        <v>45</v>
      </c>
      <c r="N206" t="s">
        <v>580</v>
      </c>
      <c r="O206" t="s">
        <v>47</v>
      </c>
      <c r="P206" t="s">
        <v>1162</v>
      </c>
      <c r="Q206" t="s">
        <v>1251</v>
      </c>
      <c r="R206" t="s">
        <v>1225</v>
      </c>
      <c r="S206">
        <v>1745</v>
      </c>
      <c r="T206" t="s">
        <v>1252</v>
      </c>
      <c r="U206" t="s">
        <v>47</v>
      </c>
      <c r="V206" t="s">
        <v>52</v>
      </c>
      <c r="W206">
        <v>10</v>
      </c>
      <c r="X206">
        <v>1</v>
      </c>
      <c r="Y206">
        <v>0</v>
      </c>
      <c r="Z206">
        <v>0</v>
      </c>
      <c r="AA206" t="s">
        <v>1253</v>
      </c>
      <c r="AB206">
        <v>0</v>
      </c>
      <c r="AC206">
        <v>0</v>
      </c>
      <c r="AD206" t="s">
        <v>1254</v>
      </c>
      <c r="AE206">
        <v>0</v>
      </c>
      <c r="AF206"/>
      <c r="AH206">
        <v>1</v>
      </c>
      <c r="AI206">
        <v>1</v>
      </c>
      <c r="AJ206" t="s">
        <v>1255</v>
      </c>
    </row>
    <row r="207" spans="1:36" hidden="1" x14ac:dyDescent="0.25">
      <c r="A207" t="s">
        <v>1246</v>
      </c>
      <c r="B207" t="s">
        <v>443</v>
      </c>
      <c r="C207" t="s">
        <v>443</v>
      </c>
      <c r="D207" t="s">
        <v>443</v>
      </c>
      <c r="E207" t="s">
        <v>444</v>
      </c>
      <c r="F207" t="s">
        <v>1247</v>
      </c>
      <c r="G207" t="s">
        <v>1248</v>
      </c>
      <c r="H207" t="s">
        <v>1249</v>
      </c>
      <c r="I207">
        <v>2024</v>
      </c>
      <c r="J207">
        <v>100</v>
      </c>
      <c r="K207">
        <v>100</v>
      </c>
      <c r="L207" t="s">
        <v>1250</v>
      </c>
      <c r="M207" t="s">
        <v>45</v>
      </c>
      <c r="N207" t="s">
        <v>580</v>
      </c>
      <c r="O207" t="s">
        <v>47</v>
      </c>
      <c r="P207" t="s">
        <v>1162</v>
      </c>
      <c r="Q207" t="s">
        <v>1251</v>
      </c>
      <c r="R207" t="s">
        <v>1225</v>
      </c>
      <c r="S207">
        <v>1746</v>
      </c>
      <c r="T207" t="s">
        <v>1256</v>
      </c>
      <c r="U207" t="s">
        <v>47</v>
      </c>
      <c r="V207" t="s">
        <v>52</v>
      </c>
      <c r="W207">
        <v>10</v>
      </c>
      <c r="X207">
        <v>4</v>
      </c>
      <c r="Y207">
        <v>1</v>
      </c>
      <c r="Z207">
        <v>1</v>
      </c>
      <c r="AA207" t="s">
        <v>1257</v>
      </c>
      <c r="AB207">
        <v>2</v>
      </c>
      <c r="AC207">
        <v>2</v>
      </c>
      <c r="AD207" t="s">
        <v>1258</v>
      </c>
      <c r="AE207">
        <v>3</v>
      </c>
      <c r="AF207">
        <v>4</v>
      </c>
      <c r="AG207" t="s">
        <v>1259</v>
      </c>
      <c r="AH207">
        <v>1</v>
      </c>
      <c r="AI207">
        <v>1</v>
      </c>
      <c r="AJ207" t="s">
        <v>1260</v>
      </c>
    </row>
    <row r="208" spans="1:36" hidden="1" x14ac:dyDescent="0.25">
      <c r="A208" t="s">
        <v>1246</v>
      </c>
      <c r="B208" t="s">
        <v>443</v>
      </c>
      <c r="C208" t="s">
        <v>443</v>
      </c>
      <c r="D208" t="s">
        <v>443</v>
      </c>
      <c r="E208" t="s">
        <v>444</v>
      </c>
      <c r="F208" t="s">
        <v>1247</v>
      </c>
      <c r="G208" t="s">
        <v>1248</v>
      </c>
      <c r="H208" t="s">
        <v>1249</v>
      </c>
      <c r="I208">
        <v>2024</v>
      </c>
      <c r="J208">
        <v>100</v>
      </c>
      <c r="K208">
        <v>100</v>
      </c>
      <c r="L208" t="s">
        <v>1250</v>
      </c>
      <c r="M208" t="s">
        <v>45</v>
      </c>
      <c r="N208" t="s">
        <v>580</v>
      </c>
      <c r="O208" t="s">
        <v>47</v>
      </c>
      <c r="P208" t="s">
        <v>1162</v>
      </c>
      <c r="Q208" t="s">
        <v>1251</v>
      </c>
      <c r="R208" t="s">
        <v>1225</v>
      </c>
      <c r="S208">
        <v>1747</v>
      </c>
      <c r="T208" t="s">
        <v>1261</v>
      </c>
      <c r="U208" t="s">
        <v>47</v>
      </c>
      <c r="V208" t="s">
        <v>52</v>
      </c>
      <c r="W208">
        <v>10</v>
      </c>
      <c r="X208">
        <v>5</v>
      </c>
      <c r="Y208">
        <v>0</v>
      </c>
      <c r="Z208">
        <v>0</v>
      </c>
      <c r="AA208" t="s">
        <v>1262</v>
      </c>
      <c r="AB208">
        <v>1</v>
      </c>
      <c r="AC208">
        <v>2</v>
      </c>
      <c r="AD208" t="s">
        <v>1263</v>
      </c>
      <c r="AE208">
        <v>3</v>
      </c>
      <c r="AF208">
        <v>5</v>
      </c>
      <c r="AG208" t="s">
        <v>1264</v>
      </c>
      <c r="AH208">
        <v>1</v>
      </c>
      <c r="AI208">
        <v>1</v>
      </c>
      <c r="AJ208" t="s">
        <v>1265</v>
      </c>
    </row>
    <row r="209" spans="1:36" hidden="1" x14ac:dyDescent="0.25">
      <c r="A209" t="s">
        <v>1246</v>
      </c>
      <c r="B209" t="s">
        <v>443</v>
      </c>
      <c r="C209" t="s">
        <v>443</v>
      </c>
      <c r="D209" t="s">
        <v>443</v>
      </c>
      <c r="E209" t="s">
        <v>444</v>
      </c>
      <c r="F209" t="s">
        <v>1247</v>
      </c>
      <c r="G209" t="s">
        <v>1248</v>
      </c>
      <c r="H209" t="s">
        <v>1249</v>
      </c>
      <c r="I209">
        <v>2024</v>
      </c>
      <c r="J209">
        <v>100</v>
      </c>
      <c r="K209">
        <v>100</v>
      </c>
      <c r="L209" t="s">
        <v>1250</v>
      </c>
      <c r="M209" t="s">
        <v>45</v>
      </c>
      <c r="N209" t="s">
        <v>580</v>
      </c>
      <c r="O209" t="s">
        <v>47</v>
      </c>
      <c r="P209" t="s">
        <v>1162</v>
      </c>
      <c r="Q209" t="s">
        <v>1251</v>
      </c>
      <c r="R209" t="s">
        <v>1225</v>
      </c>
      <c r="S209">
        <v>1748</v>
      </c>
      <c r="T209" t="s">
        <v>1266</v>
      </c>
      <c r="U209" t="s">
        <v>47</v>
      </c>
      <c r="V209" t="s">
        <v>52</v>
      </c>
      <c r="W209">
        <v>10</v>
      </c>
      <c r="X209">
        <v>2</v>
      </c>
      <c r="Y209">
        <v>0</v>
      </c>
      <c r="Z209">
        <v>0</v>
      </c>
      <c r="AA209" t="s">
        <v>1267</v>
      </c>
      <c r="AB209">
        <v>1</v>
      </c>
      <c r="AC209">
        <v>1</v>
      </c>
      <c r="AD209" t="s">
        <v>1268</v>
      </c>
      <c r="AE209">
        <v>1</v>
      </c>
      <c r="AF209"/>
      <c r="AH209">
        <v>1</v>
      </c>
      <c r="AI209">
        <v>1</v>
      </c>
      <c r="AJ209" t="s">
        <v>1269</v>
      </c>
    </row>
    <row r="210" spans="1:36" hidden="1" x14ac:dyDescent="0.25">
      <c r="A210" t="s">
        <v>1246</v>
      </c>
      <c r="B210" t="s">
        <v>443</v>
      </c>
      <c r="C210" t="s">
        <v>443</v>
      </c>
      <c r="D210" t="s">
        <v>443</v>
      </c>
      <c r="E210" t="s">
        <v>444</v>
      </c>
      <c r="F210" t="s">
        <v>1247</v>
      </c>
      <c r="G210" t="s">
        <v>1248</v>
      </c>
      <c r="H210" t="s">
        <v>1249</v>
      </c>
      <c r="I210">
        <v>2024</v>
      </c>
      <c r="J210">
        <v>100</v>
      </c>
      <c r="K210">
        <v>100</v>
      </c>
      <c r="L210" t="s">
        <v>1250</v>
      </c>
      <c r="M210" t="s">
        <v>45</v>
      </c>
      <c r="N210" t="s">
        <v>580</v>
      </c>
      <c r="O210" t="s">
        <v>47</v>
      </c>
      <c r="P210" t="s">
        <v>1162</v>
      </c>
      <c r="Q210" t="s">
        <v>1251</v>
      </c>
      <c r="R210" t="s">
        <v>1225</v>
      </c>
      <c r="S210">
        <v>1749</v>
      </c>
      <c r="T210" t="s">
        <v>1270</v>
      </c>
      <c r="U210" t="s">
        <v>47</v>
      </c>
      <c r="V210" t="s">
        <v>52</v>
      </c>
      <c r="W210">
        <v>25</v>
      </c>
      <c r="X210">
        <v>4</v>
      </c>
      <c r="Y210">
        <v>1</v>
      </c>
      <c r="Z210">
        <v>1</v>
      </c>
      <c r="AA210" t="s">
        <v>1271</v>
      </c>
      <c r="AB210">
        <v>2</v>
      </c>
      <c r="AC210">
        <v>2</v>
      </c>
      <c r="AD210" t="s">
        <v>1272</v>
      </c>
      <c r="AE210">
        <v>3</v>
      </c>
      <c r="AF210">
        <v>3</v>
      </c>
      <c r="AG210" t="s">
        <v>1273</v>
      </c>
      <c r="AH210">
        <v>1</v>
      </c>
      <c r="AI210">
        <v>1</v>
      </c>
      <c r="AJ210" t="s">
        <v>1274</v>
      </c>
    </row>
    <row r="211" spans="1:36" hidden="1" x14ac:dyDescent="0.25">
      <c r="A211" t="s">
        <v>1246</v>
      </c>
      <c r="B211" t="s">
        <v>443</v>
      </c>
      <c r="C211" t="s">
        <v>443</v>
      </c>
      <c r="D211" t="s">
        <v>443</v>
      </c>
      <c r="E211" t="s">
        <v>444</v>
      </c>
      <c r="F211" t="s">
        <v>1247</v>
      </c>
      <c r="G211" t="s">
        <v>1248</v>
      </c>
      <c r="H211" t="s">
        <v>1249</v>
      </c>
      <c r="I211">
        <v>2024</v>
      </c>
      <c r="J211">
        <v>100</v>
      </c>
      <c r="K211">
        <v>100</v>
      </c>
      <c r="L211" t="s">
        <v>1250</v>
      </c>
      <c r="M211" t="s">
        <v>45</v>
      </c>
      <c r="N211" t="s">
        <v>580</v>
      </c>
      <c r="O211" t="s">
        <v>47</v>
      </c>
      <c r="P211" t="s">
        <v>1162</v>
      </c>
      <c r="Q211" t="s">
        <v>1251</v>
      </c>
      <c r="R211" t="s">
        <v>1225</v>
      </c>
      <c r="S211">
        <v>1750</v>
      </c>
      <c r="T211" t="s">
        <v>1275</v>
      </c>
      <c r="U211" t="s">
        <v>47</v>
      </c>
      <c r="V211" t="s">
        <v>52</v>
      </c>
      <c r="W211">
        <v>10</v>
      </c>
      <c r="X211">
        <v>23</v>
      </c>
      <c r="Y211">
        <v>1</v>
      </c>
      <c r="Z211">
        <v>1</v>
      </c>
      <c r="AA211" t="s">
        <v>1276</v>
      </c>
      <c r="AB211">
        <v>1</v>
      </c>
      <c r="AC211">
        <v>1</v>
      </c>
      <c r="AD211" t="s">
        <v>1277</v>
      </c>
      <c r="AE211">
        <v>23</v>
      </c>
      <c r="AF211">
        <v>22</v>
      </c>
      <c r="AG211" t="s">
        <v>1278</v>
      </c>
      <c r="AH211">
        <v>1</v>
      </c>
      <c r="AI211">
        <v>1</v>
      </c>
      <c r="AJ211" t="s">
        <v>1279</v>
      </c>
    </row>
    <row r="212" spans="1:36" hidden="1" x14ac:dyDescent="0.25">
      <c r="A212" t="s">
        <v>1246</v>
      </c>
      <c r="B212" t="s">
        <v>443</v>
      </c>
      <c r="C212" t="s">
        <v>443</v>
      </c>
      <c r="D212" t="s">
        <v>443</v>
      </c>
      <c r="E212" t="s">
        <v>444</v>
      </c>
      <c r="F212" t="s">
        <v>1247</v>
      </c>
      <c r="G212" t="s">
        <v>1248</v>
      </c>
      <c r="H212" t="s">
        <v>1249</v>
      </c>
      <c r="I212">
        <v>2024</v>
      </c>
      <c r="J212">
        <v>100</v>
      </c>
      <c r="K212">
        <v>100</v>
      </c>
      <c r="L212" t="s">
        <v>1250</v>
      </c>
      <c r="M212" t="s">
        <v>45</v>
      </c>
      <c r="N212" t="s">
        <v>580</v>
      </c>
      <c r="O212" t="s">
        <v>47</v>
      </c>
      <c r="P212" t="s">
        <v>1162</v>
      </c>
      <c r="Q212" t="s">
        <v>1251</v>
      </c>
      <c r="R212" t="s">
        <v>1225</v>
      </c>
      <c r="S212">
        <v>1751</v>
      </c>
      <c r="T212" t="s">
        <v>1280</v>
      </c>
      <c r="U212" t="s">
        <v>47</v>
      </c>
      <c r="V212" t="s">
        <v>52</v>
      </c>
      <c r="W212">
        <v>25</v>
      </c>
      <c r="X212">
        <v>1</v>
      </c>
      <c r="Y212">
        <v>1</v>
      </c>
      <c r="Z212">
        <v>1</v>
      </c>
      <c r="AA212" t="s">
        <v>1281</v>
      </c>
      <c r="AB212">
        <v>1</v>
      </c>
      <c r="AC212">
        <v>1</v>
      </c>
      <c r="AD212" t="s">
        <v>1282</v>
      </c>
      <c r="AE212">
        <v>1</v>
      </c>
      <c r="AF212"/>
      <c r="AH212">
        <v>1</v>
      </c>
      <c r="AI212">
        <v>1</v>
      </c>
      <c r="AJ212" t="s">
        <v>1283</v>
      </c>
    </row>
    <row r="213" spans="1:36" hidden="1" x14ac:dyDescent="0.25">
      <c r="A213" t="s">
        <v>1284</v>
      </c>
      <c r="B213" t="s">
        <v>443</v>
      </c>
      <c r="C213" t="s">
        <v>443</v>
      </c>
      <c r="D213" t="s">
        <v>443</v>
      </c>
      <c r="E213" t="s">
        <v>444</v>
      </c>
      <c r="F213" t="s">
        <v>1285</v>
      </c>
      <c r="G213" t="s">
        <v>1286</v>
      </c>
      <c r="H213" t="s">
        <v>1287</v>
      </c>
      <c r="I213">
        <v>2024</v>
      </c>
      <c r="J213">
        <v>11.1</v>
      </c>
      <c r="K213">
        <v>100</v>
      </c>
      <c r="L213" t="s">
        <v>1288</v>
      </c>
      <c r="M213" t="s">
        <v>45</v>
      </c>
      <c r="N213" t="s">
        <v>75</v>
      </c>
      <c r="O213" t="s">
        <v>1289</v>
      </c>
      <c r="P213" t="s">
        <v>152</v>
      </c>
      <c r="Q213" t="s">
        <v>1290</v>
      </c>
      <c r="R213" t="s">
        <v>1291</v>
      </c>
      <c r="S213">
        <v>1717</v>
      </c>
      <c r="T213" t="s">
        <v>1292</v>
      </c>
      <c r="U213" t="s">
        <v>1293</v>
      </c>
      <c r="V213" t="s">
        <v>52</v>
      </c>
      <c r="W213">
        <v>50</v>
      </c>
      <c r="X213" s="2">
        <v>1</v>
      </c>
      <c r="Y213">
        <v>0</v>
      </c>
      <c r="Z213"/>
      <c r="AB213">
        <v>1</v>
      </c>
      <c r="AC213">
        <v>1</v>
      </c>
      <c r="AD213" t="s">
        <v>1294</v>
      </c>
      <c r="AE213">
        <v>0</v>
      </c>
      <c r="AF213"/>
      <c r="AH213" s="2">
        <v>1</v>
      </c>
      <c r="AI213" s="2">
        <v>1</v>
      </c>
      <c r="AJ213" t="s">
        <v>1294</v>
      </c>
    </row>
    <row r="214" spans="1:36" hidden="1" x14ac:dyDescent="0.25">
      <c r="A214" t="s">
        <v>1284</v>
      </c>
      <c r="B214" t="s">
        <v>443</v>
      </c>
      <c r="C214" t="s">
        <v>443</v>
      </c>
      <c r="D214" t="s">
        <v>443</v>
      </c>
      <c r="E214" t="s">
        <v>444</v>
      </c>
      <c r="F214" t="s">
        <v>1295</v>
      </c>
      <c r="G214" t="s">
        <v>1296</v>
      </c>
      <c r="H214" t="s">
        <v>1297</v>
      </c>
      <c r="I214">
        <v>2024</v>
      </c>
      <c r="J214">
        <v>11.1</v>
      </c>
      <c r="K214">
        <v>100</v>
      </c>
      <c r="L214" t="s">
        <v>1298</v>
      </c>
      <c r="M214" t="s">
        <v>45</v>
      </c>
      <c r="N214" t="s">
        <v>60</v>
      </c>
      <c r="O214" t="s">
        <v>1299</v>
      </c>
      <c r="P214" t="s">
        <v>381</v>
      </c>
      <c r="Q214" t="s">
        <v>1300</v>
      </c>
      <c r="R214" t="s">
        <v>1291</v>
      </c>
      <c r="S214">
        <v>1812</v>
      </c>
      <c r="T214" t="s">
        <v>1301</v>
      </c>
      <c r="U214" t="s">
        <v>47</v>
      </c>
      <c r="V214" t="s">
        <v>96</v>
      </c>
      <c r="W214">
        <v>34</v>
      </c>
      <c r="X214">
        <v>100</v>
      </c>
      <c r="Y214">
        <v>0</v>
      </c>
      <c r="Z214"/>
      <c r="AB214">
        <v>50</v>
      </c>
      <c r="AC214">
        <v>55</v>
      </c>
      <c r="AD214" t="s">
        <v>1302</v>
      </c>
      <c r="AE214">
        <v>75</v>
      </c>
      <c r="AF214">
        <v>85</v>
      </c>
      <c r="AG214" t="s">
        <v>1303</v>
      </c>
      <c r="AH214">
        <v>1</v>
      </c>
      <c r="AI214">
        <v>1</v>
      </c>
      <c r="AJ214" t="s">
        <v>1304</v>
      </c>
    </row>
    <row r="215" spans="1:36" hidden="1" x14ac:dyDescent="0.25">
      <c r="A215" t="s">
        <v>1284</v>
      </c>
      <c r="B215" t="s">
        <v>443</v>
      </c>
      <c r="C215" t="s">
        <v>443</v>
      </c>
      <c r="D215" t="s">
        <v>443</v>
      </c>
      <c r="E215" t="s">
        <v>444</v>
      </c>
      <c r="F215" t="s">
        <v>1295</v>
      </c>
      <c r="G215" t="s">
        <v>1296</v>
      </c>
      <c r="H215" t="s">
        <v>1297</v>
      </c>
      <c r="I215">
        <v>2024</v>
      </c>
      <c r="J215">
        <v>11.1</v>
      </c>
      <c r="K215">
        <v>100</v>
      </c>
      <c r="L215" t="s">
        <v>1298</v>
      </c>
      <c r="M215" t="s">
        <v>45</v>
      </c>
      <c r="N215" t="s">
        <v>60</v>
      </c>
      <c r="O215" t="s">
        <v>1299</v>
      </c>
      <c r="P215" t="s">
        <v>381</v>
      </c>
      <c r="Q215" t="s">
        <v>1300</v>
      </c>
      <c r="R215" t="s">
        <v>1291</v>
      </c>
      <c r="S215">
        <v>1813</v>
      </c>
      <c r="T215" t="s">
        <v>1305</v>
      </c>
      <c r="U215" t="s">
        <v>1306</v>
      </c>
      <c r="V215" t="s">
        <v>96</v>
      </c>
      <c r="W215">
        <v>33</v>
      </c>
      <c r="X215">
        <v>100</v>
      </c>
      <c r="Y215">
        <v>0</v>
      </c>
      <c r="Z215"/>
      <c r="AB215">
        <v>0</v>
      </c>
      <c r="AC215">
        <v>51.4</v>
      </c>
      <c r="AD215" t="s">
        <v>1307</v>
      </c>
      <c r="AE215">
        <v>50</v>
      </c>
      <c r="AF215">
        <v>79</v>
      </c>
      <c r="AG215" t="s">
        <v>1308</v>
      </c>
      <c r="AH215">
        <v>1</v>
      </c>
      <c r="AI215">
        <v>1</v>
      </c>
      <c r="AJ215" t="s">
        <v>1309</v>
      </c>
    </row>
    <row r="216" spans="1:36" hidden="1" x14ac:dyDescent="0.25">
      <c r="A216" t="s">
        <v>1284</v>
      </c>
      <c r="B216" t="s">
        <v>443</v>
      </c>
      <c r="C216" t="s">
        <v>443</v>
      </c>
      <c r="D216" t="s">
        <v>443</v>
      </c>
      <c r="E216" t="s">
        <v>444</v>
      </c>
      <c r="F216" t="s">
        <v>1295</v>
      </c>
      <c r="G216" t="s">
        <v>1296</v>
      </c>
      <c r="H216" t="s">
        <v>1297</v>
      </c>
      <c r="I216">
        <v>2024</v>
      </c>
      <c r="J216">
        <v>11.1</v>
      </c>
      <c r="K216">
        <v>100</v>
      </c>
      <c r="L216" t="s">
        <v>1298</v>
      </c>
      <c r="M216" t="s">
        <v>45</v>
      </c>
      <c r="N216" t="s">
        <v>60</v>
      </c>
      <c r="O216" t="s">
        <v>1299</v>
      </c>
      <c r="P216" t="s">
        <v>381</v>
      </c>
      <c r="Q216" t="s">
        <v>1300</v>
      </c>
      <c r="R216" t="s">
        <v>1291</v>
      </c>
      <c r="S216">
        <v>1814</v>
      </c>
      <c r="T216" t="s">
        <v>1310</v>
      </c>
      <c r="U216" t="s">
        <v>47</v>
      </c>
      <c r="V216" t="s">
        <v>96</v>
      </c>
      <c r="W216">
        <v>33</v>
      </c>
      <c r="X216">
        <v>100</v>
      </c>
      <c r="Y216">
        <v>0</v>
      </c>
      <c r="Z216"/>
      <c r="AB216">
        <v>0</v>
      </c>
      <c r="AC216">
        <v>40</v>
      </c>
      <c r="AD216" t="s">
        <v>1311</v>
      </c>
      <c r="AE216">
        <v>50</v>
      </c>
      <c r="AF216">
        <v>95</v>
      </c>
      <c r="AG216" t="s">
        <v>1312</v>
      </c>
      <c r="AH216">
        <v>1</v>
      </c>
      <c r="AI216">
        <v>1</v>
      </c>
      <c r="AJ216" t="s">
        <v>1313</v>
      </c>
    </row>
    <row r="217" spans="1:36" hidden="1" x14ac:dyDescent="0.25">
      <c r="A217" t="s">
        <v>1284</v>
      </c>
      <c r="B217" t="s">
        <v>443</v>
      </c>
      <c r="C217" t="s">
        <v>443</v>
      </c>
      <c r="D217" t="s">
        <v>443</v>
      </c>
      <c r="E217" t="s">
        <v>444</v>
      </c>
      <c r="F217" t="s">
        <v>1314</v>
      </c>
      <c r="G217" t="s">
        <v>1315</v>
      </c>
      <c r="H217" t="s">
        <v>1316</v>
      </c>
      <c r="I217">
        <v>2024</v>
      </c>
      <c r="J217">
        <v>11.1</v>
      </c>
      <c r="K217">
        <v>100</v>
      </c>
      <c r="L217" t="s">
        <v>1317</v>
      </c>
      <c r="M217" t="s">
        <v>45</v>
      </c>
      <c r="N217" t="s">
        <v>60</v>
      </c>
      <c r="O217" t="s">
        <v>47</v>
      </c>
      <c r="P217" t="s">
        <v>48</v>
      </c>
      <c r="Q217" t="s">
        <v>1300</v>
      </c>
      <c r="R217" t="s">
        <v>1291</v>
      </c>
      <c r="S217">
        <v>1815</v>
      </c>
      <c r="T217" t="s">
        <v>1318</v>
      </c>
      <c r="U217" t="s">
        <v>47</v>
      </c>
      <c r="V217" t="s">
        <v>52</v>
      </c>
      <c r="W217">
        <v>50</v>
      </c>
      <c r="X217">
        <v>1</v>
      </c>
      <c r="Y217">
        <v>0</v>
      </c>
      <c r="Z217"/>
      <c r="AB217">
        <v>0</v>
      </c>
      <c r="AC217">
        <v>0</v>
      </c>
      <c r="AD217" t="s">
        <v>1319</v>
      </c>
      <c r="AE217">
        <v>0</v>
      </c>
      <c r="AF217">
        <v>0</v>
      </c>
      <c r="AG217" t="s">
        <v>1320</v>
      </c>
      <c r="AH217">
        <v>1</v>
      </c>
      <c r="AI217">
        <v>1</v>
      </c>
      <c r="AJ217" t="s">
        <v>1321</v>
      </c>
    </row>
    <row r="218" spans="1:36" hidden="1" x14ac:dyDescent="0.25">
      <c r="A218" t="s">
        <v>1284</v>
      </c>
      <c r="B218" t="s">
        <v>443</v>
      </c>
      <c r="C218" t="s">
        <v>443</v>
      </c>
      <c r="D218" t="s">
        <v>443</v>
      </c>
      <c r="E218" t="s">
        <v>444</v>
      </c>
      <c r="F218" t="s">
        <v>1314</v>
      </c>
      <c r="G218" t="s">
        <v>1315</v>
      </c>
      <c r="H218" t="s">
        <v>1316</v>
      </c>
      <c r="I218">
        <v>2024</v>
      </c>
      <c r="J218">
        <v>11.1</v>
      </c>
      <c r="K218">
        <v>100</v>
      </c>
      <c r="L218" t="s">
        <v>1317</v>
      </c>
      <c r="M218" t="s">
        <v>45</v>
      </c>
      <c r="N218" t="s">
        <v>60</v>
      </c>
      <c r="O218" t="s">
        <v>47</v>
      </c>
      <c r="P218" t="s">
        <v>48</v>
      </c>
      <c r="Q218" t="s">
        <v>1300</v>
      </c>
      <c r="R218" t="s">
        <v>1291</v>
      </c>
      <c r="S218">
        <v>1816</v>
      </c>
      <c r="T218" t="s">
        <v>1322</v>
      </c>
      <c r="U218" t="s">
        <v>47</v>
      </c>
      <c r="V218" t="s">
        <v>52</v>
      </c>
      <c r="W218">
        <v>50</v>
      </c>
      <c r="X218">
        <v>2</v>
      </c>
      <c r="Y218">
        <v>0</v>
      </c>
      <c r="Z218"/>
      <c r="AB218">
        <v>0</v>
      </c>
      <c r="AC218">
        <v>0</v>
      </c>
      <c r="AD218" t="s">
        <v>1323</v>
      </c>
      <c r="AE218">
        <v>1</v>
      </c>
      <c r="AF218">
        <v>1</v>
      </c>
      <c r="AG218" t="s">
        <v>1324</v>
      </c>
      <c r="AH218">
        <v>1</v>
      </c>
      <c r="AI218">
        <v>1</v>
      </c>
      <c r="AJ218" t="s">
        <v>1325</v>
      </c>
    </row>
    <row r="219" spans="1:36" hidden="1" x14ac:dyDescent="0.25">
      <c r="A219" t="s">
        <v>1284</v>
      </c>
      <c r="B219" t="s">
        <v>443</v>
      </c>
      <c r="C219" t="s">
        <v>443</v>
      </c>
      <c r="D219" t="s">
        <v>443</v>
      </c>
      <c r="E219" t="s">
        <v>444</v>
      </c>
      <c r="F219" t="s">
        <v>1326</v>
      </c>
      <c r="G219" t="s">
        <v>1327</v>
      </c>
      <c r="H219" t="s">
        <v>1328</v>
      </c>
      <c r="I219">
        <v>2024</v>
      </c>
      <c r="J219">
        <v>11.1</v>
      </c>
      <c r="K219">
        <v>100</v>
      </c>
      <c r="L219" t="s">
        <v>1329</v>
      </c>
      <c r="M219" t="s">
        <v>45</v>
      </c>
      <c r="N219" t="s">
        <v>60</v>
      </c>
      <c r="O219" t="s">
        <v>47</v>
      </c>
      <c r="P219" t="s">
        <v>159</v>
      </c>
      <c r="Q219" t="s">
        <v>1300</v>
      </c>
      <c r="R219" t="s">
        <v>1291</v>
      </c>
      <c r="S219">
        <v>1817</v>
      </c>
      <c r="T219" t="s">
        <v>1330</v>
      </c>
      <c r="U219" t="s">
        <v>47</v>
      </c>
      <c r="V219" t="s">
        <v>52</v>
      </c>
      <c r="W219">
        <v>34</v>
      </c>
      <c r="X219">
        <v>1</v>
      </c>
      <c r="Y219">
        <v>0</v>
      </c>
      <c r="Z219"/>
      <c r="AB219">
        <v>0</v>
      </c>
      <c r="AC219">
        <v>0</v>
      </c>
      <c r="AD219" t="s">
        <v>1331</v>
      </c>
      <c r="AE219">
        <v>0</v>
      </c>
      <c r="AF219"/>
      <c r="AH219">
        <v>1</v>
      </c>
      <c r="AI219">
        <v>1</v>
      </c>
      <c r="AJ219" t="s">
        <v>1332</v>
      </c>
    </row>
    <row r="220" spans="1:36" hidden="1" x14ac:dyDescent="0.25">
      <c r="A220" t="s">
        <v>1284</v>
      </c>
      <c r="B220" t="s">
        <v>443</v>
      </c>
      <c r="C220" t="s">
        <v>443</v>
      </c>
      <c r="D220" t="s">
        <v>443</v>
      </c>
      <c r="E220" t="s">
        <v>444</v>
      </c>
      <c r="F220" t="s">
        <v>1326</v>
      </c>
      <c r="G220" t="s">
        <v>1327</v>
      </c>
      <c r="H220" t="s">
        <v>1328</v>
      </c>
      <c r="I220">
        <v>2024</v>
      </c>
      <c r="J220">
        <v>11.1</v>
      </c>
      <c r="K220">
        <v>100</v>
      </c>
      <c r="L220" t="s">
        <v>1329</v>
      </c>
      <c r="M220" t="s">
        <v>45</v>
      </c>
      <c r="N220" t="s">
        <v>60</v>
      </c>
      <c r="O220" t="s">
        <v>47</v>
      </c>
      <c r="P220" t="s">
        <v>159</v>
      </c>
      <c r="Q220" t="s">
        <v>1300</v>
      </c>
      <c r="R220" t="s">
        <v>1291</v>
      </c>
      <c r="S220">
        <v>1818</v>
      </c>
      <c r="T220" t="s">
        <v>1333</v>
      </c>
      <c r="U220" t="s">
        <v>47</v>
      </c>
      <c r="V220" t="s">
        <v>52</v>
      </c>
      <c r="W220">
        <v>33</v>
      </c>
      <c r="X220">
        <v>100</v>
      </c>
      <c r="Y220">
        <v>0</v>
      </c>
      <c r="Z220"/>
      <c r="AB220">
        <v>0</v>
      </c>
      <c r="AC220">
        <v>0</v>
      </c>
      <c r="AD220" t="s">
        <v>1334</v>
      </c>
      <c r="AE220">
        <v>0</v>
      </c>
      <c r="AF220"/>
      <c r="AH220">
        <v>1</v>
      </c>
      <c r="AI220">
        <v>0.57999999999999996</v>
      </c>
      <c r="AJ220" t="s">
        <v>1335</v>
      </c>
    </row>
    <row r="221" spans="1:36" hidden="1" x14ac:dyDescent="0.25">
      <c r="A221" t="s">
        <v>1284</v>
      </c>
      <c r="B221" t="s">
        <v>443</v>
      </c>
      <c r="C221" t="s">
        <v>443</v>
      </c>
      <c r="D221" t="s">
        <v>443</v>
      </c>
      <c r="E221" t="s">
        <v>444</v>
      </c>
      <c r="F221" t="s">
        <v>1326</v>
      </c>
      <c r="G221" t="s">
        <v>1327</v>
      </c>
      <c r="H221" t="s">
        <v>1328</v>
      </c>
      <c r="I221">
        <v>2024</v>
      </c>
      <c r="J221">
        <v>11.1</v>
      </c>
      <c r="K221">
        <v>100</v>
      </c>
      <c r="L221" t="s">
        <v>1329</v>
      </c>
      <c r="M221" t="s">
        <v>45</v>
      </c>
      <c r="N221" t="s">
        <v>60</v>
      </c>
      <c r="O221" t="s">
        <v>47</v>
      </c>
      <c r="P221" t="s">
        <v>159</v>
      </c>
      <c r="Q221" t="s">
        <v>1300</v>
      </c>
      <c r="R221" t="s">
        <v>1291</v>
      </c>
      <c r="S221">
        <v>1819</v>
      </c>
      <c r="T221" t="s">
        <v>1336</v>
      </c>
      <c r="U221" t="s">
        <v>47</v>
      </c>
      <c r="V221" t="s">
        <v>52</v>
      </c>
      <c r="W221">
        <v>33</v>
      </c>
      <c r="X221">
        <v>1</v>
      </c>
      <c r="Y221">
        <v>0</v>
      </c>
      <c r="Z221"/>
      <c r="AB221">
        <v>0</v>
      </c>
      <c r="AC221">
        <v>0</v>
      </c>
      <c r="AD221" t="s">
        <v>1337</v>
      </c>
      <c r="AE221">
        <v>0</v>
      </c>
      <c r="AF221"/>
      <c r="AH221">
        <v>1</v>
      </c>
      <c r="AI221">
        <v>1</v>
      </c>
      <c r="AJ221" t="s">
        <v>1338</v>
      </c>
    </row>
    <row r="222" spans="1:36" hidden="1" x14ac:dyDescent="0.25">
      <c r="A222" t="s">
        <v>1284</v>
      </c>
      <c r="B222" t="s">
        <v>443</v>
      </c>
      <c r="C222" t="s">
        <v>443</v>
      </c>
      <c r="D222" t="s">
        <v>443</v>
      </c>
      <c r="E222" t="s">
        <v>444</v>
      </c>
      <c r="F222" t="s">
        <v>1326</v>
      </c>
      <c r="G222" t="s">
        <v>1339</v>
      </c>
      <c r="H222" t="s">
        <v>1340</v>
      </c>
      <c r="I222">
        <v>2024</v>
      </c>
      <c r="J222">
        <v>11.1</v>
      </c>
      <c r="K222">
        <v>100</v>
      </c>
      <c r="L222" t="s">
        <v>1341</v>
      </c>
      <c r="M222" t="s">
        <v>45</v>
      </c>
      <c r="N222" t="s">
        <v>60</v>
      </c>
      <c r="O222" t="s">
        <v>1342</v>
      </c>
      <c r="P222" t="s">
        <v>48</v>
      </c>
      <c r="Q222" t="s">
        <v>1290</v>
      </c>
      <c r="R222" t="s">
        <v>1291</v>
      </c>
      <c r="S222">
        <v>1820</v>
      </c>
      <c r="T222" t="s">
        <v>1343</v>
      </c>
      <c r="U222" t="s">
        <v>1344</v>
      </c>
      <c r="V222" t="s">
        <v>96</v>
      </c>
      <c r="W222">
        <v>50</v>
      </c>
      <c r="X222">
        <v>100</v>
      </c>
      <c r="Y222">
        <v>0</v>
      </c>
      <c r="Z222"/>
      <c r="AB222">
        <v>33</v>
      </c>
      <c r="AC222">
        <v>33</v>
      </c>
      <c r="AD222" t="s">
        <v>1345</v>
      </c>
      <c r="AE222">
        <v>66</v>
      </c>
      <c r="AF222">
        <v>66</v>
      </c>
      <c r="AG222" t="s">
        <v>1346</v>
      </c>
      <c r="AH222">
        <v>1</v>
      </c>
      <c r="AI222">
        <v>0.94</v>
      </c>
      <c r="AJ222" t="s">
        <v>1347</v>
      </c>
    </row>
    <row r="223" spans="1:36" hidden="1" x14ac:dyDescent="0.25">
      <c r="A223" t="s">
        <v>1284</v>
      </c>
      <c r="B223" t="s">
        <v>443</v>
      </c>
      <c r="C223" t="s">
        <v>443</v>
      </c>
      <c r="D223" t="s">
        <v>443</v>
      </c>
      <c r="E223" t="s">
        <v>444</v>
      </c>
      <c r="F223" t="s">
        <v>1326</v>
      </c>
      <c r="G223" t="s">
        <v>1339</v>
      </c>
      <c r="H223" t="s">
        <v>1340</v>
      </c>
      <c r="I223">
        <v>2024</v>
      </c>
      <c r="J223">
        <v>11.1</v>
      </c>
      <c r="K223">
        <v>100</v>
      </c>
      <c r="L223" t="s">
        <v>1341</v>
      </c>
      <c r="M223" t="s">
        <v>45</v>
      </c>
      <c r="N223" t="s">
        <v>60</v>
      </c>
      <c r="O223" t="s">
        <v>1342</v>
      </c>
      <c r="P223" t="s">
        <v>48</v>
      </c>
      <c r="Q223" t="s">
        <v>1290</v>
      </c>
      <c r="R223" t="s">
        <v>1291</v>
      </c>
      <c r="S223">
        <v>1821</v>
      </c>
      <c r="T223" t="s">
        <v>1348</v>
      </c>
      <c r="U223" t="s">
        <v>47</v>
      </c>
      <c r="V223" t="s">
        <v>96</v>
      </c>
      <c r="W223">
        <v>50</v>
      </c>
      <c r="X223">
        <v>100</v>
      </c>
      <c r="Y223">
        <v>25</v>
      </c>
      <c r="Z223"/>
      <c r="AB223">
        <v>50</v>
      </c>
      <c r="AC223">
        <v>50</v>
      </c>
      <c r="AD223" t="s">
        <v>1349</v>
      </c>
      <c r="AE223">
        <v>75</v>
      </c>
      <c r="AF223">
        <v>75</v>
      </c>
      <c r="AG223" t="s">
        <v>1350</v>
      </c>
      <c r="AH223">
        <v>1</v>
      </c>
      <c r="AI223">
        <v>1</v>
      </c>
      <c r="AJ223" t="s">
        <v>1351</v>
      </c>
    </row>
    <row r="224" spans="1:36" x14ac:dyDescent="0.25">
      <c r="A224" t="s">
        <v>1284</v>
      </c>
      <c r="B224" t="s">
        <v>443</v>
      </c>
      <c r="C224" t="s">
        <v>443</v>
      </c>
      <c r="D224" t="s">
        <v>443</v>
      </c>
      <c r="E224" t="s">
        <v>444</v>
      </c>
      <c r="F224" t="s">
        <v>1352</v>
      </c>
      <c r="G224" t="s">
        <v>1353</v>
      </c>
      <c r="H224" t="s">
        <v>1354</v>
      </c>
      <c r="I224">
        <v>2024</v>
      </c>
      <c r="J224">
        <v>11.1</v>
      </c>
      <c r="K224">
        <v>100</v>
      </c>
      <c r="L224" t="s">
        <v>1355</v>
      </c>
      <c r="M224" t="s">
        <v>45</v>
      </c>
      <c r="N224" t="s">
        <v>60</v>
      </c>
      <c r="O224" t="s">
        <v>47</v>
      </c>
      <c r="P224" t="s">
        <v>93</v>
      </c>
      <c r="Q224" t="s">
        <v>1290</v>
      </c>
      <c r="R224" t="s">
        <v>1291</v>
      </c>
      <c r="S224">
        <v>1822</v>
      </c>
      <c r="T224" t="s">
        <v>1356</v>
      </c>
      <c r="U224" t="s">
        <v>47</v>
      </c>
      <c r="V224" t="s">
        <v>52</v>
      </c>
      <c r="W224">
        <v>50</v>
      </c>
      <c r="X224">
        <v>8</v>
      </c>
      <c r="Y224">
        <v>2</v>
      </c>
      <c r="Z224">
        <v>2</v>
      </c>
      <c r="AA224" t="s">
        <v>1357</v>
      </c>
      <c r="AB224">
        <v>4</v>
      </c>
      <c r="AC224">
        <v>7</v>
      </c>
      <c r="AD224" t="s">
        <v>1358</v>
      </c>
      <c r="AE224">
        <v>6</v>
      </c>
      <c r="AF224"/>
      <c r="AH224">
        <v>1</v>
      </c>
      <c r="AI224" s="3">
        <v>1</v>
      </c>
      <c r="AJ224" t="s">
        <v>1359</v>
      </c>
    </row>
    <row r="225" spans="1:36" x14ac:dyDescent="0.25">
      <c r="A225" t="s">
        <v>1284</v>
      </c>
      <c r="B225" t="s">
        <v>443</v>
      </c>
      <c r="C225" t="s">
        <v>443</v>
      </c>
      <c r="D225" t="s">
        <v>443</v>
      </c>
      <c r="E225" t="s">
        <v>444</v>
      </c>
      <c r="F225" t="s">
        <v>1352</v>
      </c>
      <c r="G225" t="s">
        <v>1353</v>
      </c>
      <c r="H225" t="s">
        <v>1354</v>
      </c>
      <c r="I225">
        <v>2024</v>
      </c>
      <c r="J225">
        <v>11.1</v>
      </c>
      <c r="K225">
        <v>100</v>
      </c>
      <c r="L225" t="s">
        <v>1355</v>
      </c>
      <c r="M225" t="s">
        <v>45</v>
      </c>
      <c r="N225" t="s">
        <v>60</v>
      </c>
      <c r="O225" t="s">
        <v>47</v>
      </c>
      <c r="P225" t="s">
        <v>93</v>
      </c>
      <c r="Q225" t="s">
        <v>1290</v>
      </c>
      <c r="R225" t="s">
        <v>1291</v>
      </c>
      <c r="S225">
        <v>1823</v>
      </c>
      <c r="T225" t="s">
        <v>1360</v>
      </c>
      <c r="U225" t="s">
        <v>47</v>
      </c>
      <c r="V225" t="s">
        <v>52</v>
      </c>
      <c r="W225">
        <v>50</v>
      </c>
      <c r="X225">
        <v>4</v>
      </c>
      <c r="Y225">
        <v>1</v>
      </c>
      <c r="Z225">
        <v>1</v>
      </c>
      <c r="AA225" t="s">
        <v>1361</v>
      </c>
      <c r="AB225">
        <v>2</v>
      </c>
      <c r="AC225">
        <v>7</v>
      </c>
      <c r="AD225" t="s">
        <v>1362</v>
      </c>
      <c r="AE225">
        <v>3</v>
      </c>
      <c r="AF225"/>
      <c r="AH225">
        <v>1</v>
      </c>
      <c r="AI225" s="3">
        <v>1</v>
      </c>
      <c r="AJ225" t="s">
        <v>1363</v>
      </c>
    </row>
    <row r="226" spans="1:36" hidden="1" x14ac:dyDescent="0.25">
      <c r="A226" t="s">
        <v>1284</v>
      </c>
      <c r="B226" t="s">
        <v>443</v>
      </c>
      <c r="C226" t="s">
        <v>443</v>
      </c>
      <c r="D226" t="s">
        <v>443</v>
      </c>
      <c r="E226" t="s">
        <v>444</v>
      </c>
      <c r="F226" t="s">
        <v>1352</v>
      </c>
      <c r="G226" t="s">
        <v>1364</v>
      </c>
      <c r="H226" t="s">
        <v>1365</v>
      </c>
      <c r="I226">
        <v>2024</v>
      </c>
      <c r="J226">
        <v>11.1</v>
      </c>
      <c r="K226">
        <v>100</v>
      </c>
      <c r="L226" t="s">
        <v>1366</v>
      </c>
      <c r="M226" t="s">
        <v>45</v>
      </c>
      <c r="N226" t="s">
        <v>60</v>
      </c>
      <c r="O226" t="s">
        <v>47</v>
      </c>
      <c r="P226" t="s">
        <v>93</v>
      </c>
      <c r="Q226" t="s">
        <v>1290</v>
      </c>
      <c r="R226" t="s">
        <v>1291</v>
      </c>
      <c r="S226">
        <v>1824</v>
      </c>
      <c r="T226" t="s">
        <v>1367</v>
      </c>
      <c r="U226" t="s">
        <v>47</v>
      </c>
      <c r="V226" t="s">
        <v>52</v>
      </c>
      <c r="W226">
        <v>100</v>
      </c>
      <c r="X226">
        <v>12</v>
      </c>
      <c r="Y226">
        <v>3</v>
      </c>
      <c r="Z226">
        <v>6</v>
      </c>
      <c r="AA226" t="s">
        <v>1368</v>
      </c>
      <c r="AB226">
        <v>6</v>
      </c>
      <c r="AC226">
        <v>7</v>
      </c>
      <c r="AD226" t="s">
        <v>1369</v>
      </c>
      <c r="AE226">
        <v>9</v>
      </c>
      <c r="AF226"/>
      <c r="AH226">
        <v>1</v>
      </c>
      <c r="AI226">
        <v>1</v>
      </c>
      <c r="AJ226" t="s">
        <v>1359</v>
      </c>
    </row>
    <row r="227" spans="1:36" hidden="1" x14ac:dyDescent="0.25">
      <c r="A227" t="s">
        <v>1284</v>
      </c>
      <c r="B227" t="s">
        <v>443</v>
      </c>
      <c r="C227" t="s">
        <v>443</v>
      </c>
      <c r="D227" t="s">
        <v>443</v>
      </c>
      <c r="E227" t="s">
        <v>444</v>
      </c>
      <c r="F227" t="s">
        <v>1285</v>
      </c>
      <c r="G227" t="s">
        <v>1286</v>
      </c>
      <c r="H227" t="s">
        <v>1287</v>
      </c>
      <c r="I227">
        <v>2024</v>
      </c>
      <c r="J227">
        <v>11.1</v>
      </c>
      <c r="K227">
        <v>100</v>
      </c>
      <c r="L227" t="s">
        <v>1288</v>
      </c>
      <c r="M227" t="s">
        <v>45</v>
      </c>
      <c r="N227" t="s">
        <v>75</v>
      </c>
      <c r="O227" t="s">
        <v>1289</v>
      </c>
      <c r="P227" t="s">
        <v>152</v>
      </c>
      <c r="Q227" t="s">
        <v>1290</v>
      </c>
      <c r="R227" t="s">
        <v>1291</v>
      </c>
      <c r="S227">
        <v>1825</v>
      </c>
      <c r="T227" t="s">
        <v>1370</v>
      </c>
      <c r="U227" t="s">
        <v>1306</v>
      </c>
      <c r="V227" t="s">
        <v>52</v>
      </c>
      <c r="W227">
        <v>50</v>
      </c>
      <c r="X227" s="2">
        <v>1</v>
      </c>
      <c r="Y227">
        <v>0</v>
      </c>
      <c r="Z227"/>
      <c r="AB227">
        <v>1</v>
      </c>
      <c r="AC227">
        <v>1</v>
      </c>
      <c r="AD227" t="s">
        <v>1371</v>
      </c>
      <c r="AE227">
        <v>0</v>
      </c>
      <c r="AF227"/>
      <c r="AH227" s="2">
        <v>1</v>
      </c>
      <c r="AI227" s="2">
        <v>1</v>
      </c>
      <c r="AJ227" t="s">
        <v>1371</v>
      </c>
    </row>
    <row r="228" spans="1:36" hidden="1" x14ac:dyDescent="0.25">
      <c r="A228" t="s">
        <v>1284</v>
      </c>
      <c r="B228" t="s">
        <v>443</v>
      </c>
      <c r="C228" t="s">
        <v>443</v>
      </c>
      <c r="D228" t="s">
        <v>443</v>
      </c>
      <c r="E228" t="s">
        <v>444</v>
      </c>
      <c r="F228" t="s">
        <v>1372</v>
      </c>
      <c r="G228" t="s">
        <v>1373</v>
      </c>
      <c r="H228" t="s">
        <v>1374</v>
      </c>
      <c r="I228">
        <v>2024</v>
      </c>
      <c r="J228">
        <v>11.1</v>
      </c>
      <c r="K228">
        <v>100</v>
      </c>
      <c r="L228" t="s">
        <v>1375</v>
      </c>
      <c r="M228" t="s">
        <v>45</v>
      </c>
      <c r="N228" t="s">
        <v>75</v>
      </c>
      <c r="O228" t="s">
        <v>1289</v>
      </c>
      <c r="P228" t="s">
        <v>1162</v>
      </c>
      <c r="Q228" t="s">
        <v>1290</v>
      </c>
      <c r="R228" t="s">
        <v>1291</v>
      </c>
      <c r="S228">
        <v>1826</v>
      </c>
      <c r="T228" t="s">
        <v>1376</v>
      </c>
      <c r="U228" t="s">
        <v>1293</v>
      </c>
      <c r="V228" t="s">
        <v>52</v>
      </c>
      <c r="W228">
        <v>34</v>
      </c>
      <c r="X228">
        <v>3</v>
      </c>
      <c r="Y228">
        <v>0</v>
      </c>
      <c r="Z228"/>
      <c r="AB228">
        <v>1</v>
      </c>
      <c r="AC228">
        <v>1</v>
      </c>
      <c r="AD228" t="s">
        <v>1377</v>
      </c>
      <c r="AE228">
        <v>2</v>
      </c>
      <c r="AF228">
        <v>2</v>
      </c>
      <c r="AG228" t="s">
        <v>1378</v>
      </c>
      <c r="AH228">
        <v>1</v>
      </c>
      <c r="AI228">
        <v>1</v>
      </c>
      <c r="AJ228" t="s">
        <v>1379</v>
      </c>
    </row>
    <row r="229" spans="1:36" hidden="1" x14ac:dyDescent="0.25">
      <c r="A229" t="s">
        <v>1284</v>
      </c>
      <c r="B229" t="s">
        <v>443</v>
      </c>
      <c r="C229" t="s">
        <v>443</v>
      </c>
      <c r="D229" t="s">
        <v>443</v>
      </c>
      <c r="E229" t="s">
        <v>444</v>
      </c>
      <c r="F229" t="s">
        <v>1372</v>
      </c>
      <c r="G229" t="s">
        <v>1373</v>
      </c>
      <c r="H229" t="s">
        <v>1374</v>
      </c>
      <c r="I229">
        <v>2024</v>
      </c>
      <c r="J229">
        <v>11.1</v>
      </c>
      <c r="K229">
        <v>100</v>
      </c>
      <c r="L229" t="s">
        <v>1375</v>
      </c>
      <c r="M229" t="s">
        <v>45</v>
      </c>
      <c r="N229" t="s">
        <v>75</v>
      </c>
      <c r="O229" t="s">
        <v>1289</v>
      </c>
      <c r="P229" t="s">
        <v>1162</v>
      </c>
      <c r="Q229" t="s">
        <v>1290</v>
      </c>
      <c r="R229" t="s">
        <v>1291</v>
      </c>
      <c r="S229">
        <v>1827</v>
      </c>
      <c r="T229" t="s">
        <v>1380</v>
      </c>
      <c r="U229" t="s">
        <v>47</v>
      </c>
      <c r="V229" t="s">
        <v>52</v>
      </c>
      <c r="W229">
        <v>33</v>
      </c>
      <c r="X229">
        <v>2</v>
      </c>
      <c r="Y229">
        <v>0</v>
      </c>
      <c r="Z229"/>
      <c r="AB229">
        <v>1</v>
      </c>
      <c r="AC229">
        <v>1</v>
      </c>
      <c r="AD229" t="s">
        <v>1381</v>
      </c>
      <c r="AE229">
        <v>1</v>
      </c>
      <c r="AF229">
        <v>1</v>
      </c>
      <c r="AG229" t="s">
        <v>1382</v>
      </c>
      <c r="AH229">
        <v>1</v>
      </c>
      <c r="AI229">
        <v>1</v>
      </c>
      <c r="AJ229" t="s">
        <v>1383</v>
      </c>
    </row>
    <row r="230" spans="1:36" hidden="1" x14ac:dyDescent="0.25">
      <c r="A230" t="s">
        <v>1284</v>
      </c>
      <c r="B230" t="s">
        <v>443</v>
      </c>
      <c r="C230" t="s">
        <v>443</v>
      </c>
      <c r="D230" t="s">
        <v>443</v>
      </c>
      <c r="E230" t="s">
        <v>444</v>
      </c>
      <c r="F230" t="s">
        <v>1372</v>
      </c>
      <c r="G230" t="s">
        <v>1373</v>
      </c>
      <c r="H230" t="s">
        <v>1374</v>
      </c>
      <c r="I230">
        <v>2024</v>
      </c>
      <c r="J230">
        <v>11.1</v>
      </c>
      <c r="K230">
        <v>100</v>
      </c>
      <c r="L230" t="s">
        <v>1375</v>
      </c>
      <c r="M230" t="s">
        <v>45</v>
      </c>
      <c r="N230" t="s">
        <v>75</v>
      </c>
      <c r="O230" t="s">
        <v>1289</v>
      </c>
      <c r="P230" t="s">
        <v>1162</v>
      </c>
      <c r="Q230" t="s">
        <v>1290</v>
      </c>
      <c r="R230" t="s">
        <v>1291</v>
      </c>
      <c r="S230">
        <v>1828</v>
      </c>
      <c r="T230" t="s">
        <v>1384</v>
      </c>
      <c r="U230" t="s">
        <v>47</v>
      </c>
      <c r="V230" t="s">
        <v>52</v>
      </c>
      <c r="W230">
        <v>33</v>
      </c>
      <c r="X230">
        <v>6</v>
      </c>
      <c r="Y230">
        <v>1</v>
      </c>
      <c r="Z230"/>
      <c r="AB230">
        <v>3</v>
      </c>
      <c r="AC230">
        <v>3</v>
      </c>
      <c r="AD230" t="s">
        <v>1385</v>
      </c>
      <c r="AE230">
        <v>4</v>
      </c>
      <c r="AF230">
        <v>4</v>
      </c>
      <c r="AG230" t="s">
        <v>1386</v>
      </c>
      <c r="AH230">
        <v>1</v>
      </c>
      <c r="AI230">
        <v>1</v>
      </c>
      <c r="AJ230" t="s">
        <v>1387</v>
      </c>
    </row>
    <row r="231" spans="1:36" hidden="1" x14ac:dyDescent="0.25">
      <c r="A231" t="s">
        <v>1284</v>
      </c>
      <c r="B231" t="s">
        <v>443</v>
      </c>
      <c r="C231" t="s">
        <v>443</v>
      </c>
      <c r="D231" t="s">
        <v>443</v>
      </c>
      <c r="E231" t="s">
        <v>444</v>
      </c>
      <c r="F231" t="s">
        <v>1388</v>
      </c>
      <c r="G231" t="s">
        <v>1389</v>
      </c>
      <c r="H231" t="s">
        <v>1390</v>
      </c>
      <c r="I231">
        <v>2024</v>
      </c>
      <c r="J231">
        <v>9.1</v>
      </c>
      <c r="K231">
        <v>100</v>
      </c>
      <c r="L231" t="s">
        <v>900</v>
      </c>
      <c r="M231" t="s">
        <v>45</v>
      </c>
      <c r="N231" t="s">
        <v>60</v>
      </c>
      <c r="O231" t="s">
        <v>47</v>
      </c>
      <c r="P231" t="s">
        <v>93</v>
      </c>
      <c r="Q231" t="s">
        <v>1290</v>
      </c>
      <c r="R231" t="s">
        <v>1291</v>
      </c>
      <c r="S231">
        <v>1829</v>
      </c>
      <c r="T231" t="s">
        <v>1391</v>
      </c>
      <c r="U231" t="s">
        <v>47</v>
      </c>
      <c r="V231" t="s">
        <v>96</v>
      </c>
      <c r="W231">
        <v>16</v>
      </c>
      <c r="X231">
        <v>100</v>
      </c>
      <c r="Y231">
        <v>25</v>
      </c>
      <c r="Z231">
        <v>25</v>
      </c>
      <c r="AA231" t="s">
        <v>1392</v>
      </c>
      <c r="AB231">
        <v>50</v>
      </c>
      <c r="AC231">
        <v>50</v>
      </c>
      <c r="AD231" t="s">
        <v>1393</v>
      </c>
      <c r="AE231">
        <v>75</v>
      </c>
      <c r="AF231">
        <v>75</v>
      </c>
      <c r="AG231" t="s">
        <v>1394</v>
      </c>
      <c r="AH231">
        <v>1</v>
      </c>
      <c r="AI231">
        <v>1</v>
      </c>
      <c r="AJ231" t="s">
        <v>1395</v>
      </c>
    </row>
    <row r="232" spans="1:36" hidden="1" x14ac:dyDescent="0.25">
      <c r="A232" t="s">
        <v>1284</v>
      </c>
      <c r="B232" t="s">
        <v>443</v>
      </c>
      <c r="C232" t="s">
        <v>443</v>
      </c>
      <c r="D232" t="s">
        <v>443</v>
      </c>
      <c r="E232" t="s">
        <v>444</v>
      </c>
      <c r="F232" t="s">
        <v>1388</v>
      </c>
      <c r="G232" t="s">
        <v>1389</v>
      </c>
      <c r="H232" t="s">
        <v>1390</v>
      </c>
      <c r="I232">
        <v>2024</v>
      </c>
      <c r="J232">
        <v>9.1</v>
      </c>
      <c r="K232">
        <v>100</v>
      </c>
      <c r="L232" t="s">
        <v>900</v>
      </c>
      <c r="M232" t="s">
        <v>45</v>
      </c>
      <c r="N232" t="s">
        <v>60</v>
      </c>
      <c r="O232" t="s">
        <v>47</v>
      </c>
      <c r="P232" t="s">
        <v>93</v>
      </c>
      <c r="Q232" t="s">
        <v>1290</v>
      </c>
      <c r="R232" t="s">
        <v>1291</v>
      </c>
      <c r="S232">
        <v>1830</v>
      </c>
      <c r="T232" t="s">
        <v>1396</v>
      </c>
      <c r="U232" t="s">
        <v>47</v>
      </c>
      <c r="V232" t="s">
        <v>96</v>
      </c>
      <c r="W232">
        <v>16</v>
      </c>
      <c r="X232">
        <v>100</v>
      </c>
      <c r="Y232">
        <v>25</v>
      </c>
      <c r="Z232">
        <v>25</v>
      </c>
      <c r="AA232" t="s">
        <v>1392</v>
      </c>
      <c r="AB232">
        <v>50</v>
      </c>
      <c r="AC232">
        <v>50</v>
      </c>
      <c r="AD232" t="s">
        <v>1397</v>
      </c>
      <c r="AE232">
        <v>75</v>
      </c>
      <c r="AF232">
        <v>75</v>
      </c>
      <c r="AG232" t="s">
        <v>1398</v>
      </c>
      <c r="AH232">
        <v>1</v>
      </c>
      <c r="AI232">
        <v>1</v>
      </c>
      <c r="AJ232" t="s">
        <v>1399</v>
      </c>
    </row>
    <row r="233" spans="1:36" hidden="1" x14ac:dyDescent="0.25">
      <c r="A233" t="s">
        <v>1284</v>
      </c>
      <c r="B233" t="s">
        <v>443</v>
      </c>
      <c r="C233" t="s">
        <v>443</v>
      </c>
      <c r="D233" t="s">
        <v>443</v>
      </c>
      <c r="E233" t="s">
        <v>444</v>
      </c>
      <c r="F233" t="s">
        <v>1388</v>
      </c>
      <c r="G233" t="s">
        <v>1389</v>
      </c>
      <c r="H233" t="s">
        <v>1390</v>
      </c>
      <c r="I233">
        <v>2024</v>
      </c>
      <c r="J233">
        <v>9.1</v>
      </c>
      <c r="K233">
        <v>100</v>
      </c>
      <c r="L233" t="s">
        <v>900</v>
      </c>
      <c r="M233" t="s">
        <v>45</v>
      </c>
      <c r="N233" t="s">
        <v>60</v>
      </c>
      <c r="O233" t="s">
        <v>47</v>
      </c>
      <c r="P233" t="s">
        <v>93</v>
      </c>
      <c r="Q233" t="s">
        <v>1290</v>
      </c>
      <c r="R233" t="s">
        <v>1291</v>
      </c>
      <c r="S233">
        <v>1831</v>
      </c>
      <c r="T233" t="s">
        <v>1400</v>
      </c>
      <c r="U233" t="s">
        <v>47</v>
      </c>
      <c r="V233" t="s">
        <v>52</v>
      </c>
      <c r="W233">
        <v>17</v>
      </c>
      <c r="X233">
        <v>12</v>
      </c>
      <c r="Y233">
        <v>3</v>
      </c>
      <c r="Z233">
        <v>3</v>
      </c>
      <c r="AA233" t="s">
        <v>1401</v>
      </c>
      <c r="AB233">
        <v>6</v>
      </c>
      <c r="AC233">
        <v>6</v>
      </c>
      <c r="AD233" t="s">
        <v>1402</v>
      </c>
      <c r="AE233">
        <v>9</v>
      </c>
      <c r="AF233">
        <v>9</v>
      </c>
      <c r="AG233" t="s">
        <v>1403</v>
      </c>
      <c r="AH233">
        <v>1</v>
      </c>
      <c r="AI233">
        <v>1</v>
      </c>
      <c r="AJ233" t="s">
        <v>1404</v>
      </c>
    </row>
    <row r="234" spans="1:36" hidden="1" x14ac:dyDescent="0.25">
      <c r="A234" t="s">
        <v>1284</v>
      </c>
      <c r="B234" t="s">
        <v>443</v>
      </c>
      <c r="C234" t="s">
        <v>443</v>
      </c>
      <c r="D234" t="s">
        <v>443</v>
      </c>
      <c r="E234" t="s">
        <v>444</v>
      </c>
      <c r="F234" t="s">
        <v>1388</v>
      </c>
      <c r="G234" t="s">
        <v>1389</v>
      </c>
      <c r="H234" t="s">
        <v>1390</v>
      </c>
      <c r="I234">
        <v>2024</v>
      </c>
      <c r="J234">
        <v>9.1</v>
      </c>
      <c r="K234">
        <v>100</v>
      </c>
      <c r="L234" t="s">
        <v>900</v>
      </c>
      <c r="M234" t="s">
        <v>45</v>
      </c>
      <c r="N234" t="s">
        <v>60</v>
      </c>
      <c r="O234" t="s">
        <v>47</v>
      </c>
      <c r="P234" t="s">
        <v>93</v>
      </c>
      <c r="Q234" t="s">
        <v>1290</v>
      </c>
      <c r="R234" t="s">
        <v>1291</v>
      </c>
      <c r="S234">
        <v>1832</v>
      </c>
      <c r="T234" t="s">
        <v>1405</v>
      </c>
      <c r="U234" t="s">
        <v>47</v>
      </c>
      <c r="V234" t="s">
        <v>52</v>
      </c>
      <c r="W234">
        <v>17</v>
      </c>
      <c r="X234" s="2">
        <v>1</v>
      </c>
      <c r="Y234">
        <v>0</v>
      </c>
      <c r="Z234"/>
      <c r="AB234">
        <v>1</v>
      </c>
      <c r="AC234">
        <v>1</v>
      </c>
      <c r="AD234" t="s">
        <v>1406</v>
      </c>
      <c r="AE234">
        <v>0</v>
      </c>
      <c r="AF234"/>
      <c r="AH234" s="2">
        <v>1</v>
      </c>
      <c r="AI234" s="2">
        <v>1</v>
      </c>
      <c r="AJ234" t="s">
        <v>1406</v>
      </c>
    </row>
    <row r="235" spans="1:36" hidden="1" x14ac:dyDescent="0.25">
      <c r="A235" t="s">
        <v>1284</v>
      </c>
      <c r="B235" t="s">
        <v>443</v>
      </c>
      <c r="C235" t="s">
        <v>443</v>
      </c>
      <c r="D235" t="s">
        <v>443</v>
      </c>
      <c r="E235" t="s">
        <v>444</v>
      </c>
      <c r="F235" t="s">
        <v>1388</v>
      </c>
      <c r="G235" t="s">
        <v>1389</v>
      </c>
      <c r="H235" t="s">
        <v>1390</v>
      </c>
      <c r="I235">
        <v>2024</v>
      </c>
      <c r="J235">
        <v>9.1</v>
      </c>
      <c r="K235">
        <v>100</v>
      </c>
      <c r="L235" t="s">
        <v>900</v>
      </c>
      <c r="M235" t="s">
        <v>45</v>
      </c>
      <c r="N235" t="s">
        <v>60</v>
      </c>
      <c r="O235" t="s">
        <v>47</v>
      </c>
      <c r="P235" t="s">
        <v>93</v>
      </c>
      <c r="Q235" t="s">
        <v>1290</v>
      </c>
      <c r="R235" t="s">
        <v>1291</v>
      </c>
      <c r="S235">
        <v>1833</v>
      </c>
      <c r="T235" t="s">
        <v>1407</v>
      </c>
      <c r="U235" t="s">
        <v>47</v>
      </c>
      <c r="V235" t="s">
        <v>52</v>
      </c>
      <c r="W235">
        <v>17</v>
      </c>
      <c r="X235" s="2">
        <v>1</v>
      </c>
      <c r="Y235">
        <v>0</v>
      </c>
      <c r="Z235"/>
      <c r="AB235">
        <v>1</v>
      </c>
      <c r="AC235">
        <v>1</v>
      </c>
      <c r="AD235" t="s">
        <v>1408</v>
      </c>
      <c r="AE235">
        <v>0</v>
      </c>
      <c r="AF235"/>
      <c r="AH235" s="2">
        <v>1</v>
      </c>
      <c r="AI235" s="2">
        <v>1</v>
      </c>
      <c r="AJ235" t="s">
        <v>1408</v>
      </c>
    </row>
    <row r="236" spans="1:36" hidden="1" x14ac:dyDescent="0.25">
      <c r="A236" t="s">
        <v>1284</v>
      </c>
      <c r="B236" t="s">
        <v>443</v>
      </c>
      <c r="C236" t="s">
        <v>443</v>
      </c>
      <c r="D236" t="s">
        <v>443</v>
      </c>
      <c r="E236" t="s">
        <v>444</v>
      </c>
      <c r="F236" t="s">
        <v>1388</v>
      </c>
      <c r="G236" t="s">
        <v>1389</v>
      </c>
      <c r="H236" t="s">
        <v>1390</v>
      </c>
      <c r="I236">
        <v>2024</v>
      </c>
      <c r="J236">
        <v>9.1</v>
      </c>
      <c r="K236">
        <v>100</v>
      </c>
      <c r="L236" t="s">
        <v>900</v>
      </c>
      <c r="M236" t="s">
        <v>45</v>
      </c>
      <c r="N236" t="s">
        <v>60</v>
      </c>
      <c r="O236" t="s">
        <v>47</v>
      </c>
      <c r="P236" t="s">
        <v>93</v>
      </c>
      <c r="Q236" t="s">
        <v>1290</v>
      </c>
      <c r="R236" t="s">
        <v>1291</v>
      </c>
      <c r="S236">
        <v>1834</v>
      </c>
      <c r="T236" t="s">
        <v>1409</v>
      </c>
      <c r="U236" t="s">
        <v>47</v>
      </c>
      <c r="V236" t="s">
        <v>96</v>
      </c>
      <c r="W236">
        <v>17</v>
      </c>
      <c r="X236">
        <v>100</v>
      </c>
      <c r="Y236">
        <v>100</v>
      </c>
      <c r="Z236">
        <v>100</v>
      </c>
      <c r="AA236" t="s">
        <v>1410</v>
      </c>
      <c r="AB236">
        <v>100</v>
      </c>
      <c r="AC236">
        <v>100</v>
      </c>
      <c r="AD236" t="s">
        <v>1411</v>
      </c>
      <c r="AE236">
        <v>100</v>
      </c>
      <c r="AF236">
        <v>100</v>
      </c>
      <c r="AG236" t="s">
        <v>1412</v>
      </c>
      <c r="AH236">
        <v>1</v>
      </c>
      <c r="AI236">
        <v>1</v>
      </c>
      <c r="AJ236" t="s">
        <v>1413</v>
      </c>
    </row>
    <row r="237" spans="1:36" hidden="1" x14ac:dyDescent="0.25">
      <c r="A237" t="s">
        <v>1414</v>
      </c>
      <c r="B237" t="s">
        <v>443</v>
      </c>
      <c r="C237" t="s">
        <v>443</v>
      </c>
      <c r="D237" t="s">
        <v>443</v>
      </c>
      <c r="E237" t="s">
        <v>444</v>
      </c>
      <c r="F237" t="s">
        <v>1415</v>
      </c>
      <c r="G237" t="s">
        <v>1416</v>
      </c>
      <c r="H237" t="s">
        <v>1417</v>
      </c>
      <c r="I237">
        <v>2024</v>
      </c>
      <c r="J237">
        <v>100</v>
      </c>
      <c r="K237">
        <v>100</v>
      </c>
      <c r="L237" t="s">
        <v>1418</v>
      </c>
      <c r="M237" t="s">
        <v>45</v>
      </c>
      <c r="N237" t="s">
        <v>75</v>
      </c>
      <c r="O237" t="s">
        <v>1419</v>
      </c>
      <c r="P237" t="s">
        <v>205</v>
      </c>
      <c r="Q237" t="s">
        <v>1420</v>
      </c>
      <c r="R237" t="s">
        <v>450</v>
      </c>
      <c r="S237">
        <v>1778</v>
      </c>
      <c r="T237" t="s">
        <v>1421</v>
      </c>
      <c r="U237" t="s">
        <v>1422</v>
      </c>
      <c r="V237" t="s">
        <v>52</v>
      </c>
      <c r="W237">
        <v>12</v>
      </c>
      <c r="X237" s="2">
        <v>1</v>
      </c>
      <c r="Y237">
        <v>0</v>
      </c>
      <c r="Z237"/>
      <c r="AB237">
        <v>0</v>
      </c>
      <c r="AC237">
        <v>1</v>
      </c>
      <c r="AD237" t="s">
        <v>1423</v>
      </c>
      <c r="AE237">
        <v>0</v>
      </c>
      <c r="AF237"/>
      <c r="AH237" s="2">
        <v>1</v>
      </c>
      <c r="AI237" s="2">
        <v>1</v>
      </c>
      <c r="AJ237" t="s">
        <v>1423</v>
      </c>
    </row>
    <row r="238" spans="1:36" hidden="1" x14ac:dyDescent="0.25">
      <c r="A238" t="s">
        <v>1414</v>
      </c>
      <c r="B238" t="s">
        <v>443</v>
      </c>
      <c r="C238" t="s">
        <v>443</v>
      </c>
      <c r="D238" t="s">
        <v>443</v>
      </c>
      <c r="E238" t="s">
        <v>444</v>
      </c>
      <c r="F238" t="s">
        <v>1415</v>
      </c>
      <c r="G238" t="s">
        <v>1416</v>
      </c>
      <c r="H238" t="s">
        <v>1417</v>
      </c>
      <c r="I238">
        <v>2024</v>
      </c>
      <c r="J238">
        <v>100</v>
      </c>
      <c r="K238">
        <v>100</v>
      </c>
      <c r="L238" t="s">
        <v>1418</v>
      </c>
      <c r="M238" t="s">
        <v>45</v>
      </c>
      <c r="N238" t="s">
        <v>75</v>
      </c>
      <c r="O238" t="s">
        <v>1419</v>
      </c>
      <c r="P238" t="s">
        <v>205</v>
      </c>
      <c r="Q238" t="s">
        <v>1420</v>
      </c>
      <c r="R238" t="s">
        <v>450</v>
      </c>
      <c r="S238">
        <v>1779</v>
      </c>
      <c r="T238" t="s">
        <v>1424</v>
      </c>
      <c r="U238" t="s">
        <v>1425</v>
      </c>
      <c r="V238" t="s">
        <v>52</v>
      </c>
      <c r="W238">
        <v>13</v>
      </c>
      <c r="X238" s="2">
        <v>1</v>
      </c>
      <c r="Y238">
        <v>0</v>
      </c>
      <c r="Z238"/>
      <c r="AB238">
        <v>0</v>
      </c>
      <c r="AC238">
        <v>1</v>
      </c>
      <c r="AD238" t="s">
        <v>1426</v>
      </c>
      <c r="AE238">
        <v>0</v>
      </c>
      <c r="AF238"/>
      <c r="AH238" s="2">
        <v>1</v>
      </c>
      <c r="AI238" s="2">
        <v>1</v>
      </c>
      <c r="AJ238" t="s">
        <v>1426</v>
      </c>
    </row>
    <row r="239" spans="1:36" x14ac:dyDescent="0.25">
      <c r="A239" t="s">
        <v>1414</v>
      </c>
      <c r="B239" t="s">
        <v>443</v>
      </c>
      <c r="C239" t="s">
        <v>443</v>
      </c>
      <c r="D239" t="s">
        <v>443</v>
      </c>
      <c r="E239" t="s">
        <v>444</v>
      </c>
      <c r="F239" t="s">
        <v>1415</v>
      </c>
      <c r="G239" t="s">
        <v>1416</v>
      </c>
      <c r="H239" t="s">
        <v>1417</v>
      </c>
      <c r="I239">
        <v>2024</v>
      </c>
      <c r="J239">
        <v>100</v>
      </c>
      <c r="K239">
        <v>100</v>
      </c>
      <c r="L239" t="s">
        <v>1418</v>
      </c>
      <c r="M239" t="s">
        <v>45</v>
      </c>
      <c r="N239" t="s">
        <v>75</v>
      </c>
      <c r="O239" t="s">
        <v>1419</v>
      </c>
      <c r="P239" t="s">
        <v>205</v>
      </c>
      <c r="Q239" t="s">
        <v>1420</v>
      </c>
      <c r="R239" t="s">
        <v>450</v>
      </c>
      <c r="S239">
        <v>1780</v>
      </c>
      <c r="T239" t="s">
        <v>1427</v>
      </c>
      <c r="U239" t="s">
        <v>1428</v>
      </c>
      <c r="V239" t="s">
        <v>96</v>
      </c>
      <c r="W239">
        <v>11</v>
      </c>
      <c r="X239">
        <v>90</v>
      </c>
      <c r="Y239">
        <v>10</v>
      </c>
      <c r="Z239">
        <v>10</v>
      </c>
      <c r="AA239" t="s">
        <v>1429</v>
      </c>
      <c r="AB239">
        <v>30</v>
      </c>
      <c r="AC239">
        <v>30</v>
      </c>
      <c r="AD239" t="s">
        <v>1430</v>
      </c>
      <c r="AE239">
        <v>60</v>
      </c>
      <c r="AF239">
        <v>60</v>
      </c>
      <c r="AG239" t="s">
        <v>1431</v>
      </c>
      <c r="AH239">
        <v>1</v>
      </c>
      <c r="AI239" s="3">
        <v>1</v>
      </c>
      <c r="AJ239" t="s">
        <v>1432</v>
      </c>
    </row>
    <row r="240" spans="1:36" x14ac:dyDescent="0.25">
      <c r="A240" t="s">
        <v>1414</v>
      </c>
      <c r="B240" t="s">
        <v>443</v>
      </c>
      <c r="C240" t="s">
        <v>443</v>
      </c>
      <c r="D240" t="s">
        <v>443</v>
      </c>
      <c r="E240" t="s">
        <v>444</v>
      </c>
      <c r="F240" t="s">
        <v>1415</v>
      </c>
      <c r="G240" t="s">
        <v>1416</v>
      </c>
      <c r="H240" t="s">
        <v>1417</v>
      </c>
      <c r="I240">
        <v>2024</v>
      </c>
      <c r="J240">
        <v>100</v>
      </c>
      <c r="K240">
        <v>100</v>
      </c>
      <c r="L240" t="s">
        <v>1418</v>
      </c>
      <c r="M240" t="s">
        <v>45</v>
      </c>
      <c r="N240" t="s">
        <v>75</v>
      </c>
      <c r="O240" t="s">
        <v>1419</v>
      </c>
      <c r="P240" t="s">
        <v>205</v>
      </c>
      <c r="Q240" t="s">
        <v>1420</v>
      </c>
      <c r="R240" t="s">
        <v>450</v>
      </c>
      <c r="S240">
        <v>1781</v>
      </c>
      <c r="T240" t="s">
        <v>1433</v>
      </c>
      <c r="U240" t="s">
        <v>1434</v>
      </c>
      <c r="V240" t="s">
        <v>96</v>
      </c>
      <c r="W240">
        <v>12</v>
      </c>
      <c r="X240">
        <v>90</v>
      </c>
      <c r="Y240">
        <v>10</v>
      </c>
      <c r="Z240">
        <v>10</v>
      </c>
      <c r="AA240" t="s">
        <v>1435</v>
      </c>
      <c r="AB240">
        <v>30</v>
      </c>
      <c r="AC240">
        <v>30</v>
      </c>
      <c r="AD240" t="s">
        <v>1436</v>
      </c>
      <c r="AE240">
        <v>60</v>
      </c>
      <c r="AF240">
        <v>60</v>
      </c>
      <c r="AG240" t="s">
        <v>1437</v>
      </c>
      <c r="AH240">
        <v>1</v>
      </c>
      <c r="AI240" s="3">
        <v>1</v>
      </c>
      <c r="AJ240" t="s">
        <v>1438</v>
      </c>
    </row>
    <row r="241" spans="1:36" x14ac:dyDescent="0.25">
      <c r="A241" t="s">
        <v>1414</v>
      </c>
      <c r="B241" t="s">
        <v>443</v>
      </c>
      <c r="C241" t="s">
        <v>443</v>
      </c>
      <c r="D241" t="s">
        <v>443</v>
      </c>
      <c r="E241" t="s">
        <v>444</v>
      </c>
      <c r="F241" t="s">
        <v>1415</v>
      </c>
      <c r="G241" t="s">
        <v>1416</v>
      </c>
      <c r="H241" t="s">
        <v>1417</v>
      </c>
      <c r="I241">
        <v>2024</v>
      </c>
      <c r="J241">
        <v>100</v>
      </c>
      <c r="K241">
        <v>100</v>
      </c>
      <c r="L241" t="s">
        <v>1418</v>
      </c>
      <c r="M241" t="s">
        <v>45</v>
      </c>
      <c r="N241" t="s">
        <v>75</v>
      </c>
      <c r="O241" t="s">
        <v>1419</v>
      </c>
      <c r="P241" t="s">
        <v>205</v>
      </c>
      <c r="Q241" t="s">
        <v>1420</v>
      </c>
      <c r="R241" t="s">
        <v>450</v>
      </c>
      <c r="S241">
        <v>1782</v>
      </c>
      <c r="T241" t="s">
        <v>1439</v>
      </c>
      <c r="U241" t="s">
        <v>1440</v>
      </c>
      <c r="V241" t="s">
        <v>96</v>
      </c>
      <c r="W241">
        <v>12</v>
      </c>
      <c r="X241">
        <v>90</v>
      </c>
      <c r="Y241">
        <v>10</v>
      </c>
      <c r="Z241">
        <v>10</v>
      </c>
      <c r="AA241" t="s">
        <v>1441</v>
      </c>
      <c r="AB241">
        <v>30</v>
      </c>
      <c r="AC241">
        <v>30</v>
      </c>
      <c r="AD241" t="s">
        <v>1442</v>
      </c>
      <c r="AE241">
        <v>60</v>
      </c>
      <c r="AF241">
        <v>66</v>
      </c>
      <c r="AG241" t="s">
        <v>1443</v>
      </c>
      <c r="AH241">
        <v>1</v>
      </c>
      <c r="AI241" s="3">
        <v>1</v>
      </c>
      <c r="AJ241" t="s">
        <v>1444</v>
      </c>
    </row>
    <row r="242" spans="1:36" x14ac:dyDescent="0.25">
      <c r="A242" t="s">
        <v>1414</v>
      </c>
      <c r="B242" t="s">
        <v>443</v>
      </c>
      <c r="C242" t="s">
        <v>443</v>
      </c>
      <c r="D242" t="s">
        <v>443</v>
      </c>
      <c r="E242" t="s">
        <v>444</v>
      </c>
      <c r="F242" t="s">
        <v>1415</v>
      </c>
      <c r="G242" t="s">
        <v>1416</v>
      </c>
      <c r="H242" t="s">
        <v>1417</v>
      </c>
      <c r="I242">
        <v>2024</v>
      </c>
      <c r="J242">
        <v>100</v>
      </c>
      <c r="K242">
        <v>100</v>
      </c>
      <c r="L242" t="s">
        <v>1418</v>
      </c>
      <c r="M242" t="s">
        <v>45</v>
      </c>
      <c r="N242" t="s">
        <v>75</v>
      </c>
      <c r="O242" t="s">
        <v>1419</v>
      </c>
      <c r="P242" t="s">
        <v>205</v>
      </c>
      <c r="Q242" t="s">
        <v>1420</v>
      </c>
      <c r="R242" t="s">
        <v>450</v>
      </c>
      <c r="S242">
        <v>1783</v>
      </c>
      <c r="T242" t="s">
        <v>1445</v>
      </c>
      <c r="U242" t="s">
        <v>1428</v>
      </c>
      <c r="V242" t="s">
        <v>96</v>
      </c>
      <c r="W242">
        <v>30</v>
      </c>
      <c r="X242">
        <v>90</v>
      </c>
      <c r="Y242">
        <v>10</v>
      </c>
      <c r="Z242">
        <v>10</v>
      </c>
      <c r="AA242" t="s">
        <v>1446</v>
      </c>
      <c r="AB242">
        <v>30</v>
      </c>
      <c r="AC242">
        <v>30</v>
      </c>
      <c r="AD242" t="s">
        <v>1447</v>
      </c>
      <c r="AE242">
        <v>60</v>
      </c>
      <c r="AF242">
        <v>61.5</v>
      </c>
      <c r="AG242" t="s">
        <v>1448</v>
      </c>
      <c r="AH242">
        <v>1</v>
      </c>
      <c r="AI242" s="3">
        <v>1</v>
      </c>
      <c r="AJ242" t="s">
        <v>1449</v>
      </c>
    </row>
    <row r="243" spans="1:36" hidden="1" x14ac:dyDescent="0.25">
      <c r="A243" t="s">
        <v>1414</v>
      </c>
      <c r="B243" t="s">
        <v>443</v>
      </c>
      <c r="C243" t="s">
        <v>443</v>
      </c>
      <c r="D243" t="s">
        <v>443</v>
      </c>
      <c r="E243" t="s">
        <v>444</v>
      </c>
      <c r="F243" t="s">
        <v>1415</v>
      </c>
      <c r="G243" t="s">
        <v>1416</v>
      </c>
      <c r="H243" t="s">
        <v>1417</v>
      </c>
      <c r="I243">
        <v>2024</v>
      </c>
      <c r="J243">
        <v>100</v>
      </c>
      <c r="K243">
        <v>100</v>
      </c>
      <c r="L243" t="s">
        <v>1418</v>
      </c>
      <c r="M243" t="s">
        <v>45</v>
      </c>
      <c r="N243" t="s">
        <v>75</v>
      </c>
      <c r="O243" t="s">
        <v>1419</v>
      </c>
      <c r="P243" t="s">
        <v>205</v>
      </c>
      <c r="Q243" t="s">
        <v>1420</v>
      </c>
      <c r="R243" t="s">
        <v>450</v>
      </c>
      <c r="S243">
        <v>1784</v>
      </c>
      <c r="T243" t="s">
        <v>1450</v>
      </c>
      <c r="U243" t="s">
        <v>1451</v>
      </c>
      <c r="V243" t="s">
        <v>96</v>
      </c>
      <c r="W243">
        <v>10</v>
      </c>
      <c r="X243">
        <v>90</v>
      </c>
      <c r="Y243">
        <v>10</v>
      </c>
      <c r="Z243">
        <v>10</v>
      </c>
      <c r="AA243" t="s">
        <v>1452</v>
      </c>
      <c r="AB243">
        <v>30</v>
      </c>
      <c r="AC243">
        <v>30</v>
      </c>
      <c r="AD243" t="s">
        <v>1453</v>
      </c>
      <c r="AE243">
        <v>60</v>
      </c>
      <c r="AF243">
        <v>60</v>
      </c>
      <c r="AG243" t="s">
        <v>1454</v>
      </c>
      <c r="AH243">
        <v>1</v>
      </c>
      <c r="AI243">
        <v>1</v>
      </c>
      <c r="AJ243" t="s">
        <v>1455</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86D6B-4E8A-4FFE-BDA9-088E0D5BF457}">
  <dimension ref="A3:G31"/>
  <sheetViews>
    <sheetView topLeftCell="A3" workbookViewId="0">
      <selection activeCell="F6" activeCellId="1" sqref="F13 F6:F7"/>
    </sheetView>
  </sheetViews>
  <sheetFormatPr baseColWidth="10" defaultColWidth="11.42578125" defaultRowHeight="15" x14ac:dyDescent="0.25"/>
  <cols>
    <col min="1" max="1" width="74.85546875" bestFit="1" customWidth="1"/>
    <col min="2" max="2" width="31.28515625" style="2" bestFit="1" customWidth="1"/>
    <col min="3" max="3" width="35.42578125" style="2" bestFit="1" customWidth="1"/>
  </cols>
  <sheetData>
    <row r="3" spans="1:7" x14ac:dyDescent="0.25">
      <c r="A3" s="4" t="s">
        <v>1458</v>
      </c>
      <c r="B3" s="2" t="s">
        <v>1459</v>
      </c>
      <c r="C3" s="2" t="s">
        <v>1460</v>
      </c>
      <c r="E3" s="7" t="s">
        <v>33</v>
      </c>
      <c r="F3" s="7" t="s">
        <v>1461</v>
      </c>
    </row>
    <row r="4" spans="1:7" x14ac:dyDescent="0.25">
      <c r="A4" s="5" t="s">
        <v>36</v>
      </c>
      <c r="B4" s="11">
        <v>1</v>
      </c>
      <c r="C4" s="11">
        <v>0.95833333333333337</v>
      </c>
      <c r="E4" s="6">
        <v>1</v>
      </c>
      <c r="F4" s="6">
        <v>0.95833333333333337</v>
      </c>
      <c r="G4" s="2" t="str">
        <f>+IF(F4=E4,"Igual",IF(F4&gt;E4,"Mayor","Menor"))</f>
        <v>Menor</v>
      </c>
    </row>
    <row r="5" spans="1:7" x14ac:dyDescent="0.25">
      <c r="A5" s="5" t="s">
        <v>86</v>
      </c>
      <c r="B5" s="11">
        <v>1</v>
      </c>
      <c r="C5" s="11">
        <v>0.95238095238095233</v>
      </c>
      <c r="E5" s="6">
        <v>1</v>
      </c>
      <c r="F5" s="6">
        <v>0.95238095238095233</v>
      </c>
      <c r="G5" s="2" t="str">
        <f t="shared" ref="G5:G25" si="0">+IF(F5=E5,"Igual",IF(F5&gt;E5,"Mayor","Menor"))</f>
        <v>Menor</v>
      </c>
    </row>
    <row r="6" spans="1:7" x14ac:dyDescent="0.25">
      <c r="A6" s="5" t="s">
        <v>197</v>
      </c>
      <c r="B6" s="11">
        <v>1</v>
      </c>
      <c r="C6" s="11">
        <v>0.4336363636363636</v>
      </c>
      <c r="E6" s="6">
        <v>1</v>
      </c>
      <c r="F6" s="6">
        <v>0.40333333333333332</v>
      </c>
      <c r="G6" s="2" t="str">
        <f t="shared" si="0"/>
        <v>Menor</v>
      </c>
    </row>
    <row r="7" spans="1:7" x14ac:dyDescent="0.25">
      <c r="A7" s="5" t="s">
        <v>367</v>
      </c>
      <c r="B7" s="11">
        <v>1</v>
      </c>
      <c r="C7" s="11">
        <v>0.7087500000000001</v>
      </c>
      <c r="E7" s="6">
        <v>1</v>
      </c>
      <c r="F7" s="6">
        <v>0.7087500000000001</v>
      </c>
      <c r="G7" s="2" t="str">
        <f t="shared" si="0"/>
        <v>Menor</v>
      </c>
    </row>
    <row r="8" spans="1:7" x14ac:dyDescent="0.25">
      <c r="A8" s="5" t="s">
        <v>442</v>
      </c>
      <c r="B8" s="11">
        <v>1</v>
      </c>
      <c r="C8" s="11">
        <v>1</v>
      </c>
      <c r="E8" s="6">
        <v>1</v>
      </c>
      <c r="F8" s="6">
        <v>1</v>
      </c>
      <c r="G8" s="2" t="str">
        <f t="shared" si="0"/>
        <v>Igual</v>
      </c>
    </row>
    <row r="9" spans="1:7" x14ac:dyDescent="0.25">
      <c r="A9" s="5" t="s">
        <v>475</v>
      </c>
      <c r="B9" s="11">
        <v>1</v>
      </c>
      <c r="C9" s="11">
        <v>0.89366773419913415</v>
      </c>
      <c r="E9" s="6">
        <v>1</v>
      </c>
      <c r="F9" s="6">
        <v>0.89366773419913415</v>
      </c>
      <c r="G9" s="2" t="str">
        <f t="shared" si="0"/>
        <v>Menor</v>
      </c>
    </row>
    <row r="10" spans="1:7" x14ac:dyDescent="0.25">
      <c r="A10" s="5" t="s">
        <v>523</v>
      </c>
      <c r="B10" s="11">
        <v>1</v>
      </c>
      <c r="C10" s="11">
        <v>1</v>
      </c>
      <c r="E10" s="6">
        <v>1</v>
      </c>
      <c r="F10" s="6">
        <v>1</v>
      </c>
      <c r="G10" s="2" t="str">
        <f t="shared" si="0"/>
        <v>Igual</v>
      </c>
    </row>
    <row r="11" spans="1:7" x14ac:dyDescent="0.25">
      <c r="A11" s="5" t="s">
        <v>546</v>
      </c>
      <c r="B11" s="11">
        <v>1</v>
      </c>
      <c r="C11" s="11">
        <v>1</v>
      </c>
      <c r="E11" s="6">
        <v>1</v>
      </c>
      <c r="F11" s="6">
        <v>1</v>
      </c>
      <c r="G11" s="2" t="str">
        <f t="shared" si="0"/>
        <v>Igual</v>
      </c>
    </row>
    <row r="12" spans="1:7" x14ac:dyDescent="0.25">
      <c r="A12" s="5" t="s">
        <v>575</v>
      </c>
      <c r="B12" s="11">
        <v>1</v>
      </c>
      <c r="C12" s="11">
        <v>1</v>
      </c>
      <c r="E12" s="6">
        <v>1</v>
      </c>
      <c r="F12" s="6">
        <v>1</v>
      </c>
      <c r="G12" s="2" t="str">
        <f t="shared" si="0"/>
        <v>Igual</v>
      </c>
    </row>
    <row r="13" spans="1:7" x14ac:dyDescent="0.25">
      <c r="A13" s="5" t="s">
        <v>601</v>
      </c>
      <c r="B13" s="11">
        <v>1</v>
      </c>
      <c r="C13" s="11">
        <v>0.66666666666666663</v>
      </c>
      <c r="E13" s="6">
        <v>1</v>
      </c>
      <c r="F13" s="6">
        <v>0.66666666666666663</v>
      </c>
      <c r="G13" s="2" t="str">
        <f t="shared" si="0"/>
        <v>Menor</v>
      </c>
    </row>
    <row r="14" spans="1:7" x14ac:dyDescent="0.25">
      <c r="A14" s="5" t="s">
        <v>623</v>
      </c>
      <c r="B14" s="11">
        <v>1</v>
      </c>
      <c r="C14" s="11">
        <v>0.90061310344827583</v>
      </c>
      <c r="E14" s="6">
        <v>1</v>
      </c>
      <c r="F14" s="6">
        <v>0.90061310344827583</v>
      </c>
      <c r="G14" s="2" t="str">
        <f t="shared" si="0"/>
        <v>Menor</v>
      </c>
    </row>
    <row r="15" spans="1:7" x14ac:dyDescent="0.25">
      <c r="A15" s="5" t="s">
        <v>692</v>
      </c>
      <c r="B15" s="11">
        <v>1</v>
      </c>
      <c r="C15" s="11">
        <v>0.95750000000000002</v>
      </c>
      <c r="E15" s="6">
        <v>1</v>
      </c>
      <c r="F15" s="6">
        <v>0.95750000000000002</v>
      </c>
      <c r="G15" s="2" t="str">
        <f t="shared" si="0"/>
        <v>Menor</v>
      </c>
    </row>
    <row r="16" spans="1:7" x14ac:dyDescent="0.25">
      <c r="A16" s="5" t="s">
        <v>779</v>
      </c>
      <c r="B16" s="11">
        <v>1</v>
      </c>
      <c r="C16" s="11">
        <v>1</v>
      </c>
      <c r="E16" s="6">
        <v>1</v>
      </c>
      <c r="F16" s="6">
        <v>1</v>
      </c>
      <c r="G16" s="2" t="str">
        <f t="shared" si="0"/>
        <v>Igual</v>
      </c>
    </row>
    <row r="17" spans="1:7" x14ac:dyDescent="0.25">
      <c r="A17" s="5" t="s">
        <v>837</v>
      </c>
      <c r="B17" s="11">
        <v>1</v>
      </c>
      <c r="C17" s="11">
        <v>1</v>
      </c>
      <c r="E17" s="6">
        <v>1</v>
      </c>
      <c r="F17" s="6">
        <v>1</v>
      </c>
      <c r="G17" s="2" t="str">
        <f t="shared" si="0"/>
        <v>Igual</v>
      </c>
    </row>
    <row r="18" spans="1:7" x14ac:dyDescent="0.25">
      <c r="A18" s="5" t="s">
        <v>886</v>
      </c>
      <c r="B18" s="11">
        <v>1</v>
      </c>
      <c r="C18" s="11">
        <v>1</v>
      </c>
      <c r="E18" s="6">
        <v>1</v>
      </c>
      <c r="F18" s="6">
        <v>1</v>
      </c>
      <c r="G18" s="2" t="str">
        <f t="shared" si="0"/>
        <v>Igual</v>
      </c>
    </row>
    <row r="19" spans="1:7" x14ac:dyDescent="0.25">
      <c r="A19" s="5" t="s">
        <v>896</v>
      </c>
      <c r="B19" s="11">
        <v>1</v>
      </c>
      <c r="C19" s="11">
        <v>0.9767290126141801</v>
      </c>
      <c r="E19" s="6">
        <v>1</v>
      </c>
      <c r="F19" s="6">
        <v>0.9767290126141801</v>
      </c>
      <c r="G19" s="2" t="str">
        <f t="shared" si="0"/>
        <v>Menor</v>
      </c>
    </row>
    <row r="20" spans="1:7" x14ac:dyDescent="0.25">
      <c r="A20" s="5" t="s">
        <v>962</v>
      </c>
      <c r="B20" s="11">
        <v>1</v>
      </c>
      <c r="C20" s="11">
        <v>0.95717948717948709</v>
      </c>
      <c r="E20" s="6">
        <v>1</v>
      </c>
      <c r="F20" s="6">
        <v>0.95717948717948709</v>
      </c>
      <c r="G20" s="2" t="str">
        <f t="shared" si="0"/>
        <v>Menor</v>
      </c>
    </row>
    <row r="21" spans="1:7" x14ac:dyDescent="0.25">
      <c r="A21" s="5" t="s">
        <v>1122</v>
      </c>
      <c r="B21" s="11">
        <v>1</v>
      </c>
      <c r="C21" s="11">
        <v>1</v>
      </c>
      <c r="E21" s="6">
        <v>1</v>
      </c>
      <c r="F21" s="6">
        <v>1</v>
      </c>
      <c r="G21" s="2" t="str">
        <f t="shared" si="0"/>
        <v>Igual</v>
      </c>
    </row>
    <row r="22" spans="1:7" x14ac:dyDescent="0.25">
      <c r="A22" s="5" t="s">
        <v>1219</v>
      </c>
      <c r="B22" s="11">
        <v>1</v>
      </c>
      <c r="C22" s="11">
        <v>1</v>
      </c>
      <c r="E22" s="6">
        <v>1</v>
      </c>
      <c r="F22" s="6">
        <v>1</v>
      </c>
      <c r="G22" s="2" t="str">
        <f t="shared" si="0"/>
        <v>Igual</v>
      </c>
    </row>
    <row r="23" spans="1:7" x14ac:dyDescent="0.25">
      <c r="A23" s="5" t="s">
        <v>1246</v>
      </c>
      <c r="B23" s="11">
        <v>1</v>
      </c>
      <c r="C23" s="11">
        <v>1</v>
      </c>
      <c r="E23" s="6">
        <v>1</v>
      </c>
      <c r="F23" s="6">
        <v>1</v>
      </c>
      <c r="G23" s="2" t="str">
        <f t="shared" si="0"/>
        <v>Igual</v>
      </c>
    </row>
    <row r="24" spans="1:7" x14ac:dyDescent="0.25">
      <c r="A24" s="5" t="s">
        <v>1284</v>
      </c>
      <c r="B24" s="11">
        <v>1</v>
      </c>
      <c r="C24" s="11">
        <v>0.98</v>
      </c>
      <c r="E24" s="6">
        <v>1</v>
      </c>
      <c r="F24" s="6">
        <v>0.98</v>
      </c>
      <c r="G24" s="2" t="str">
        <f t="shared" si="0"/>
        <v>Menor</v>
      </c>
    </row>
    <row r="25" spans="1:7" x14ac:dyDescent="0.25">
      <c r="A25" s="5" t="s">
        <v>1414</v>
      </c>
      <c r="B25" s="11">
        <v>1</v>
      </c>
      <c r="C25" s="11">
        <v>1</v>
      </c>
      <c r="E25" s="6">
        <v>1</v>
      </c>
      <c r="F25" s="6">
        <v>1</v>
      </c>
      <c r="G25" s="2" t="str">
        <f t="shared" si="0"/>
        <v>Igual</v>
      </c>
    </row>
    <row r="26" spans="1:7" x14ac:dyDescent="0.25">
      <c r="A26" s="16" t="s">
        <v>1462</v>
      </c>
      <c r="B26" s="18">
        <v>1</v>
      </c>
      <c r="C26" s="18">
        <v>0.87784329551747942</v>
      </c>
    </row>
    <row r="27" spans="1:7" x14ac:dyDescent="0.25">
      <c r="B27" s="19">
        <f>+AVERAGE(B4:B25)</f>
        <v>1</v>
      </c>
      <c r="C27" s="19">
        <f>+AVERAGE(C4:C25)</f>
        <v>0.92661166606629064</v>
      </c>
    </row>
    <row r="29" spans="1:7" x14ac:dyDescent="0.25">
      <c r="B29" s="8" t="s">
        <v>1463</v>
      </c>
      <c r="C29" s="9">
        <f>+B27</f>
        <v>1</v>
      </c>
    </row>
    <row r="30" spans="1:7" x14ac:dyDescent="0.25">
      <c r="B30" s="8" t="s">
        <v>1464</v>
      </c>
      <c r="C30" s="9">
        <f>+C27</f>
        <v>0.92661166606629064</v>
      </c>
    </row>
    <row r="31" spans="1:7" x14ac:dyDescent="0.25">
      <c r="B31" s="8" t="s">
        <v>1465</v>
      </c>
      <c r="C31" s="9">
        <f>+C29</f>
        <v>1</v>
      </c>
    </row>
  </sheetData>
  <autoFilter ref="E3:G25" xr:uid="{48786D6B-4E8A-4FFE-BDA9-088E0D5BF457}"/>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F0C4-0DCD-49EB-8EE1-33145D049DA7}">
  <dimension ref="A3:B14"/>
  <sheetViews>
    <sheetView topLeftCell="B1" workbookViewId="0">
      <selection activeCell="B14" sqref="B14"/>
    </sheetView>
  </sheetViews>
  <sheetFormatPr baseColWidth="10" defaultColWidth="11.42578125" defaultRowHeight="15" x14ac:dyDescent="0.25"/>
  <cols>
    <col min="1" max="1" width="120.28515625" customWidth="1"/>
    <col min="2" max="2" width="35.42578125" bestFit="1" customWidth="1"/>
  </cols>
  <sheetData>
    <row r="3" spans="1:2" x14ac:dyDescent="0.25">
      <c r="A3" s="4" t="s">
        <v>1458</v>
      </c>
      <c r="B3" t="s">
        <v>1460</v>
      </c>
    </row>
    <row r="4" spans="1:2" x14ac:dyDescent="0.25">
      <c r="A4" s="10" t="s">
        <v>152</v>
      </c>
      <c r="B4" s="11">
        <v>0.97499999999999998</v>
      </c>
    </row>
    <row r="5" spans="1:2" ht="30" x14ac:dyDescent="0.25">
      <c r="A5" s="10" t="s">
        <v>159</v>
      </c>
      <c r="B5" s="11">
        <v>0.92643817204301071</v>
      </c>
    </row>
    <row r="6" spans="1:2" x14ac:dyDescent="0.25">
      <c r="A6" s="10" t="s">
        <v>48</v>
      </c>
      <c r="B6" s="11">
        <v>0.89731341280727195</v>
      </c>
    </row>
    <row r="7" spans="1:2" ht="30" x14ac:dyDescent="0.25">
      <c r="A7" s="10" t="s">
        <v>381</v>
      </c>
      <c r="B7" s="11">
        <v>1</v>
      </c>
    </row>
    <row r="8" spans="1:2" ht="30" x14ac:dyDescent="0.25">
      <c r="A8" s="10" t="s">
        <v>1162</v>
      </c>
      <c r="B8" s="11">
        <v>1</v>
      </c>
    </row>
    <row r="9" spans="1:2" ht="30" x14ac:dyDescent="0.25">
      <c r="A9" s="10" t="s">
        <v>205</v>
      </c>
      <c r="B9" s="11">
        <v>0.88828774314574321</v>
      </c>
    </row>
    <row r="10" spans="1:2" ht="30" x14ac:dyDescent="0.25">
      <c r="A10" s="10" t="s">
        <v>61</v>
      </c>
      <c r="B10" s="11">
        <v>0.613375</v>
      </c>
    </row>
    <row r="11" spans="1:2" ht="30" x14ac:dyDescent="0.25">
      <c r="A11" s="10" t="s">
        <v>93</v>
      </c>
      <c r="B11" s="11">
        <v>0.97499999999999987</v>
      </c>
    </row>
    <row r="12" spans="1:2" ht="30" x14ac:dyDescent="0.25">
      <c r="A12" s="10" t="s">
        <v>387</v>
      </c>
      <c r="B12" s="11">
        <v>0.99375000000000002</v>
      </c>
    </row>
    <row r="13" spans="1:2" x14ac:dyDescent="0.25">
      <c r="A13" s="16" t="s">
        <v>1462</v>
      </c>
      <c r="B13" s="18">
        <v>0.87784329551747975</v>
      </c>
    </row>
    <row r="14" spans="1:2" x14ac:dyDescent="0.25">
      <c r="B14" s="11">
        <f>+AVERAGE(B4:B12)</f>
        <v>0.91879603644400298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0A29-7343-4102-9D03-CF05C4B1B5F4}">
  <dimension ref="A3:C22"/>
  <sheetViews>
    <sheetView topLeftCell="A3" workbookViewId="0">
      <selection activeCell="B12" sqref="B12"/>
    </sheetView>
  </sheetViews>
  <sheetFormatPr baseColWidth="10" defaultColWidth="11.42578125" defaultRowHeight="15" x14ac:dyDescent="0.25"/>
  <cols>
    <col min="1" max="1" width="19.42578125" bestFit="1" customWidth="1"/>
    <col min="2" max="2" width="22.7109375" bestFit="1" customWidth="1"/>
  </cols>
  <sheetData>
    <row r="3" spans="1:3" x14ac:dyDescent="0.25">
      <c r="A3" s="4" t="s">
        <v>1466</v>
      </c>
      <c r="B3" s="11" t="s">
        <v>1467</v>
      </c>
    </row>
    <row r="4" spans="1:3" x14ac:dyDescent="0.25">
      <c r="A4" s="5" t="s">
        <v>507</v>
      </c>
      <c r="B4" s="11">
        <v>0.98106060606060608</v>
      </c>
    </row>
    <row r="5" spans="1:3" x14ac:dyDescent="0.25">
      <c r="A5" s="5" t="s">
        <v>817</v>
      </c>
      <c r="B5" s="11">
        <v>1</v>
      </c>
    </row>
    <row r="6" spans="1:3" x14ac:dyDescent="0.25">
      <c r="A6" s="5" t="s">
        <v>580</v>
      </c>
      <c r="B6" s="11">
        <v>1</v>
      </c>
    </row>
    <row r="7" spans="1:3" x14ac:dyDescent="0.25">
      <c r="A7" s="5" t="s">
        <v>46</v>
      </c>
      <c r="B7" s="11">
        <v>0.69010416666666663</v>
      </c>
    </row>
    <row r="8" spans="1:3" x14ac:dyDescent="0.25">
      <c r="A8" s="5" t="s">
        <v>528</v>
      </c>
      <c r="B8" s="11">
        <v>1</v>
      </c>
    </row>
    <row r="9" spans="1:3" x14ac:dyDescent="0.25">
      <c r="A9" s="5" t="s">
        <v>60</v>
      </c>
      <c r="B9" s="11">
        <v>0.94734006734006726</v>
      </c>
    </row>
    <row r="10" spans="1:3" x14ac:dyDescent="0.25">
      <c r="A10" s="5" t="s">
        <v>75</v>
      </c>
      <c r="B10" s="11">
        <v>0.77638020685197395</v>
      </c>
    </row>
    <row r="11" spans="1:3" x14ac:dyDescent="0.25">
      <c r="A11" s="16" t="s">
        <v>1462</v>
      </c>
      <c r="B11" s="18">
        <v>0.87784329551747975</v>
      </c>
    </row>
    <row r="12" spans="1:3" x14ac:dyDescent="0.25">
      <c r="B12" s="17">
        <f>+AVERAGE(B4:B10)</f>
        <v>0.91355500670275913</v>
      </c>
    </row>
    <row r="14" spans="1:3" x14ac:dyDescent="0.25">
      <c r="A14" s="4" t="s">
        <v>1466</v>
      </c>
      <c r="B14" s="11" t="s">
        <v>1468</v>
      </c>
    </row>
    <row r="15" spans="1:3" x14ac:dyDescent="0.25">
      <c r="A15" s="5" t="s">
        <v>60</v>
      </c>
      <c r="B15" s="12">
        <v>99</v>
      </c>
      <c r="C15" s="14">
        <v>0.40909090909090912</v>
      </c>
    </row>
    <row r="16" spans="1:3" x14ac:dyDescent="0.25">
      <c r="A16" s="5" t="s">
        <v>75</v>
      </c>
      <c r="B16" s="12">
        <v>92</v>
      </c>
      <c r="C16" s="14">
        <v>0.38016528925619836</v>
      </c>
    </row>
    <row r="17" spans="1:3" x14ac:dyDescent="0.25">
      <c r="A17" s="5" t="s">
        <v>580</v>
      </c>
      <c r="B17" s="12">
        <v>26</v>
      </c>
      <c r="C17" s="14">
        <v>0.10743801652892562</v>
      </c>
    </row>
    <row r="18" spans="1:3" x14ac:dyDescent="0.25">
      <c r="A18" s="5" t="s">
        <v>46</v>
      </c>
      <c r="B18" s="12">
        <v>12</v>
      </c>
      <c r="C18" s="14">
        <v>4.9586776859504134E-2</v>
      </c>
    </row>
    <row r="19" spans="1:3" x14ac:dyDescent="0.25">
      <c r="A19" s="5" t="s">
        <v>528</v>
      </c>
      <c r="B19" s="12">
        <v>6</v>
      </c>
      <c r="C19" s="14">
        <v>2.4793388429752067E-2</v>
      </c>
    </row>
    <row r="20" spans="1:3" x14ac:dyDescent="0.25">
      <c r="A20" s="5" t="s">
        <v>817</v>
      </c>
      <c r="B20" s="12">
        <v>4</v>
      </c>
      <c r="C20" s="14">
        <v>1.6528925619834711E-2</v>
      </c>
    </row>
    <row r="21" spans="1:3" x14ac:dyDescent="0.25">
      <c r="A21" s="5" t="s">
        <v>507</v>
      </c>
      <c r="B21" s="12">
        <v>3</v>
      </c>
      <c r="C21" s="14">
        <v>1.2396694214876033E-2</v>
      </c>
    </row>
    <row r="22" spans="1:3" x14ac:dyDescent="0.25">
      <c r="A22" s="5" t="s">
        <v>1462</v>
      </c>
      <c r="B22" s="12">
        <v>242</v>
      </c>
    </row>
  </sheetData>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416C2-DBAA-43AF-B5FD-03EEA6F44348}">
  <dimension ref="A3:G23"/>
  <sheetViews>
    <sheetView workbookViewId="0">
      <selection activeCell="G7" sqref="G7"/>
    </sheetView>
  </sheetViews>
  <sheetFormatPr baseColWidth="10" defaultColWidth="11.42578125" defaultRowHeight="15" x14ac:dyDescent="0.25"/>
  <cols>
    <col min="1" max="1" width="43.85546875" bestFit="1" customWidth="1"/>
    <col min="2" max="2" width="18.7109375" bestFit="1" customWidth="1"/>
    <col min="3" max="3" width="19.28515625" bestFit="1" customWidth="1"/>
  </cols>
  <sheetData>
    <row r="3" spans="1:7" x14ac:dyDescent="0.25">
      <c r="A3" s="4" t="s">
        <v>1458</v>
      </c>
      <c r="B3" t="s">
        <v>1469</v>
      </c>
      <c r="C3" t="s">
        <v>1467</v>
      </c>
    </row>
    <row r="4" spans="1:7" x14ac:dyDescent="0.25">
      <c r="A4" s="5" t="s">
        <v>1186</v>
      </c>
      <c r="B4" s="17">
        <v>1</v>
      </c>
      <c r="C4" s="17">
        <v>1</v>
      </c>
      <c r="E4" s="13">
        <v>1</v>
      </c>
      <c r="F4" s="13">
        <v>1</v>
      </c>
      <c r="G4" s="2" t="str">
        <f>+IF(F4=E4,"Igual",IF(F4&gt;E4,"Mayor","Menor"))</f>
        <v>Igual</v>
      </c>
    </row>
    <row r="5" spans="1:7" x14ac:dyDescent="0.25">
      <c r="A5" s="5" t="s">
        <v>1224</v>
      </c>
      <c r="B5" s="17">
        <v>1</v>
      </c>
      <c r="C5" s="17">
        <v>1</v>
      </c>
      <c r="E5" s="13">
        <v>1</v>
      </c>
      <c r="F5" s="13">
        <v>1</v>
      </c>
      <c r="G5" s="2" t="str">
        <f t="shared" ref="G5:G21" si="0">+IF(F5=E5,"Igual",IF(F5&gt;E5,"Mayor","Menor"))</f>
        <v>Igual</v>
      </c>
    </row>
    <row r="6" spans="1:7" x14ac:dyDescent="0.25">
      <c r="A6" s="5" t="s">
        <v>1290</v>
      </c>
      <c r="B6" s="17">
        <v>1</v>
      </c>
      <c r="C6" s="17">
        <v>0.99624999999999997</v>
      </c>
      <c r="E6" s="13">
        <v>1</v>
      </c>
      <c r="F6" s="13">
        <v>0.99624999999999997</v>
      </c>
      <c r="G6" s="2" t="str">
        <f>+IF(F6=E6,"Igual",IF(F6&gt;E6,"Mayor","Menor"))</f>
        <v>Menor</v>
      </c>
    </row>
    <row r="7" spans="1:7" x14ac:dyDescent="0.25">
      <c r="A7" s="5" t="s">
        <v>49</v>
      </c>
      <c r="B7" s="17">
        <v>1</v>
      </c>
      <c r="C7" s="17">
        <v>0.96779999999999988</v>
      </c>
      <c r="E7" s="13">
        <v>1</v>
      </c>
      <c r="F7" s="13">
        <v>0.96779999999999988</v>
      </c>
      <c r="G7" s="2" t="str">
        <f t="shared" si="0"/>
        <v>Menor</v>
      </c>
    </row>
    <row r="8" spans="1:7" x14ac:dyDescent="0.25">
      <c r="A8" s="5" t="s">
        <v>1251</v>
      </c>
      <c r="B8" s="17">
        <v>1</v>
      </c>
      <c r="C8" s="17">
        <v>1</v>
      </c>
      <c r="E8" s="13">
        <v>1</v>
      </c>
      <c r="F8" s="13">
        <v>1</v>
      </c>
      <c r="G8" s="2" t="str">
        <f t="shared" si="0"/>
        <v>Igual</v>
      </c>
    </row>
    <row r="9" spans="1:7" x14ac:dyDescent="0.25">
      <c r="A9" s="5" t="s">
        <v>551</v>
      </c>
      <c r="B9" s="17">
        <v>1</v>
      </c>
      <c r="C9" s="17">
        <v>1</v>
      </c>
      <c r="E9" s="13">
        <v>1</v>
      </c>
      <c r="F9" s="13">
        <v>1</v>
      </c>
      <c r="G9" s="2" t="str">
        <f t="shared" si="0"/>
        <v>Igual</v>
      </c>
    </row>
    <row r="10" spans="1:7" x14ac:dyDescent="0.25">
      <c r="A10" s="5" t="s">
        <v>469</v>
      </c>
      <c r="B10" s="17">
        <v>1</v>
      </c>
      <c r="C10" s="17">
        <v>0.90333430381739466</v>
      </c>
      <c r="E10" s="13">
        <v>1</v>
      </c>
      <c r="F10" s="13">
        <v>0.90333430381739466</v>
      </c>
      <c r="G10" s="2" t="str">
        <f t="shared" si="0"/>
        <v>Menor</v>
      </c>
    </row>
    <row r="11" spans="1:7" x14ac:dyDescent="0.25">
      <c r="A11" s="5" t="s">
        <v>784</v>
      </c>
      <c r="B11" s="17">
        <v>1</v>
      </c>
      <c r="C11" s="17">
        <v>1</v>
      </c>
      <c r="E11" s="13">
        <v>1</v>
      </c>
      <c r="F11" s="13">
        <v>1</v>
      </c>
      <c r="G11" s="2" t="str">
        <f t="shared" si="0"/>
        <v>Igual</v>
      </c>
    </row>
    <row r="12" spans="1:7" x14ac:dyDescent="0.25">
      <c r="A12" s="5" t="s">
        <v>449</v>
      </c>
      <c r="B12" s="17">
        <v>1</v>
      </c>
      <c r="C12" s="17">
        <v>1</v>
      </c>
      <c r="E12" s="13">
        <v>1</v>
      </c>
      <c r="F12" s="13">
        <v>1</v>
      </c>
      <c r="G12" s="2" t="str">
        <f t="shared" si="0"/>
        <v>Igual</v>
      </c>
    </row>
    <row r="13" spans="1:7" x14ac:dyDescent="0.25">
      <c r="A13" s="5" t="s">
        <v>1420</v>
      </c>
      <c r="B13" s="17">
        <v>1</v>
      </c>
      <c r="C13" s="17">
        <v>1</v>
      </c>
      <c r="E13" s="13">
        <v>1</v>
      </c>
      <c r="F13" s="13">
        <v>1</v>
      </c>
      <c r="G13" s="2" t="str">
        <f t="shared" si="0"/>
        <v>Igual</v>
      </c>
    </row>
    <row r="14" spans="1:7" x14ac:dyDescent="0.25">
      <c r="A14" s="5" t="s">
        <v>698</v>
      </c>
      <c r="B14" s="17">
        <v>1</v>
      </c>
      <c r="C14" s="17">
        <v>0.83000000000000007</v>
      </c>
      <c r="E14" s="13">
        <v>1</v>
      </c>
      <c r="F14" s="13">
        <v>0.83000000000000007</v>
      </c>
      <c r="G14" s="2" t="str">
        <f t="shared" si="0"/>
        <v>Menor</v>
      </c>
    </row>
    <row r="15" spans="1:7" x14ac:dyDescent="0.25">
      <c r="A15" s="5" t="s">
        <v>529</v>
      </c>
      <c r="B15" s="17">
        <v>1</v>
      </c>
      <c r="C15" s="17">
        <v>1</v>
      </c>
      <c r="E15" s="13">
        <v>1</v>
      </c>
      <c r="F15" s="13">
        <v>1</v>
      </c>
      <c r="G15" s="2" t="str">
        <f t="shared" si="0"/>
        <v>Igual</v>
      </c>
    </row>
    <row r="16" spans="1:7" x14ac:dyDescent="0.25">
      <c r="A16" s="5" t="s">
        <v>607</v>
      </c>
      <c r="B16" s="17">
        <v>1</v>
      </c>
      <c r="C16" s="17">
        <v>0.92902711323763953</v>
      </c>
      <c r="E16" s="13">
        <v>1</v>
      </c>
      <c r="F16" s="13">
        <v>0.92902711323763953</v>
      </c>
      <c r="G16" s="2" t="str">
        <f t="shared" si="0"/>
        <v>Menor</v>
      </c>
    </row>
    <row r="17" spans="1:7" x14ac:dyDescent="0.25">
      <c r="A17" s="5" t="s">
        <v>843</v>
      </c>
      <c r="B17" s="17">
        <v>1</v>
      </c>
      <c r="C17" s="17">
        <v>1</v>
      </c>
      <c r="E17" s="13">
        <v>1</v>
      </c>
      <c r="F17" s="13">
        <v>1</v>
      </c>
      <c r="G17" s="2" t="str">
        <f t="shared" si="0"/>
        <v>Igual</v>
      </c>
    </row>
    <row r="18" spans="1:7" x14ac:dyDescent="0.25">
      <c r="A18" s="5" t="s">
        <v>206</v>
      </c>
      <c r="B18" s="17">
        <v>1</v>
      </c>
      <c r="C18" s="17">
        <v>0.51694827586206893</v>
      </c>
      <c r="E18" s="13">
        <v>1</v>
      </c>
      <c r="F18" s="13">
        <v>0.49194827586206891</v>
      </c>
      <c r="G18" s="2" t="str">
        <f t="shared" si="0"/>
        <v>Menor</v>
      </c>
    </row>
    <row r="19" spans="1:7" x14ac:dyDescent="0.25">
      <c r="A19" s="5" t="s">
        <v>1300</v>
      </c>
      <c r="B19" s="17">
        <v>1</v>
      </c>
      <c r="C19" s="17">
        <v>0.94750000000000001</v>
      </c>
      <c r="E19" s="13">
        <v>1</v>
      </c>
      <c r="F19" s="13">
        <v>0.94750000000000001</v>
      </c>
      <c r="G19" s="2" t="str">
        <f t="shared" si="0"/>
        <v>Menor</v>
      </c>
    </row>
    <row r="20" spans="1:7" x14ac:dyDescent="0.25">
      <c r="A20" s="5" t="s">
        <v>94</v>
      </c>
      <c r="B20" s="17">
        <v>1</v>
      </c>
      <c r="C20" s="17">
        <v>0.85086805555555556</v>
      </c>
      <c r="E20" s="13">
        <v>1</v>
      </c>
      <c r="F20" s="13">
        <v>0.85086805555555556</v>
      </c>
      <c r="G20" s="2" t="str">
        <f t="shared" si="0"/>
        <v>Menor</v>
      </c>
    </row>
    <row r="21" spans="1:7" x14ac:dyDescent="0.25">
      <c r="A21" s="5" t="s">
        <v>973</v>
      </c>
      <c r="B21" s="17">
        <v>1</v>
      </c>
      <c r="C21" s="17">
        <v>0.95546666666666658</v>
      </c>
      <c r="E21" s="13">
        <v>1</v>
      </c>
      <c r="F21" s="13">
        <v>0.95546666666666658</v>
      </c>
      <c r="G21" s="2" t="str">
        <f t="shared" si="0"/>
        <v>Menor</v>
      </c>
    </row>
    <row r="22" spans="1:7" x14ac:dyDescent="0.25">
      <c r="A22" s="16" t="s">
        <v>1462</v>
      </c>
      <c r="B22" s="21">
        <v>1</v>
      </c>
      <c r="C22" s="21">
        <v>0.87784329551747975</v>
      </c>
    </row>
    <row r="23" spans="1:7" x14ac:dyDescent="0.25">
      <c r="B23" s="15">
        <f>+AVERAGE(B4:B21)</f>
        <v>1</v>
      </c>
      <c r="C23" s="15">
        <f>+AVERAGE(C4:C21)</f>
        <v>0.93873302306329576</v>
      </c>
    </row>
  </sheetData>
  <autoFilter ref="E3:G21" xr:uid="{3A5416C2-DBAA-43AF-B5FD-03EEA6F44348}"/>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7602-6598-4D1A-9F38-60F078A7F9C2}">
  <dimension ref="A3:B9"/>
  <sheetViews>
    <sheetView workbookViewId="0">
      <selection activeCell="I11" sqref="I11"/>
    </sheetView>
  </sheetViews>
  <sheetFormatPr baseColWidth="10" defaultColWidth="11.42578125" defaultRowHeight="15" x14ac:dyDescent="0.25"/>
  <cols>
    <col min="1" max="1" width="18.42578125" bestFit="1" customWidth="1"/>
    <col min="2" max="2" width="35.42578125" bestFit="1" customWidth="1"/>
  </cols>
  <sheetData>
    <row r="3" spans="1:2" x14ac:dyDescent="0.25">
      <c r="A3" s="4" t="s">
        <v>1458</v>
      </c>
      <c r="B3" t="s">
        <v>1460</v>
      </c>
    </row>
    <row r="4" spans="1:2" x14ac:dyDescent="0.25">
      <c r="A4" s="5" t="s">
        <v>1291</v>
      </c>
      <c r="B4" s="11">
        <v>0.98</v>
      </c>
    </row>
    <row r="5" spans="1:2" x14ac:dyDescent="0.25">
      <c r="A5" s="5" t="s">
        <v>1225</v>
      </c>
      <c r="B5" s="11">
        <v>1</v>
      </c>
    </row>
    <row r="6" spans="1:2" x14ac:dyDescent="0.25">
      <c r="A6" s="5" t="s">
        <v>50</v>
      </c>
      <c r="B6" s="11">
        <v>0.79034958492975738</v>
      </c>
    </row>
    <row r="7" spans="1:2" x14ac:dyDescent="0.25">
      <c r="A7" s="5" t="s">
        <v>450</v>
      </c>
      <c r="B7" s="11">
        <v>0.96708678782815638</v>
      </c>
    </row>
    <row r="8" spans="1:2" x14ac:dyDescent="0.25">
      <c r="A8" s="16" t="s">
        <v>1462</v>
      </c>
      <c r="B8" s="18">
        <v>0.87784329551747964</v>
      </c>
    </row>
    <row r="9" spans="1:2" x14ac:dyDescent="0.25">
      <c r="B9" s="20">
        <f>+AVERAGE(B4:B7)</f>
        <v>0.93435909318947852</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Datos</vt:lpstr>
      <vt:lpstr>Datos %</vt:lpstr>
      <vt:lpstr>Dependencia</vt:lpstr>
      <vt:lpstr>Objetivos del SIG</vt:lpstr>
      <vt:lpstr>Tipo de indicador</vt:lpstr>
      <vt:lpstr>Por proceso</vt:lpstr>
      <vt:lpstr>Por tipo de proceso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RafaelBosiga</dc:creator>
  <cp:keywords/>
  <dc:description/>
  <cp:lastModifiedBy>AIDA MARCELA NIETO PENAGOS</cp:lastModifiedBy>
  <cp:revision/>
  <dcterms:created xsi:type="dcterms:W3CDTF">2021-04-13T17:45:15Z</dcterms:created>
  <dcterms:modified xsi:type="dcterms:W3CDTF">2025-01-02T14:10:29Z</dcterms:modified>
  <cp:category/>
  <cp:contentStatus/>
</cp:coreProperties>
</file>