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minenergiacol-my.sharepoint.com/personal/jmarin_minenergia_gov_co/Documents/2024/PRIE-2024/8) DOCS VERSIÓN 26-DIC-2024/"/>
    </mc:Choice>
  </mc:AlternateContent>
  <xr:revisionPtr revIDLastSave="222" documentId="8_{07B4B58D-73D0-4C7D-B423-46426493EDDF}" xr6:coauthVersionLast="47" xr6:coauthVersionMax="47" xr10:uidLastSave="{56CD8D54-8BB2-4806-9BDC-B36712566FC5}"/>
  <bookViews>
    <workbookView xWindow="-120" yWindow="-120" windowWidth="29040" windowHeight="15720" firstSheet="1" activeTab="1" xr2:uid="{00000000-000D-0000-FFFF-FFFF00000000}"/>
  </bookViews>
  <sheets>
    <sheet name="Listas" sheetId="2" state="hidden" r:id="rId1"/>
    <sheet name="Publicidad e Informe" sheetId="1" r:id="rId2"/>
  </sheets>
  <definedNames>
    <definedName name="_xlnm._FilterDatabase" localSheetId="1" hidden="1">'Publicidad e Informe'!$A$1:$H$46</definedName>
    <definedName name="_xlnm.Print_Area" localSheetId="1">'Publicidad e Informe'!$A$1:$H$25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H21" i="1"/>
  <c r="H22" i="1"/>
  <c r="A26" i="1"/>
  <c r="A27" i="1" s="1"/>
  <c r="A28" i="1" s="1"/>
  <c r="A29" i="1" s="1"/>
  <c r="A30" i="1" s="1"/>
  <c r="A31" i="1" s="1"/>
  <c r="A32" i="1" s="1"/>
  <c r="A33" i="1" l="1"/>
  <c r="A34" i="1" s="1"/>
  <c r="A35" i="1" s="1"/>
  <c r="A36" i="1" s="1"/>
  <c r="A37" i="1" s="1"/>
  <c r="A38" i="1" s="1"/>
  <c r="A39" i="1" s="1"/>
  <c r="A40" i="1" s="1"/>
  <c r="A41" i="1" s="1"/>
  <c r="A42" i="1" s="1"/>
  <c r="A43" i="1" s="1"/>
  <c r="A44" i="1" s="1"/>
  <c r="A45" i="1" s="1"/>
  <c r="A46" i="1" s="1"/>
</calcChain>
</file>

<file path=xl/sharedStrings.xml><?xml version="1.0" encoding="utf-8"?>
<sst xmlns="http://schemas.openxmlformats.org/spreadsheetml/2006/main" count="197" uniqueCount="134">
  <si>
    <t>No aceptada</t>
  </si>
  <si>
    <t>Aceptada</t>
  </si>
  <si>
    <r>
      <t xml:space="preserve">Publicidad e informe de observaciones y respuestas de los proyectos específicos de regulación
</t>
    </r>
    <r>
      <rPr>
        <sz val="10"/>
        <color rgb="FF000000"/>
        <rFont val="Arial"/>
        <family val="2"/>
      </rPr>
      <t>En cumplimiento del Decreto 1081 de 2015 artículo 2.1.2.1.14. Publicidad e informe de observaciones y respuestas de los proyectos específicos de regulación</t>
    </r>
  </si>
  <si>
    <t>Datos básicos</t>
  </si>
  <si>
    <t xml:space="preserve">Nombre de la entidad </t>
  </si>
  <si>
    <t>Ministerio de Minas y Energía</t>
  </si>
  <si>
    <t xml:space="preserve">Responsable del proceso </t>
  </si>
  <si>
    <r>
      <t>Oficina de Asuntos Regulatorios y Empresariales</t>
    </r>
    <r>
      <rPr>
        <sz val="10"/>
        <rFont val="Arial"/>
        <family val="2"/>
      </rPr>
      <t xml:space="preserve"> - Grupo de Asuntos Nucleares </t>
    </r>
  </si>
  <si>
    <t>Nombre del proyecto de regulación</t>
  </si>
  <si>
    <t>Por la cual se establecen los requisitos y procedimientos para la expedición de autorizaciones para la importación y exportación de materiales radiactivos en el territorio colombiano</t>
  </si>
  <si>
    <t>Objetivo del proyecto de regulación</t>
  </si>
  <si>
    <t>Establecer los requisitos, procedimientos y disposiciones generales aplicables a las solicitudes de autorización para la importación y exportación de materiales radiactivos hacia y desde el territorio colombiano, según corresponda</t>
  </si>
  <si>
    <t>Fecha de publicación del informe</t>
  </si>
  <si>
    <t>Descripción de la consulta</t>
  </si>
  <si>
    <t xml:space="preserve">Tiempo total de duración de la consulta: </t>
  </si>
  <si>
    <t>15 días calendario</t>
  </si>
  <si>
    <t>Fecha de inicio</t>
  </si>
  <si>
    <t>15 de octubre de 2024</t>
  </si>
  <si>
    <t>Fecha de finalización</t>
  </si>
  <si>
    <t>30 de octubre de 2024</t>
  </si>
  <si>
    <t>Enlace donde estuvo la consulta pública</t>
  </si>
  <si>
    <t xml:space="preserve"> https://www.minenergia.gov.co/es/servicio-al-ciudadano/foros/requisitos-y-procedimiento-para-la-obtenci%C3%B3n-de-la-autorizaci%C3%B3n-para-la-prestaci%C3%B3n-del-servicio-de-dosimetr%C3%ADa-personal/</t>
  </si>
  <si>
    <t xml:space="preserve">Canales o medios dispuestos para la difusión del proyecto </t>
  </si>
  <si>
    <t>Página web del Ministerio de Minas y Energía</t>
  </si>
  <si>
    <t>Canales o medios dispuestos para la recepción de comentarios</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</si>
  <si>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 hasta el día jueves 30 de octubre de 2024.</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</si>
  <si>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</si>
  <si>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</si>
  <si>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</si>
  <si>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</si>
  <si>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</si>
  <si>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</si>
  <si>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</si>
  <si>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</si>
  <si>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</si>
  <si>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</si>
  <si>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</si>
  <si>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</si>
  <si>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</si>
  <si>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</si>
  <si>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</si>
  <si>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</si>
  <si>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</si>
  <si>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</si>
  <si>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No se identifica</t>
  </si>
  <si>
    <t>Seguridad física</t>
  </si>
  <si>
    <t>Artículo 3. Definiciones</t>
  </si>
  <si>
    <t>La definición está muy general y podría abarcar incluso barreras de seguridad tecnológicas.</t>
  </si>
  <si>
    <t xml:space="preserve">No se acoge la observación: la definición contenida en el presente proyecto de resolución es orientativa toda vez que se han expedido resoluciones, tales como: Resolución 90874 de 2014, 40234 de 2024 y 40306 de 2024, las cuales desarrollan de manera extensa los lineamientos, condiciones y medidas para garantizar la seguridad física de los materiales radiactivos. </t>
  </si>
  <si>
    <t>Seguridad Tecnológica</t>
  </si>
  <si>
    <t>La definición está muy general y podría abarcar incluso barreras de seguridad físicas.</t>
  </si>
  <si>
    <t xml:space="preserve">No se acoge la observación: la definición contenida en el presente proyecto de resolución es orientativa toda vez que se han expedido resoluciones, tales como: Resolución 181434, 90874 de 2014 y 40306 de 2024, las cuales desarrollan de manera extensa los lineamientos, condiciones y medidas para garantizar la seguridad tecnológica de las personas, la sociedad y el medio ambiente.  </t>
  </si>
  <si>
    <t>Medidas que se deben adoptar para la disposición</t>
  </si>
  <si>
    <t>Artículo 4. Parágrafo 1</t>
  </si>
  <si>
    <t>Como garantizar medidas suficientes para la reexportación de fuentes de tiempos de vida media largos.</t>
  </si>
  <si>
    <t>Factura proforma</t>
  </si>
  <si>
    <t>Artículo 9. d)</t>
  </si>
  <si>
    <t>La factura proforma es un documento es previo a la fabricación de la fuente, por lo tanto, no se podría tener actividad y fecha de referencia</t>
  </si>
  <si>
    <t>Trámite de la solicitud de autorización de importación</t>
  </si>
  <si>
    <t>Artículo 10. Numeral 3.</t>
  </si>
  <si>
    <t>3 días hábiles para responder requerimientos en el caso que sea necesario, es un tiempo muy corto considerando los procesos del sistema de gestión documental. Se propone al menos 5 días para esto.</t>
  </si>
  <si>
    <t>Notificación de materialización de la importación.</t>
  </si>
  <si>
    <t>Artículo 12</t>
  </si>
  <si>
    <t>SGC</t>
  </si>
  <si>
    <t>Disposiciones Generales</t>
  </si>
  <si>
    <t>Es necesario precisar la prohibición de la importación de desechos radiactivos, incluyendo aquellos que sean generados en el exterior asociados a exportaciones desde Colombia. - La recomendación se hace con el fin de evitar posibles mal interpretaciones en los procesos de importación y posibles retornos de materiales radiactivos a largo plazo generados en el país.</t>
  </si>
  <si>
    <t xml:space="preserve">Se deben contemplar las disposiciones especiales para zonas francas, teniendo en cuenta los diferentes regimenes de importación y exportación. Esto se reiteró debido aque en la experiencia operativa se ha observado que en zonas francas se ha permitido el ingreso de materiales radiactivos sin Licencia de Importación. Adicionalmente, usuarios han manifestado en repetidas ocasiones que no es posible obtener el documento de Solucitud de Autorización de Embarque ante la DIAN por encontrarse en zonas francas.  </t>
  </si>
  <si>
    <t>Aceleradores de partículas</t>
  </si>
  <si>
    <t>Art 2. Ambito de aplicación</t>
  </si>
  <si>
    <t xml:space="preserve">Los equipos aceleradores que pueden generar productos activados deben tener un control para su entrada y salida del país al contar con materiales radiactivos. Esto se reitera, ya que es importante tener en cuenta que el ingreso no controlado de equipos  productores de radioluclidos implica directamente la posibilidad de generación de material radiactivo sin autorización. Como ejemplo, se pueden presentar que un ciclotron realice pruebas de aceptación sin contar con autorización para el empleo de materiales radiactivos.
Se recomienda incluir de forma explicita los niveles de exención como anexo con el fin de evitar el uso de referencias
</t>
  </si>
  <si>
    <t xml:space="preserve">No se acoge la observación: Para toda mercancía que requiere un control particular, este debe ejecutarse por las autoridades competentes. Bajo la normativa actual que aplica para los materiales nucleares y otros radiactivos y los aceleradores de partículas, este ministerio no tiene competencia para ejercer control en la importación, ya que en el momento de su ingreso al territorio nacional  estos equipos no contienen material radiactivo. Adicionalmente, el objeto del presente proyecto de resolución se enfoca en establecer los requisitos, procedimientos y disposiciones generales aplicables a las solicitudes de autorización para la importación y exportación de materiales radiactivos hacia y desde el territorio colombiano, y no en el control y vigilancia al uso (incluyendo pruebas) de los mismos, circunstancia que deberá ser regulada en otros instrumentos jurídicos. </t>
  </si>
  <si>
    <t>Autorización para el empleo de materiales radiactivos</t>
  </si>
  <si>
    <t>Art. 10. Requisitos solicitud de autorización para la importación</t>
  </si>
  <si>
    <t>Es necesario que se especifique que las autorizaciones para el empleo deben tener dentro de su alcance las fuentes radiactivas que se desean importar. Esto se reitera debido a que no es razonable que se puedan emitir Licencias de Importación para fuentes que no estan autorizadas para el empleo y esta condición debe estar reflejada en la normativa.</t>
  </si>
  <si>
    <t xml:space="preserve">No se acoge la observación: La autoridad competente o quién haga sus veces posee la información asociada a la autorización para el empleo de material radiactivo (la cual fue emitida previamente a la solicitud de importación). Por lo anterior, es esponsabilidad de la autoridad competente o quien haga sus veces, verificar el material radiactivo objeto de importación (alcance) y si se encuentra en coherencia con lo aprobado para su empleo.  </t>
  </si>
  <si>
    <t>Instrumento financiero</t>
  </si>
  <si>
    <t xml:space="preserve">Se recomienda ser mas especificos en el instrumento financiero. </t>
  </si>
  <si>
    <t>No se acoge la observación: Debido a que las medidas financieras que deben adoptar los intersados en la importación de materiales radiactivos obedecen a su autonomía y/o independencia. Lo esencial es que se garanticen dichas medidas independiente de los instrumentos que adopten.</t>
  </si>
  <si>
    <t>Numeral 3. Desistimiento de la solicitud</t>
  </si>
  <si>
    <t>Art. 11. Trámite de solicitud</t>
  </si>
  <si>
    <t xml:space="preserve">Se recomienda incluir un procedimiento mas expedito, aplicar desistimientos requiere de tiempo y esfuerzo aplicando los contemplado en la Ley 1437 de 2011. </t>
  </si>
  <si>
    <t>No se acoge la observación: Dado que se parte de la norma especial que regula dicha circunstancia.</t>
  </si>
  <si>
    <t>Numeral 4. En el caso que el resultado sea satisfactorio  el tiempo de expedición es de 2 días posteriores a la radicación indicada en el numeral 3.</t>
  </si>
  <si>
    <t>No es posible realizar las respuesta en los tiempos propuestos, se requiere de al menos 5 días hábiles. Se reitera ya que es importante que con base en la experiencia operativa y en el funcionamiento actual del GLyC es imposible responder en menos de 5 días hábiles.</t>
  </si>
  <si>
    <t xml:space="preserve">No se acoge la observación: Debido a que los tres días propuestos en el proyecto de resolución corresponden a los casos en los que se realizaron requerimientos y la autoridad o quien haga sus veces ya cuenta con los antecedentes fácticos y técnicos necesarios para adoptar una decisión de fondo. </t>
  </si>
  <si>
    <t>Bultos a importar</t>
  </si>
  <si>
    <t>Art. 13. Notificaciones de importación</t>
  </si>
  <si>
    <t>En este punto tambien es importante considerar que las declaraciones de importación no se dan en zonas francas.</t>
  </si>
  <si>
    <t>SAE</t>
  </si>
  <si>
    <t>Art. 15.</t>
  </si>
  <si>
    <t>Se debe incluir en los documentos a presentar la Solicitud de Autorización de Embarque. Es importante tener en cuenta que este documento no es requierido en las zonas francas por la DIAN.</t>
  </si>
  <si>
    <t>Autorización de transporte</t>
  </si>
  <si>
    <t xml:space="preserve">Se reitera la solicitud, debido a que los formatos de solicitud no son un mecanismo idoneo para establecer requisitos. </t>
  </si>
  <si>
    <t xml:space="preserve">No se acoge la observación: Teniendo en cuenta la política de racionalización de trámites y atendiendo a que la Autoridad Reguladora o su delegada es quien autoriza la práctica de transporte, por tanto, en ellas está la carga de la verificación de este tipo de autorizaciones en los sistemas de información que cada una administra. </t>
  </si>
  <si>
    <t>Término de decisión tras respuesta a requerimientos</t>
  </si>
  <si>
    <t>Art. 16. Numeral 4</t>
  </si>
  <si>
    <t>Es importante que con base en la experiencia operativa y en el funcionamiento actual del GLyC es imposible responder en menos de 5 días hábiles.</t>
  </si>
  <si>
    <t>Responsabilidad</t>
  </si>
  <si>
    <t>Art. 16. Parágrafo 1</t>
  </si>
  <si>
    <t xml:space="preserve">En el parágrafo se incluyen responsabilidades por fuera del alcance de la autorización y no se contempla la posiblidad de que existan exportadores no productores. Esto se reitera teniendo en cuenta que los usuarios que solo realizan la exportación no pueden tener control sobre la manipulación y transporte del material radiactivo previo a su recepción. </t>
  </si>
  <si>
    <t>Gestión de fuentes</t>
  </si>
  <si>
    <t>Art. 16. Parágrafo 2</t>
  </si>
  <si>
    <t xml:space="preserve">El parágrafo 2 contempla la importación de desechos radiactivos, por lo que se recomienda revisar si se encuentra dentro del marco normativo, así como, convenios y/o tratados internacionales. Esto se reitera, teniendo en cuenta que las fuentes devueltas en muchas ocasiones pueden ser desechos radiactivos, así que deben ser tenidas en cuenta. </t>
  </si>
  <si>
    <t>Notificación</t>
  </si>
  <si>
    <t xml:space="preserve">Art. 17. </t>
  </si>
  <si>
    <t xml:space="preserve">Se sugiere revisar el tiempo que puede tomar la exportación usando transporte maritimo para establecer el plazo de forma que sea razonable. </t>
  </si>
  <si>
    <t>No se acoge la observación: dado que el tiempo establecido rige a partir de la materialización de la exportación, es decir uan vez ingresaron oficialmente los materiales radiactos en el Estado importador.</t>
  </si>
  <si>
    <t xml:space="preserve">Emitir excepcionalmente  las autorizaciones de importación o exportación  </t>
  </si>
  <si>
    <t>Art. 18. Circunstancias excepcionales</t>
  </si>
  <si>
    <t xml:space="preserve">Se reitera la observación, no se entiende como se aplica lo indicado en el artículo. 
Debido a:
1. Que significa agotados lo procedimientos (¿Se surtio el proceso y se negó?).
2. ¿Esto seria una excepción de los requisitos?. 
3. Por que es excepcional la facultad de la autoridad competente. 
4. Como se definirá si existe considerable necesidad médica y quien lo decide. 
 </t>
  </si>
  <si>
    <t>No se acoge la observación: La naturaleza del artículo busca facilitar el ingreso o salida de materiales radiactivos cuando se presenten situaciones que en la cotidianidad son imprevisibles y hacen imposible el agotamiento de los requisitos y procedimientos señalados en el proyecto normativo. Es necesario que la Autordad Reguladora o su delegada evalúen, bajo los criterios de riesgo de la situación y enfoque graduado para la concesión de la autorización bajo los dos supuestos definidos en el artículo.</t>
  </si>
  <si>
    <t>Suspensión</t>
  </si>
  <si>
    <t>Art. 25.</t>
  </si>
  <si>
    <t>Quedamos a la espera de la respuesta de VUCE</t>
  </si>
  <si>
    <t>No se acoge la observación: Esta suspensión corresponde a la labor de control y vigilancia que debe ejercer la autoridad competente frente a los materiales radiactivos autorizados para su ingreso o salida, según el caso, garantizando que dichas actividades se realicen cumpliendo con las medidas de seguridad tecnológica y física.</t>
  </si>
  <si>
    <t>Cancelación</t>
  </si>
  <si>
    <t>Art. 26.</t>
  </si>
  <si>
    <t>No se acoge la observación: Esta suspensión corresponde a la labor de control y vigilancia que debe ejercer la autoridad competente frente a los materiales radiactivos autrizados para su ingreso o salida, según el caso, garantizando que dichas actividades se realicen cumpliendo con las medidas de seguridad tecnológica y física.</t>
  </si>
  <si>
    <t>Adicionales</t>
  </si>
  <si>
    <t>En respuesta al comentario entregado en su momento, ustedes manifiestan que de acuerdo a lo consultado con la VUCE este trámite por ahora no se realizaría por esta herramienta; sin embargo, no se entiende la respuesta a ello.</t>
  </si>
  <si>
    <t>No se acoge la observación: Se aclara que el desarrollo de los trámites en línea está a cargo de la Entidad que inscriba los trámites en el Departamento Administrativo de Función Pública. Adicionalmente, cuan el proyecto de norma fue revisado por el Ministerio de Comercio Industria y Turismo, expresaron que por el momento el trámite de exportaciones no requeriría de VoBo en la VUCE por parte de las entidades competentes.</t>
  </si>
  <si>
    <t>Se recomienda que se describan las codinciones bajo las cuales procede la modificiación de autorización 
y su procedimiento asociado.</t>
  </si>
  <si>
    <t>No se acoge la observación: Teniendo en cuenta que pueden presentarse diferentes circunstacias fácticas, administrativas, legales, entre otras, que al detallarlas en el proyecto de norma, alguna no se podría tener en cuenta. En cuanto a su procedimiento, se entenderá que se surte en el término general para la resolución de peticiones.</t>
  </si>
  <si>
    <r>
      <t xml:space="preserve">Se acoge parcialmente la observación: En varios casos se puede presentar la situación descrita en el comentario y en otros no. Por lo anterior, se retira la obligación de que en la factura proforma se incluya la fecha, pero es necesaria la proyección de la actividad de las fuentes radiactivas, objeto de importación. 
De esta forma, el literal d) del artículo 9 quedará así: </t>
    </r>
    <r>
      <rPr>
        <i/>
        <sz val="8"/>
        <color rgb="FF000000"/>
        <rFont val="Arial"/>
        <family val="2"/>
      </rPr>
      <t>" (...) d)	Original de la factura proforma expedida por el suministrador de los materiales radiactivos, que contenga al menos la siguiente información: 
	Radionúclidos
	Actividad 
	Cantidad
	Modelo de fuente (...)"</t>
    </r>
  </si>
  <si>
    <r>
      <t xml:space="preserve">Se acoge la observación teniendo en cuenta que excepcionalmente pueden existir retrasos en el cumplimiento de la documentación que es requerida para subsanar la solicitud de autorización, por lo que se contamplará la posibilidad de prorrogar el término inicialmente concedido una única vez. 
De esta forma, el numeral 3 del artículo 10 quedará así: "(...) </t>
    </r>
    <r>
      <rPr>
        <i/>
        <sz val="8"/>
        <color rgb="FF000000"/>
        <rFont val="Arial"/>
        <family val="2"/>
      </rPr>
      <t>3. 3.	En caso de que durante el proceso de evaluación técnica sea necesario aclarar o complementar la información proporcionada en la documentación, el solicitante será notificado de la suspensión del trámite, la cual se realizará una única vez. El solicitante contará con un plazo máximo de tres (3) días hábiles para responder o aclarar los requerimientos de la Autoridad competente o quien haga sus veces, el cual podrá prorrogarse por un término igual y por una única vez en caso de que sea necesario. Si el interesado no proporciona la información requerida dentro de este plazo, se entenderá que desiste de la solicitud. En consecuencia, la Autoridad competente o quien haga sus veces procederá a declarar el desistimiento y el archivo de la solicitud de conformidad con lo señalado en el artículo 17 de la Ley 1437 de 2011 o aquella que la modifique, adicione o sustituya. Además, no se realizará ninguna devolución del pago correspondiente;</t>
    </r>
    <r>
      <rPr>
        <sz val="8"/>
        <color rgb="FF000000"/>
        <rFont val="Arial"/>
        <family val="2"/>
      </rPr>
      <t xml:space="preserve">(...)" 
</t>
    </r>
  </si>
  <si>
    <r>
      <t xml:space="preserve">Se acepta la observación: en el sentido que, es muy importante garantizar la gestión final de cualquier radionúclido que posea un tiempo de vida media largo. Como lo establece el proyecto de norma, es responsabilidad del exportador garantizar la seguridad tecnológica y física desde la etapa de producción inicial (si aplica) hasta que la instalación destinataria en el extranjero reciba las fuentes radiactivas. Adicionalmente, este Ministerio ha expedido la Política para la gestión de los desechos radiactivos con el fin que, en Colombia se garantice la seguridad de los trabajadores, el público y el medio ambiente, tomando en consideración las generaciones presentes y futuras, promoviendo la armonización de estos lineamientos con los demás existentes a nivel nacional y con las recomendaciones y esfuerzo promovidos en el ámbito ainternacional.  
De esta forma, el parágrafo 1 del artículo 4 quedará así: </t>
    </r>
    <r>
      <rPr>
        <i/>
        <sz val="8"/>
        <color rgb="FF000000"/>
        <rFont val="Arial"/>
        <family val="2"/>
      </rPr>
      <t>Antes de adquirir las fuentes radiactivas, se deben adoptar medidas, que incluyan la financiación para garantizar su adecuada disposición una vez sean declaradas en desuso, siguiendo lo establecido con el capítulo VII de la Resolución 180005 de 2010 modificada por la Resolución 41178 del 2 de diciembre de 2016 o aquella norma que lo modifique, adicione o sustituya.</t>
    </r>
  </si>
  <si>
    <t>La notificación debería ser dentro de los 5 días hábiles siguientes a la recepción en la instalación, no de ingreso al pais, los trámites aduaneros entre otras situaciones pueden generar que la entrega al detinatoario no sea inmediata.</t>
  </si>
  <si>
    <r>
      <t xml:space="preserve">Se acoge parcialmente la observación: Se precisa que efectivamente la notificación procede cuando el material radiactivo ingresa a la instalación.
De esta forma, el artículo 12 quedará así: "(…) </t>
    </r>
    <r>
      <rPr>
        <i/>
        <sz val="8"/>
        <color rgb="FF000000"/>
        <rFont val="Arial"/>
        <family val="2"/>
      </rPr>
      <t>El titular de la autorización de importación de materiales radiactivos deberá notificar por escrito a la Autoridad competente o quien haga sus veces, dentro de los cinco (5) días hábiles siguientes a la fecha del arribo de dichos materiales al emplazamiento autorizado. Esta notificación debe contener la siguiente información:</t>
    </r>
    <r>
      <rPr>
        <sz val="8"/>
        <color rgb="FF000000"/>
        <rFont val="Arial"/>
        <family val="2"/>
      </rPr>
      <t xml:space="preserve">(...)" </t>
    </r>
  </si>
  <si>
    <r>
      <t>Se acoge parcialmente la observación: Si bien no se especifica las disposiciones especiales para zonas francas, desde la definición de "Importación" y "Exportación" se referencia el Decreto 1165 de 2019 que relaciona la normativa específica que deben cumplir los usuarios que realicen este tipo de actividades en tales zonas.
De esta forma las definiciones de importación y exportación quedarán así:</t>
    </r>
    <r>
      <rPr>
        <i/>
        <sz val="8"/>
        <rFont val="Arial"/>
        <family val="2"/>
      </rPr>
      <t xml:space="preserve"> "•	Importación: Es la introducción de materiales radiactivos de procedencia extranjera al territorio nacional, sin perjuicio de la definición contenida en el Decreto 1165 de 2019 o aquella que la modifique, adicione o sustituya., •	Exportación: Es la salida de materiales radiactivos del territorio nacional con destino a otro Estado, sin perjuicio de la definición contenida en el Decreto 1165 de 2019 o aquella que la modifique, adicione o sustituya".</t>
    </r>
    <r>
      <rPr>
        <sz val="8"/>
        <rFont val="Arial"/>
        <family val="2"/>
      </rPr>
      <t xml:space="preserve"> 
En consecuencia, al tener presente las definiciones consagradas definidas en el Decreto mencionado, las disposiciones contenidas en el proyecto de resolución aplicarán para las importaciones o exportaciones en zonas francas. Lo anterior, atendiendo las recomendaciones de la DIAN.</t>
    </r>
  </si>
  <si>
    <r>
      <t xml:space="preserve">Se acoge parcialmente la observación: En la parte considerativa se incluyó la prohibición establecida en el artículo 81 de la Constitución Política. 
De esta forma el tercer párrafo de la parte consierativa queda así: </t>
    </r>
    <r>
      <rPr>
        <i/>
        <sz val="8"/>
        <color theme="1"/>
        <rFont val="Arial"/>
        <family val="2"/>
      </rPr>
      <t>Que la Constitución de 1991, consagró en su artículo 81, contenido en el capítulo “De los derechos colectivos y del medio ambiente”, que “Queda prohibida la fabricación, importación, posesión y uso de armas química, biológicas y nucleares, así como la introducción al territorio nacional de residuos nucleares y desechos tóxicos”</t>
    </r>
    <r>
      <rPr>
        <sz val="8"/>
        <color theme="1"/>
        <rFont val="Arial"/>
        <family val="2"/>
      </rPr>
      <t>. 
En ese sentido, esta disposición será aplicable dado que no hace distinción del origen de los desechos radiactivos, por lo que se entienden inmersos los materiales radiactivos fabricados en el territorio nacional. Adicionalmente, en el parágrafo 2 del artículo 16 se reitera la necesidad de tener en cuenta el artículo 81 de la Constitución Política.
De esta forma el parágrafo 2 del artículo 16 quedará así: "</t>
    </r>
    <r>
      <rPr>
        <i/>
        <sz val="8"/>
        <color theme="1"/>
        <rFont val="Arial"/>
        <family val="2"/>
      </rPr>
      <t xml:space="preserve">En los casos en que se requiera devolver fuentes radiactivas a la instalación exportadora, esta será responsable de gestionar su almacenamiento, manipulación y disposición final de manera segura y en cumplimiento de la normatividad vigente. Lo anterior se realizará sin perjuicio de los acuerdos establecidos entre el Estado exportador y el Estado importador, así como de los acuerdos comerciales entre las partes involucradas, los cuales deberán observar lo dispuesto en el artículo 81 de la Constitución Política". </t>
    </r>
  </si>
  <si>
    <r>
      <t xml:space="preserve">Se acoge parcialmente la observación: por lo que se ajusta la redacción del parágrafo atendiendo lo dispuesto en el artículo 81 de la Constitución Política.
De esta forma el parágrafo 2 del artículo 16 quedará así: </t>
    </r>
    <r>
      <rPr>
        <i/>
        <sz val="8"/>
        <color theme="1"/>
        <rFont val="Arial"/>
        <family val="2"/>
      </rPr>
      <t>"En los casos en que se requiera devolver fuentes radiactivas a la instalación exportadora, esta será responsable de gestionar su almacenamiento, manipulación y disposición final de manera segura y en cumplimiento de la normatividad vigente. Lo anterior se realizará sin perjuicio de los acuerdos establecidos entre el Estado exportador y el Estado importador, así como de los acuerdos comerciales entre las partes involucradas, los cuales deberán observar lo dispuesto en el artículo 81 de la Constitución Política"</t>
    </r>
    <r>
      <rPr>
        <sz val="8"/>
        <color theme="1"/>
        <rFont val="Arial"/>
        <family val="2"/>
      </rPr>
      <t>. 
Esto se llevará a cabo sin perjuicio de los acuerdos establecidos entre el Estado exportador y el Estado importador, así como de los acuerdos comerciales entre las partes involucradas, los cuales deberán considerar lo dispuesto en el artículo 81 de la Constitución Política.
La instalación del exportador debe cumplir los procedimientos y requisitos establecidos por la Autoridad competente o quien haga sus veces para garantizar la seguridad y minimizar cualquier riesgo potencial asociado con las fuentes radiactivas devueltas.</t>
    </r>
  </si>
  <si>
    <r>
      <t xml:space="preserve">Se acoge parcialmente la observación: Haciendo la salvedad correspondiente con respecto al documento que haga sus veces ante la autoridad en materia aduanera.
De esta forma el literal g) del artículo 15 quedará así: </t>
    </r>
    <r>
      <rPr>
        <i/>
        <sz val="8"/>
        <rFont val="Arial"/>
        <family val="2"/>
      </rPr>
      <t>"g)	Solicitud de autorización de embarque o el documento que haga sus veces ante la autoridad en materia aduanera, en la cual se proporcione una descripción detallada de la mercancía relacionada con los materiales radiactivos. Esta descripción debe incluir al menos por cada ítem declarado: modelo, serie, actividad – fecha de referencia, equipo asociado, número de subpartida arancelaria con su descripción y cualquier otra información que permita verificar la trazabilidad de los materiales radiactivos con la registrada en la declaración de importación o el documento que haga sus veces"</t>
    </r>
    <r>
      <rPr>
        <sz val="8"/>
        <rFont val="Arial"/>
        <family val="2"/>
      </rPr>
      <t xml:space="preserve">. </t>
    </r>
  </si>
  <si>
    <r>
      <t>Se acoge parcialmente la observación: En el sentido de indicar que todo exportador debe adoptar las medidas necesarias para garantizar la seguridad tecnológica y física, independiente de si es productor o no.
De esta forma el parágrafo 1 del numeral 4 quedará así: "</t>
    </r>
    <r>
      <rPr>
        <i/>
        <sz val="8"/>
        <color theme="1"/>
        <rFont val="Arial"/>
        <family val="2"/>
      </rPr>
      <t xml:space="preserve">Es responsabilidad del exportador garantizar las medidas de seguridad tecnológica y física de los materiales radiactivos hasta que la instalación destinataria en el extranjero los reciba. Esto implica adoptar los mecanismos e instrumentos para asegurar que los materiales radiactivos producidos, almacenados, manipulados y transportados, según corresponda, cumplan con las normas y regulaciones vigentes. 
El exportador debe velar por la integridad de las fuentes radiactivas y garantizar que no representen un riesgo para la salud humana, el medio ambiente o la seguridad pública durante todo el proceso de exportación. Esto incluye el uso de embalajes y contenedores adecuados, la implementación de controles de seguridad y la documentación precisa de las actividades realizadas". </t>
    </r>
  </si>
  <si>
    <r>
      <t xml:space="preserve">Se acoge parcialmente la observación: Si bien no se especifica las disposiciones especiales para zonas francas, desde la definición de "Importación" y "Exportación" contempladas en el Decreto 1165 de 2019, se hace referencia a las zonas francas. Adicionalmente, en el literal d) se amplia el requisito a un documento que emita la autoridad en materia aduanera que acredite de forma análoga la información de la declaración de importación, de acuerdo con el tipo de zona al que los materiales radiactivos ingresen. 
De esta forma el literal d) del artículo 13 quedará así: </t>
    </r>
    <r>
      <rPr>
        <i/>
        <sz val="8"/>
        <rFont val="Arial"/>
        <family val="2"/>
      </rPr>
      <t>"d)	Copia de la declaración de importación o el documento que haga sus veces, emitido por la autoridad en materia aduanera, de acuerdo con el tipo de zona al que los materiales radiactivos hayan ingresado"</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</si>
</sst>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b/>
      <sz val="10"/>
      <color rgb="FF000000"/>
      <name val="Arial"/>
      <family val="2"/>
    </font>
    <font>
      <sz val="10"/>
      <color rgb="FF000000"/>
      <name val="Arial"/>
      <family val="2"/>
    </font>
    <font>
      <b/>
      <sz val="9"/>
      <color rgb="FF000000"/>
      <name val="Arial"/>
      <family val="2"/>
    </font>
    <font>
      <b/>
      <sz val="8"/>
      <color rgb="FF000000"/>
      <name val="Arial"/>
      <family val="2"/>
    </font>
    <font>
      <sz val="10"/>
      <color theme="1"/>
      <name val="Arial"/>
      <family val="2"/>
    </font>
    <font>
      <u/>
      <sz val="10"/>
      <color theme="10"/>
      <name val="Aial"/>
    </font>
    <font>
      <sz val="8"/>
      <color theme="1"/>
      <name val="Arial"/>
      <family val="2"/>
    </font>
    <font>
      <sz val="10"/>
      <color rgb="FFFF0000"/>
      <name val="Arial"/>
      <family val="2"/>
    </font>
    <font>
      <b/>
      <sz val="10"/>
      <color theme="1"/>
      <name val="Arial"/>
      <family val="2"/>
    </font>
    <font>
      <sz val="8"/>
      <color rgb="FF000000"/>
      <name val="Arial"/>
      <family val="2"/>
    </font>
    <font>
      <sz val="10"/>
      <name val="Arial"/>
      <family val="2"/>
    </font>
    <font>
      <i/>
      <sz val="8"/>
      <color rgb="FF000000"/>
      <name val="Arial"/>
      <family val="2"/>
    </font>
    <font>
      <sz val="8"/>
      <name val="Arial"/>
      <family val="2"/>
    </font>
    <font>
      <i/>
      <sz val="8"/>
      <color theme="1"/>
      <name val="Arial"/>
      <family val="2"/>
    </font>
    <font>
      <i/>
      <sz val="8"/>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FFFF00"/>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thin">
        <color auto="1"/>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1" fillId="0" borderId="0"/>
    <xf numFmtId="0" fontId="4" fillId="0" borderId="0" applyNumberFormat="0" applyFill="0" applyBorder="0" applyAlignment="0" applyProtection="0"/>
  </cellStyleXfs>
  <cellXfs count="90">
    <xf numFmtId="0" fontId="0" fillId="0" borderId="0" xfId="0"/>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21" xfId="0" applyFont="1" applyBorder="1" applyAlignment="1">
      <alignment vertical="center"/>
    </xf>
    <xf numFmtId="0" fontId="5" fillId="0" borderId="2" xfId="0"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xf>
    <xf numFmtId="0" fontId="5" fillId="2" borderId="36" xfId="0" applyFont="1" applyFill="1" applyBorder="1" applyAlignment="1">
      <alignment horizontal="center" vertical="top" wrapText="1"/>
    </xf>
    <xf numFmtId="0" fontId="13" fillId="0" borderId="0" xfId="0" applyFont="1" applyAlignment="1">
      <alignment vertical="center"/>
    </xf>
    <xf numFmtId="0" fontId="9" fillId="0" borderId="0" xfId="0" applyFont="1" applyAlignment="1">
      <alignment vertical="center"/>
    </xf>
    <xf numFmtId="0" fontId="6" fillId="0" borderId="0" xfId="0" applyFont="1"/>
    <xf numFmtId="0" fontId="12" fillId="0" borderId="0" xfId="0" applyFont="1" applyAlignment="1">
      <alignment wrapText="1"/>
    </xf>
    <xf numFmtId="0" fontId="12" fillId="0" borderId="0" xfId="0" applyFont="1"/>
    <xf numFmtId="0" fontId="6" fillId="0" borderId="0" xfId="0" applyFont="1" applyAlignment="1">
      <alignment wrapText="1"/>
    </xf>
    <xf numFmtId="1" fontId="9" fillId="4" borderId="1" xfId="0" applyNumberFormat="1" applyFont="1" applyFill="1" applyBorder="1" applyAlignment="1">
      <alignment horizontal="left" vertical="center"/>
    </xf>
    <xf numFmtId="0" fontId="13" fillId="4" borderId="7" xfId="0" applyFont="1" applyFill="1" applyBorder="1" applyAlignment="1">
      <alignment horizontal="center" vertical="center"/>
    </xf>
    <xf numFmtId="9" fontId="13" fillId="4" borderId="34" xfId="1" applyFont="1" applyFill="1" applyBorder="1" applyAlignment="1">
      <alignment horizontal="right" vertical="top"/>
    </xf>
    <xf numFmtId="1" fontId="6" fillId="4" borderId="1" xfId="0" applyNumberFormat="1" applyFont="1" applyFill="1" applyBorder="1" applyAlignment="1">
      <alignment horizontal="left" vertical="center"/>
    </xf>
    <xf numFmtId="0" fontId="5" fillId="4" borderId="7" xfId="0" applyFont="1" applyFill="1" applyBorder="1" applyAlignment="1">
      <alignment horizontal="center" vertical="center"/>
    </xf>
    <xf numFmtId="9" fontId="5" fillId="4" borderId="34" xfId="1" applyFont="1" applyFill="1" applyBorder="1" applyAlignment="1">
      <alignment horizontal="right" vertical="top"/>
    </xf>
    <xf numFmtId="1" fontId="6" fillId="4" borderId="33" xfId="0" applyNumberFormat="1" applyFont="1" applyFill="1" applyBorder="1" applyAlignment="1">
      <alignment horizontal="left" vertical="center"/>
    </xf>
    <xf numFmtId="0" fontId="5" fillId="4" borderId="9" xfId="0" applyFont="1" applyFill="1" applyBorder="1" applyAlignment="1">
      <alignment horizontal="center" vertical="center"/>
    </xf>
    <xf numFmtId="9" fontId="5" fillId="4" borderId="35" xfId="1" applyFont="1" applyFill="1" applyBorder="1" applyAlignment="1">
      <alignment horizontal="right" vertical="top"/>
    </xf>
    <xf numFmtId="0" fontId="11" fillId="0" borderId="37" xfId="0" applyFont="1" applyBorder="1" applyAlignment="1">
      <alignment horizontal="left" vertical="center"/>
    </xf>
    <xf numFmtId="0" fontId="11" fillId="0" borderId="37" xfId="0" applyFont="1" applyBorder="1" applyAlignment="1">
      <alignment horizontal="left" vertical="center" wrapText="1"/>
    </xf>
    <xf numFmtId="0" fontId="11" fillId="0" borderId="37" xfId="0" applyFont="1" applyBorder="1" applyAlignment="1">
      <alignment horizontal="center" vertical="center"/>
    </xf>
    <xf numFmtId="14" fontId="11" fillId="0" borderId="37" xfId="0" applyNumberFormat="1" applyFont="1" applyBorder="1" applyAlignment="1">
      <alignment horizontal="center" vertical="center"/>
    </xf>
    <xf numFmtId="0" fontId="11" fillId="0" borderId="37" xfId="0" applyFont="1" applyBorder="1" applyAlignment="1">
      <alignment horizontal="center" vertical="center" wrapText="1"/>
    </xf>
    <xf numFmtId="0" fontId="6" fillId="0" borderId="37" xfId="0" applyFont="1" applyBorder="1" applyAlignment="1">
      <alignment horizontal="center" vertical="center"/>
    </xf>
    <xf numFmtId="0" fontId="11" fillId="0" borderId="37" xfId="0" quotePrefix="1" applyFont="1" applyBorder="1" applyAlignment="1">
      <alignment horizontal="left" vertical="center" wrapText="1"/>
    </xf>
    <xf numFmtId="0" fontId="14" fillId="0" borderId="37" xfId="0" applyFont="1" applyBorder="1" applyAlignment="1">
      <alignment horizontal="left" vertical="center" wrapText="1"/>
    </xf>
    <xf numFmtId="0" fontId="17" fillId="0" borderId="37" xfId="0" applyFont="1" applyBorder="1" applyAlignment="1">
      <alignment horizontal="left" vertical="center" wrapText="1"/>
    </xf>
    <xf numFmtId="0" fontId="14" fillId="0" borderId="37" xfId="0" applyFont="1" applyBorder="1" applyAlignment="1">
      <alignment horizontal="left" vertical="top" wrapText="1"/>
    </xf>
    <xf numFmtId="0" fontId="11" fillId="0" borderId="37" xfId="0" quotePrefix="1" applyFont="1" applyBorder="1" applyAlignment="1">
      <alignment horizontal="left" vertical="top"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19" xfId="0" applyFont="1" applyBorder="1" applyAlignment="1">
      <alignment horizontal="left" vertical="center"/>
    </xf>
    <xf numFmtId="0" fontId="5" fillId="0" borderId="15"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 xfId="0" applyFont="1" applyBorder="1" applyAlignment="1">
      <alignment horizontal="left" vertical="center"/>
    </xf>
    <xf numFmtId="0" fontId="5" fillId="0" borderId="22" xfId="0" applyFont="1" applyBorder="1" applyAlignment="1">
      <alignment horizontal="left" vertical="center"/>
    </xf>
    <xf numFmtId="14" fontId="6" fillId="0" borderId="8" xfId="0" applyNumberFormat="1" applyFont="1" applyBorder="1" applyAlignment="1">
      <alignment horizontal="left" vertical="center"/>
    </xf>
    <xf numFmtId="14" fontId="6" fillId="0" borderId="6" xfId="0" applyNumberFormat="1" applyFont="1" applyBorder="1" applyAlignment="1">
      <alignment horizontal="left" vertical="center"/>
    </xf>
    <xf numFmtId="14" fontId="6" fillId="0" borderId="10" xfId="0" applyNumberFormat="1" applyFont="1" applyBorder="1" applyAlignment="1">
      <alignment horizontal="left"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5" fillId="0" borderId="23" xfId="0" applyFont="1" applyBorder="1" applyAlignment="1">
      <alignment horizontal="left" vertical="center"/>
    </xf>
    <xf numFmtId="0" fontId="5" fillId="0" borderId="6" xfId="0" applyFont="1" applyBorder="1" applyAlignment="1">
      <alignment horizontal="left" vertical="center"/>
    </xf>
    <xf numFmtId="0" fontId="5" fillId="0" borderId="24" xfId="0" applyFont="1" applyBorder="1" applyAlignment="1">
      <alignment horizontal="left" vertical="center"/>
    </xf>
    <xf numFmtId="0" fontId="10" fillId="0" borderId="1" xfId="3" applyFont="1" applyBorder="1" applyAlignment="1">
      <alignment horizontal="left" vertical="center"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4" borderId="13" xfId="0" applyFont="1" applyFill="1" applyBorder="1" applyAlignment="1">
      <alignment horizontal="left" vertical="center"/>
    </xf>
    <xf numFmtId="0" fontId="6" fillId="4" borderId="15" xfId="0" applyFont="1" applyFill="1" applyBorder="1" applyAlignment="1">
      <alignment horizontal="left" vertical="center"/>
    </xf>
    <xf numFmtId="0" fontId="6" fillId="4" borderId="14" xfId="0" applyFont="1" applyFill="1" applyBorder="1" applyAlignment="1">
      <alignment horizontal="left" vertical="center"/>
    </xf>
    <xf numFmtId="0" fontId="6" fillId="4" borderId="26" xfId="0" applyFont="1" applyFill="1" applyBorder="1" applyAlignment="1">
      <alignment horizontal="left" vertical="center"/>
    </xf>
    <xf numFmtId="0" fontId="6" fillId="4" borderId="0" xfId="0" applyFont="1" applyFill="1" applyAlignment="1">
      <alignment horizontal="left" vertical="center"/>
    </xf>
    <xf numFmtId="0" fontId="6" fillId="4" borderId="5" xfId="0" applyFont="1" applyFill="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27" xfId="0" applyFont="1" applyBorder="1" applyAlignment="1">
      <alignment horizontal="left" vertical="center"/>
    </xf>
    <xf numFmtId="0" fontId="9" fillId="4" borderId="8" xfId="0" applyFont="1" applyFill="1" applyBorder="1" applyAlignment="1">
      <alignment horizontal="left" vertical="center"/>
    </xf>
    <xf numFmtId="0" fontId="9" fillId="4" borderId="6" xfId="0" applyFont="1" applyFill="1" applyBorder="1" applyAlignment="1">
      <alignment horizontal="left" vertical="center"/>
    </xf>
    <xf numFmtId="0" fontId="9" fillId="4" borderId="10" xfId="0" applyFont="1" applyFill="1" applyBorder="1" applyAlignment="1">
      <alignment horizontal="left" vertical="center"/>
    </xf>
  </cellXfs>
  <cellStyles count="4">
    <cellStyle name="Hipervínculo" xfId="3" builtinId="8"/>
    <cellStyle name="Normal" xfId="0" builtinId="0"/>
    <cellStyle name="Normal 2" xfId="2" xr:uid="{0015F28C-C7A2-43A8-8680-E7EDFC369363}"/>
    <cellStyle name="Porcentaje" xfId="1" builtinId="5"/>
  </cellStyles>
  <dxfs count="0"/>
  <tableStyles count="1" defaultTableStyle="TableStyleMedium2" defaultPivotStyle="PivotStyleLight16">
    <tableStyle name="Invisible" pivot="0" table="0" count="0" xr9:uid="{D01F5753-1846-4247-813A-E14A976F898E}"/>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declarar-un-racionamiento-programado-de-gas-natur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sheetData>
    <row r="1" spans="1:1">
      <c r="A1" t="s">
        <v>0</v>
      </c>
    </row>
    <row r="2" spans="1:1">
      <c r="A2" t="s">
        <v>1</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L49"/>
  <sheetViews>
    <sheetView tabSelected="1" topLeftCell="C1" zoomScale="120" zoomScaleNormal="120" zoomScaleSheetLayoutView="154" zoomScalePageLayoutView="154" workbookViewId="0">
      <selection activeCell="H39" sqref="H39"/>
    </sheetView>
  </sheetViews>
  <sheetFormatPr baseColWidth="10" defaultColWidth="10.75" defaultRowHeight="12.75"/>
  <cols>
    <col min="1" max="1" width="4.5" style="6" bestFit="1" customWidth="1"/>
    <col min="2" max="2" width="8.25" style="10" bestFit="1" customWidth="1"/>
    <col min="3" max="3" width="15" style="9" bestFit="1" customWidth="1"/>
    <col min="4" max="4" width="17.25" style="9" customWidth="1"/>
    <col min="5" max="5" width="16.875" style="9" customWidth="1"/>
    <col min="6" max="6" width="55.25" style="8" customWidth="1"/>
    <col min="7" max="7" width="8.5" style="10" customWidth="1"/>
    <col min="8" max="8" width="82.5" style="7" customWidth="1"/>
    <col min="9" max="9" width="38.25" style="6" customWidth="1"/>
    <col min="10" max="10" width="10.75" style="6"/>
    <col min="11" max="12" width="10.75" style="10"/>
    <col min="13" max="16384" width="10.75" style="6"/>
  </cols>
  <sheetData>
    <row r="1" spans="1:8" ht="39.4" customHeight="1" thickBot="1">
      <c r="A1" s="42" t="s">
        <v>2</v>
      </c>
      <c r="B1" s="43"/>
      <c r="C1" s="43"/>
      <c r="D1" s="43"/>
      <c r="E1" s="43"/>
      <c r="F1" s="43"/>
      <c r="G1" s="43"/>
      <c r="H1" s="44"/>
    </row>
    <row r="2" spans="1:8" ht="22.15" customHeight="1">
      <c r="A2" s="45" t="s">
        <v>3</v>
      </c>
      <c r="B2" s="46"/>
      <c r="C2" s="46"/>
      <c r="D2" s="46"/>
      <c r="E2" s="46"/>
      <c r="F2" s="46"/>
      <c r="G2" s="46"/>
      <c r="H2" s="47"/>
    </row>
    <row r="3" spans="1:8">
      <c r="A3" s="57" t="s">
        <v>4</v>
      </c>
      <c r="B3" s="58"/>
      <c r="C3" s="58"/>
      <c r="D3" s="58"/>
      <c r="E3" s="59"/>
      <c r="F3" s="48" t="s">
        <v>5</v>
      </c>
      <c r="G3" s="49"/>
      <c r="H3" s="50"/>
    </row>
    <row r="4" spans="1:8">
      <c r="A4" s="11" t="s">
        <v>6</v>
      </c>
      <c r="B4" s="14"/>
      <c r="C4" s="12"/>
      <c r="D4" s="12"/>
      <c r="E4" s="13"/>
      <c r="F4" s="51" t="s">
        <v>7</v>
      </c>
      <c r="G4" s="52"/>
      <c r="H4" s="53"/>
    </row>
    <row r="5" spans="1:8" ht="31.5" customHeight="1">
      <c r="A5" s="60" t="s">
        <v>8</v>
      </c>
      <c r="B5" s="61"/>
      <c r="C5" s="61"/>
      <c r="D5" s="61"/>
      <c r="E5" s="62"/>
      <c r="F5" s="54" t="s">
        <v>9</v>
      </c>
      <c r="G5" s="55"/>
      <c r="H5" s="56"/>
    </row>
    <row r="6" spans="1:8" ht="32.65" customHeight="1">
      <c r="A6" s="60" t="s">
        <v>10</v>
      </c>
      <c r="B6" s="61"/>
      <c r="C6" s="61"/>
      <c r="D6" s="61"/>
      <c r="E6" s="62"/>
      <c r="F6" s="54" t="s">
        <v>11</v>
      </c>
      <c r="G6" s="55"/>
      <c r="H6" s="56"/>
    </row>
    <row r="7" spans="1:8">
      <c r="A7" s="69" t="s">
        <v>12</v>
      </c>
      <c r="B7" s="70"/>
      <c r="C7" s="70"/>
      <c r="D7" s="70"/>
      <c r="E7" s="71"/>
      <c r="F7" s="63"/>
      <c r="G7" s="64"/>
      <c r="H7" s="65"/>
    </row>
    <row r="8" spans="1:8" ht="22.15" customHeight="1">
      <c r="A8" s="66" t="s">
        <v>13</v>
      </c>
      <c r="B8" s="67"/>
      <c r="C8" s="67"/>
      <c r="D8" s="67"/>
      <c r="E8" s="67"/>
      <c r="F8" s="67"/>
      <c r="G8" s="67"/>
      <c r="H8" s="68"/>
    </row>
    <row r="9" spans="1:8">
      <c r="A9" s="57" t="s">
        <v>14</v>
      </c>
      <c r="B9" s="58"/>
      <c r="C9" s="58"/>
      <c r="D9" s="58"/>
      <c r="E9" s="59"/>
      <c r="F9" s="48" t="s">
        <v>15</v>
      </c>
      <c r="G9" s="49"/>
      <c r="H9" s="50"/>
    </row>
    <row r="10" spans="1:8">
      <c r="A10" s="60" t="s">
        <v>16</v>
      </c>
      <c r="B10" s="61"/>
      <c r="C10" s="61"/>
      <c r="D10" s="61"/>
      <c r="E10" s="62"/>
      <c r="F10" s="51" t="s">
        <v>17</v>
      </c>
      <c r="G10" s="52"/>
      <c r="H10" s="53"/>
    </row>
    <row r="11" spans="1:8">
      <c r="A11" s="60" t="s">
        <v>18</v>
      </c>
      <c r="B11" s="61"/>
      <c r="C11" s="61"/>
      <c r="D11" s="61"/>
      <c r="E11" s="62"/>
      <c r="F11" s="51" t="s">
        <v>19</v>
      </c>
      <c r="G11" s="52"/>
      <c r="H11" s="53"/>
    </row>
    <row r="12" spans="1:8">
      <c r="A12" s="60" t="s">
        <v>20</v>
      </c>
      <c r="B12" s="61"/>
      <c r="C12" s="61"/>
      <c r="D12" s="61"/>
      <c r="E12" s="62"/>
      <c r="F12" s="72" t="s">
        <v>21</v>
      </c>
      <c r="G12" s="73"/>
      <c r="H12" s="74"/>
    </row>
    <row r="13" spans="1:8">
      <c r="A13" s="60" t="s">
        <v>22</v>
      </c>
      <c r="B13" s="61"/>
      <c r="C13" s="61"/>
      <c r="D13" s="61"/>
      <c r="E13" s="62"/>
      <c r="F13" s="51" t="s">
        <v>23</v>
      </c>
      <c r="G13" s="52"/>
      <c r="H13" s="53"/>
    </row>
    <row r="14" spans="1:8" ht="43.5" customHeight="1">
      <c r="A14" s="69" t="s">
        <v>24</v>
      </c>
      <c r="B14" s="70"/>
      <c r="C14" s="70"/>
      <c r="D14" s="70"/>
      <c r="E14" s="71"/>
      <c r="F14" s="75" t="s">
        <v>25</v>
      </c>
      <c r="G14" s="76"/>
      <c r="H14" s="77"/>
    </row>
    <row r="15" spans="1:8" ht="22.15" customHeight="1">
      <c r="A15" s="66" t="s">
        <v>26</v>
      </c>
      <c r="B15" s="67"/>
      <c r="C15" s="67"/>
      <c r="D15" s="67"/>
      <c r="E15" s="67"/>
      <c r="F15" s="67"/>
      <c r="G15" s="67"/>
      <c r="H15" s="68"/>
    </row>
    <row r="16" spans="1:8">
      <c r="A16" s="57" t="s">
        <v>27</v>
      </c>
      <c r="B16" s="58"/>
      <c r="C16" s="58"/>
      <c r="D16" s="58"/>
      <c r="E16" s="59"/>
      <c r="F16" s="78">
        <v>2</v>
      </c>
      <c r="G16" s="79"/>
      <c r="H16" s="80"/>
    </row>
    <row r="17" spans="1:12">
      <c r="A17" s="60" t="s">
        <v>28</v>
      </c>
      <c r="B17" s="61"/>
      <c r="C17" s="61"/>
      <c r="D17" s="61"/>
      <c r="E17" s="62"/>
      <c r="F17" s="87">
        <v>25</v>
      </c>
      <c r="G17" s="88"/>
      <c r="H17" s="89"/>
    </row>
    <row r="18" spans="1:12">
      <c r="A18" s="60" t="s">
        <v>29</v>
      </c>
      <c r="B18" s="61"/>
      <c r="C18" s="61"/>
      <c r="D18" s="61"/>
      <c r="E18" s="62"/>
      <c r="F18" s="22">
        <v>10</v>
      </c>
      <c r="G18" s="23" t="s">
        <v>30</v>
      </c>
      <c r="H18" s="24">
        <f>IFERROR(F18/F17,"")</f>
        <v>0.4</v>
      </c>
      <c r="I18" s="16"/>
    </row>
    <row r="19" spans="1:12">
      <c r="A19" s="60" t="s">
        <v>31</v>
      </c>
      <c r="B19" s="61"/>
      <c r="C19" s="61"/>
      <c r="D19" s="61"/>
      <c r="E19" s="62"/>
      <c r="F19" s="22">
        <v>15</v>
      </c>
      <c r="G19" s="23" t="s">
        <v>30</v>
      </c>
      <c r="H19" s="24">
        <f>IFERROR(F19/F17,"")</f>
        <v>0.6</v>
      </c>
      <c r="I19" s="17"/>
    </row>
    <row r="20" spans="1:12">
      <c r="A20" s="60" t="s">
        <v>32</v>
      </c>
      <c r="B20" s="61"/>
      <c r="C20" s="61"/>
      <c r="D20" s="61"/>
      <c r="E20" s="62"/>
      <c r="F20" s="81">
        <v>30</v>
      </c>
      <c r="G20" s="82"/>
      <c r="H20" s="83"/>
    </row>
    <row r="21" spans="1:12">
      <c r="A21" s="60" t="s">
        <v>33</v>
      </c>
      <c r="B21" s="61"/>
      <c r="C21" s="61"/>
      <c r="D21" s="61"/>
      <c r="E21" s="62"/>
      <c r="F21" s="25">
        <v>16</v>
      </c>
      <c r="G21" s="26" t="s">
        <v>30</v>
      </c>
      <c r="H21" s="27">
        <f>IFERROR(F21/F20,"")</f>
        <v>0.53333333333333333</v>
      </c>
    </row>
    <row r="22" spans="1:12" ht="13.5" thickBot="1">
      <c r="A22" s="84" t="s">
        <v>34</v>
      </c>
      <c r="B22" s="85"/>
      <c r="C22" s="85"/>
      <c r="D22" s="85"/>
      <c r="E22" s="86"/>
      <c r="F22" s="28">
        <v>8</v>
      </c>
      <c r="G22" s="29" t="s">
        <v>30</v>
      </c>
      <c r="H22" s="30">
        <f>IFERROR(F22/F21,"")</f>
        <v>0.5</v>
      </c>
    </row>
    <row r="23" spans="1:12" ht="21" customHeight="1">
      <c r="A23" s="45" t="s">
        <v>35</v>
      </c>
      <c r="B23" s="46"/>
      <c r="C23" s="46"/>
      <c r="D23" s="46"/>
      <c r="E23" s="46"/>
      <c r="F23" s="46"/>
      <c r="G23" s="46"/>
      <c r="H23" s="47"/>
    </row>
    <row r="24" spans="1:12" ht="84" customHeight="1">
      <c r="A24" s="1" t="s">
        <v>36</v>
      </c>
      <c r="B24" s="5" t="s">
        <v>37</v>
      </c>
      <c r="C24" s="3" t="s">
        <v>38</v>
      </c>
      <c r="D24" s="2" t="s">
        <v>39</v>
      </c>
      <c r="E24" s="2" t="s">
        <v>40</v>
      </c>
      <c r="F24" s="2" t="s">
        <v>41</v>
      </c>
      <c r="G24" s="4" t="s">
        <v>42</v>
      </c>
      <c r="H24" s="15" t="s">
        <v>43</v>
      </c>
      <c r="K24" s="6"/>
      <c r="L24" s="6"/>
    </row>
    <row r="25" spans="1:12" s="7" customFormat="1" ht="34.5" customHeight="1">
      <c r="A25" s="33">
        <v>1</v>
      </c>
      <c r="B25" s="34">
        <v>45595</v>
      </c>
      <c r="C25" s="35" t="s">
        <v>44</v>
      </c>
      <c r="D25" s="31" t="s">
        <v>45</v>
      </c>
      <c r="E25" s="31" t="s">
        <v>46</v>
      </c>
      <c r="F25" s="37" t="s">
        <v>47</v>
      </c>
      <c r="G25" s="32" t="s">
        <v>0</v>
      </c>
      <c r="H25" s="38" t="s">
        <v>48</v>
      </c>
      <c r="I25" s="18"/>
      <c r="K25" s="10"/>
    </row>
    <row r="26" spans="1:12" s="7" customFormat="1" ht="35.25" customHeight="1">
      <c r="A26" s="33">
        <f>A25+1</f>
        <v>2</v>
      </c>
      <c r="B26" s="34">
        <v>45595</v>
      </c>
      <c r="C26" s="35" t="s">
        <v>44</v>
      </c>
      <c r="D26" s="31" t="s">
        <v>49</v>
      </c>
      <c r="E26" s="31" t="s">
        <v>46</v>
      </c>
      <c r="F26" s="37" t="s">
        <v>50</v>
      </c>
      <c r="G26" s="32" t="s">
        <v>0</v>
      </c>
      <c r="H26" s="38" t="s">
        <v>51</v>
      </c>
      <c r="I26" s="19"/>
      <c r="K26" s="10"/>
    </row>
    <row r="27" spans="1:12" s="7" customFormat="1" ht="123.75">
      <c r="A27" s="33">
        <f t="shared" ref="A27:A46" si="0">A26+1</f>
        <v>3</v>
      </c>
      <c r="B27" s="34">
        <v>45595</v>
      </c>
      <c r="C27" s="35" t="s">
        <v>44</v>
      </c>
      <c r="D27" s="32" t="s">
        <v>52</v>
      </c>
      <c r="E27" s="31" t="s">
        <v>53</v>
      </c>
      <c r="F27" s="37" t="s">
        <v>54</v>
      </c>
      <c r="G27" s="32" t="s">
        <v>1</v>
      </c>
      <c r="H27" s="38" t="s">
        <v>125</v>
      </c>
      <c r="I27" s="19"/>
      <c r="K27" s="10"/>
    </row>
    <row r="28" spans="1:12" s="7" customFormat="1" ht="101.25">
      <c r="A28" s="33">
        <f t="shared" si="0"/>
        <v>4</v>
      </c>
      <c r="B28" s="34">
        <v>45595</v>
      </c>
      <c r="C28" s="35" t="s">
        <v>44</v>
      </c>
      <c r="D28" s="31" t="s">
        <v>55</v>
      </c>
      <c r="E28" s="31" t="s">
        <v>56</v>
      </c>
      <c r="F28" s="37" t="s">
        <v>57</v>
      </c>
      <c r="G28" s="32" t="s">
        <v>1</v>
      </c>
      <c r="H28" s="38" t="s">
        <v>123</v>
      </c>
      <c r="I28" s="19"/>
      <c r="K28" s="10"/>
    </row>
    <row r="29" spans="1:12" s="7" customFormat="1" ht="126.75" customHeight="1">
      <c r="A29" s="33">
        <f t="shared" si="0"/>
        <v>5</v>
      </c>
      <c r="B29" s="34">
        <v>45595</v>
      </c>
      <c r="C29" s="35" t="s">
        <v>44</v>
      </c>
      <c r="D29" s="32" t="s">
        <v>58</v>
      </c>
      <c r="E29" s="31" t="s">
        <v>59</v>
      </c>
      <c r="F29" s="37" t="s">
        <v>60</v>
      </c>
      <c r="G29" s="32" t="s">
        <v>1</v>
      </c>
      <c r="H29" s="40" t="s">
        <v>124</v>
      </c>
      <c r="I29" s="18"/>
      <c r="K29" s="10"/>
    </row>
    <row r="30" spans="1:12" s="7" customFormat="1" ht="63" customHeight="1">
      <c r="A30" s="33">
        <f t="shared" si="0"/>
        <v>6</v>
      </c>
      <c r="B30" s="34">
        <v>45595</v>
      </c>
      <c r="C30" s="35" t="s">
        <v>44</v>
      </c>
      <c r="D30" s="32" t="s">
        <v>61</v>
      </c>
      <c r="E30" s="31" t="s">
        <v>62</v>
      </c>
      <c r="F30" s="37" t="s">
        <v>126</v>
      </c>
      <c r="G30" s="32" t="s">
        <v>1</v>
      </c>
      <c r="H30" s="38" t="s">
        <v>127</v>
      </c>
      <c r="I30" s="20"/>
      <c r="K30" s="10"/>
    </row>
    <row r="31" spans="1:12" s="7" customFormat="1" ht="168.75">
      <c r="A31" s="33">
        <f t="shared" si="0"/>
        <v>7</v>
      </c>
      <c r="B31" s="34">
        <v>45595</v>
      </c>
      <c r="C31" s="35" t="s">
        <v>63</v>
      </c>
      <c r="D31" s="35" t="s">
        <v>64</v>
      </c>
      <c r="E31" s="35" t="s">
        <v>64</v>
      </c>
      <c r="F31" s="37" t="s">
        <v>65</v>
      </c>
      <c r="G31" s="32" t="s">
        <v>1</v>
      </c>
      <c r="H31" s="32" t="s">
        <v>129</v>
      </c>
      <c r="I31" s="18"/>
      <c r="K31" s="10"/>
    </row>
    <row r="32" spans="1:12" s="7" customFormat="1" ht="124.5" customHeight="1">
      <c r="A32" s="33">
        <f t="shared" si="0"/>
        <v>8</v>
      </c>
      <c r="B32" s="34">
        <v>45595</v>
      </c>
      <c r="C32" s="35" t="s">
        <v>63</v>
      </c>
      <c r="D32" s="35" t="s">
        <v>64</v>
      </c>
      <c r="E32" s="35" t="s">
        <v>64</v>
      </c>
      <c r="F32" s="37" t="s">
        <v>66</v>
      </c>
      <c r="G32" s="32" t="s">
        <v>1</v>
      </c>
      <c r="H32" s="39" t="s">
        <v>128</v>
      </c>
      <c r="I32" s="19"/>
      <c r="K32" s="10"/>
    </row>
    <row r="33" spans="1:11" s="7" customFormat="1" ht="85.5" customHeight="1">
      <c r="A33" s="33">
        <f t="shared" si="0"/>
        <v>9</v>
      </c>
      <c r="B33" s="34">
        <v>45595</v>
      </c>
      <c r="C33" s="35" t="s">
        <v>63</v>
      </c>
      <c r="D33" s="35" t="s">
        <v>67</v>
      </c>
      <c r="E33" s="35" t="s">
        <v>68</v>
      </c>
      <c r="F33" s="41" t="s">
        <v>69</v>
      </c>
      <c r="G33" s="32" t="s">
        <v>0</v>
      </c>
      <c r="H33" s="39" t="s">
        <v>70</v>
      </c>
      <c r="I33" s="19"/>
      <c r="K33" s="10"/>
    </row>
    <row r="34" spans="1:11" s="7" customFormat="1" ht="56.25">
      <c r="A34" s="33">
        <f t="shared" si="0"/>
        <v>10</v>
      </c>
      <c r="B34" s="34">
        <v>45595</v>
      </c>
      <c r="C34" s="35" t="s">
        <v>63</v>
      </c>
      <c r="D34" s="35" t="s">
        <v>71</v>
      </c>
      <c r="E34" s="35" t="s">
        <v>72</v>
      </c>
      <c r="F34" s="37" t="s">
        <v>73</v>
      </c>
      <c r="G34" s="32" t="s">
        <v>0</v>
      </c>
      <c r="H34" s="39" t="s">
        <v>74</v>
      </c>
      <c r="I34" s="18"/>
      <c r="K34" s="10"/>
    </row>
    <row r="35" spans="1:11" s="7" customFormat="1" ht="33.75">
      <c r="A35" s="33">
        <f t="shared" si="0"/>
        <v>11</v>
      </c>
      <c r="B35" s="34">
        <v>45595</v>
      </c>
      <c r="C35" s="35" t="s">
        <v>63</v>
      </c>
      <c r="D35" s="35" t="s">
        <v>75</v>
      </c>
      <c r="E35" s="35" t="s">
        <v>72</v>
      </c>
      <c r="F35" s="32" t="s">
        <v>76</v>
      </c>
      <c r="G35" s="32" t="s">
        <v>0</v>
      </c>
      <c r="H35" s="38" t="s">
        <v>77</v>
      </c>
      <c r="I35" s="21"/>
      <c r="K35" s="10"/>
    </row>
    <row r="36" spans="1:11" s="7" customFormat="1" ht="22.5">
      <c r="A36" s="33">
        <f t="shared" si="0"/>
        <v>12</v>
      </c>
      <c r="B36" s="34">
        <v>45595</v>
      </c>
      <c r="C36" s="35" t="s">
        <v>63</v>
      </c>
      <c r="D36" s="35" t="s">
        <v>78</v>
      </c>
      <c r="E36" s="35" t="s">
        <v>79</v>
      </c>
      <c r="F36" s="32" t="s">
        <v>80</v>
      </c>
      <c r="G36" s="32" t="s">
        <v>0</v>
      </c>
      <c r="H36" s="38" t="s">
        <v>81</v>
      </c>
      <c r="I36" s="19"/>
      <c r="K36" s="10"/>
    </row>
    <row r="37" spans="1:11" s="7" customFormat="1" ht="67.5">
      <c r="A37" s="33">
        <f t="shared" si="0"/>
        <v>13</v>
      </c>
      <c r="B37" s="34">
        <v>45595</v>
      </c>
      <c r="C37" s="35" t="s">
        <v>63</v>
      </c>
      <c r="D37" s="35" t="s">
        <v>82</v>
      </c>
      <c r="E37" s="35" t="s">
        <v>79</v>
      </c>
      <c r="F37" s="32" t="s">
        <v>83</v>
      </c>
      <c r="G37" s="32" t="s">
        <v>0</v>
      </c>
      <c r="H37" s="38" t="s">
        <v>84</v>
      </c>
      <c r="I37" s="20"/>
      <c r="K37" s="10"/>
    </row>
    <row r="38" spans="1:11" s="7" customFormat="1" ht="78.75">
      <c r="A38" s="33">
        <f t="shared" si="0"/>
        <v>14</v>
      </c>
      <c r="B38" s="34">
        <v>45595</v>
      </c>
      <c r="C38" s="35" t="s">
        <v>63</v>
      </c>
      <c r="D38" s="35" t="s">
        <v>85</v>
      </c>
      <c r="E38" s="35" t="s">
        <v>86</v>
      </c>
      <c r="F38" s="32" t="s">
        <v>87</v>
      </c>
      <c r="G38" s="32" t="s">
        <v>1</v>
      </c>
      <c r="H38" s="39" t="s">
        <v>133</v>
      </c>
      <c r="I38" s="20"/>
      <c r="K38" s="10"/>
    </row>
    <row r="39" spans="1:11" s="7" customFormat="1" ht="90">
      <c r="A39" s="33">
        <f t="shared" si="0"/>
        <v>15</v>
      </c>
      <c r="B39" s="34">
        <v>45595</v>
      </c>
      <c r="C39" s="35" t="s">
        <v>63</v>
      </c>
      <c r="D39" s="35" t="s">
        <v>88</v>
      </c>
      <c r="E39" s="35" t="s">
        <v>89</v>
      </c>
      <c r="F39" s="32" t="s">
        <v>90</v>
      </c>
      <c r="G39" s="32" t="s">
        <v>1</v>
      </c>
      <c r="H39" s="39" t="s">
        <v>131</v>
      </c>
      <c r="I39" s="20"/>
      <c r="K39" s="10"/>
    </row>
    <row r="40" spans="1:11" s="7" customFormat="1" ht="33.75">
      <c r="A40" s="33">
        <f t="shared" si="0"/>
        <v>16</v>
      </c>
      <c r="B40" s="34">
        <v>45595</v>
      </c>
      <c r="C40" s="35" t="s">
        <v>63</v>
      </c>
      <c r="D40" s="35" t="s">
        <v>91</v>
      </c>
      <c r="E40" s="35" t="s">
        <v>89</v>
      </c>
      <c r="F40" s="32" t="s">
        <v>92</v>
      </c>
      <c r="G40" s="32" t="s">
        <v>0</v>
      </c>
      <c r="H40" s="32" t="s">
        <v>93</v>
      </c>
      <c r="I40" s="20"/>
      <c r="K40" s="10"/>
    </row>
    <row r="41" spans="1:11" s="7" customFormat="1" ht="39.75" customHeight="1">
      <c r="A41" s="33">
        <f t="shared" si="0"/>
        <v>17</v>
      </c>
      <c r="B41" s="34">
        <v>45595</v>
      </c>
      <c r="C41" s="35" t="s">
        <v>63</v>
      </c>
      <c r="D41" s="35" t="s">
        <v>94</v>
      </c>
      <c r="E41" s="35" t="s">
        <v>95</v>
      </c>
      <c r="F41" s="32" t="s">
        <v>96</v>
      </c>
      <c r="G41" s="32" t="s">
        <v>0</v>
      </c>
      <c r="H41" s="38" t="s">
        <v>84</v>
      </c>
      <c r="I41" s="20"/>
      <c r="K41" s="10"/>
    </row>
    <row r="42" spans="1:11" s="7" customFormat="1" ht="112.5">
      <c r="A42" s="33">
        <f t="shared" si="0"/>
        <v>18</v>
      </c>
      <c r="B42" s="34">
        <v>45595</v>
      </c>
      <c r="C42" s="35" t="s">
        <v>63</v>
      </c>
      <c r="D42" s="35" t="s">
        <v>97</v>
      </c>
      <c r="E42" s="35" t="s">
        <v>98</v>
      </c>
      <c r="F42" s="32" t="s">
        <v>99</v>
      </c>
      <c r="G42" s="32" t="s">
        <v>1</v>
      </c>
      <c r="H42" s="32" t="s">
        <v>132</v>
      </c>
      <c r="I42" s="20"/>
      <c r="K42" s="10"/>
    </row>
    <row r="43" spans="1:11" s="7" customFormat="1" ht="111.75" customHeight="1">
      <c r="A43" s="33">
        <f t="shared" si="0"/>
        <v>19</v>
      </c>
      <c r="B43" s="34">
        <v>45595</v>
      </c>
      <c r="C43" s="35" t="s">
        <v>63</v>
      </c>
      <c r="D43" s="35" t="s">
        <v>100</v>
      </c>
      <c r="E43" s="35" t="s">
        <v>101</v>
      </c>
      <c r="F43" s="32" t="s">
        <v>102</v>
      </c>
      <c r="G43" s="32" t="s">
        <v>1</v>
      </c>
      <c r="H43" s="32" t="s">
        <v>130</v>
      </c>
      <c r="I43" s="20"/>
      <c r="K43" s="10"/>
    </row>
    <row r="44" spans="1:11" s="7" customFormat="1" ht="22.5">
      <c r="A44" s="33">
        <f t="shared" si="0"/>
        <v>20</v>
      </c>
      <c r="B44" s="34">
        <v>45595</v>
      </c>
      <c r="C44" s="35" t="s">
        <v>63</v>
      </c>
      <c r="D44" s="35" t="s">
        <v>103</v>
      </c>
      <c r="E44" s="35" t="s">
        <v>104</v>
      </c>
      <c r="F44" s="32" t="s">
        <v>105</v>
      </c>
      <c r="G44" s="32" t="s">
        <v>0</v>
      </c>
      <c r="H44" s="32" t="s">
        <v>106</v>
      </c>
      <c r="I44" s="21"/>
      <c r="K44" s="10"/>
    </row>
    <row r="45" spans="1:11" s="7" customFormat="1" ht="78.75">
      <c r="A45" s="33">
        <f t="shared" si="0"/>
        <v>21</v>
      </c>
      <c r="B45" s="34">
        <v>45595</v>
      </c>
      <c r="C45" s="35" t="s">
        <v>63</v>
      </c>
      <c r="D45" s="35" t="s">
        <v>107</v>
      </c>
      <c r="E45" s="35" t="s">
        <v>108</v>
      </c>
      <c r="F45" s="32" t="s">
        <v>109</v>
      </c>
      <c r="G45" s="32" t="s">
        <v>0</v>
      </c>
      <c r="H45" s="32" t="s">
        <v>110</v>
      </c>
      <c r="I45" s="20"/>
      <c r="K45" s="10"/>
    </row>
    <row r="46" spans="1:11" s="7" customFormat="1" ht="47.25" customHeight="1">
      <c r="A46" s="33">
        <f t="shared" si="0"/>
        <v>22</v>
      </c>
      <c r="B46" s="34">
        <v>45595</v>
      </c>
      <c r="C46" s="35" t="s">
        <v>63</v>
      </c>
      <c r="D46" s="35" t="s">
        <v>111</v>
      </c>
      <c r="E46" s="35" t="s">
        <v>112</v>
      </c>
      <c r="F46" s="32" t="s">
        <v>113</v>
      </c>
      <c r="G46" s="32" t="s">
        <v>0</v>
      </c>
      <c r="H46" s="32" t="s">
        <v>114</v>
      </c>
      <c r="I46" s="20"/>
      <c r="K46" s="10"/>
    </row>
    <row r="47" spans="1:11" ht="33.75">
      <c r="A47" s="36">
        <v>23</v>
      </c>
      <c r="B47" s="34">
        <v>45595</v>
      </c>
      <c r="C47" s="35" t="s">
        <v>63</v>
      </c>
      <c r="D47" s="35" t="s">
        <v>115</v>
      </c>
      <c r="E47" s="35" t="s">
        <v>116</v>
      </c>
      <c r="F47" s="32" t="s">
        <v>113</v>
      </c>
      <c r="G47" s="32" t="s">
        <v>0</v>
      </c>
      <c r="H47" s="32" t="s">
        <v>117</v>
      </c>
    </row>
    <row r="48" spans="1:11" ht="45">
      <c r="A48" s="36">
        <v>24</v>
      </c>
      <c r="B48" s="34">
        <v>45595</v>
      </c>
      <c r="C48" s="35" t="s">
        <v>63</v>
      </c>
      <c r="D48" s="35" t="s">
        <v>118</v>
      </c>
      <c r="E48" s="35" t="s">
        <v>118</v>
      </c>
      <c r="F48" s="32" t="s">
        <v>119</v>
      </c>
      <c r="G48" s="32" t="s">
        <v>0</v>
      </c>
      <c r="H48" s="32" t="s">
        <v>120</v>
      </c>
    </row>
    <row r="49" spans="1:8" ht="33.75">
      <c r="A49" s="36">
        <v>25</v>
      </c>
      <c r="B49" s="34">
        <v>45595</v>
      </c>
      <c r="C49" s="35" t="s">
        <v>63</v>
      </c>
      <c r="D49" s="35" t="s">
        <v>118</v>
      </c>
      <c r="E49" s="35" t="s">
        <v>118</v>
      </c>
      <c r="F49" s="32" t="s">
        <v>121</v>
      </c>
      <c r="G49" s="32" t="s">
        <v>0</v>
      </c>
      <c r="H49" s="32" t="s">
        <v>122</v>
      </c>
    </row>
  </sheetData>
  <autoFilter ref="A1:H46" xr:uid="{00000000-0001-0000-0000-000000000000}">
    <filterColumn colId="0" showButton="0"/>
    <filterColumn colId="1" showButton="0"/>
    <filterColumn colId="2" showButton="0"/>
    <filterColumn colId="3" showButton="0"/>
    <filterColumn colId="4" showButton="0"/>
    <filterColumn colId="5" showButton="0"/>
    <filterColumn colId="6" showButton="0"/>
  </autoFilter>
  <mergeCells count="36">
    <mergeCell ref="A23:H23"/>
    <mergeCell ref="A12:E12"/>
    <mergeCell ref="A16:E16"/>
    <mergeCell ref="A17:E17"/>
    <mergeCell ref="A18:E18"/>
    <mergeCell ref="F16:H16"/>
    <mergeCell ref="F20:H20"/>
    <mergeCell ref="A19:E19"/>
    <mergeCell ref="A20:E20"/>
    <mergeCell ref="A21:E21"/>
    <mergeCell ref="A22:E22"/>
    <mergeCell ref="F17:H17"/>
    <mergeCell ref="A13:E13"/>
    <mergeCell ref="A14:E14"/>
    <mergeCell ref="F11:H11"/>
    <mergeCell ref="F12:H12"/>
    <mergeCell ref="F13:H13"/>
    <mergeCell ref="F14:H14"/>
    <mergeCell ref="A15:H15"/>
    <mergeCell ref="A11:E11"/>
    <mergeCell ref="F6:H6"/>
    <mergeCell ref="F7:H7"/>
    <mergeCell ref="A8:H8"/>
    <mergeCell ref="F9:H9"/>
    <mergeCell ref="F10:H10"/>
    <mergeCell ref="A6:E6"/>
    <mergeCell ref="A7:E7"/>
    <mergeCell ref="A9:E9"/>
    <mergeCell ref="A10:E10"/>
    <mergeCell ref="A1:H1"/>
    <mergeCell ref="A2:H2"/>
    <mergeCell ref="F3:H3"/>
    <mergeCell ref="F4:H4"/>
    <mergeCell ref="F5:H5"/>
    <mergeCell ref="A3:E3"/>
    <mergeCell ref="A5:E5"/>
  </mergeCells>
  <phoneticPr fontId="3" type="noConversion"/>
  <dataValidations xWindow="1370" yWindow="426" count="25">
    <dataValidation allowBlank="1" showInputMessage="1" showErrorMessage="1" promptTitle="Nombre de la entidad " prompt="Diligencie el nombre de la entidad " sqref="A3" xr:uid="{00000000-0002-0000-0000-000000000000}"/>
    <dataValidation allowBlank="1" showInputMessage="1" showErrorMessage="1" prompt="Recuerde que este informe al igual que los demás documentos soporte deben estar en la página web de la entidad, sección indicada por el Decreto 1081 de 2015." sqref="A1" xr:uid="{00000000-0002-0000-0000-000001000000}"/>
    <dataValidation allowBlank="1" showInputMessage="1" showErrorMessage="1" prompt="Diligencie en este campo el nombre de la entidad." sqref="F3" xr:uid="{00000000-0002-0000-0000-000002000000}"/>
    <dataValidation allowBlank="1" showInputMessage="1" showErrorMessage="1" prompt="Diligencie en este campo el nombre del servidor público designado como responsable al interior de la entidad del proyecto de regulación en curso." sqref="F4" xr:uid="{00000000-0002-0000-0000-000003000000}"/>
    <dataValidation allowBlank="1" showInputMessage="1" showErrorMessage="1" prompt="Diligencie en este campo el nombre del proyecto de regulación que se encuentra en curso._x000a_" sqref="F5" xr:uid="{00000000-0002-0000-0000-000004000000}"/>
    <dataValidation allowBlank="1" showInputMessage="1" showErrorMessage="1" prompt="Diligencie en este campo el nombre el objeto que se esta regulando a través del proyecto en curso." sqref="F6" xr:uid="{00000000-0002-0000-0000-000005000000}"/>
    <dataValidation allowBlank="1" showInputMessage="1" showErrorMessage="1" prompt="Escriba la fecha de publicación de este instrumento en el siguiente formato: dd/mm/aaaa." sqref="F7" xr:uid="{00000000-0002-0000-0000-000006000000}"/>
    <dataValidation allowBlank="1" showInputMessage="1" showErrorMessage="1" prompt="Señale el número total de días en consulta del proyecto de regulación (incluyendo adiciones o prórrogas). " sqref="F9" xr:uid="{00000000-0002-0000-0000-000007000000}"/>
    <dataValidation allowBlank="1" showInputMessage="1" showErrorMessage="1" prompt="Escriba la fecha de inicio de la consulta en el siguiente formato: dd/mm/aaaa." sqref="F10:F11" xr:uid="{00000000-0002-0000-0000-000008000000}"/>
    <dataValidation allowBlank="1" showInputMessage="1" showErrorMessage="1" prompt="Incluya en este campo el enlace donde estuvo en consulta el proyecto de regulación." sqref="F12" xr:uid="{00000000-0002-0000-0000-00000A000000}"/>
    <dataValidation allowBlank="1" showInputMessage="1" showErrorMessage="1" prompt="Señale los canales o medios en los que divulgó el proyecto de regulación." sqref="F13" xr:uid="{00000000-0002-0000-0000-00000B000000}"/>
    <dataValidation allowBlank="1" showInputMessage="1" showErrorMessage="1" prompt="Señale los canales o medios que dispuso para recibir los comentarios u observaciones ciudadanas al proyecto de regulación." sqref="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H16" xr:uid="{00000000-0002-0000-0000-00000D000000}"/>
    <dataValidation allowBlank="1" showInputMessage="1" showErrorMessage="1" prompt="Señale el número total de comentarios recibidos, tenga en cuenta que este valor debe ser la suma de las dos casillas siguientes. " sqref="F17:H17" xr:uid="{00000000-0002-0000-0000-00000E000000}"/>
    <dataValidation allowBlank="1" showInputMessage="1" showErrorMessage="1" prompt="Indique cuantos comentarios se acogieron del total de comentarios recibidos." sqref="F18" xr:uid="{00000000-0002-0000-0000-00000F000000}"/>
    <dataValidation allowBlank="1" showInputMessage="1" showErrorMessage="1" prompt="Indique cuantos comentarios no se aceptaron del total de comentarios recibidos." sqref="F19" xr:uid="{00000000-0002-0000-0000-000010000000}"/>
    <dataValidation allowBlank="1" showInputMessage="1" showErrorMessage="1" prompt="Señale el número total de artículos del proyecto de regulación en curso._x000a_" sqref="F20:H20" xr:uid="{00000000-0002-0000-0000-000013000000}"/>
    <dataValidation allowBlank="1" showInputMessage="1" showErrorMessage="1" prompt="Indique del total de artículos del proyecto, cuantos de éstos recibieron comentarios." sqref="F21" xr:uid="{00000000-0002-0000-0000-000014000000}"/>
    <dataValidation allowBlank="1" showInputMessage="1" showErrorMessage="1" prompt="Indique del total de artículos del proyecto que recibieron comentarios, cuantos de éstos fueron modificados a partir de los mismos." sqref="F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 xr:uid="{00000000-0002-0000-0000-00001B000000}"/>
  </dataValidations>
  <hyperlinks>
    <hyperlink ref="F12" r:id="rId1" display="https://www.minenergia.gov.co/es/servicio-al-ciudadano/foros/declarar-un-racionamiento-programado-de-gas-natural/" xr:uid="{9E65BFF3-B721-4897-BE80-4DBC756C8294}"/>
  </hyperlinks>
  <printOptions horizontalCentered="1"/>
  <pageMargins left="0.23622047244094491" right="0.23622047244094491" top="0.74803149606299213" bottom="0.15748031496062992" header="0.31496062992125984" footer="0.31496062992125984"/>
  <pageSetup paperSize="5" scale="56" orientation="landscape" r:id="rId2"/>
  <drawing r:id="rId3"/>
  <extLst>
    <ext xmlns:x14="http://schemas.microsoft.com/office/spreadsheetml/2009/9/main" uri="{CCE6A557-97BC-4b89-ADB6-D9C93CAAB3DF}">
      <x14:dataValidations xmlns:xm="http://schemas.microsoft.com/office/excel/2006/main" xWindow="1370" yWindow="426" count="1">
        <x14:dataValidation type="list" allowBlank="1" showInputMessage="1" showErrorMessage="1" xr:uid="{1465A25B-8D7C-4919-A3D5-77B652958BAC}">
          <x14:formula1>
            <xm:f>Listas!$A$1:$A$2</xm:f>
          </x14:formula1>
          <xm:sqref>G25:G49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5CCD901C4501449A86A24F4F0AC0678" ma:contentTypeVersion="14" ma:contentTypeDescription="Crear nuevo documento." ma:contentTypeScope="" ma:versionID="dfa69605d7b2ab067b9582ccb3e2f0bc">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1bad17feb83828f4497b17fae30cd17"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MediaServiceObjectDetectorVersion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8F520-7F83-4590-8D6B-53A7DFF8350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4629D80-6C80-4EE0-B2C3-0C62A7B60C00}">
  <ds:schemaRefs>
    <ds:schemaRef ds:uri="http://schemas.microsoft.com/sharepoint/v3/contenttype/forms"/>
  </ds:schemaRefs>
</ds:datastoreItem>
</file>

<file path=customXml/itemProps3.xml><?xml version="1.0" encoding="utf-8"?>
<ds:datastoreItem xmlns:ds="http://schemas.openxmlformats.org/officeDocument/2006/customXml" ds:itemID="{B1C1C719-C427-48A8-8589-0C7E345F5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Publicidad e Informe</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JONATHAN MAURICIO MARIN VILLANUEVA</cp:lastModifiedBy>
  <cp:revision/>
  <dcterms:created xsi:type="dcterms:W3CDTF">2020-09-21T19:13:53Z</dcterms:created>
  <dcterms:modified xsi:type="dcterms:W3CDTF">2024-12-26T14:37:40Z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