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Users/pedroacastrosuarez/Downloads/"/>
    </mc:Choice>
  </mc:AlternateContent>
  <xr:revisionPtr revIDLastSave="0" documentId="8_{56740DC5-241D-49B5-8D2C-90A51C8C1447}" xr6:coauthVersionLast="47" xr6:coauthVersionMax="47" xr10:uidLastSave="{00000000-0000-0000-0000-000000000000}"/>
  <bookViews>
    <workbookView xWindow="0" yWindow="500" windowWidth="28800" windowHeight="15720" tabRatio="671" xr2:uid="{00000000-000D-0000-FFFF-FFFF00000000}"/>
  </bookViews>
  <sheets>
    <sheet name="Pla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 l="1"/>
  <c r="M7" i="2"/>
  <c r="M4" i="2"/>
  <c r="M5" i="2"/>
  <c r="M8" i="2" l="1"/>
</calcChain>
</file>

<file path=xl/sharedStrings.xml><?xml version="1.0" encoding="utf-8"?>
<sst xmlns="http://schemas.openxmlformats.org/spreadsheetml/2006/main" count="62" uniqueCount="46">
  <si>
    <t>MINISTERIO DE MINAS Y ENERGÍA
OFICINA DE PLANEACIÓN Y GESTIÓN INTERNACIONAL
SEGUIMIENTO A PLANES INSTITUCIONALES DECRETO 612 DE 2018 - PROGRAMAS XXX</t>
  </si>
  <si>
    <t>NOMBRE DEL PLAN</t>
  </si>
  <si>
    <t>PROCESOS QUE INTERVIENEN</t>
  </si>
  <si>
    <t>Ubicación Web</t>
  </si>
  <si>
    <t>AREA RESPONSABLE del CUMPLIMIENTO</t>
  </si>
  <si>
    <t>LIDER RESPONSABLE DEL SEGUIMIENTO</t>
  </si>
  <si>
    <t>ENLACE OPGI QUE ACOMPAÑA EL PLAN</t>
  </si>
  <si>
    <t>COMPONENTE</t>
  </si>
  <si>
    <t>PONDERACIÓN COMPONENTE</t>
  </si>
  <si>
    <t>Actividad</t>
  </si>
  <si>
    <t>PONDERACIÓN</t>
  </si>
  <si>
    <t>META</t>
  </si>
  <si>
    <t>UNIDAD DE MEDIDA</t>
  </si>
  <si>
    <t>AVANCE ACUMULADO EJECUTADO</t>
  </si>
  <si>
    <t>PORCENTAJE DE AVANCE
 EJECUTADO</t>
  </si>
  <si>
    <t>PRIMER SEGUIMIENTO - MARZO-2026</t>
  </si>
  <si>
    <t>SEGUNDO SEGUIMIENTO - JUNIO-2026</t>
  </si>
  <si>
    <t>TERCER SEGUIMIENTO - SEPTIEMBRE-2026</t>
  </si>
  <si>
    <t>CUARTO SEGUIMIENTO - DICIEMBRE -2026</t>
  </si>
  <si>
    <t>PLANEADO</t>
  </si>
  <si>
    <t>EJECUTADO</t>
  </si>
  <si>
    <t>DESCRIPCIÓN</t>
  </si>
  <si>
    <t>EVIDENCIA EN WEB</t>
  </si>
  <si>
    <t xml:space="preserve"> Plan Institucional de Archivos de la Entidad ­PINAR</t>
  </si>
  <si>
    <t xml:space="preserve">Gestión Documental
</t>
  </si>
  <si>
    <t>https://www.minenergia.gov.co/es/ministerio/estrat%C3%A9gico/planes-y-programas/</t>
  </si>
  <si>
    <t>Grupo de Relacionamiento con el Ciudadano</t>
  </si>
  <si>
    <t xml:space="preserve"> </t>
  </si>
  <si>
    <t>Oscar David Pinzón</t>
  </si>
  <si>
    <t xml:space="preserve"> ​Mejorar la gestión documental del Ministerio en beneficio de la administración, la atención nuestros grupos de valor 
y el cumplimiento normativo, mediante el cumplimiento de la meta del 45,74% del PINAR.</t>
  </si>
  <si>
    <t>Actualización de la Tablas de Retención Documental del Ministerio en Argo</t>
  </si>
  <si>
    <t>Cantidad</t>
  </si>
  <si>
    <t>Se continuo con las mesas técnicas de trabajo con las dependencias nuevas o que han presentado modificaciones, con el propósito de consolidar los insumos necesarios para la posterior codificación y parametrización en el sistema de gestión documental.</t>
  </si>
  <si>
    <t>Actualización TRD</t>
  </si>
  <si>
    <t>Elaboración de 1 Tablas de Valoración Documental de electrificadoras liquidadas</t>
  </si>
  <si>
    <t>Se dio inicio a la elaboración de la TVD del fondo de la Electrificadora Mineralco. Para tal efecto, se adelantó la recopilación de inventarios documentales y actos administrativos, con el fin de identificar fechas extremas, periodos de producción documental y estructuras orgánicas. Como resultado preliminar, se han identificado dos periodos</t>
  </si>
  <si>
    <t>Elaboración TRD Electrificadora Liquidada</t>
  </si>
  <si>
    <t>Aplicación de las herramientas archivísticas: organización de 2.415.000 documentos en el Archivo Central</t>
  </si>
  <si>
    <t>Durante el primer trimestre de la vigencia 2026 se aplicaron herramientas archivísticas para la organización de 706230 documentos del archivo central</t>
  </si>
  <si>
    <t>Factura ARSUMTEC Marzo 2026 (1).pdf</t>
  </si>
  <si>
    <t>Implementación de 3 requisitos que exige el MOREQ (Modelo de Requisitos para la Gestión de Documentos Electrónicos)</t>
  </si>
  <si>
    <t>En relación con la implementación de los tres requisitos de MOREQ, durante el primer trimestre se elaboró el plan de trabajo interno SGDEA–ARGO, en el cual se incluyeron dichos requisitos. Se adjunta plan de trabajo como evidencia de avance.</t>
  </si>
  <si>
    <t>Requisitos MOREQ</t>
  </si>
  <si>
    <t>Capacitaciones para fortalecer las competencias para el manejo del SGDEA-ARGO</t>
  </si>
  <si>
    <t xml:space="preserve">Durante el primer trimestre se adelantaron 11 sesiones de capacitación, distribuidas así: 5 de nivel 1 – básico en ARGO, 5 de nivel 2 – funciones avanzadas en ARGO y 1 de nivel 3 – gestores en ARGO, con un total de 3.065 asistentes. Se adjuntan los listados de asistencia como evidencia.
</t>
  </si>
  <si>
    <t>Capacitaciones 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</si>
</sst>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u/>
      <sz val="11"/>
      <color theme="10"/>
      <name val="Calibri"/>
      <family val="2"/>
      <scheme val="minor"/>
    </font>
    <font>
      <sz val="8"/>
      <name val="Calibri"/>
      <family val="2"/>
      <scheme val="minor"/>
    </font>
    <font>
      <sz val="10"/>
      <name val="Calibri"/>
      <family val="2"/>
      <scheme val="minor"/>
    </font>
    <font>
      <sz val="10"/>
      <color theme="1"/>
      <name val="Calibri"/>
      <family val="2"/>
      <scheme val="minor"/>
    </font>
    <font>
      <sz val="8"/>
      <color theme="1"/>
      <name val="Calibri"/>
      <family val="2"/>
      <scheme val="minor"/>
    </font>
    <font>
      <b/>
      <sz val="14"/>
      <color theme="0"/>
      <name val="Calibri"/>
      <family val="2"/>
      <scheme val="minor"/>
    </font>
    <font>
      <sz val="10"/>
      <name val="Calibri"/>
      <family val="2"/>
    </font>
    <font>
      <sz val="10"/>
      <color rgb="FF000000"/>
      <name val="Calibri"/>
      <family val="2"/>
    </font>
    <font>
      <sz val="10"/>
      <color rgb="FF000000"/>
      <name val="Calibri"/>
      <family val="2"/>
      <scheme val="minor"/>
    </font>
    <font>
      <sz val="10"/>
      <color theme="1"/>
      <name val="Calibri"/>
      <family val="2"/>
    </font>
    <font>
      <sz val="11"/>
      <color rgb="FF000000"/>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rgb="FFD9E1F2"/>
        <bgColor rgb="FF000000"/>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5">
    <xf numFmtId="0" fontId="0" fillId="0" borderId="0" xfId="0"/>
    <xf numFmtId="0" fontId="2" fillId="3" borderId="1" xfId="0" applyFont="1" applyFill="1" applyBorder="1" applyAlignment="1">
      <alignment horizontal="center" vertical="center"/>
    </xf>
    <xf numFmtId="0" fontId="4" fillId="0" borderId="0" xfId="0" applyFont="1"/>
    <xf numFmtId="0" fontId="3" fillId="4" borderId="1" xfId="0" applyFont="1" applyFill="1" applyBorder="1" applyAlignment="1">
      <alignment horizontal="center" vertical="center"/>
    </xf>
    <xf numFmtId="0" fontId="0" fillId="5" borderId="1" xfId="0" applyFill="1" applyBorder="1" applyAlignment="1">
      <alignment horizontal="center" wrapText="1"/>
    </xf>
    <xf numFmtId="0" fontId="2" fillId="7" borderId="1" xfId="0" applyFont="1" applyFill="1" applyBorder="1" applyAlignment="1">
      <alignment horizontal="center" vertical="center"/>
    </xf>
    <xf numFmtId="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3" fillId="4" borderId="4"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7" borderId="2" xfId="0" applyFont="1" applyFill="1" applyBorder="1" applyAlignment="1">
      <alignment horizontal="center" vertical="center"/>
    </xf>
    <xf numFmtId="0" fontId="7"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1" fontId="9" fillId="5" borderId="1" xfId="0" applyNumberFormat="1" applyFont="1" applyFill="1" applyBorder="1" applyAlignment="1">
      <alignment horizontal="center" vertical="center" wrapText="1"/>
    </xf>
    <xf numFmtId="0" fontId="10" fillId="10" borderId="1" xfId="0" applyFont="1" applyFill="1" applyBorder="1" applyAlignment="1">
      <alignment horizontal="left" vertical="center" wrapText="1"/>
    </xf>
    <xf numFmtId="0" fontId="2" fillId="3" borderId="2" xfId="0" applyFont="1" applyFill="1" applyBorder="1" applyAlignment="1">
      <alignment horizontal="center" vertical="center"/>
    </xf>
    <xf numFmtId="9" fontId="0" fillId="0" borderId="0" xfId="0" applyNumberFormat="1"/>
    <xf numFmtId="0" fontId="1" fillId="0" borderId="4" xfId="2" applyBorder="1" applyAlignment="1">
      <alignment vertical="center" wrapText="1"/>
    </xf>
    <xf numFmtId="9"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0" fontId="11" fillId="5" borderId="1" xfId="0" applyFont="1" applyFill="1" applyBorder="1" applyAlignment="1">
      <alignment horizontal="center" wrapText="1"/>
    </xf>
    <xf numFmtId="0" fontId="9" fillId="4" borderId="1" xfId="0" applyFont="1" applyFill="1" applyBorder="1" applyAlignment="1">
      <alignment horizontal="center" vertical="center"/>
    </xf>
    <xf numFmtId="0" fontId="2" fillId="11" borderId="2" xfId="0" applyFont="1" applyFill="1" applyBorder="1" applyAlignment="1">
      <alignment horizontal="center" vertical="center"/>
    </xf>
    <xf numFmtId="0" fontId="3" fillId="11" borderId="4" xfId="0" applyFont="1" applyFill="1" applyBorder="1" applyAlignment="1">
      <alignment horizontal="center" vertical="center"/>
    </xf>
    <xf numFmtId="0" fontId="3" fillId="11" borderId="4" xfId="0" applyFont="1" applyFill="1" applyBorder="1" applyAlignment="1">
      <alignment horizontal="left" vertical="center" wrapText="1"/>
    </xf>
    <xf numFmtId="0" fontId="1" fillId="11" borderId="4" xfId="2" applyFill="1" applyBorder="1" applyAlignment="1">
      <alignment vertical="center"/>
    </xf>
    <xf numFmtId="0" fontId="0" fillId="11" borderId="4" xfId="0" applyFill="1" applyBorder="1" applyAlignment="1">
      <alignment horizontal="center" vertical="center"/>
    </xf>
    <xf numFmtId="0" fontId="0" fillId="11" borderId="4" xfId="0" applyFill="1" applyBorder="1" applyAlignment="1">
      <alignment wrapText="1"/>
    </xf>
    <xf numFmtId="0" fontId="1" fillId="11" borderId="4" xfId="2" applyFill="1" applyBorder="1" applyAlignment="1">
      <alignment vertical="center" wrapText="1"/>
    </xf>
    <xf numFmtId="0" fontId="0" fillId="11" borderId="4" xfId="0" applyFill="1" applyBorder="1" applyAlignment="1">
      <alignment vertical="center" wrapText="1"/>
    </xf>
    <xf numFmtId="0" fontId="0" fillId="0" borderId="4" xfId="0" applyBorder="1" applyAlignment="1">
      <alignment wrapText="1"/>
    </xf>
    <xf numFmtId="0" fontId="3" fillId="4" borderId="5" xfId="0" applyFont="1" applyFill="1" applyBorder="1" applyAlignment="1">
      <alignment horizontal="center" vertical="center"/>
    </xf>
    <xf numFmtId="0" fontId="1" fillId="0" borderId="0" xfId="2"/>
    <xf numFmtId="0" fontId="0" fillId="4" borderId="4" xfId="0" applyFill="1" applyBorder="1" applyAlignment="1">
      <alignment vertical="top" wrapText="1"/>
    </xf>
    <xf numFmtId="0" fontId="3" fillId="4" borderId="6" xfId="0" applyFont="1" applyFill="1" applyBorder="1" applyAlignment="1">
      <alignment horizontal="left" vertical="center" wrapText="1"/>
    </xf>
    <xf numFmtId="0" fontId="1" fillId="0" borderId="4" xfId="1" applyBorder="1" applyAlignment="1">
      <alignment vertical="center" wrapText="1"/>
    </xf>
    <xf numFmtId="0" fontId="0" fillId="4" borderId="4" xfId="0" applyFill="1" applyBorder="1"/>
    <xf numFmtId="0" fontId="0" fillId="0" borderId="4" xfId="0" applyBorder="1"/>
    <xf numFmtId="0" fontId="0" fillId="0" borderId="4" xfId="0" applyBorder="1" applyAlignment="1">
      <alignment vertical="center" wrapText="1"/>
    </xf>
    <xf numFmtId="0" fontId="0" fillId="4" borderId="4" xfId="0" applyFill="1" applyBorder="1" applyAlignment="1">
      <alignment vertical="center"/>
    </xf>
    <xf numFmtId="0" fontId="0" fillId="0" borderId="4" xfId="0" applyBorder="1" applyAlignment="1">
      <alignment vertical="center"/>
    </xf>
    <xf numFmtId="0" fontId="0" fillId="4" borderId="5" xfId="0"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0" fontId="4" fillId="0" borderId="2" xfId="0" applyFont="1" applyBorder="1"/>
    <xf numFmtId="3" fontId="0" fillId="11" borderId="4" xfId="0" applyNumberFormat="1" applyFill="1" applyBorder="1" applyAlignment="1">
      <alignment horizontal="center" vertical="center" wrapText="1"/>
    </xf>
    <xf numFmtId="3" fontId="3" fillId="4" borderId="4" xfId="0" applyNumberFormat="1" applyFont="1" applyFill="1" applyBorder="1" applyAlignment="1">
      <alignment horizontal="center" vertical="center"/>
    </xf>
    <xf numFmtId="0" fontId="6" fillId="8"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6" borderId="1" xfId="0" applyFont="1" applyFill="1" applyBorder="1" applyAlignment="1">
      <alignment horizontal="center"/>
    </xf>
    <xf numFmtId="0" fontId="5" fillId="11" borderId="1" xfId="0" applyFont="1" applyFill="1" applyBorder="1" applyAlignment="1">
      <alignment horizontal="center"/>
    </xf>
    <xf numFmtId="0" fontId="5" fillId="7" borderId="1" xfId="0" applyFont="1" applyFill="1" applyBorder="1" applyAlignment="1">
      <alignment horizontal="center"/>
    </xf>
    <xf numFmtId="0" fontId="2" fillId="3" borderId="1" xfId="0" applyFont="1" applyFill="1" applyBorder="1" applyAlignment="1">
      <alignment horizontal="center" vertical="center" wrapText="1"/>
    </xf>
    <xf numFmtId="9" fontId="3" fillId="5" borderId="1" xfId="0" applyNumberFormat="1" applyFont="1" applyFill="1" applyBorder="1" applyAlignment="1">
      <alignment horizontal="center" vertical="center" wrapText="1"/>
    </xf>
    <xf numFmtId="0" fontId="1" fillId="5" borderId="1" xfId="1" applyFill="1" applyBorder="1" applyAlignment="1">
      <alignment horizontal="center" vertical="center" wrapText="1"/>
    </xf>
    <xf numFmtId="0" fontId="0" fillId="4" borderId="4" xfId="0" applyFill="1" applyBorder="1" applyAlignment="1">
      <alignment vertical="center" wrapText="1"/>
    </xf>
    <xf numFmtId="0" fontId="1" fillId="0" borderId="4" xfId="2" applyBorder="1" applyAlignment="1">
      <alignment horizontal="center" vertical="center" wrapText="1"/>
    </xf>
    <xf numFmtId="0" fontId="0" fillId="4" borderId="8" xfId="0" applyFill="1" applyBorder="1" applyAlignment="1">
      <alignment horizontal="center" vertical="center" wrapText="1"/>
    </xf>
    <xf numFmtId="0" fontId="3" fillId="4" borderId="8" xfId="0" applyFont="1" applyFill="1" applyBorder="1" applyAlignment="1">
      <alignment horizontal="center" vertical="center"/>
    </xf>
    <xf numFmtId="3" fontId="0" fillId="11" borderId="9" xfId="0" applyNumberFormat="1" applyFill="1" applyBorder="1" applyAlignment="1">
      <alignment horizontal="center" vertical="center" wrapText="1"/>
    </xf>
    <xf numFmtId="0" fontId="3" fillId="11" borderId="9" xfId="0" applyFont="1" applyFill="1" applyBorder="1" applyAlignment="1">
      <alignment horizontal="center" vertical="center"/>
    </xf>
    <xf numFmtId="0" fontId="11" fillId="4" borderId="4" xfId="0" applyFont="1" applyFill="1" applyBorder="1" applyAlignment="1">
      <alignment vertical="center" wrapText="1"/>
    </xf>
    <xf numFmtId="0" fontId="9" fillId="4" borderId="8" xfId="0" applyFont="1" applyFill="1" applyBorder="1" applyAlignment="1">
      <alignment horizontal="center" vertical="center"/>
    </xf>
    <xf numFmtId="0" fontId="0" fillId="11" borderId="9" xfId="0" applyFill="1" applyBorder="1" applyAlignment="1">
      <alignment horizontal="center" vertical="center" wrapText="1"/>
    </xf>
    <xf numFmtId="0" fontId="0" fillId="4" borderId="10" xfId="0" applyFill="1" applyBorder="1" applyAlignment="1">
      <alignment vertical="center" wrapText="1"/>
    </xf>
    <xf numFmtId="0" fontId="1" fillId="0" borderId="10" xfId="2" applyBorder="1" applyAlignment="1">
      <alignment horizontal="center" vertical="center" wrapText="1"/>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colors>
    <mruColors>
      <color rgb="FFFF3300"/>
      <color rgb="FFECC5FF"/>
      <color rgb="FFAE78D6"/>
      <color rgb="FFCC99FF"/>
      <color rgb="FFFF7575"/>
      <color rgb="FF00CCFF"/>
      <color rgb="FF66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0</xdr:row>
      <xdr:rowOff>161925</xdr:rowOff>
    </xdr:from>
    <xdr:to>
      <xdr:col>4</xdr:col>
      <xdr:colOff>209550</xdr:colOff>
      <xdr:row>0</xdr:row>
      <xdr:rowOff>714375</xdr:rowOff>
    </xdr:to>
    <xdr:pic>
      <xdr:nvPicPr>
        <xdr:cNvPr id="2" name="Imagen 1" descr="Imagen que contiene Interfaz de usuario gráfica&#10;&#10;Descripción generada automáticamente">
          <a:extLst>
            <a:ext uri="{FF2B5EF4-FFF2-40B4-BE49-F238E27FC236}">
              <a16:creationId xmlns:a16="http://schemas.microsoft.com/office/drawing/2014/main" id="{62C1E0FB-2E83-4CDE-B038-56486F8ED5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552450" y="161925"/>
          <a:ext cx="3067050" cy="552450"/>
        </a:xfrm>
        <a:prstGeom prst="rect">
          <a:avLst/>
        </a:prstGeom>
      </xdr:spPr>
    </xdr:pic>
    <xdr:clientData/>
  </xdr:twoCellAnchor>
  <xdr:twoCellAnchor editAs="oneCell">
    <xdr:from>
      <xdr:col>20</xdr:col>
      <xdr:colOff>695325</xdr:colOff>
      <xdr:row>0</xdr:row>
      <xdr:rowOff>161925</xdr:rowOff>
    </xdr:from>
    <xdr:to>
      <xdr:col>20</xdr:col>
      <xdr:colOff>2825362</xdr:colOff>
      <xdr:row>0</xdr:row>
      <xdr:rowOff>723901</xdr:rowOff>
    </xdr:to>
    <xdr:pic>
      <xdr:nvPicPr>
        <xdr:cNvPr id="3" name="Imagen 2" descr="Imagen que contiene Texto&#10;&#10;Descripción generada automáticamente">
          <a:extLst>
            <a:ext uri="{FF2B5EF4-FFF2-40B4-BE49-F238E27FC236}">
              <a16:creationId xmlns:a16="http://schemas.microsoft.com/office/drawing/2014/main" id="{E8559208-D5D1-4DE7-939D-CA5A8C4026F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9354800" y="161925"/>
          <a:ext cx="2130037" cy="5619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minenergiacol.sharepoint.com/:f:/r/sites/GrupodeGestindelainformacinyServicioalCiudadano/Shared%20Documents/Gesti%C3%B3n%20de%20Informaci%C3%B3n/Planes/Planes_Institucionales/PINAR%202026/Evidencias_1er_Trimestre-26/Capacitaciones%20ARGO?csf=1&amp;web=1&amp;e=n5MSNN" TargetMode="External"/><Relationship Id="rId7" Type="http://schemas.openxmlformats.org/officeDocument/2006/relationships/printerSettings" Target="../printerSettings/printerSettings1.bin"/><Relationship Id="rId2" Type="http://schemas.openxmlformats.org/officeDocument/2006/relationships/hyperlink" Target="https://minenergiacol.sharepoint.com/:b:/r/sites/GrupodeGestindelainformacinyServicioalCiudadano/Shared%20Documents/Gesti%C3%B3n%20de%20Informaci%C3%B3n/Planes/Planes_Institucionales/PINAR%202026/Evidencias_1er_Trimestre-26/Aplicaci%C3%B3n%20herramientas%20archivisticas%20(organizacion%20archivos)/Factura%20ARSUMTEC%20Marzo%202026%20(1).pdf?csf=1&amp;web=1&amp;e=BuvT3o" TargetMode="External"/><Relationship Id="rId1" Type="http://schemas.openxmlformats.org/officeDocument/2006/relationships/hyperlink" Target="https://www.minenergia.gov.co/es/ministerio/estrat%C3%A9gico/planes-y-programas/" TargetMode="External"/><Relationship Id="rId6" Type="http://schemas.openxmlformats.org/officeDocument/2006/relationships/hyperlink" Target="https://minenergiacol.sharepoint.com/:f:/r/sites/GrupodeGestindelainformacinyServicioalCiudadano/Shared%20Documents/Gesti%C3%B3n%20de%20Informaci%C3%B3n/Planes/Planes_Institucionales/PINAR%202026/Evidencias_1er_Trimestre-26/Elaboraci%C3%B3n%20TRD%20Electrificadora%20Liquidada?csf=1&amp;web=1&amp;e=pqzEER" TargetMode="External"/><Relationship Id="rId5" Type="http://schemas.openxmlformats.org/officeDocument/2006/relationships/hyperlink" Target="https://minenergiacol.sharepoint.com/:f:/r/sites/GrupodeGestindelainformacinyServicioalCiudadano/Shared%20Documents/Gesti%C3%B3n%20de%20Informaci%C3%B3n/Planes/Planes_Institucionales/PINAR%202026/Evidencias_1er_Trimestre-26/Actualizaci%C3%B3n%20TRD?csf=1&amp;web=1&amp;e=he0gP4" TargetMode="External"/><Relationship Id="rId4" Type="http://schemas.openxmlformats.org/officeDocument/2006/relationships/hyperlink" Target="https://minenergiacol.sharepoint.com/:f:/r/sites/GrupodeGestindelainformacinyServicioalCiudadano/Shared%20Documents/Gesti%C3%B3n%20de%20Informaci%C3%B3n/Planes/Planes_Institucionales/PINAR%202026/Evidencias_1er_Trimestre-26/Requisitos%20MOREQ?csf=1&amp;web=1&amp;e=ssNk7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J13"/>
  <sheetViews>
    <sheetView tabSelected="1" topLeftCell="G2" zoomScale="70" zoomScaleNormal="70" workbookViewId="0">
      <selection activeCell="Q4" sqref="Q4:R6"/>
    </sheetView>
  </sheetViews>
  <sheetFormatPr defaultColWidth="11.42578125" defaultRowHeight="15"/>
  <cols>
    <col min="1" max="1" width="15.140625" customWidth="1"/>
    <col min="2" max="2" width="13.42578125" customWidth="1"/>
    <col min="3" max="3" width="11" customWidth="1"/>
    <col min="4" max="4" width="11.42578125" customWidth="1"/>
    <col min="5" max="5" width="13.42578125" customWidth="1"/>
    <col min="6" max="6" width="15.42578125" customWidth="1"/>
    <col min="7" max="7" width="17.28515625" customWidth="1"/>
    <col min="8" max="8" width="15.140625" customWidth="1"/>
    <col min="9" max="9" width="25" customWidth="1"/>
    <col min="10" max="10" width="12.7109375" customWidth="1"/>
    <col min="11" max="11" width="9.140625" customWidth="1"/>
    <col min="12" max="12" width="11.28515625" customWidth="1"/>
    <col min="13" max="13" width="13.140625" customWidth="1"/>
    <col min="14" max="14" width="12.85546875" customWidth="1"/>
    <col min="15" max="16" width="9.42578125" customWidth="1"/>
    <col min="17" max="17" width="48.42578125" customWidth="1"/>
    <col min="18" max="18" width="17.7109375" customWidth="1"/>
    <col min="19" max="19" width="9.28515625" customWidth="1"/>
    <col min="20" max="20" width="9.85546875" customWidth="1"/>
    <col min="21" max="21" width="46.85546875" customWidth="1"/>
    <col min="22" max="22" width="15.28515625" customWidth="1"/>
    <col min="23" max="23" width="10.42578125" customWidth="1"/>
    <col min="24" max="24" width="14.140625" customWidth="1"/>
    <col min="25" max="25" width="63.28515625" customWidth="1"/>
    <col min="26" max="26" width="32.85546875" customWidth="1"/>
    <col min="30" max="30" width="16.42578125" customWidth="1"/>
  </cols>
  <sheetData>
    <row r="1" spans="1:36" ht="64.5" customHeight="1">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1:36">
      <c r="A2" s="57" t="s">
        <v>1</v>
      </c>
      <c r="B2" s="57" t="s">
        <v>2</v>
      </c>
      <c r="C2" s="57" t="s">
        <v>3</v>
      </c>
      <c r="D2" s="57" t="s">
        <v>4</v>
      </c>
      <c r="E2" s="57" t="s">
        <v>5</v>
      </c>
      <c r="F2" s="53" t="s">
        <v>6</v>
      </c>
      <c r="G2" s="55" t="s">
        <v>7</v>
      </c>
      <c r="H2" s="55" t="s">
        <v>8</v>
      </c>
      <c r="I2" s="56" t="s">
        <v>9</v>
      </c>
      <c r="J2" s="57" t="s">
        <v>10</v>
      </c>
      <c r="K2" s="57" t="s">
        <v>11</v>
      </c>
      <c r="L2" s="57" t="s">
        <v>12</v>
      </c>
      <c r="M2" s="57" t="s">
        <v>13</v>
      </c>
      <c r="N2" s="61" t="s">
        <v>14</v>
      </c>
      <c r="O2" s="58" t="s">
        <v>15</v>
      </c>
      <c r="P2" s="58"/>
      <c r="Q2" s="58"/>
      <c r="R2" s="58"/>
      <c r="S2" s="59" t="s">
        <v>16</v>
      </c>
      <c r="T2" s="59"/>
      <c r="U2" s="59"/>
      <c r="V2" s="59"/>
      <c r="W2" s="58" t="s">
        <v>17</v>
      </c>
      <c r="X2" s="58"/>
      <c r="Y2" s="58"/>
      <c r="Z2" s="58"/>
      <c r="AA2" s="60" t="s">
        <v>18</v>
      </c>
      <c r="AB2" s="60"/>
      <c r="AC2" s="60"/>
      <c r="AD2" s="60"/>
    </row>
    <row r="3" spans="1:36" ht="37.5" customHeight="1">
      <c r="A3" s="57"/>
      <c r="B3" s="57"/>
      <c r="C3" s="57"/>
      <c r="D3" s="57"/>
      <c r="E3" s="57"/>
      <c r="F3" s="54"/>
      <c r="G3" s="55"/>
      <c r="H3" s="55"/>
      <c r="I3" s="56"/>
      <c r="J3" s="57"/>
      <c r="K3" s="57"/>
      <c r="L3" s="57"/>
      <c r="M3" s="57"/>
      <c r="N3" s="61"/>
      <c r="O3" s="1" t="s">
        <v>19</v>
      </c>
      <c r="P3" s="1" t="s">
        <v>20</v>
      </c>
      <c r="Q3" s="12" t="s">
        <v>21</v>
      </c>
      <c r="R3" s="12" t="s">
        <v>22</v>
      </c>
      <c r="S3" s="26" t="s">
        <v>19</v>
      </c>
      <c r="T3" s="26" t="s">
        <v>20</v>
      </c>
      <c r="U3" s="26" t="s">
        <v>21</v>
      </c>
      <c r="V3" s="26" t="s">
        <v>22</v>
      </c>
      <c r="W3" s="18" t="s">
        <v>19</v>
      </c>
      <c r="X3" s="18" t="s">
        <v>20</v>
      </c>
      <c r="Y3" s="18" t="s">
        <v>21</v>
      </c>
      <c r="Z3" s="18" t="s">
        <v>22</v>
      </c>
      <c r="AA3" s="13" t="s">
        <v>19</v>
      </c>
      <c r="AB3" s="5" t="s">
        <v>20</v>
      </c>
      <c r="AC3" s="5" t="s">
        <v>21</v>
      </c>
      <c r="AD3" s="5" t="s">
        <v>22</v>
      </c>
    </row>
    <row r="4" spans="1:36" s="2" customFormat="1" ht="93" customHeight="1">
      <c r="A4" s="55" t="s">
        <v>23</v>
      </c>
      <c r="B4" s="55" t="s">
        <v>24</v>
      </c>
      <c r="C4" s="63" t="s">
        <v>25</v>
      </c>
      <c r="D4" s="55" t="s">
        <v>26</v>
      </c>
      <c r="E4" s="55" t="s">
        <v>27</v>
      </c>
      <c r="F4" s="55" t="s">
        <v>28</v>
      </c>
      <c r="G4" s="55" t="s">
        <v>29</v>
      </c>
      <c r="H4" s="62">
        <v>1</v>
      </c>
      <c r="I4" s="14" t="s">
        <v>30</v>
      </c>
      <c r="J4" s="6">
        <v>0.2</v>
      </c>
      <c r="K4" s="8">
        <v>53</v>
      </c>
      <c r="L4" s="7" t="s">
        <v>31</v>
      </c>
      <c r="M4" s="9">
        <f>+P4+T4+X4+AB4</f>
        <v>0</v>
      </c>
      <c r="N4" s="7"/>
      <c r="O4" s="3">
        <v>0</v>
      </c>
      <c r="P4" s="67">
        <v>0</v>
      </c>
      <c r="Q4" s="64" t="s">
        <v>32</v>
      </c>
      <c r="R4" s="65" t="s">
        <v>33</v>
      </c>
      <c r="S4" s="69"/>
      <c r="T4" s="27"/>
      <c r="U4" s="28"/>
      <c r="V4" s="29"/>
      <c r="W4" s="11"/>
      <c r="X4" s="11"/>
      <c r="Y4" s="38"/>
      <c r="Z4" s="36"/>
      <c r="AA4" s="46"/>
      <c r="AB4" s="47"/>
      <c r="AC4" s="48"/>
      <c r="AD4" s="49"/>
    </row>
    <row r="5" spans="1:36" ht="238.5" customHeight="1">
      <c r="A5" s="55"/>
      <c r="B5" s="55"/>
      <c r="C5" s="63"/>
      <c r="D5" s="55"/>
      <c r="E5" s="55"/>
      <c r="F5" s="55"/>
      <c r="G5" s="55"/>
      <c r="H5" s="55"/>
      <c r="I5" s="17" t="s">
        <v>34</v>
      </c>
      <c r="J5" s="6">
        <v>0.2</v>
      </c>
      <c r="K5" s="8">
        <v>1</v>
      </c>
      <c r="L5" s="7" t="s">
        <v>31</v>
      </c>
      <c r="M5" s="9">
        <f>+P5+T5+X5+AB5</f>
        <v>0</v>
      </c>
      <c r="N5" s="4"/>
      <c r="O5" s="3">
        <v>0</v>
      </c>
      <c r="P5" s="67">
        <v>0</v>
      </c>
      <c r="Q5" s="64" t="s">
        <v>35</v>
      </c>
      <c r="R5" s="65" t="s">
        <v>36</v>
      </c>
      <c r="S5" s="72"/>
      <c r="T5" s="30"/>
      <c r="U5" s="31"/>
      <c r="V5" s="29"/>
      <c r="W5" s="11"/>
      <c r="X5" s="35"/>
      <c r="Y5" s="37"/>
      <c r="Z5" s="39"/>
      <c r="AA5" s="11"/>
      <c r="AB5" s="40"/>
      <c r="AC5" s="40"/>
      <c r="AD5" s="41"/>
      <c r="AG5" s="36"/>
      <c r="AH5" s="36"/>
      <c r="AJ5" s="36"/>
    </row>
    <row r="6" spans="1:36" ht="217.5" customHeight="1">
      <c r="A6" s="55"/>
      <c r="B6" s="55"/>
      <c r="C6" s="63"/>
      <c r="D6" s="55"/>
      <c r="E6" s="55"/>
      <c r="F6" s="55"/>
      <c r="G6" s="55"/>
      <c r="H6" s="55"/>
      <c r="I6" s="15" t="s">
        <v>37</v>
      </c>
      <c r="J6" s="6">
        <v>0.2</v>
      </c>
      <c r="K6" s="8">
        <v>2415000</v>
      </c>
      <c r="L6" s="7" t="s">
        <v>31</v>
      </c>
      <c r="M6" s="9">
        <f>+P6+T6+X6+AB6</f>
        <v>706230</v>
      </c>
      <c r="N6" s="4"/>
      <c r="O6" s="10">
        <v>706230</v>
      </c>
      <c r="P6" s="66">
        <v>706230</v>
      </c>
      <c r="Q6" s="64" t="s">
        <v>38</v>
      </c>
      <c r="R6" s="65" t="s">
        <v>39</v>
      </c>
      <c r="S6" s="68"/>
      <c r="T6" s="50"/>
      <c r="U6" s="31"/>
      <c r="V6" s="32"/>
      <c r="W6" s="11"/>
      <c r="X6" s="45"/>
      <c r="Y6" s="37"/>
      <c r="Z6" s="20"/>
      <c r="AA6" s="51"/>
      <c r="AB6" s="51"/>
      <c r="AC6" s="40"/>
      <c r="AD6" s="41"/>
    </row>
    <row r="7" spans="1:36" ht="181.5" customHeight="1">
      <c r="A7" s="55"/>
      <c r="B7" s="55"/>
      <c r="C7" s="63"/>
      <c r="D7" s="55"/>
      <c r="E7" s="55"/>
      <c r="F7" s="55"/>
      <c r="G7" s="55"/>
      <c r="H7" s="55"/>
      <c r="I7" s="14" t="s">
        <v>40</v>
      </c>
      <c r="J7" s="6">
        <v>0.2</v>
      </c>
      <c r="K7" s="16">
        <v>3</v>
      </c>
      <c r="L7" s="7" t="s">
        <v>31</v>
      </c>
      <c r="M7" s="9">
        <f>+P7+T7+X7+AB7</f>
        <v>0</v>
      </c>
      <c r="N7" s="4"/>
      <c r="O7" s="3">
        <v>0</v>
      </c>
      <c r="P7" s="67">
        <v>0</v>
      </c>
      <c r="Q7" s="73" t="s">
        <v>41</v>
      </c>
      <c r="R7" s="74" t="s">
        <v>42</v>
      </c>
      <c r="S7" s="69"/>
      <c r="T7" s="27"/>
      <c r="U7" s="33"/>
      <c r="V7" s="32"/>
      <c r="W7" s="11"/>
      <c r="X7" s="35"/>
      <c r="Y7" s="42"/>
      <c r="Z7" s="39"/>
      <c r="AA7" s="11"/>
      <c r="AB7" s="11"/>
      <c r="AC7" s="43"/>
      <c r="AD7" s="41"/>
    </row>
    <row r="8" spans="1:36" ht="105" customHeight="1">
      <c r="A8" s="55"/>
      <c r="B8" s="55"/>
      <c r="C8" s="63"/>
      <c r="D8" s="55"/>
      <c r="E8" s="55"/>
      <c r="F8" s="55"/>
      <c r="G8" s="55"/>
      <c r="H8" s="55"/>
      <c r="I8" s="15" t="s">
        <v>43</v>
      </c>
      <c r="J8" s="21">
        <v>0.2</v>
      </c>
      <c r="K8" s="16">
        <v>18</v>
      </c>
      <c r="L8" s="22" t="s">
        <v>31</v>
      </c>
      <c r="M8" s="23">
        <f>+P8+T8+X8+AB8</f>
        <v>11</v>
      </c>
      <c r="N8" s="24"/>
      <c r="O8" s="25">
        <v>11</v>
      </c>
      <c r="P8" s="71">
        <v>11</v>
      </c>
      <c r="Q8" s="70" t="s">
        <v>44</v>
      </c>
      <c r="R8" s="65" t="s">
        <v>45</v>
      </c>
      <c r="S8" s="69"/>
      <c r="T8" s="27"/>
      <c r="U8" s="33"/>
      <c r="V8" s="32"/>
      <c r="W8" s="11"/>
      <c r="X8" s="35"/>
      <c r="Y8" s="34"/>
      <c r="Z8" s="39"/>
      <c r="AA8" s="11"/>
      <c r="AB8" s="11"/>
      <c r="AC8" s="44"/>
      <c r="AD8" s="41"/>
    </row>
    <row r="10" spans="1:36">
      <c r="P10" s="19"/>
    </row>
    <row r="11" spans="1:36">
      <c r="P11" s="19"/>
    </row>
    <row r="12" spans="1:36">
      <c r="P12" s="19"/>
    </row>
    <row r="13" spans="1:36">
      <c r="P13" s="19"/>
    </row>
  </sheetData>
  <mergeCells count="27">
    <mergeCell ref="B2:B3"/>
    <mergeCell ref="A2:A3"/>
    <mergeCell ref="M2:M3"/>
    <mergeCell ref="E4:E8"/>
    <mergeCell ref="F4:F8"/>
    <mergeCell ref="G4:G8"/>
    <mergeCell ref="H4:H8"/>
    <mergeCell ref="A4:A8"/>
    <mergeCell ref="B4:B8"/>
    <mergeCell ref="C4:C8"/>
    <mergeCell ref="D4:D8"/>
    <mergeCell ref="A1:AD1"/>
    <mergeCell ref="F2:F3"/>
    <mergeCell ref="G2:G3"/>
    <mergeCell ref="I2:I3"/>
    <mergeCell ref="H2:H3"/>
    <mergeCell ref="L2:L3"/>
    <mergeCell ref="K2:K3"/>
    <mergeCell ref="J2:J3"/>
    <mergeCell ref="E2:E3"/>
    <mergeCell ref="O2:R2"/>
    <mergeCell ref="S2:V2"/>
    <mergeCell ref="W2:Z2"/>
    <mergeCell ref="AA2:AD2"/>
    <mergeCell ref="N2:N3"/>
    <mergeCell ref="D2:D3"/>
    <mergeCell ref="C2:C3"/>
  </mergeCells>
  <hyperlinks>
    <hyperlink ref="C4" r:id="rId1" xr:uid="{00000000-0004-0000-0100-000000000000}"/>
    <hyperlink ref="R6" r:id="rId2" xr:uid="{16843A22-2F44-4F59-8ECF-AD22BB9A65C8}"/>
    <hyperlink ref="R8" r:id="rId3" xr:uid="{89A23F18-02B6-4D8E-81A9-3B03686091A4}"/>
    <hyperlink ref="R7" r:id="rId4" xr:uid="{A4E8A847-C999-4F69-87C9-78091F303A4B}"/>
    <hyperlink ref="R4" r:id="rId5" xr:uid="{37D0DCA7-64A9-4AF9-952F-EEEE47220AD8}"/>
    <hyperlink ref="R5" r:id="rId6" xr:uid="{25D4452E-FFF2-44DC-8745-D5FDE1BE61FF}"/>
  </hyperlinks>
  <pageMargins left="0.7" right="0.7" top="0.75" bottom="0.75" header="0.3" footer="0.3"/>
  <pageSetup paperSize="5"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5CCD901C4501449A86A24F4F0AC0678" ma:contentTypeVersion="17" ma:contentTypeDescription="Crear nuevo documento." ma:contentTypeScope="" ma:versionID="24122af8306f2232ff4e5a6f93bcee8d">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103f3f77c6bd35b02e6e59eb1f476081"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6ab17c89-aceb-4850-96f8-20d8f6bf082e}"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73F996-C2D8-43E5-B7CC-AB03FD93F327}"/>
</file>

<file path=customXml/itemProps2.xml><?xml version="1.0" encoding="utf-8"?>
<ds:datastoreItem xmlns:ds="http://schemas.openxmlformats.org/officeDocument/2006/customXml" ds:itemID="{69FA9AD8-2B3A-4763-9C53-B16D6FD5A953}"/>
</file>

<file path=customXml/itemProps3.xml><?xml version="1.0" encoding="utf-8"?>
<ds:datastoreItem xmlns:ds="http://schemas.openxmlformats.org/officeDocument/2006/customXml" ds:itemID="{9FF4FC09-A18C-4FF4-82EC-8E4CA9A7A0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 Nieto</dc:creator>
  <cp:keywords/>
  <dc:description/>
  <cp:lastModifiedBy/>
  <cp:revision/>
  <dcterms:created xsi:type="dcterms:W3CDTF">2024-01-31T14:41:05Z</dcterms:created>
  <dcterms:modified xsi:type="dcterms:W3CDTF">2026-04-27T01:12:03Z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