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minenergiacol-my.sharepoint.com/personal/amnieto_minenergia_gov_co/Documents/Programa de Transparencia y Ética Pública/"/>
    </mc:Choice>
  </mc:AlternateContent>
  <xr:revisionPtr revIDLastSave="736" documentId="8_{7FD8CBB0-42AB-47A1-A0C0-012C9DF62E75}" xr6:coauthVersionLast="47" xr6:coauthVersionMax="47" xr10:uidLastSave="{D0C7D593-EADF-4D52-BA82-90192F9B3107}"/>
  <bookViews>
    <workbookView xWindow="-120" yWindow="-120" windowWidth="21840" windowHeight="13020" xr2:uid="{3D7759BE-F083-48AD-8107-4C4FA90B2A5D}"/>
  </bookViews>
  <sheets>
    <sheet name="Responsables" sheetId="1" r:id="rId1"/>
    <sheet name="Hoja1" sheetId="3" r:id="rId2"/>
    <sheet name="Plan Operativo" sheetId="2" r:id="rId3"/>
  </sheets>
  <definedNames>
    <definedName name="_xlnm._FilterDatabase" localSheetId="0" hidden="1">Responsables!$A$5:$W$64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7" i="1" l="1"/>
  <c r="B58" i="1"/>
  <c r="B17" i="1"/>
  <c r="B6" i="1"/>
</calcChain>
</file>

<file path=xl/sharedStrings.xml><?xml version="1.0" encoding="utf-8"?>
<sst xmlns="http://schemas.openxmlformats.org/spreadsheetml/2006/main" count="1011" uniqueCount="666">
  <si>
    <t>COMPONENTE PROGRAMÁTICO PROGRAMA DE TRANSPARENCIA Y ÉTICA PÚBLICA 2025-2027
MINISTERIO DE MINAS Y ENERGÍA
VERSIÓN V2</t>
  </si>
  <si>
    <t>Formulación 2025 - 2027</t>
  </si>
  <si>
    <t>Plan Operativo</t>
  </si>
  <si>
    <t>Avance</t>
  </si>
  <si>
    <t>Línea Estratégica</t>
  </si>
  <si>
    <t>Peso por linea Estrategica</t>
  </si>
  <si>
    <t>Componente</t>
  </si>
  <si>
    <t>No. Del componente</t>
  </si>
  <si>
    <t>Meta a 2027</t>
  </si>
  <si>
    <t>Actividades Estratégicas</t>
  </si>
  <si>
    <t>No. De la actividad</t>
  </si>
  <si>
    <t>Indicador</t>
  </si>
  <si>
    <t>Formula Indicador</t>
  </si>
  <si>
    <t>Fecha inicio</t>
  </si>
  <si>
    <t>Fecha Fin</t>
  </si>
  <si>
    <t>Hitos</t>
  </si>
  <si>
    <t>No.  Del hito</t>
  </si>
  <si>
    <t>Nombre del Indicador</t>
  </si>
  <si>
    <t>Producto asociado al hito</t>
  </si>
  <si>
    <t>Responsable del hito</t>
  </si>
  <si>
    <t>Peso por componente</t>
  </si>
  <si>
    <t xml:space="preserve">Reporte cuantitativo </t>
  </si>
  <si>
    <t xml:space="preserve">Reporte cualitativo </t>
  </si>
  <si>
    <t>Link evidencia</t>
  </si>
  <si>
    <t>GESTIÓN DEL RIESGO</t>
  </si>
  <si>
    <t>RIESGOS PARA LA INTEGRIDAD</t>
  </si>
  <si>
    <t>1.1</t>
  </si>
  <si>
    <t xml:space="preserve"> Identificar, reportar y gestionar al menos el 80% de los riesgos críticos que puedan afectar la integridad institucional y la gestión del Ministerio de Minas y Energía.</t>
  </si>
  <si>
    <t>Desarrollar e implementar un Sistema de Alertas Tempranas que permita identificar, reportar y gestionar de forma anticipada situaciones que puedan vulnerar la integridad y la ética.</t>
  </si>
  <si>
    <t>1.1.1</t>
  </si>
  <si>
    <t>Porcentaje de alertas gestionadas por el sistema implementado</t>
  </si>
  <si>
    <t>(Cantidad de alertas gestionadas / cantidades de alertas identificadas) x 100</t>
  </si>
  <si>
    <t>Enero de 2026</t>
  </si>
  <si>
    <t>Noviembre de 2027</t>
  </si>
  <si>
    <t>Identificar, valorar, aprobar, controlar y monitorear los riesgos para la integridad en el Ministerio de Minas y Energía desde los diferentes procesos.</t>
  </si>
  <si>
    <t>1.1.1.1</t>
  </si>
  <si>
    <t>Porcentaje de avance en la implementación de la gestión de riesgos para la integridad, por las primeras líneas de defensa</t>
  </si>
  <si>
    <t>(Cantidad de procesos con riesgos valorados / cantidad de procesos que componen el mapa de procesos)
+ (Cantidad de procesos con seguimiento de riesgos / cantidad de procesos con riesgos valorados) + (Cantidad de procesos con monitoreo de riesgos / cantidad de procesos con riesgos valorados)</t>
  </si>
  <si>
    <t>Mapas de riesgos, seguimientos de riesgos y monitoreo de riesgos</t>
  </si>
  <si>
    <t>Grupo de Gestión y Desempeño de la Oficina de Planeación</t>
  </si>
  <si>
    <t>Diciembre de 2027</t>
  </si>
  <si>
    <t>A la fecha de este reporte aún no se tienen identificados riesgos para la integridad propiamente dichos, teniendo en cuenta que se está en proceso de transición a la nueva metodología a la versión 7 de guía de riesgos. sin embargo, se tienen como vigentes los riesgos de corrupción valorados en 2025 y se les viene realizando seguimiento y monitoreo por parte de las primera y segunda línea de defensa. Durante el primer semestre se tuvieron los siguientes avances en materia de riesgos para la integridad pública:
1. Se aprobó en sesión del Comité Institucional de Coordinación de Control Interno del 25 de mayo la política para la gestión integral de riesgos, que incluye los elementos requeridos para el Sistema de Gestión de Riesgos de Integridad Pública ordenado por la Ley 2195 de 2022; ello se formalizó en el documento DE-M1 Manual Funcional y de Lineamientos de Política para la Gestión Integral de Riesgos V1.
2. Se estableció la metodología para la gestión de riesgos para la integridad pública en el documento DE-M2 Manual Operativo y Metodológico para la Gestión de Riesgos V1.
3. Se definició instrumento para la valoración de riesgos en el documento DE-M2-F12 Valoración y Tratamiento de Riesgos V1 y para el seguimiento y monitoreo de riesgos en el documento DE-M2-F13 Seguimiento y Monitoreo de Riesgos V1
4. Se sometió a aprobación las políticas antifraude y antisoborno ante el Comité de Gestión y Desempeño en sesión del 18 de junio de 2026, siendo estas aprobadas. A la fecha, se está en proceso de formalización documental en el Sistema Integrado de Gestión.</t>
  </si>
  <si>
    <t xml:space="preserve">1.1.1.1 Hito </t>
  </si>
  <si>
    <t>CANALES DE DENUNCIAS</t>
  </si>
  <si>
    <t>1.2</t>
  </si>
  <si>
    <t>Fortalecer la cultura de la integridad, la ética y la transparencia en el Ministerio de Minas y Energía, mediante acciones de prevención, detección y respuesta a riesgos de integridad, en cumplimiento de la Ley 2195 de 2022.</t>
  </si>
  <si>
    <t>Fortalecer el actual Buzón de Transparencia e Integridad del Ministerio de Minas y Energía para ampliar su alcance y efectividad mediante una estrategia que incorpore entre otros el acceso y articulación con canales externos institucionales (Procuraduría General de la Nación, Fiscalía General de la Nación, Defensoría del Pueblo, Personerías Distritales/Municipales) y Protocolos y filtros basados en estándares internacionales en materia de derechos humanos</t>
  </si>
  <si>
    <t>1.2.1</t>
  </si>
  <si>
    <t>Porcentaje de avance de la estrategia de fortalecimiento del Buzón de Transparencia e Integridad del Ministerio de Minas y Energía</t>
  </si>
  <si>
    <t>(Número de actividades cumplidas de la estrategia/ Número total de actividades de la estrategia) x 100</t>
  </si>
  <si>
    <t>Noviembre de 2025</t>
  </si>
  <si>
    <t xml:space="preserve">Establecer mecanismos que aseguren la protección del denunciante, acciones de alerta, prevención y mejoramiento entre otros lineamientos relacionados </t>
  </si>
  <si>
    <t>1.2.1.1</t>
  </si>
  <si>
    <r>
      <rPr>
        <sz val="9"/>
        <color rgb="FF000000"/>
        <rFont val="Nunito"/>
      </rPr>
      <t xml:space="preserve">Porcentaje de avance en os mecanismos </t>
    </r>
    <r>
      <rPr>
        <b/>
        <sz val="9"/>
        <color rgb="FF000000"/>
        <rFont val="Nunito"/>
      </rPr>
      <t xml:space="preserve">implementados en la </t>
    </r>
    <r>
      <rPr>
        <sz val="9"/>
        <color rgb="FF000000"/>
        <rFont val="Nunito"/>
      </rPr>
      <t xml:space="preserve"> recepción de denuncias</t>
    </r>
  </si>
  <si>
    <r>
      <t>Cumplimiento de las actividades de avance para  la gestión para la implementación de mecanismos</t>
    </r>
    <r>
      <rPr>
        <b/>
        <sz val="9"/>
        <rFont val="Nunito"/>
      </rPr>
      <t xml:space="preserve"> de recepción de denuncias </t>
    </r>
    <r>
      <rPr>
        <sz val="9"/>
        <rFont val="Nunito"/>
      </rPr>
      <t>disponible en el portal web</t>
    </r>
  </si>
  <si>
    <r>
      <rPr>
        <b/>
        <sz val="9"/>
        <rFont val="Nunito"/>
      </rPr>
      <t>mecanismos</t>
    </r>
    <r>
      <rPr>
        <sz val="9"/>
        <rFont val="Nunito"/>
      </rPr>
      <t xml:space="preserve"> del canal de denuncias implementada</t>
    </r>
  </si>
  <si>
    <t>Grupo de Relacionamiento con el Ciudadano</t>
  </si>
  <si>
    <t>Agosto de 2026</t>
  </si>
  <si>
    <t>Se ha avanzado en el diseño de la sección del canal de denuncia que se implementará con el grupo Tecnologías de la Información y Comunicación TIC</t>
  </si>
  <si>
    <t xml:space="preserve">1.2.1.1 Hito </t>
  </si>
  <si>
    <r>
      <t xml:space="preserve"> Establecer un </t>
    </r>
    <r>
      <rPr>
        <b/>
        <sz val="9"/>
        <rFont val="Nunito"/>
      </rPr>
      <t>procedimiento confiable y segura para la recepción de las denuncias</t>
    </r>
    <r>
      <rPr>
        <sz val="9"/>
        <rFont val="Nunito"/>
      </rPr>
      <t xml:space="preserve"> internas y externas</t>
    </r>
  </si>
  <si>
    <t>1.2.1.2</t>
  </si>
  <si>
    <r>
      <rPr>
        <sz val="9"/>
        <color rgb="FF000000"/>
        <rFont val="Nunito"/>
      </rPr>
      <t xml:space="preserve">Porcentaje de avance en la </t>
    </r>
    <r>
      <rPr>
        <b/>
        <sz val="9"/>
        <color rgb="FF000000"/>
        <rFont val="Nunito"/>
      </rPr>
      <t xml:space="preserve">actualización del Procedimiento detallado </t>
    </r>
    <r>
      <rPr>
        <sz val="9"/>
        <color rgb="FF000000"/>
        <rFont val="Nunito"/>
      </rPr>
      <t>para recepción de denuncias a través del canal definido y normalizado en el Sistema Integrado de Gestión</t>
    </r>
  </si>
  <si>
    <r>
      <t xml:space="preserve">Ponderado de avance del cumplimiento de las actividades para lograr la consolidación y publicación </t>
    </r>
    <r>
      <rPr>
        <b/>
        <sz val="9"/>
        <rFont val="Nunito"/>
      </rPr>
      <t xml:space="preserve">procedimiento detallado </t>
    </r>
    <r>
      <rPr>
        <sz val="9"/>
        <rFont val="Nunito"/>
      </rPr>
      <t xml:space="preserve">para el funcionamiento del canal de denuncias </t>
    </r>
  </si>
  <si>
    <r>
      <rPr>
        <b/>
        <sz val="9"/>
        <rFont val="Nunito"/>
      </rPr>
      <t>Procedimiento detallado, y normalizado</t>
    </r>
    <r>
      <rPr>
        <sz val="9"/>
        <rFont val="Nunito"/>
      </rPr>
      <t xml:space="preserve"> para el funcionamiento del canal de denuncias y acciones derivadas de alerta, prevención y mejoramiento </t>
    </r>
  </si>
  <si>
    <t>Octubre de 2026</t>
  </si>
  <si>
    <t>Se esta trabajando de la mano con la Oficina Asesora Jurídica para la respuesta a la solicitud de concepto jurídico y se han logrado claridades en la articulación con la Oficina de Control Interno Disciplinario y la Subdirección de Talento Humano respecto al procedimiento del funcionamiento de canal de denuncias</t>
  </si>
  <si>
    <t xml:space="preserve">1.2.1.2 Hito </t>
  </si>
  <si>
    <r>
      <rPr>
        <b/>
        <sz val="9"/>
        <rFont val="Nunito"/>
      </rPr>
      <t>Promocionar y difundir el uso del canal de denuncias</t>
    </r>
    <r>
      <rPr>
        <sz val="9"/>
        <rFont val="Nunito"/>
      </rPr>
      <t xml:space="preserve"> del MME a los grupos de interés </t>
    </r>
  </si>
  <si>
    <t>1.2.1.3</t>
  </si>
  <si>
    <r>
      <t xml:space="preserve">Porcentaje de cumplimiento de </t>
    </r>
    <r>
      <rPr>
        <b/>
        <sz val="9"/>
        <rFont val="Nunito"/>
      </rPr>
      <t>actividades para la promoción y difusión</t>
    </r>
    <r>
      <rPr>
        <sz val="9"/>
        <rFont val="Nunito"/>
      </rPr>
      <t xml:space="preserve"> del canal de denuncias</t>
    </r>
  </si>
  <si>
    <t xml:space="preserve">Actividades para la promoción  y difusión del canal de denuncias desarrolladas.
/
Actividades para la promoción  y difusión del canal de denuncias programadas.
6 promociones, 2 por años.
</t>
  </si>
  <si>
    <r>
      <rPr>
        <b/>
        <sz val="9"/>
        <rFont val="Nunito"/>
      </rPr>
      <t xml:space="preserve">Campaña de divulgación </t>
    </r>
    <r>
      <rPr>
        <sz val="9"/>
        <rFont val="Nunito"/>
      </rPr>
      <t>sobre disponibilidad y funcionamiento del canal de denuncias que incluya las actividades de promoción y difusión y su cronograma a través de diversos medios, que facilite su uso efectivo</t>
    </r>
  </si>
  <si>
    <t>Grupo de Relacionamiento con el Ciudadano y Grupo de Control Disciplinario Interno</t>
  </si>
  <si>
    <t>Noviembre de 2026</t>
  </si>
  <si>
    <t>Para el presente periodo, primer semestre de 2026, no se realiza reporte de este hito, toda vez que el instrumento vigente tiene un horizonte de implementación hasta la vigencia 2027 y continúa su ejecución conforme a la planeación establecida.</t>
  </si>
  <si>
    <t>No aplica.</t>
  </si>
  <si>
    <r>
      <t>Generar</t>
    </r>
    <r>
      <rPr>
        <b/>
        <sz val="9"/>
        <rFont val="Nunito"/>
      </rPr>
      <t xml:space="preserve"> análisis comparativos y medibles en periodos semestral</t>
    </r>
    <r>
      <rPr>
        <sz val="9"/>
        <rFont val="Nunito"/>
      </rPr>
      <t xml:space="preserve"> sobre las denuncias, investigaciones y acciones registradas que permita identificar funcionamiento, logros, acciones y mejoras. </t>
    </r>
  </si>
  <si>
    <t>1.2.1.4</t>
  </si>
  <si>
    <r>
      <t>Número de</t>
    </r>
    <r>
      <rPr>
        <b/>
        <sz val="9"/>
        <rFont val="Nunito"/>
      </rPr>
      <t xml:space="preserve"> Informes semestral</t>
    </r>
    <r>
      <rPr>
        <sz val="9"/>
        <rFont val="Nunito"/>
      </rPr>
      <t xml:space="preserve"> de análisis sobre la recepción y gestión de denuncias recibidas</t>
    </r>
  </si>
  <si>
    <t>Informes de análisis  sobre el funcionamiento del canal de denuncias consolidados en cada semestral
/
Informes de análisis sobre el funcionamiento del canal de denuncias programados
 (2 por año)
5 en total</t>
  </si>
  <si>
    <r>
      <rPr>
        <b/>
        <sz val="9"/>
        <rFont val="Nunito"/>
      </rPr>
      <t xml:space="preserve">Informes de análisis </t>
    </r>
    <r>
      <rPr>
        <sz val="9"/>
        <rFont val="Nunito"/>
      </rPr>
      <t>sobre el funcionamiento del canal de denuncias, publicados.</t>
    </r>
  </si>
  <si>
    <t>Grupo de Relacionamiento con el Ciudadnado y Gestión de la Información</t>
  </si>
  <si>
    <t>Diciembre de 2025</t>
  </si>
  <si>
    <t>RIESGO DE LAFT/FFPADM</t>
  </si>
  <si>
    <t>1.3</t>
  </si>
  <si>
    <t>Prevenir que el Ministerio de Minas y Energía sea utilizado directa o indirectamente para la comisión de delitos de lavado de activos (LA), financiación del terrorismo (FT) o financiación de la proliferación de armas de destrucción masiva (FPADM).</t>
  </si>
  <si>
    <t>Diseñar, aprobar e implementar un conjunto de lineamientos institucionales que integren la gestión de riesgos LA/FT/FPADM en todas las fases del ciclo contractual (planeación, selección, ejecución y liquidación), incorporando buenas prácticas nacionales e internacionales, estándares de debida diligencia y mecanismos de verificación</t>
  </si>
  <si>
    <t>1.3.1</t>
  </si>
  <si>
    <t>Porcentaje de cumplimiento de las acciones exigidas por la Circular 40006</t>
  </si>
  <si>
    <t>(Acciones cumplidas de la circular/ Total de acciones requeridas) x 100</t>
  </si>
  <si>
    <t xml:space="preserve">Diseñar lineamientos institucionales que integren la gestión de riesgos LAFT/FFPPADM </t>
  </si>
  <si>
    <t>1.3.1.1</t>
  </si>
  <si>
    <t>Porcentaje de avance en el diseño de lineamientos institucionales para la gestión de riesgos LAFT/FFPPADM</t>
  </si>
  <si>
    <t>(Actividades de diseño ejecutadas / Actividades de diseño programadas) × 100</t>
  </si>
  <si>
    <t>Documento de lineamientos institucionales</t>
  </si>
  <si>
    <t>Grupo de Gestión y Desempeño de la Oficina de Planeación
Grupo de Gestón Contractual</t>
  </si>
  <si>
    <t>Abril de 2026</t>
  </si>
  <si>
    <t>A la fecha se tienen diseñados 3 de los 4 elementos que componen los lineamientos que integran la gestión de riesgos LAFT/FFPPADM, a saber:
1. Política antilavado de activos y contra la financiación del terrorismo y de la proliferación de armas de destrucción masiva, tal política (junto con la política antisoborno y la política antifraude) fue presentada ante el Comité Institucional de Gestión y Desempeño del pasdo 18 de junio de 2026, siendo aprobada. A la fecha de este reporte se encuentra en proceso de formalización documental.
2. Procedimiento de reporte de operaciones sopechosas: Se tiene diseñado el procedimiento en su totalidad, sin embargo, aún se ha formalizado documentalmente, teniendo en cuenta que no se ha asignado la función de cumplimiento del SIGRIP.
3. Asignación de función de cumplimiento SIGRIP: Se proyectó resolución para asignación de función de cumplimiento del SIGRIP en el jefe de la Oficina de Planeación y Gestión Internacional y se remitió a revisión de la coodinadora del Grupo de Gestión y Desempeño para su revisión, visto bueno y remisión al jefe de la oficina. A la fecha de este reporte se encuentra pendiente de asignar.
4. Manual de debida diligencia:  Se estructuró una propuesta de manual con fundamento en los lineamientos establecidos en la Guía para la Gestión Integral del Riesgo en Entidades Públicas – Versión 7, conformada por ocho (8) capítulos. A la fecha, se ha avanzado en la elaboración del proyecto del objetivo, el alcance, el Capítulo I. Lineamientos generales de debida diligencia, Capítulo II. Consulta en listas y bases de datos obligatorias, Capítulo III Verificación de identidad y análisis de la contraparte, Capítulo IV. Debida diligencia diferenciada, Capítulo V Tratamiento de Personas Expuestas Políticamente (PEP). Se encuentra pendiente el desarrollo del Capítulo VI. Lineamientos para la toma de decisiones, Capítulo VII. Tratamiento de hallazgos (posdebida diligencia) y Capítulo VIII. Reporte a autoridades.</t>
  </si>
  <si>
    <t xml:space="preserve">1.3.1.1 Hito </t>
  </si>
  <si>
    <t>Aprobación de lineamientos institucionales en la instancia que corresponda.</t>
  </si>
  <si>
    <t>1.3.1.2</t>
  </si>
  <si>
    <t>Porcentaje de aprobación de los lineamientos institucionales para la gestión de riesgos LAFT/FFPPADM</t>
  </si>
  <si>
    <t>(Lineamientos aprobados / Lineamientos sometidos a aprobación) × 100</t>
  </si>
  <si>
    <t>Documento de  aprobación (Acta,Resolución,Circualr,Etc)</t>
  </si>
  <si>
    <t>Mayo de 2026</t>
  </si>
  <si>
    <t>Implementacion de lineamientos institucionales  incorporando buenas practicas, estandares de debida diligencia y mecanismos de verificación</t>
  </si>
  <si>
    <t>1.3.1.3</t>
  </si>
  <si>
    <t>Porcentaje de implementación de los lineamientos institucionales para la gestión de riesgos LAFT/FFPPADM</t>
  </si>
  <si>
    <t>(Acciones de implementación ejecutadas / Acciones de implementación programadas) × 100</t>
  </si>
  <si>
    <t>Informe trimestral del avance de la implementación</t>
  </si>
  <si>
    <t>Junio de 2026</t>
  </si>
  <si>
    <t>DEBIDA DILIGENCIA</t>
  </si>
  <si>
    <t>1.4</t>
  </si>
  <si>
    <t>Identificar, evaluar y mitigar los riesgos de corrupción asociados con actos contractuales o comerciales, proveedores, e incluso empleados.</t>
  </si>
  <si>
    <t>Fortalecer los mecanismos de control y transparencia en el Ministerio, garantizando el cumplimiento de las obligaciones derivadas de la Circular 40006 de febrero de 2025, con énfasis en la aplicación de criterios de debida diligencia para prevenir riesgos.</t>
  </si>
  <si>
    <t>1.4.1</t>
  </si>
  <si>
    <t>Porcentaje de mecanismos de control y transparencia para la debida diligencia implementados</t>
  </si>
  <si>
    <t>(Mecanismos aplicados / Mecanismos requeridos por la circular 40006) x 100</t>
  </si>
  <si>
    <t xml:space="preserve">Diseñar lineamientos institucionales metodológicos para la aplicación de la debida diligencia en el conocimiento de las contra partes, armonizándolos con las orientaciones de la Circulas 40006 de 2025. </t>
  </si>
  <si>
    <t>1.4.1.1</t>
  </si>
  <si>
    <t>Porcentaje de avance en el diseño de lineamientos institucionales para la aplicación de la debida diligencia en el conocimiento de las contra partes</t>
  </si>
  <si>
    <t>Secretaria General, Grupo Contractual, Control Interno Disciplinario, OPGI, OAJ</t>
  </si>
  <si>
    <r>
      <rPr>
        <sz val="9"/>
        <color rgb="FF000000"/>
        <rFont val="Nunito"/>
      </rPr>
      <t xml:space="preserve">Se desagregaron las variables a implementar de la circular y se asistió a la capacitación de la Secretaría de Transparencia en donde se hizo la sugetencia de sacar un </t>
    </r>
    <r>
      <rPr>
        <b/>
        <sz val="9"/>
        <color rgb="FF000000"/>
        <rFont val="Nunito"/>
      </rPr>
      <t>manual de Debida Diligencia</t>
    </r>
    <r>
      <rPr>
        <sz val="9"/>
        <color rgb="FF000000"/>
        <rFont val="Nunito"/>
      </rPr>
      <t xml:space="preserve"> que integre los componentes de manual de contratación, guía de supervisión y articulación con el sistema de alertas tempranas.
Se estructuró una propuesta de manual con fundamento en los lineamientos establecidos en la Guía para la Gestión Integral del Riesgo en Entidades Públicas – Versión 7, conformada por ocho (8) capítulos. A la fecha, se ha avanzado en la elaboración del proyecto del objetivo, el alcance, el Capítulo I. Lineamientos generales de debida diligencia, Capítulo II. Consulta en listas y bases de datos obligatorias, Capítulo III Verificación de identidad y análisis de la contraparte, Capítulo IV. Debida diligencia diferenciada, Capítulo V Tratamiento de Personas Expuestas Políticamente (PEP). Se encuentra pendiente el desarrollo del Capítulo VI. Lineamientos para la toma de decisiones, Capítulo VII. Tratamiento de hallazgos (posdebida diligencia) y Capítulo VIII. Reporte a autoridades.</t>
    </r>
  </si>
  <si>
    <t xml:space="preserve">1.4.1.1 Hito </t>
  </si>
  <si>
    <t>Aprobación de lineamientos institucionales metodológicos para la aplicación de la debida diligencia en el conocimiento de las contra partes</t>
  </si>
  <si>
    <t>1.4.1.2</t>
  </si>
  <si>
    <t>Porcentaje de aprobación de los lineamientos institucionales para la aplicación de la debida diligencia en el conocimiento de las contra partes</t>
  </si>
  <si>
    <t>Enero de 2027</t>
  </si>
  <si>
    <t>Diciembre de 2028</t>
  </si>
  <si>
    <t>Implementación de lineamientos institucionales metodológicos para la aplicación de la debida diligencia en el conocimiento de las contra partes</t>
  </si>
  <si>
    <t>1.4.1.3</t>
  </si>
  <si>
    <t>Porcentaje de implementación de los lineamientos institucionales para la aplicación de la debida diligencia en el conocimiento de las contra partes</t>
  </si>
  <si>
    <t>REDES Y ARTICULACIÓN</t>
  </si>
  <si>
    <t>REDES INTERNAS</t>
  </si>
  <si>
    <t>2.1</t>
  </si>
  <si>
    <t>Diseñar, implementar y consolidar 3 mecanismos formales de articulación interna, en un plazo de 2 años, con el fin de fortalecer el intercambio de información, la coordinación de esfuerzos y la implementación conjunta de políticas y programas entre las áreas de la institución.</t>
  </si>
  <si>
    <t>Controlar las instancias internas de gobernanza o colegiadas en las que participan el Ministerio de Minas y Energía para toma de decisiones.</t>
  </si>
  <si>
    <t>2.1.1</t>
  </si>
  <si>
    <t>Porcentaje de avance en la implementación de la Matriz detallada de control de instancias de gobernanza o colegiadas internas</t>
  </si>
  <si>
    <t>(Compromisos cumplidos / Compromisos propuestos) x 100</t>
  </si>
  <si>
    <t>Agosto de 2025</t>
  </si>
  <si>
    <t>Diseñar el mecanismo de gestión del conocimiento, enfocado en la memoria institucional.</t>
  </si>
  <si>
    <t>2.1.1.1</t>
  </si>
  <si>
    <t>Porcentaje de identificación de instancias internas de gobernanza.</t>
  </si>
  <si>
    <t>(Instancias internas identificadas / Instancias internas programadas para identificar) × 100</t>
  </si>
  <si>
    <t>Matriz de mapeo de instancias internas de gobernanza o colegiadas, elaborada.</t>
  </si>
  <si>
    <t>Grupo de Relacionaminto con el Ciudadano y Gestión de la Información</t>
  </si>
  <si>
    <t>El mecanismo diseñado para ofrecer una visión dinámica consiste en un tablero de Power BI completamente desarrollado. Actualmente, la herramienta se encuentra en su segunda fase de alimentación, manteniendo actualizadas las instancias de participación. Este tablero permite visualizar datos críticos para el conocimiento de dichos espacios, tales como los tipos y clasificaciones de las instancias, la secretaría técnica y la presidencia de las mismas.</t>
  </si>
  <si>
    <t xml:space="preserve">2.1.1.1 Hito </t>
  </si>
  <si>
    <t xml:space="preserve">Implementar y verificar los resultados  del mecanismo diseñado </t>
  </si>
  <si>
    <t>2.1.1.2</t>
  </si>
  <si>
    <t>Porcentaje de implementación y verificación del mecanismo diseñado</t>
  </si>
  <si>
    <t>Actividades de implementación y verificación programadasActividades de implementación y verificación ejecutadas​×100</t>
  </si>
  <si>
    <t>Procedimiento de articulación CADA, Secretaria General y OPGI</t>
  </si>
  <si>
    <t>Se realizó un primer filtro para verificar que la información compartida guarde coherencia con las instancias de participación del Ministerio de Minas y Energía.</t>
  </si>
  <si>
    <t>Noviembre 2025</t>
  </si>
  <si>
    <t>Consolidar matriz de control de instacias internas con los resultados de cada ejercicio de participación.</t>
  </si>
  <si>
    <t>2.1.1.3</t>
  </si>
  <si>
    <t>Porcentaje de consolidación de la matriz de control de instancias internas.</t>
  </si>
  <si>
    <t>(Registros de participación consolidados en la matriz / Registros de participación programados para consolidar) × 100</t>
  </si>
  <si>
    <t xml:space="preserve">Matriz de control de instancias internas de gobernanza o colegiadas, elaborada, consolidada y actualizada </t>
  </si>
  <si>
    <t>Secretaria General y Oficina de Planeación</t>
  </si>
  <si>
    <t>Marzo 2026</t>
  </si>
  <si>
    <t>Mayo 2026</t>
  </si>
  <si>
    <t>Se estructuró la información de las resoluciones relacionadas con las instancias de participación de acuerdo con la matriz de redes internas. Toda la información se encuentra actualizada al 30 de junio de 2026</t>
  </si>
  <si>
    <t>2.1.1.3 Hito</t>
  </si>
  <si>
    <t>Enero 2026</t>
  </si>
  <si>
    <t>Seguimiento de los compromisos propuestos en la matriz de control de redes internas</t>
  </si>
  <si>
    <t>2.1.1.4</t>
  </si>
  <si>
    <t>Porcentaje de seguimiento a compromisos de redes interna</t>
  </si>
  <si>
    <t>(Compromisos con seguimiento realizado / Total de compromisos registrados) × 100</t>
  </si>
  <si>
    <t>Documento de retroalimentación de resultados de la matriz de control de redes internas y con seguimiento semestral</t>
  </si>
  <si>
    <t>El proceso registra un avance del 10% debido a la inclusión de nuevas instancias de participación. Actualmente, se adelanta el seguimiento conforme a la frecuencia establecida para estos espacios</t>
  </si>
  <si>
    <t>Diseñar e implementar un mecanismo que centralice y organice información que permita conservar la memoria institucional, la transferencia del conocimiento y su recuperación ante cambios en el contexto institucional.</t>
  </si>
  <si>
    <t>2.1.2</t>
  </si>
  <si>
    <t>Porcentaje de avance del diseño e implementación del mecanismo que centralice y organice la información</t>
  </si>
  <si>
    <t>(Resultado real / Resultado previsto) x 100 = 4 modulos / 7 modulos x 100</t>
  </si>
  <si>
    <t>Marzo de 2026</t>
  </si>
  <si>
    <t>2.1.2.1</t>
  </si>
  <si>
    <t>Porcentaje de diseño del mecanismo de gestión del conocimiento.</t>
  </si>
  <si>
    <t>Hoja de ruta del diseño y la información identificada para construir  el mecanismo</t>
  </si>
  <si>
    <t>Oficina de TIC´s
Grupo de Relacionaminto con el Ciudadano y Gestión de la Información
Talento Humano,
Oficina de Planeación</t>
  </si>
  <si>
    <t>Se culminó el diseño del mecanismo de gestión del conocimiento institucional y se logró su puesta en funcionamiento sobre una base estructurada de estantes, libros, capítulos y páginas, lo que ha permitido comenzar a consolidar la memoria institucional de manera ordenada. Actualmente, la herramienta se encuentra en producción y ha venido siendo utilizada por distintas áreas para organizar y consultar información, lo que ha favorecido la articulación entre equipos, la conservación del conocimiento y su disponibilidad para procesos de transferencia y continuidad institucional. Además, ya se cuenta con la documentación funcional y técnica que soporta su operación y crecimiento</t>
  </si>
  <si>
    <t>2.1.2.1 Hito</t>
  </si>
  <si>
    <t>2.1.2.2</t>
  </si>
  <si>
    <t>Porcentaje de implementación y verificación del mecanismo de gestión del conocimiento.</t>
  </si>
  <si>
    <t>Actividades de implementación y verificación ejecutadas / Actividades programadas) × 100</t>
  </si>
  <si>
    <t>Mecanismo implementado para la gestión del conocimiento institucional</t>
  </si>
  <si>
    <t>Durante el periodo se avanzó en la implementación de Mina de Conocimiento como mecanismo institucional para la gestión del conocimiento, dejando en funcionamiento una estructura organizada de estantes, libros, capítulos y páginas en ambiente de producción. Este avance ha permitido consolidar un espacio para centralizar, ordenar y disponer información institucional, facilitando su consulta, conservación y aprovechamiento en los diferentes procesos de la entidad.</t>
  </si>
  <si>
    <t>2.1.2.2 Hito</t>
  </si>
  <si>
    <t xml:space="preserve">Establecer una cultura institucional de la transferencia del conocimiento de manera permanente, que evite la fuga de conocimiento y recuperar antecedentes relevantes para la toma de decisiones. </t>
  </si>
  <si>
    <t>2.1.3</t>
  </si>
  <si>
    <t>Porcentaje del plan operativo de generación de cultura para la transferencia del conocimiento implementado</t>
  </si>
  <si>
    <t>(Cantidad de acciones implementadas del plan operativo/ Total de acciones planteadas en el plan operativo) x 100</t>
  </si>
  <si>
    <t xml:space="preserve">Contrucción e implementación del plan operativo </t>
  </si>
  <si>
    <t>2.2.3.1</t>
  </si>
  <si>
    <t>Porcentaje de ejecución del plan operativo.</t>
  </si>
  <si>
    <t>(Actividades ejecutadas del plan operativo / Actividades programadas en el plan operativo) × 100</t>
  </si>
  <si>
    <t>Plan operativo de generación de cultura para la transferencia del conocimiento implementado</t>
  </si>
  <si>
    <t>Talento Humano</t>
  </si>
  <si>
    <t>Se fortalece la memoria institucional mediante la documentación y divulgación de los actos administrativos de delegación y creación de instancias de coordinación, asegurando la transferencia permanente del conocimiento, la conservación de antecedentes relevantes y la continuidad en la toma de decisiones del Ministerio.</t>
  </si>
  <si>
    <t>2.2.3.1 Hito</t>
  </si>
  <si>
    <t>2.2</t>
  </si>
  <si>
    <t>Crear un procedimiento de gestión de riesgos y control interno, que establezca con claridad las responsabilidades diferenciadas entre las líneas de gestión y reporte, especialmente en lo relacionado con los controles preventivos, garantizando su aplicación efectiva en todas las áreas misionales y de apoyo.</t>
  </si>
  <si>
    <t>Elaborar, normalizar y difundir el procedimiento de la gestión de líneas de defensa para el aseguramiento de la gestión institucional</t>
  </si>
  <si>
    <t>2.2.1</t>
  </si>
  <si>
    <t>Porcentaje de avance en la implementación de un procedimiento normalizado de la gestión de líneas de defensa</t>
  </si>
  <si>
    <t>(Acciones implementadas / Actividades Totales) *100</t>
  </si>
  <si>
    <t>Diseño e implementación del procedimiento de gestión</t>
  </si>
  <si>
    <t>2.2.4.1</t>
  </si>
  <si>
    <t>Porcentaje de diseño e implementación del procedimiento de gestión.</t>
  </si>
  <si>
    <t>(Fases ejecutadas del procedimiento / Fases programadas del procedimiento) × 100</t>
  </si>
  <si>
    <t>Un (1) procedimiento de gestión de líneas de defensa normalizado en el SIG y difundido a nivel interno</t>
  </si>
  <si>
    <t>Oficina de Planeación y Oficina de Control Interno</t>
  </si>
  <si>
    <t xml:space="preserve">Se genera borrador del procediiento de gestión de riesgos y control interno, que establezca con claridad las responsabilidades diferenciadas entre las líneas de gestión </t>
  </si>
  <si>
    <t>2.2.4.1 Hito</t>
  </si>
  <si>
    <t>Seguimiento del procedimiento implementado</t>
  </si>
  <si>
    <t>2.2.4.2</t>
  </si>
  <si>
    <t>Porcentaje de seguimiento al procedimiento implementado.</t>
  </si>
  <si>
    <t>(Actividades de seguimiento realizadas / Actividades de seguimiento programadas) × 100</t>
  </si>
  <si>
    <t>Documento de seguimiento al procedimiento de la gestión de riesgos y control interno</t>
  </si>
  <si>
    <t>REDES EXTERNAS</t>
  </si>
  <si>
    <t>2.3</t>
  </si>
  <si>
    <t>Implementar un sistema institucional de trazabilidad y gestión de la participación del Ministerio de Minas y Energía en instancias externas de gobernanza, con el fin de garantizar el seguimiento oportuno, la sistematización de la información y el fortalecimiento del rol del Ministerio en los procesos de decisión interinstitucional.</t>
  </si>
  <si>
    <t>Controlar las instancias externas de gobernanza o colegiadas en las que participan el Ministerio de Minas y Energía para toma de decisiones.</t>
  </si>
  <si>
    <t>2.3.1</t>
  </si>
  <si>
    <t>Porcentaje de avance en la implementación de la Matriz detallada de control de instancias de gobernanza o colegiadas externas</t>
  </si>
  <si>
    <t>2.3.1.1</t>
  </si>
  <si>
    <t>2.3.1.1 Hito</t>
  </si>
  <si>
    <t>2.3.1.2</t>
  </si>
  <si>
    <t>Actividades de implementacioˊn y verificacioˊn programadasActividades de implementacioˊn y verificacioˊn ejecutadas​×100</t>
  </si>
  <si>
    <t>Consolidar matriz de control de instacias externas con los resultados de cada ejercicio de participación.</t>
  </si>
  <si>
    <t>2.2.1.3</t>
  </si>
  <si>
    <t>Porcentaje de consolidación de la matriz de control de instancias externas.</t>
  </si>
  <si>
    <t xml:space="preserve">Matriz de control de instancias externas de gobernanza o colegiadas, elaborada, consolidada, actualizada </t>
  </si>
  <si>
    <t>Secretaria General, Oficina de Planeación y Gestión Internacional</t>
  </si>
  <si>
    <t xml:space="preserve">2.2.1.3 Hito </t>
  </si>
  <si>
    <t>Seguimiento de los compromisos propuestos en la matriz de control de redes externas</t>
  </si>
  <si>
    <t>2.2.1.4</t>
  </si>
  <si>
    <t>Porcentaje de seguimiento a compromisos de redes externas</t>
  </si>
  <si>
    <t>Documento de retroalimentación de resultados de la matriz de control de redes externas y con seguimiento semestral</t>
  </si>
  <si>
    <t>2.4</t>
  </si>
  <si>
    <t xml:space="preserve">Garantizar la transparencia y responsabilidad en la gestión pública, permitiendo que la ciudadanía conozca y evalúe la actuación de las entidades del sector minero energético.  </t>
  </si>
  <si>
    <t>Implementación anual del Nodo de Rendición de Cuentas del Sector Minero Energético dentro del Sistema Sectorial de Rendición de Cuentas</t>
  </si>
  <si>
    <t>2.4.1</t>
  </si>
  <si>
    <t>Porcentaje de avance en la ejecución del Nodo del Sector Minero Energético</t>
  </si>
  <si>
    <t>(Ponderación de las actividades cumplidas / Ponderación del total de actividades) x 100</t>
  </si>
  <si>
    <t>Elaboración e implementación del plan de trabajo de los Nodos del Sector Minero Energetico</t>
  </si>
  <si>
    <t>2.4.1.1</t>
  </si>
  <si>
    <t>Porcentaje de implementación del plan de trabajo de los nodos sectoriales</t>
  </si>
  <si>
    <t>Actividades ejecutadas del plan / Actividades programadas del plan) × 100</t>
  </si>
  <si>
    <t>Documento de planificación de trabajo de Nodos del Sector Minero Energético elaborado con las entidades del sector y aprobado por el DAFP (1 por cada año)</t>
  </si>
  <si>
    <t xml:space="preserve">Con la conformación del Nodo Sectorial de Rendición de Cuentas 2024-2025 se continuaron realizando acciones para el año 2026. Es así como para el primer semestre de 2026 se realizó el taller de Diagnóstico y evaluación de la rendición de cuentas del año 2025. El 18 de marzo de 2026, el Ministerio de Minas y Energía (MME) lideró el encuentro de la Mesa Sectorial de Servicio al Ciudadano y el Nodo Sectorial de Rendición de Cuentas del Sector Minero-Energético, con la participación de las entidades adscritas al sector. Este espacio se diseñó con el propósito de evaluar de manera participativa la claridad, utilidad, confianza y pertinencia de la rendición de cuentas realizada en Cali en diciembre de 2025 presentada a la ciudadanía y grupos de interés. Adicionalmente, buscó identificar fortalezas, debilidades, oportunidades y amenazas del proceso desde un enfoque práctico y territorial y continuar con las actividades del  del Nodo Sectorial 2025 - 2026 como instancia técnica de articulación interinstitucional.
</t>
  </si>
  <si>
    <t>2.4.1.1 Hito</t>
  </si>
  <si>
    <t>Seguimiento de cumplimiento del plan de trabajo</t>
  </si>
  <si>
    <t>2.4.1.2</t>
  </si>
  <si>
    <t>Porcentaje de cumplimiento del plan de trabajo</t>
  </si>
  <si>
    <t>(Actividades cumplidas / Actividades programadas) × 100</t>
  </si>
  <si>
    <t>Matriz de seguimiento a las acciones propuestas.</t>
  </si>
  <si>
    <t>Durante el primer semestre de 2026 se formuló la Estrategia de Rendición de Cuentas con el objetivo de Rendir cuentas claras y comprensibles a la ciudadanía y grupos de valor sobre los resultados del Sector Minero Energético durante la vigencia 2022–2026, promoviendo la participación incidente y dejando insumos útiles para el empalme del gobierno entrante.</t>
  </si>
  <si>
    <t>2.4.1.2 Hito</t>
  </si>
  <si>
    <t>2.5</t>
  </si>
  <si>
    <t>Fortalecer la apropiación y uso del estandar EITI a nivel nacional y territorial</t>
  </si>
  <si>
    <t>2.5.1</t>
  </si>
  <si>
    <t>Porcentaje de avance de la apropiación y uso del estandar EITI a nivel nacional y territorial</t>
  </si>
  <si>
    <t>Octubre de 2025</t>
  </si>
  <si>
    <t>Producción de informes anuales</t>
  </si>
  <si>
    <t>2.5.1.1</t>
  </si>
  <si>
    <t>Porcentaje de elaboración de informes anuales</t>
  </si>
  <si>
    <t>(Informes elaborados / Informes programados) × 100</t>
  </si>
  <si>
    <t xml:space="preserve">Informes publicados
</t>
  </si>
  <si>
    <t>EITI</t>
  </si>
  <si>
    <t>En el marco del proceso de fortalecimiento y apropiación del estándar EITI, se han desarrollado diversas actividades y se ha dado cumplimiento a los indicadores estratégicos de gestión, rindiendo cuentas de manera transparente sobre los avances alcanzados.</t>
  </si>
  <si>
    <t>2.5.1.1 Hito</t>
  </si>
  <si>
    <t>Sesiones de trabajo con la comunidad para apropiación y uso del estandar EITI</t>
  </si>
  <si>
    <t>2.5.1.2</t>
  </si>
  <si>
    <t>Porcentaje de ejecución de sesiones de apropiación del estándar EITI</t>
  </si>
  <si>
    <t>(Sesiones realizadas / Sesiones programadas) × 100</t>
  </si>
  <si>
    <t>Actas de sesiones de dialogo con la comunidad</t>
  </si>
  <si>
    <t>sesiones/talleres territoriales sobre transparencia del sector</t>
  </si>
  <si>
    <t>2.5.1.3</t>
  </si>
  <si>
    <t>Porcentaje de realización de talleres territoriales de transparencia</t>
  </si>
  <si>
    <t>(Talleres realizados / Talleres programados) × 100</t>
  </si>
  <si>
    <t>Actas de sesiones/talleres territoriales sobre transparencia del sector</t>
  </si>
  <si>
    <t>2.6</t>
  </si>
  <si>
    <t>Asegurar el mapeo y el seguimiento eficaz de todas las redes o nodos territoriales bajo la dirección del Ministerio de Minas y Energía</t>
  </si>
  <si>
    <t>Identificar a nivel institucional, las redes o nodos territoriales que lidera el Ministerio de Minas y Energía, sus objetivos, metas, acciones propuestas y efectuar su seguimiento y difusión.</t>
  </si>
  <si>
    <t>2.6.1</t>
  </si>
  <si>
    <t>Porcentaje de nodos identificados que realicen el proceso de difusión correcta</t>
  </si>
  <si>
    <t>(Numero de redes seguidos y difundidos / redes totales identificadas)*100</t>
  </si>
  <si>
    <t>Realizar mapeo inicial para determinar la cantidad de redes que se pueden articular en el proceso</t>
  </si>
  <si>
    <t>Porcentaje de avance en el mapeo de redes para articulación</t>
  </si>
  <si>
    <t>(Actividades de mapeo ejecutadas / Actividades de mapeo programadas) × 100</t>
  </si>
  <si>
    <t>Informe de identificación, nodos territoriales</t>
  </si>
  <si>
    <t>OAAS, Grupo de Relacionamiento, Oficina de Planeación y Gestión Internacional, Grupo de Talento Humano, EITI, TEJ</t>
  </si>
  <si>
    <t>Octubre 2025</t>
  </si>
  <si>
    <t>Se ha logrado un primer avance en la expansión de los nodos territoriales. En este momento, nos enfocamos en el mapeo de nuevos actores para los nodos de Antioquia y el Eje Cafetero, con el objetivo de fortalecer y robustecer estos espacios de participación.</t>
  </si>
  <si>
    <t>Implementación del sistema de seguimiento  con resultados parciales (Avances e indicadores de cumplimiento)</t>
  </si>
  <si>
    <t>Porcentaje de implementación del sistema de seguimiento</t>
  </si>
  <si>
    <t>(Componentes implementados / Componentes programados) × 100</t>
  </si>
  <si>
    <t>Matriz de seguimiento y difusión de Nodos territoriales</t>
  </si>
  <si>
    <t>En el marco de la implementación, se han registrado avances en materia de gobernanza mediante la elaboración de informes preliminares, lo cual ha facilitado una fase previa de articulación y diagnóstico.</t>
  </si>
  <si>
    <t>CULTURA DE LA LEGALIDAD Y ESTADO ABIERTO</t>
  </si>
  <si>
    <t>ACCESO A LA INFORMACIÓN PÚBLICA Y TRANSPARENCIA</t>
  </si>
  <si>
    <t>3.1</t>
  </si>
  <si>
    <t>Desarrollar e Implementar el lenguaje claro en la comunicación masiva interna y externa de la entidad.</t>
  </si>
  <si>
    <t>Fortalecer la apropiación del lenguaje claro mediante la formulación y/o desarrollo de iniciativas y/o estrategias para divulgación de información y oferta institucional para los grupos de interés sectorial.</t>
  </si>
  <si>
    <t>3.1.1</t>
  </si>
  <si>
    <t>Porcentaje de avance de las Iniciativas y/o estrategias desarrolladas de lenguaje claro.</t>
  </si>
  <si>
    <t xml:space="preserve">
(Iniciativas y/o Estrategias de lenguaje claro desarrolladas
/
Iniciativas y/o estrategias de lenguaje claro estimadas para la vigencia)*100</t>
  </si>
  <si>
    <t>Diagnostico de comunicación y DIseño de estrategias de comunicaciones</t>
  </si>
  <si>
    <t>3.1.1.1</t>
  </si>
  <si>
    <t>Porcentaje de elaboración del diagnóstico y estrategia de comunicaciones</t>
  </si>
  <si>
    <t>(Productos elaborados / Productos programados) × 100</t>
  </si>
  <si>
    <t>Cajas de herramientas, documentos, infografías, entre otros en lenguaje claro.</t>
  </si>
  <si>
    <t>Grupo de Relacionamiento con el ciudadano</t>
  </si>
  <si>
    <t>Durante la vigencia del primer semestre del 2026 se avanzó en la formulación de la Estrategia de Lenguaje Claro del Ministerio de Minas y Energía, mediante la definición de sus lineamientos, principios orientadores, componentes, ruta de implementación, esquema de gobernanza e instrumentos para su aplicación. De manera complementaria, se desarrollaron mesas de trabajo y talleres de fortalecimiento de capacidades con diferentes dependencias del Ministerio, cuyos aportes permitieron validar y fortalecer el contenido de la estrategia y del Decálogo de Lenguaje Claro, promoviendo la incorporación progresiva de criterios de comunicación clara en las respuestas, documentos y demás comunicaciones dirigidas a la ciudadanía.</t>
  </si>
  <si>
    <t>3.1.1.1 Hito</t>
  </si>
  <si>
    <t>Desarrollo de estrategias de comunicación de las iniciativas propuestas</t>
  </si>
  <si>
    <t>3.1.1.2</t>
  </si>
  <si>
    <t>Porcentaje de implementación de estrategias de comunicación</t>
  </si>
  <si>
    <t>(Acciones ejecutadas / Acciones programadas) × 100</t>
  </si>
  <si>
    <t>Documento de evaluación de impacto de las estrategias desarrolladas</t>
  </si>
  <si>
    <t>3.2</t>
  </si>
  <si>
    <t>Fortalecer la cultura de transparencia y Gobierno Abierto en las dependencias del Ministerio y sus públicos de interés.</t>
  </si>
  <si>
    <t>Formular y ejecutar un programa de formación, apropiación y visibilización de las iniciativas de transparencia y Estado Abierto para generar capacidades en los servidores públicos y colaboradores, así como en los grupos de interés.</t>
  </si>
  <si>
    <t>3.2.1</t>
  </si>
  <si>
    <t>Número de capacitaciones para colaboradores en transparencia, datos abiertos y Gobierno Abierto</t>
  </si>
  <si>
    <t xml:space="preserve">(Capacitaciones desarrolladas
/
Capacitaciones programadas)*100 </t>
  </si>
  <si>
    <t>Diseño y validación de la metodologia de las capacitaciones</t>
  </si>
  <si>
    <t>3.2.1.1</t>
  </si>
  <si>
    <t>Porcentaje de diseño y validación de la metodología de capacitación</t>
  </si>
  <si>
    <t>(Fases ejecutadas / Fases programadas) × 100</t>
  </si>
  <si>
    <t>Hoja de ruta de metodologia y contenido de las capacitaciones</t>
  </si>
  <si>
    <t>Talento Humano, Oficina de Planeación</t>
  </si>
  <si>
    <t>Febrero de 2026</t>
  </si>
  <si>
    <t>Durante la vigencia del primer semestre del 2026, se estructuró una propuesta para el Programa de Formación, Apropiación y Visibilización de Iniciativas de Transparencia y Estado Abierto, estableciendo objetivos, componentes, metodología e indicadores para fortalecer las capacidades institucionales, promover la apropiación del enfoque de Estado Abierto y visibilizar buenas prácticas del sector minero-energético, en articulación con el PTEP.</t>
  </si>
  <si>
    <t>3.2.1.1 Hito</t>
  </si>
  <si>
    <t>Resultado del ejercicio con indicadores actualizados semestrales</t>
  </si>
  <si>
    <t>3.2.1.2</t>
  </si>
  <si>
    <t>Porcentaje de actualización de indicadores de seguimiento</t>
  </si>
  <si>
    <t>(Indicadores actualizados / Indicadores programados para actualización) × 100</t>
  </si>
  <si>
    <t>Documento de resultados de capacitaciones</t>
  </si>
  <si>
    <t>3.3</t>
  </si>
  <si>
    <t>Garantizar que el portal web institucional cumpla con los criterios de actualización, accesibilidad conforme a los lineamientos de Gobierno Digital.</t>
  </si>
  <si>
    <t xml:space="preserve">
Implementar estrategia para mantener el Portal web institucional actualizado, accesible y disponible teniendo en cuenta los lineamientos de Gobierno Digital</t>
  </si>
  <si>
    <t>3.3.1</t>
  </si>
  <si>
    <t>Porcentaje de cumplimiento de los criterios para el portal web.</t>
  </si>
  <si>
    <t>(Número de criterios cumplidos/Total de criterios evaluados)*100</t>
  </si>
  <si>
    <t>Diseño y aprobación de la estrategia propuesta</t>
  </si>
  <si>
    <t>3.3.1.1</t>
  </si>
  <si>
    <t>Porcentaje de diseño y aprobación de la estrategia</t>
  </si>
  <si>
    <t>(Fases ejecutadas y aprobadas / Fases programadas) × 100</t>
  </si>
  <si>
    <t>Informe de implementación y seguimiento de la estrategia de actualización, junto a evidencia de aprobación de la misma</t>
  </si>
  <si>
    <t>Secretaria General, Oficina de Planeación, Grupo de Comunicaciones, Grupo TICS</t>
  </si>
  <si>
    <t>Octubre de  2025</t>
  </si>
  <si>
    <t>Durante la vigencia del primer semestre del 2026, como parte de la ejecución de la actividad, Garantizar que el portal web institucional cumpla con los criterios de actualización, accesibilidad conforme a los lineamientos de Gobierno Digital, se atendieron tres reuniones a la espera del despliegue  de las actualziación en el MENÚ Atención a la ciudadanía</t>
  </si>
  <si>
    <t xml:space="preserve">3.3.1.1 Hito </t>
  </si>
  <si>
    <t>Porcentaje de avance en la generación de la matriz de seguimiento</t>
  </si>
  <si>
    <t>Numero de componentes completados de la matriz/Total de componentes )*100</t>
  </si>
  <si>
    <t>Diciembre 2025</t>
  </si>
  <si>
    <t xml:space="preserve">Evaluación final y seguimiento continuo </t>
  </si>
  <si>
    <t>3.3.1.2</t>
  </si>
  <si>
    <t>Porcentaje de ejecución de actividades de evaluación y seguimiento</t>
  </si>
  <si>
    <t>(Actividades realizadas / Actividades programadas) × 100</t>
  </si>
  <si>
    <t>Matriz de resultados con sus indicadores</t>
  </si>
  <si>
    <t>Grupo Tics, OPGI y Gestión documental</t>
  </si>
  <si>
    <t>Durante la vigencia del primer semestre del 2026, se retomó el tablero de seguimiento desarrollado en TAIGA y visualizado en el PowerBi con apoyo del grupo TIC, para garantizar que el portal web institucional cumpla con los criterios de actualización, accesibilidad conforme a los lineamientos de Gobierno Digital.</t>
  </si>
  <si>
    <t xml:space="preserve">3.3.1.2 Hito </t>
  </si>
  <si>
    <t>3.4</t>
  </si>
  <si>
    <t xml:space="preserve">Implementar el Plan Estadístico Sectorial  </t>
  </si>
  <si>
    <t>Implementar el Plan Estadístico Sectorial que permita identificar y consolidar la producción, difusión y uso de la información estadística de calidad.</t>
  </si>
  <si>
    <t>3.4.1</t>
  </si>
  <si>
    <t>Porcentaje de avance en la implementación del Plan Estadístico Sectorial</t>
  </si>
  <si>
    <t>(Acciones implementadas del plan / Total de acciones previstas del plan)*100</t>
  </si>
  <si>
    <t>Formulación y validación del plan estadistico</t>
  </si>
  <si>
    <t>3.4.1.1</t>
  </si>
  <si>
    <t>Porcentaje de formulación y validación del plan estadístico</t>
  </si>
  <si>
    <t xml:space="preserve">Plan Estadístico Sectorial aprobado, </t>
  </si>
  <si>
    <t>Oficina de Planeación, Grupo de TICS</t>
  </si>
  <si>
    <t>Ejecución del plan estadistico sectorial</t>
  </si>
  <si>
    <t>3.4.1.2</t>
  </si>
  <si>
    <t>Porcentaje de ejecución del plan estadístico sectorial</t>
  </si>
  <si>
    <t>(Actividades ejecutadas / Actividades programadas) × 100</t>
  </si>
  <si>
    <t>PARTICIPACIÓN CIUDADANA Y RENDICIÓN DE CUENTAS</t>
  </si>
  <si>
    <t>3.5</t>
  </si>
  <si>
    <t>Fortalecer e institucionalizar la participación ciudadana en la toma de decisiones relacionadas con los proyectos estratégicos de la entidad.</t>
  </si>
  <si>
    <t xml:space="preserve">Establecer un sistema de articulación y control de espacios de participación del Ministerio de Minas y Energía,  que permita dar cuenta de las acciones, la caracterización de usuarios y los compromisos adquiridos con los grupos de valor.
</t>
  </si>
  <si>
    <t>3.5.1</t>
  </si>
  <si>
    <t>Porcentaje de avance en la implementación del sistema de articulación y control de espacios de participación</t>
  </si>
  <si>
    <t>(Componentes del sistema implementados/ Total de componentes definidos)*100</t>
  </si>
  <si>
    <t>Elaboración y diseño del sistema de articulación y control</t>
  </si>
  <si>
    <t>3.5.1.1</t>
  </si>
  <si>
    <t>Porcentaje de diseño del sistema de articulación y control</t>
  </si>
  <si>
    <t>(Componentes diseñados / Componentes programados) × 100</t>
  </si>
  <si>
    <t>Sistema de articulación y control de espacios de participación del Ministerio de Minas y Energía implementado</t>
  </si>
  <si>
    <t>Grupo de Relacionamiento con el Ciudadano
Grupo TIC´s</t>
  </si>
  <si>
    <t>Esta actividad fue modificada en diciembre 2025. El responsable de la actividad es la Secretaría General el grupo que maneja Operador Logístico</t>
  </si>
  <si>
    <t>Fortalecer la participación en los proyectos de regulación del Ministerio de Minas y Energía a través de estrategias de control, seguimiento y amplia difusión</t>
  </si>
  <si>
    <t>3.5.2</t>
  </si>
  <si>
    <t>Número de estrategias para la participación en los proyectos de regulación</t>
  </si>
  <si>
    <t xml:space="preserve">
Estrategias para Participación en los proyectos de regulación Desarrolladas
/
Estrategias para Participación en los proyectos de regulación Programadas</t>
  </si>
  <si>
    <t>Ejecución de la estrategia de participación</t>
  </si>
  <si>
    <t>3.5.2.1</t>
  </si>
  <si>
    <t>Porcentaje de ejecución de la estrategia de participación</t>
  </si>
  <si>
    <t>Informes de participación en los proyectos de regulación publicados</t>
  </si>
  <si>
    <t>Julio de 2026</t>
  </si>
  <si>
    <t xml:space="preserve">Durante el primer semestre de 2026, entre el 1 de enero y el 8 de junio, se publicaron en el espacio de foros del ministerio 50 actos normativos para consulta ciudadana, los cuales recibieron 410 comentarios por parte de la ciudadanía y grupos de interés. Como evidencia se publican las bitácoras de seguimiento en la carpeta compratida. </t>
  </si>
  <si>
    <t xml:space="preserve">3.5.2.1 Hito </t>
  </si>
  <si>
    <t>3.6</t>
  </si>
  <si>
    <t>Fortalecer los ejercicios de Rendición de Cuentas y Control Social, promoviendo la participación y el diálogo constructivo con la ciudadanía</t>
  </si>
  <si>
    <t>Diseñar e implemar la estrategia de control social para el Ministerio como cabeza del sector</t>
  </si>
  <si>
    <t>3.6.1</t>
  </si>
  <si>
    <t>Porcentaje de Estrategia de Control Social diseñada e implementada</t>
  </si>
  <si>
    <t>(Componentes implementados de la estrategia/ total de componentes definidos)*100</t>
  </si>
  <si>
    <t>Implementación de la estrategia de Control social</t>
  </si>
  <si>
    <t>3.6.1.1</t>
  </si>
  <si>
    <t>Porcentaje de implementación de la estrategia de control social</t>
  </si>
  <si>
    <t>(Acciones implementadas / Acciones programadas) × 100</t>
  </si>
  <si>
    <t>Estrategia de control social implementada</t>
  </si>
  <si>
    <t>Secretaria General
Grupo de Relacionamiento con el Ciudadano</t>
  </si>
  <si>
    <t>Durante el primer semestre de 2026, se capacitaron 27 iniciativas de Control social, en 14 departamentos (Nariño, Santander, Cundinamarca, Boyacá, Casanare, Meta, Bolívar, Guajira, Cesar, Magdalena, Atlántico, Putumayo, Córdoba y Sucre), impactando a más de 410 personas con condiciones diversas. Así mismo, se realizaron 50 asesorías técnicas para hacer seguimiento a los procesos e impulsar la formalización y la sostenibilidad de las iniciativas.</t>
  </si>
  <si>
    <t>3.6.1.1 Hito</t>
  </si>
  <si>
    <t xml:space="preserve">Efectuar la Rendición de Cuentas de Paz de acuerdo con los lineamientos del DAFP que permita a los grupos de interés el control, retroalimentación o diálogo efectivo
</t>
  </si>
  <si>
    <t>3.6.2</t>
  </si>
  <si>
    <t>Cumplimiento del proceso de rendición de cuentas de paz segun lineamitos del DAFP</t>
  </si>
  <si>
    <t>(Numero de fases realizadas del proceso/Total de fases establecidad por el DAFP)*100</t>
  </si>
  <si>
    <t>Publicación en la pagina web del informe de rendición de cuentas</t>
  </si>
  <si>
    <t>3.6.2.1</t>
  </si>
  <si>
    <t>Porcentaje de publicación de informes de rendición de cuentas</t>
  </si>
  <si>
    <t>(Informes publicados / Informes programados para publicación) × 100</t>
  </si>
  <si>
    <t>Documento y publicación de resultados de Rendición de cuentas</t>
  </si>
  <si>
    <t>Oficina de Planeación y equipo de Rendición de Cuentas conformado para cada vigencia</t>
  </si>
  <si>
    <t xml:space="preserve">Durante el primer semestre de 2026, se realizó un diálogo ciudadano en Villavicencio, donde se realizó la presentación del compromiso del sector minero energético del Plan Nacional de Electrificación Rural PNER, previo este diálogo se realizó la metodología del mismo y se dio trámite a los requerimientos de información a la ciudadanía. </t>
  </si>
  <si>
    <t xml:space="preserve">Diseñar y ejecutar la estrategia de Rendición de Cuentas Sectorial, que permita medir su nivel de madurez </t>
  </si>
  <si>
    <t>3.6.3</t>
  </si>
  <si>
    <t xml:space="preserve">Porcentaje de avance en la implementación anual de la estrategia para la rendición de cuentas sectorial
</t>
  </si>
  <si>
    <t xml:space="preserve">(Actividades cumplidas de la estrategia/ Total de actividades propuestas en la estrategia) x 100
</t>
  </si>
  <si>
    <t>Diseño e implementación de la estrategia de rendición de cuentas sectorial</t>
  </si>
  <si>
    <t>3.6.3.1</t>
  </si>
  <si>
    <t>Porcentaje de implementación de la estrategia de rendición de cuentas sectorial</t>
  </si>
  <si>
    <t xml:space="preserve">Estrategia de Rendición de Cuentas Sectorial
</t>
  </si>
  <si>
    <t>Grupo de Relacionamiento con el Ciudadano y Gestión de la Información</t>
  </si>
  <si>
    <t>3.6.3.1 Hito</t>
  </si>
  <si>
    <t>Puntaje de medición del ejercicio de rendición de cuentas sectorial aplicado anualmente</t>
  </si>
  <si>
    <t>Nivel de rendición de cuentas alcanzado (%)=(Puntaje obtenido en el autodiagnóstico DAFP / Puntaje máximo posible en el autodiagnóstico DAFP)×100</t>
  </si>
  <si>
    <t xml:space="preserve">Seguimiento a la implementación de la estrategia de rendición de cuentas sectorial </t>
  </si>
  <si>
    <t>3.6.3.2</t>
  </si>
  <si>
    <t>Porcentaje de seguimiento a la estrategia de rendición de cuentas</t>
  </si>
  <si>
    <t>(Actividades de seguimiento realizadas / Actividades programadas) × 100</t>
  </si>
  <si>
    <t>Documento que consolide el nivel alcanzado por el sector minero energético en RdC</t>
  </si>
  <si>
    <t xml:space="preserve">Ampliar la caracterización de los grupos de valor, para identificar necesidades y expectativas sobre productos y servicios que les ofrece la entidad.
</t>
  </si>
  <si>
    <t>3.6.4</t>
  </si>
  <si>
    <t>Porcentaje de caracterización actualizada de los grupos de valor de la entidad</t>
  </si>
  <si>
    <t>(Número grupos de valor de la entidad con caracterización actualizada
/
Total de grupos de valor de la entidad) x 100</t>
  </si>
  <si>
    <t>Marzo de 2025</t>
  </si>
  <si>
    <t>Formulación de la herramienta de caracterización de los grupos de valor, para identificar necesidades y expectativas sobre productos y servicios que les ofrece la entidad.</t>
  </si>
  <si>
    <t>3.6.4.1</t>
  </si>
  <si>
    <t>Porcentaje de formulación de la herramienta de caracterización</t>
  </si>
  <si>
    <t>(Componentes desarrollados / Componentes programados) × 100</t>
  </si>
  <si>
    <t>Herramienta de Caracterización de grupos de valor de la entidad</t>
  </si>
  <si>
    <t xml:space="preserve">Grupo de Relacionamiento con el Ciudadano </t>
  </si>
  <si>
    <t>Meta cumplida en el 2do semestre de 2025</t>
  </si>
  <si>
    <t>Caracterización de los grupos de valor, para identificar necesidades y expectativas sobre productos y servicios que les ofrece la entidad actualizada de forma anual</t>
  </si>
  <si>
    <t>3.6.4.2</t>
  </si>
  <si>
    <t>Porcentaje de actualización de la caracterización de grupos de valor</t>
  </si>
  <si>
    <t>(Caracterizaciones actualizadas / Caracterizaciones programadas) × 100</t>
  </si>
  <si>
    <t>Caracterización de grupos de valor de la entidad con seguimiento anual</t>
  </si>
  <si>
    <t xml:space="preserve">Durante el primer semestre de 2026, se adelanta la construcción del Informe de Caracterización de los grupos de valor, para identificar necesidades y expectativas sobre productos y servicios que les ofrece la entidad actualizada de forma anual. Este informe se encuentra en costrucción, su publicación está prevista para el 24 de Julio de 2026. </t>
  </si>
  <si>
    <t>INTEGRIDAD EN EL SERVICIO PÚBLICO</t>
  </si>
  <si>
    <t>3.7</t>
  </si>
  <si>
    <t xml:space="preserve">Fortalecer la cultura de legalidad y ética, promoviendo el compromiso de los servidores públicos con los valores y principios de integridad. </t>
  </si>
  <si>
    <t xml:space="preserve">Actualizar y fortalecer el código de ética e integridad del servidor púbico que oriente las conductas de los servidores y colaboradores en su quehacer diario
</t>
  </si>
  <si>
    <t>3.7.1</t>
  </si>
  <si>
    <t>Porcentaje del código de ética e integridad actualizado anualmente</t>
  </si>
  <si>
    <t>Ponderado de avance del código de Ética e integridad actualizado</t>
  </si>
  <si>
    <t>Actualización del codiCódigo de Ética e integridad, con la co-creación de todos los servidores y colaboradores anualmente</t>
  </si>
  <si>
    <t>3.7.1.1</t>
  </si>
  <si>
    <t>Porcentaje de actualización del Código de Ética e Integridad</t>
  </si>
  <si>
    <t>(Actividades ejecutadas para la actualización / Actividades programadas) × 100</t>
  </si>
  <si>
    <t>Código de Ética e integridad actualizado anualmente</t>
  </si>
  <si>
    <t>Subdirección de Talento Humano</t>
  </si>
  <si>
    <t xml:space="preserve">Durante el primer semestre de 2026, se culminó la actualización y fortalecimiento del Código de Ética e Integridad del Servidor Público, consolidando un instrumento orientador que promueve los principios, valores y comportamientos esperados en el ejercicio de las funciones públicas. Esta actualización permitió armonizar sus contenidos con los lineamientos institucionales y las disposiciones vigentes, brindando a los servidores públicos y colaboradores una guía clara para la toma de decisiones y el desarrollo de sus actividades con criterios de integridad, transparencia, respeto y compromiso con el servicio a la ciudadanía. Con esta acción se fortalece la cultura organizacional y se promueve la apropiación de los valores institucionales en el quehacer diario. 
Mediante la Resolución 40608 del 22 de diciembre de 2025, se adoptó el Código de Integridad del Ministerio de Minas y Energía como instrumento orientador de la conducta de los servidores públicos. </t>
  </si>
  <si>
    <t>3.7.1.1 Hito</t>
  </si>
  <si>
    <t>Implementar una estrategia de difusión y apropiación del código de ética e integridad</t>
  </si>
  <si>
    <t>3.7.2</t>
  </si>
  <si>
    <t>Porcentaje de avance en la implementción de una estrategia de difusión y apropiación del código de ética e integridad</t>
  </si>
  <si>
    <t xml:space="preserve">Identificación de acciones para difundir y apropiar el código de ética e integridad por parte de los colaboradores </t>
  </si>
  <si>
    <t>3.7.2.1</t>
  </si>
  <si>
    <t>orcentaje de identificación de acciones para la apropiación del Código de Ética e Integridad</t>
  </si>
  <si>
    <t>(Acciones identificadas / Acciones programadas para identificar) × 100</t>
  </si>
  <si>
    <t>Estrategia de difusión y apropiación del código de ética e integridad</t>
  </si>
  <si>
    <t xml:space="preserve">Durante el primer semestre de 2026, se ha avanzado en la estrategia de difusión y apropiación del Código de Integridad mediante la elaboración y socialización de piezas de sensibilización dirigidas a los servidores públicos y colaboradores de la entidad. Estas acciones han abordado los principios y valores del Código, así como conceptos clave y situaciones cotidianas que facilitan su comprensión y aplicación en el ejercicio de las funciones públicas. Con esta estrategia se busca fortalecer la cultura de integridad, promover la reflexión sobre el comportamiento ético y fomentar la incorporación de los lineamientos del Código en el quehacer diario de la entidad. </t>
  </si>
  <si>
    <t>3.7.2.1 Hito</t>
  </si>
  <si>
    <t>Implementación de la de la estrategia de difusión y apropiación del código de ética e integridad</t>
  </si>
  <si>
    <t>3.7.2.2</t>
  </si>
  <si>
    <t>Porcentaje de implementación de la estrategia de apropiación del Código de Ética e Integridad</t>
  </si>
  <si>
    <t>(Acciones implementadas / Acciones programadas en la estrategia) × 100</t>
  </si>
  <si>
    <t>Documento de implementación de la estrategia de difusión y apropiación del código de ética e integridad</t>
  </si>
  <si>
    <t xml:space="preserve">Durante el primwer semestre 2026, se ha avanzado en la estrategia de difusión y apropiación del Código de Integridad mediante la elaboración y socialización de piezas de sensibilización dirigidas a los servidores públicos y colaboradores de la entidad. Estas acciones han abordado los principios y valores del Código, así como conceptos clave y situaciones cotidianas que facilitan su comprensión y aplicación en el ejercicio de las funciones públicas. Con esta estrategia se busca fortalecer la cultura de integridad, promover la reflexión sobre el comportamiento ético y fomentar la incorporación de los lineamientos del Código en el quehacer diario de la entidad. </t>
  </si>
  <si>
    <t>3.7.2.2 Hito</t>
  </si>
  <si>
    <t xml:space="preserve">Elaborar, documentar y socializar el procedimiento para el control de conflictos de interés
</t>
  </si>
  <si>
    <t>3.7.3</t>
  </si>
  <si>
    <t>Procedimiento, manual o guía de conflicto de interés normalizado y socializado</t>
  </si>
  <si>
    <t>(Porcentaje de avance en la normalización + Porcentaje de socialización) / 2 
Porcentaje de avance en la normalización= (Etapas completadas del procedimiento / Total de etapas)×100
Porcentaje de socialización = (Número de funcionarios o dependencias socializados / Total de funcionarios o dependencias objetivo) × 100</t>
  </si>
  <si>
    <t>Elaborar y documentar el procedimiento para el control de conflictos de interés</t>
  </si>
  <si>
    <t>3.7.3.1</t>
  </si>
  <si>
    <t>Porcentaje de elaboración y documentación del procedimiento de conflictos de interés</t>
  </si>
  <si>
    <t>(Fases ejecutadas del procedimiento / Fases programadas) × 100</t>
  </si>
  <si>
    <t>Procedimiento, manual o guía de conflicto de interés normalizado</t>
  </si>
  <si>
    <t xml:space="preserve">Se actualizó el procedimiento para la gestión de conflictos de interés, con el propósito de fortalecer los mecanismos institucionales para su identificación, declaración, análisis y tratamiento, en concordancia con la normatividad vigente y los lineamientos de integridad en la función pública. Actualmente, se adelanta la estrategia de socialización del procedimiento, orientada a dar a conocer su alcance, las responsabilidades de los servidores públicos y colaboradores, y las acciones que deben implementarse para prevenir, gestionar y mitigar posibles situaciones de conflicto de interés. Con ello, se busca fortalecer la cultura de transparencia, promover la toma de decisiones imparciales y garantizar el cumplimiento de los principios éticos que rigen la gestión pública. </t>
  </si>
  <si>
    <t>3.7.3.1 Hito</t>
  </si>
  <si>
    <t>Socialización del procedimiento, manual o guía de conflicto de interés</t>
  </si>
  <si>
    <t>3.7.3.2</t>
  </si>
  <si>
    <t>Porcentaje de socialización del procedimiento de conflictos de interés</t>
  </si>
  <si>
    <t>(Jornadas de socialización realizadas / Jornadas programadas) × 100</t>
  </si>
  <si>
    <t>Documentación de la socialización del procedimiento, manual o guía de conflicto de interés</t>
  </si>
  <si>
    <t xml:space="preserve">Durante el primer semestre de 2026, se actualizó el procedimiento para la gestión de conflictos de interés, con el propósito de fortalecer los mecanismos institucionales para su identificación, declaración, análisis y tratamiento, en concordancia con la normatividad vigente y los lineamientos de integridad en la función pública. Actualmente, se adelanta la estrategia de socialización del procedimiento, orientada a dar a conocer su alcance, las responsabilidades de los servidores públicos y colaboradores, y las acciones que deben implementarse para prevenir, gestionar y mitigar posibles situaciones de conflicto de interés. Con ello, se busca fortalecer la cultura de transparencia, promover la toma de decisiones imparciales y garantizar el cumplimiento de los principios éticos que rigen la gestión pública. </t>
  </si>
  <si>
    <t xml:space="preserve">3.7.3.2 Hito </t>
  </si>
  <si>
    <t>INICIATIVAS ADICIONALES</t>
  </si>
  <si>
    <t>GESTIÓN DE TRÁMITES</t>
  </si>
  <si>
    <t>4.1</t>
  </si>
  <si>
    <t>Optimizar la gestión de trámites formalizando la oferta existente, documentando el procedimiento de racionalización de trámites e implementando el mejoramiento continuo</t>
  </si>
  <si>
    <t xml:space="preserve">Identificar y formalizar la oferta de trámites que aún no ha sido formalizada para la ciudadanía y grupos de valor.
</t>
  </si>
  <si>
    <t>4.1.1</t>
  </si>
  <si>
    <t>Porcentaje de oferta de tramites institucionales identificados y formalizados para la ciudadanía y grupos de valor</t>
  </si>
  <si>
    <t>(Número de támites formalizados
/
Total de trámites que no han sido formalizados identificados) x 100</t>
  </si>
  <si>
    <t>Identificar y formalizar la oferta de trámites que aún no ha sido formalizada para la ciudadanía y grupos de valor</t>
  </si>
  <si>
    <t>4.1.1.1</t>
  </si>
  <si>
    <t>Porcentaje de formalización de la oferta de trámites identificada</t>
  </si>
  <si>
    <t>(Trámites formalizados / Trámites identificados para formalización) × 100</t>
  </si>
  <si>
    <t>Inventario de tramites identificados y registrados en las fuentes de información </t>
  </si>
  <si>
    <t>Oficina de Planeación y Gestión Internacional</t>
  </si>
  <si>
    <t xml:space="preserve">Durante el primer semestre de 2026, se realizó el inventario de trámites acorde a la plataforma SUIT con la finalidad de identificar los trámites ya formalizados, cuáles de ellos se encuentran dentro de la estrategia de racionalización de trámites, cuáles son nuevos en la plataforma y se identifican cuáles de estos estan publicados en las fuentes de información </t>
  </si>
  <si>
    <t xml:space="preserve">4.1.1.1 Hito </t>
  </si>
  <si>
    <t xml:space="preserve">Documentar el procedimiento de racionalización de tramites del ministerio.
</t>
  </si>
  <si>
    <t>4.1.2</t>
  </si>
  <si>
    <t>Procentaje de avance en la normalización del procedimiento de racionalización de trámites</t>
  </si>
  <si>
    <t>(Número de etapas completadas / Total de etapas definidas) x 100</t>
  </si>
  <si>
    <t>Elaborar y documentar el procedimiento de racionalización de trámites normalizado</t>
  </si>
  <si>
    <t>4.1.2.1</t>
  </si>
  <si>
    <t>Porcentaje de elaboración del procedimiento de racionalización de trámites</t>
  </si>
  <si>
    <t>Procedimiento de racionalización de trámites normalizado</t>
  </si>
  <si>
    <t>Oficina de Planeación y Gestión Internacional y Grupo de Relacionamiento con el ciudadano </t>
  </si>
  <si>
    <t xml:space="preserve">Se ejecutaron todas las actividades programadas para tener listo el producto del procedimiento de racionalización de trámites, pero este aún se encuentra en proceso de formalización para su inclusión en el SIG y publicación final </t>
  </si>
  <si>
    <t>4.1.2.1 Hito</t>
  </si>
  <si>
    <t>Diseñar e implementar una estrategia para capturar los datos de operación de los trámites que se tienen en el Ministerio de Minas y Energía para implementar acciones de mejoramiento.  </t>
  </si>
  <si>
    <t>4.1.3</t>
  </si>
  <si>
    <t>Porcentaje de avance de la estrategia de captura de datos de operación de trámites</t>
  </si>
  <si>
    <t>Diseñar la estrategia para capturar los datos de operación de los trámites de la entidad</t>
  </si>
  <si>
    <t>4.1.3.1</t>
  </si>
  <si>
    <t>Porcentaje de diseño de la estrategia de captura de datos de operación de trámites</t>
  </si>
  <si>
    <t>Estrategia 
Reporte de operación </t>
  </si>
  <si>
    <t>Grupo de Relacionamiento con el ciudadano </t>
  </si>
  <si>
    <t>Se realiza cargue de datos de operaciòn del primer trimenestre ante el SUIT  de el DAFP de 2026</t>
  </si>
  <si>
    <t>4.1.3.1 Hito</t>
  </si>
  <si>
    <t>Implementar la estrategia para capturar los datos de operación de los trámites con seguimiento semestral</t>
  </si>
  <si>
    <t>4.1.3.2</t>
  </si>
  <si>
    <t>Porcentaje de implementación de la estrategia de captura de datos de trámites</t>
  </si>
  <si>
    <t>Reporte en power BI </t>
  </si>
  <si>
    <t>INNOVACIÓN EN EL SERVICIO PÚBLICO</t>
  </si>
  <si>
    <t>4.2</t>
  </si>
  <si>
    <t>Fortalecer la gestión institucional mediante la innovación en el servicio que presta la entidad a los grupos de valor, preservando la memoria histórica y facilitando el acceso ciudadano a la información</t>
  </si>
  <si>
    <t xml:space="preserve">Acompañar el rediseño de procesos misionales y administrativos bajo la técnica de arquitectura de procesos con enfoque de innovación, eficiencia, coherencia y mejora de flujos de trabajo. 
</t>
  </si>
  <si>
    <t>4.2.1</t>
  </si>
  <si>
    <t>Porcentaje de procesos misionales y administrativos rediseñados</t>
  </si>
  <si>
    <t>(Número de procesos misionales y administrativos rediseñados desarrollados
/
Número de procesos misionales y administrativos de la entidad) x 100</t>
  </si>
  <si>
    <t>Talleres de cocreación, Modelamiento de procesos, Retroalimentación y mejora continua</t>
  </si>
  <si>
    <t>4.2.1.1</t>
  </si>
  <si>
    <t>Porcentaje de ejecución de talleres de cocreación y mejora continua</t>
  </si>
  <si>
    <t>Informe de innovación de procesos misionales y administrativos semestral</t>
  </si>
  <si>
    <t>Oficina de Planeación y Gestión Internacional/TICs</t>
  </si>
  <si>
    <t>39,5%</t>
  </si>
  <si>
    <t>Se diseñó y validó nuevo mapa de procesos 
institucional rediseñado como producto de los 
talleres de innovación de procesos y la 
alienación estratégica del PES &gt;&gt; PEI &gt;&gt; PAI.
EL mapa de procesos fue aprobado por CIGD en 
el acta del 18 de junio de 2026.</t>
  </si>
  <si>
    <t xml:space="preserve">4.2.1.1 Hito </t>
  </si>
  <si>
    <t xml:space="preserve">Fortalecer las capacidades y habilidades de servidores y colaboradores para interactuar de manera adecuada, con las ciudadanías diversas, que desarrolle competencias en áreas como comunicación efectiva, empatía, y gestión de la diversidad y resolución de conflictos.
</t>
  </si>
  <si>
    <t>4.2.2</t>
  </si>
  <si>
    <t>Porcentaje de servidores y colaboradores capacitados en competencias de comunicación, empatía, gestión de la diversidad y resolución de conflictos.</t>
  </si>
  <si>
    <t>(Número de servidores y colaboradores de la entidad capacitados sobre atención a ciudadanías diversas/ Total de servidores y colaboradores de la entidad) x 100</t>
  </si>
  <si>
    <t>*Construcción (actualización) del módulo de capacitación en habilidades blandas para la atención de la ciudadanías diversas (estrategia solaris)
*Relanzamiento del módulo de capacitación
*Retroalimentación al módulo de capacitación para la mejora continua</t>
  </si>
  <si>
    <t>4.2.2.1</t>
  </si>
  <si>
    <t>Porcentaje de actualización del módulo de capacitación en habilidades blandas</t>
  </si>
  <si>
    <t>(Componentes actualizados / Componentes programados) × 100</t>
  </si>
  <si>
    <t>Módulo de capacitación orientada a servidores y contratistas, para desarrollar competencias en áreas como comunicación efectiva, empatía, y gestión de la diversidad y resolución de conflictos.</t>
  </si>
  <si>
    <t>Talento humano/Relacionamiento con el ciudadano</t>
  </si>
  <si>
    <t xml:space="preserve">Implementar sistemas integrales de gestión documental, que preserven la memoria histórica y garanticen la consulta ciudadana
</t>
  </si>
  <si>
    <t>4.2.3</t>
  </si>
  <si>
    <t xml:space="preserve">Procentaje de avance en Sistemas integrales de gestión documental
</t>
  </si>
  <si>
    <t>(Sistemas integrales de gestión documental implementados / Número total  de sistemas integrales propuestos) x 100</t>
  </si>
  <si>
    <t>Sistemas integrales de gestión documental implementados</t>
  </si>
  <si>
    <t>4.2.3.1</t>
  </si>
  <si>
    <t>Porcentaje de ejecución del relanzamiento del módulo de capacitación</t>
  </si>
  <si>
    <t>(Actividades ejecutadas para el relanzamiento / Actividades programadas) × 100</t>
  </si>
  <si>
    <t>Matriz de seguimiento de los sistemas integrales de gestión</t>
  </si>
  <si>
    <t>Grupo de Relacionamiento con la Ciudadanía</t>
  </si>
  <si>
    <t>Con el fin de preservar la Memoria Histórica Institucional, en el Archivo Central del Ministerio de Minas y Energía se reciben, actualizan y se elaboran y conservan inventarios documentales de todas las dependencias que efectúan transferencias primarias; así como los inventarios que se reciben de entidades adscritas liquidadas. Como evidencia se adjuntas estos inventarios, actualizados a julio de 2026.
Adicionalmente, en el marco de la implementación y fortalecimiento del SGDEA ARGO, se formuló un plan de trabajo que contempla ajustes y desarrollos funcionales orientados a garantizar el acceso, la autenticidad y la trazabilidad de la información. Como parte de este plan, se documentó el requisito MOREQ 1.2.36, orientado a incorporar códigos de verificación para la consulta web de radicados y expedientes. La implementación de esta funcionalidad permitirá fortalecer los mecanismos de validación de los documentos electrónicos, incrementando la seguridad, confiabilidad y transparencia en la consulta de la información por parte de usuarios internos y externos, en concordancia con los principios archivísticos aplicables a los documentos electrónicos.</t>
  </si>
  <si>
    <t xml:space="preserve">4.2.3.1 Hito </t>
  </si>
  <si>
    <t>CONTROL DE CAMBIOS</t>
  </si>
  <si>
    <t>VERSIÓN</t>
  </si>
  <si>
    <t>DESCRIPCIÓN</t>
  </si>
  <si>
    <t>FECHA</t>
  </si>
  <si>
    <t>Se formula la primera versión del Programa de Transparencia y Ética Pública del Ministerio de Minas y Energía. de acuerdo con los lineamientos establecidos en el Decreto 1122 de 2024. Aprobada en Comite Institucional de Gestión y Desempeño el 15 de agosto de 2025.</t>
  </si>
  <si>
    <t>Se realizan ajustes con las areás involucradas para definir la versión final del año 2025</t>
  </si>
  <si>
    <t>Responsable General</t>
  </si>
  <si>
    <t>Area</t>
  </si>
  <si>
    <t>Responsable del componente</t>
  </si>
  <si>
    <t>coequipero</t>
  </si>
  <si>
    <t>Madeline Villacorte</t>
  </si>
  <si>
    <t>Reducir o mitigar los riesgos que pueden afectar negativamente la gestión y la integridad del Ministerio de Minas y Energía</t>
  </si>
  <si>
    <t>OPGI</t>
  </si>
  <si>
    <t>Jarol Diaz</t>
  </si>
  <si>
    <t xml:space="preserve">OPGI
STH
</t>
  </si>
  <si>
    <t>Fortalecer la cultura de la integridad, la ética y la transparencia en el Ministerio de Minas y Energía, garantizando la prevención, detección y respuesta oportuna a riesgos, en cumplimiento de la Ley 2195 de 2022</t>
  </si>
  <si>
    <t>Grupo de Relacionamiento</t>
  </si>
  <si>
    <t>Jenny Nova</t>
  </si>
  <si>
    <t xml:space="preserve">CONTROL INTERNO DISCIPLINARIO
TICS
SG-GRCCGI
</t>
  </si>
  <si>
    <t>Prevenir que el Ministerio de Minas y Energía sea utilizado en forma directa o indirecta para cometer los delitos de lavado de activos (LA), financiación del terrorismo (FT) o financiación de la proliferación de armas de destrucción masiva (FPADM).</t>
  </si>
  <si>
    <t xml:space="preserve">OPGI
CONTRACTUAL
SECRETARIA GENERAL
</t>
  </si>
  <si>
    <t>Identificar, evaluar y mitigar los riesgos de corrupción asociados con actos contractuales o comerciales, proveedores, e incluso empleados, mediante la debida diligencia contractual que permita detectar posibles actividades ilícitas, como sobornos o fraudes, antes de que causen daños significativos</t>
  </si>
  <si>
    <t>Grupo Contractual</t>
  </si>
  <si>
    <t>Claudia Milena Vasquez</t>
  </si>
  <si>
    <t xml:space="preserve">OPGI
CONTRACTUAL
SECRETARIA GENERAL
OAJ
</t>
  </si>
  <si>
    <t>Marcela Cardoso</t>
  </si>
  <si>
    <t xml:space="preserve">Facilitar el intercambio de información, la coordinación de esfuerzos y la implementación conjunta de políticas y programas a nivel e intrainstitucional. </t>
  </si>
  <si>
    <t>Luisa Hurtado</t>
  </si>
  <si>
    <t>Secretaria General</t>
  </si>
  <si>
    <t>Subdirección Talento Humano</t>
  </si>
  <si>
    <t>Coordinar la gestión de riesgos y el control en el Ministerio de Minas y Energía diferenciando responsabilidades de las distintas líneas de gestión y de reporte con respecto a controles preventivos.</t>
  </si>
  <si>
    <t xml:space="preserve">Facilitar el intercambio de información, la coordinación de esfuerzos y la implementación conjunta para la toma de decisiones a nivel interinstitucional. </t>
  </si>
  <si>
    <t>Marcela Cardozo</t>
  </si>
  <si>
    <t>Articular espacios sectoriales y/o territoriales</t>
  </si>
  <si>
    <t>RedTEJ,OAAS, Grupo de Relacionamiento</t>
  </si>
  <si>
    <t>Adriana Vargas</t>
  </si>
  <si>
    <t xml:space="preserve">ACCESO A LA INFORMACIÓN PÚBLICA Y TRANSPARENCIA
</t>
  </si>
  <si>
    <t>Fortalecer la apropiación de buenas prácticas de acceso a la información pública, activa, completa, y con un lenguaje claro.</t>
  </si>
  <si>
    <t>GOBIERNO ABIERTO</t>
  </si>
  <si>
    <t>Promover la transparencia, el acceso a la información pública y el fortalecimiento de la gobernanza para la toma de decisiones relacionadas con el sector minero energético</t>
  </si>
  <si>
    <t>Implementar estrategia para mantener el Portal web institucional actualizado, accesible y disponible teniendo en cuenta los lineamientos de Gobierno Digital</t>
  </si>
  <si>
    <t>OPGI
COMUNICACIONES
TICS
SG</t>
  </si>
  <si>
    <t xml:space="preserve">Generar y fortalecer el Plan Estadístico Sectorial  </t>
  </si>
  <si>
    <t>OPGI
TICS</t>
  </si>
  <si>
    <t>Mejorar la participación ciudadana en la toma de decisiones en los proyectos estratégicos del Ministerio y del sector minero-energético.</t>
  </si>
  <si>
    <t xml:space="preserve">Establecer un sistema de articulación y control de espacios de participación del Ministerio de Minas y Energía,  que permita dar cuenta de la acciones, la caracterización de usuarios y los compromisos adquiridos con los grupos de valor.
</t>
  </si>
  <si>
    <t>Relacionamiento</t>
  </si>
  <si>
    <t>Grupo de Relacionamiento 
OAAS</t>
  </si>
  <si>
    <t>Grupo de Relacionamiento OAAS</t>
  </si>
  <si>
    <t>Fortalecer los ejercicios de Rendición de Cuentas y Control Social del Sector Minero Energético, promoviendo amplia participación y diálogo social</t>
  </si>
  <si>
    <t>SG-Grupo de Relacionamiento 
OAAS
Comunicaciones
OPGI
TICS</t>
  </si>
  <si>
    <t>OAAS 
OPGI 
Grupo de Relacionamiento
Comunicaciones
DEE</t>
  </si>
  <si>
    <t xml:space="preserve">Diseñar y ejecutar las estrategias de Rendición de Cuentas Sectorial, que permita medir su nivel de madurez </t>
  </si>
  <si>
    <t>Grupo de Relacionamiento
OPGI
COMUNICACIONES
OAAS</t>
  </si>
  <si>
    <t xml:space="preserve">Fortalecer la cultura de legalidad y ética en el servicio público, promoviendo el compromiso de los servidores públicos con los valores y principios éticos. </t>
  </si>
  <si>
    <t>Subdiredcción Talento Humano</t>
  </si>
  <si>
    <t>Talento Humano
Control Interno Disciplinario
Contractual</t>
  </si>
  <si>
    <t xml:space="preserve">Implementar una estrategia de difusión y apropiación del código de ética e integridad
</t>
  </si>
  <si>
    <t>Grupo de Comunicación</t>
  </si>
  <si>
    <t>Grupo de Relacionamiento
Contractual
Comunicaciones</t>
  </si>
  <si>
    <t>Yolima Acosta</t>
  </si>
  <si>
    <t>Ofrecer a la ciudadanía una oferta de servicios completa, documentada y clara para su utilización.</t>
  </si>
  <si>
    <t>Nancy Cordero</t>
  </si>
  <si>
    <r>
      <t xml:space="preserve">Diseñar una estrategia para </t>
    </r>
    <r>
      <rPr>
        <b/>
        <sz val="9"/>
        <color rgb="FF000000"/>
        <rFont val="Nunito"/>
      </rPr>
      <t>capturar</t>
    </r>
    <r>
      <rPr>
        <sz val="9"/>
        <color rgb="FF000000"/>
        <rFont val="Nunito"/>
      </rPr>
      <t xml:space="preserve"> los </t>
    </r>
    <r>
      <rPr>
        <b/>
        <sz val="9"/>
        <color rgb="FF000000"/>
        <rFont val="Nunito"/>
      </rPr>
      <t xml:space="preserve">datos de operación </t>
    </r>
    <r>
      <rPr>
        <sz val="9"/>
        <color rgb="FF000000"/>
        <rFont val="Nunito"/>
      </rPr>
      <t>de los trámites que se tienen en el Ministerio de Minas y Energía para implementar acciones de mejoramiento.  </t>
    </r>
  </si>
  <si>
    <t xml:space="preserve">Acompañar el rediseño de procesos misionales y administrativos bajo la técnica de arquitectura de procesos con enfoque en eficiencia, coherencia y mejora de flujos de trabajo.  </t>
  </si>
  <si>
    <t>Hugo Mera y Yolima</t>
  </si>
  <si>
    <t xml:space="preserve">Implementación de sistemas integrales de gestión documental, que preserve la memoria histórica y garantice la consulta ciudadana
</t>
  </si>
  <si>
    <t>Gestion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</si>
</sst>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quot;$&quot;\ * #,##0.00_-;_-&quot;$&quot;\ * &quot;-&quot;??_-;_-@_-"/>
    <numFmt numFmtId="165" formatCode="0.0%"/>
  </numFmts>
  <fonts count="14">
    <font>
      <sz val="11"/>
      <color theme="1"/>
      <name val="Aptos Narrow"/>
      <family val="2"/>
      <scheme val="minor"/>
    </font>
    <font>
      <sz val="11"/>
      <color theme="1"/>
      <name val="Aptos Narrow"/>
      <family val="2"/>
      <scheme val="minor"/>
    </font>
    <font>
      <b/>
      <sz val="9"/>
      <name val="Nunito"/>
    </font>
    <font>
      <b/>
      <sz val="9"/>
      <color theme="1"/>
      <name val="Nunito"/>
    </font>
    <font>
      <sz val="9"/>
      <color theme="1"/>
      <name val="Nunito"/>
    </font>
    <font>
      <b/>
      <sz val="9"/>
      <color rgb="FF000000"/>
      <name val="Nunito"/>
    </font>
    <font>
      <sz val="9"/>
      <color rgb="FF000000"/>
      <name val="Nunito"/>
    </font>
    <font>
      <sz val="9"/>
      <name val="Nunito"/>
    </font>
    <font>
      <sz val="8"/>
      <name val="Aptos Narrow"/>
      <family val="2"/>
      <scheme val="minor"/>
    </font>
    <font>
      <sz val="12"/>
      <name val="Arial"/>
      <family val="2"/>
    </font>
    <font>
      <u/>
      <sz val="11"/>
      <color theme="10"/>
      <name val="Aptos Narrow"/>
      <family val="2"/>
      <scheme val="minor"/>
    </font>
    <font>
      <sz val="11"/>
      <color theme="1"/>
      <name val="Calibri"/>
      <charset val="1"/>
    </font>
    <font>
      <sz val="11"/>
      <color rgb="FF000000"/>
      <name val="Calibri"/>
    </font>
    <font>
      <sz val="11"/>
      <color rgb="FF000000"/>
      <name val="Aptos Narrow"/>
      <family val="2"/>
      <scheme val="minor"/>
    </font>
  </fonts>
  <fills count="12">
    <fill>
      <patternFill patternType="none"/>
    </fill>
    <fill>
      <patternFill patternType="gray125"/>
    </fill>
    <fill>
      <patternFill patternType="solid">
        <fgColor rgb="FFFFF2CC"/>
        <bgColor rgb="FF000000"/>
      </patternFill>
    </fill>
    <fill>
      <patternFill patternType="solid">
        <fgColor rgb="FFFFF2CC"/>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bgColor rgb="FF000000"/>
      </patternFill>
    </fill>
    <fill>
      <patternFill patternType="solid">
        <fgColor rgb="FFFFF7D1"/>
        <bgColor rgb="FF000000"/>
      </patternFill>
    </fill>
    <fill>
      <patternFill patternType="solid">
        <fgColor theme="4" tint="0.79998168889431442"/>
        <bgColor indexed="64"/>
      </patternFill>
    </fill>
    <fill>
      <patternFill patternType="solid">
        <fgColor rgb="FFF6E386"/>
        <bgColor rgb="FF000000"/>
      </patternFill>
    </fill>
    <fill>
      <patternFill patternType="solid">
        <fgColor rgb="FFF5F5F5"/>
        <bgColor indexed="64"/>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double">
        <color indexed="64"/>
      </left>
      <right/>
      <top style="double">
        <color indexed="64"/>
      </top>
      <bottom/>
      <diagonal/>
    </border>
    <border>
      <left style="thin">
        <color indexed="64"/>
      </left>
      <right/>
      <top style="thin">
        <color indexed="64"/>
      </top>
      <bottom/>
      <diagonal/>
    </border>
    <border>
      <left style="thin">
        <color indexed="64"/>
      </left>
      <right/>
      <top/>
      <bottom/>
      <diagonal/>
    </border>
    <border>
      <left style="medium">
        <color rgb="FF000000"/>
      </left>
      <right/>
      <top/>
      <bottom style="thin">
        <color rgb="FF000000"/>
      </bottom>
      <diagonal/>
    </border>
    <border>
      <left style="medium">
        <color rgb="FF000000"/>
      </left>
      <right/>
      <top/>
      <bottom style="medium">
        <color rgb="FF000000"/>
      </bottom>
      <diagonal/>
    </border>
    <border>
      <left/>
      <right style="thin">
        <color rgb="FF000000"/>
      </right>
      <top/>
      <bottom style="thin">
        <color rgb="FF000000"/>
      </bottom>
      <diagonal/>
    </border>
    <border>
      <left/>
      <right style="thin">
        <color rgb="FF000000"/>
      </right>
      <top/>
      <bottom style="medium">
        <color rgb="FF000000"/>
      </bottom>
      <diagonal/>
    </border>
    <border>
      <left/>
      <right style="thin">
        <color rgb="FF000000"/>
      </right>
      <top/>
      <bottom/>
      <diagonal/>
    </border>
  </borders>
  <cellStyleXfs count="5">
    <xf numFmtId="0" fontId="0" fillId="0" borderId="0"/>
    <xf numFmtId="9" fontId="1" fillId="0" borderId="0" applyFont="0" applyFill="0" applyBorder="0" applyAlignment="0" applyProtection="0"/>
    <xf numFmtId="164" fontId="1"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262">
    <xf numFmtId="0" fontId="0" fillId="0" borderId="0" xfId="0"/>
    <xf numFmtId="0" fontId="6" fillId="5" borderId="1" xfId="0" applyFont="1" applyFill="1" applyBorder="1" applyAlignment="1">
      <alignment vertical="center" wrapText="1"/>
    </xf>
    <xf numFmtId="0" fontId="6" fillId="5" borderId="5" xfId="0" applyFont="1" applyFill="1" applyBorder="1" applyAlignment="1">
      <alignment vertical="center" wrapText="1"/>
    </xf>
    <xf numFmtId="0" fontId="6" fillId="5" borderId="11" xfId="0" applyFont="1" applyFill="1" applyBorder="1" applyAlignment="1">
      <alignment vertical="center" wrapText="1"/>
    </xf>
    <xf numFmtId="0" fontId="6" fillId="5" borderId="9" xfId="0" applyFont="1" applyFill="1" applyBorder="1" applyAlignment="1">
      <alignment vertical="center" wrapText="1"/>
    </xf>
    <xf numFmtId="0" fontId="4" fillId="5" borderId="0" xfId="0" applyFont="1" applyFill="1" applyAlignment="1">
      <alignment horizontal="left"/>
    </xf>
    <xf numFmtId="0" fontId="4" fillId="5" borderId="0" xfId="0" applyFont="1" applyFill="1"/>
    <xf numFmtId="0" fontId="5" fillId="2" borderId="17" xfId="0" applyFont="1" applyFill="1" applyBorder="1" applyAlignment="1">
      <alignment horizontal="center" vertical="center"/>
    </xf>
    <xf numFmtId="0" fontId="5" fillId="3" borderId="17" xfId="0" applyFont="1" applyFill="1" applyBorder="1" applyAlignment="1">
      <alignment horizontal="center" vertical="center"/>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5" borderId="10" xfId="0" applyFont="1" applyFill="1" applyBorder="1" applyAlignment="1">
      <alignment vertical="center" wrapText="1"/>
    </xf>
    <xf numFmtId="0" fontId="6" fillId="5" borderId="14" xfId="0" applyFont="1" applyFill="1" applyBorder="1" applyAlignment="1">
      <alignment vertical="center" wrapText="1" readingOrder="1"/>
    </xf>
    <xf numFmtId="0" fontId="7" fillId="8" borderId="10" xfId="0" applyFont="1" applyFill="1" applyBorder="1" applyAlignment="1">
      <alignment horizontal="center" vertical="center"/>
    </xf>
    <xf numFmtId="0" fontId="7" fillId="8" borderId="11" xfId="0" applyFont="1" applyFill="1" applyBorder="1" applyAlignment="1">
      <alignment horizontal="center" vertical="center"/>
    </xf>
    <xf numFmtId="0" fontId="7" fillId="8" borderId="6" xfId="0" applyFont="1" applyFill="1" applyBorder="1" applyAlignment="1">
      <alignment horizontal="center" vertical="center"/>
    </xf>
    <xf numFmtId="0" fontId="7" fillId="8" borderId="12" xfId="0" applyFont="1" applyFill="1" applyBorder="1" applyAlignment="1">
      <alignment horizontal="center" vertical="center"/>
    </xf>
    <xf numFmtId="0" fontId="7" fillId="8" borderId="12" xfId="0" applyFont="1" applyFill="1" applyBorder="1" applyAlignment="1">
      <alignment horizontal="center" vertical="center" wrapText="1"/>
    </xf>
    <xf numFmtId="0" fontId="7" fillId="10" borderId="11" xfId="0" applyFont="1" applyFill="1" applyBorder="1" applyAlignment="1">
      <alignment horizontal="left" vertical="center"/>
    </xf>
    <xf numFmtId="0" fontId="7" fillId="10" borderId="6" xfId="0" applyFont="1" applyFill="1" applyBorder="1" applyAlignment="1">
      <alignment horizontal="left" vertical="center"/>
    </xf>
    <xf numFmtId="0" fontId="7" fillId="0" borderId="9" xfId="0" applyFont="1" applyBorder="1" applyAlignment="1">
      <alignment wrapText="1"/>
    </xf>
    <xf numFmtId="0" fontId="7" fillId="0" borderId="25" xfId="0" applyFont="1" applyBorder="1" applyAlignment="1">
      <alignment wrapText="1"/>
    </xf>
    <xf numFmtId="0" fontId="7" fillId="5" borderId="0" xfId="0" applyFont="1" applyFill="1"/>
    <xf numFmtId="0" fontId="2" fillId="3" borderId="18" xfId="0" applyFont="1" applyFill="1" applyBorder="1" applyAlignment="1">
      <alignment horizontal="center" vertical="center"/>
    </xf>
    <xf numFmtId="0" fontId="2" fillId="3" borderId="18"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9" borderId="12" xfId="0" applyFont="1" applyFill="1" applyBorder="1" applyAlignment="1">
      <alignment horizontal="center" vertical="center"/>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4" xfId="0" applyFont="1" applyBorder="1" applyAlignment="1">
      <alignment horizontal="left" vertical="center" wrapText="1"/>
    </xf>
    <xf numFmtId="10" fontId="7" fillId="0" borderId="24" xfId="0" applyNumberFormat="1" applyFont="1" applyBorder="1" applyAlignment="1">
      <alignment vertical="center" wrapText="1"/>
    </xf>
    <xf numFmtId="0" fontId="7" fillId="0" borderId="29" xfId="0" applyFont="1" applyBorder="1" applyAlignment="1">
      <alignment vertical="center" wrapText="1"/>
    </xf>
    <xf numFmtId="0" fontId="7" fillId="0" borderId="12" xfId="0" applyFont="1" applyBorder="1" applyAlignment="1">
      <alignment vertical="center"/>
    </xf>
    <xf numFmtId="0" fontId="7" fillId="0" borderId="0" xfId="0" applyFont="1"/>
    <xf numFmtId="0" fontId="7" fillId="0" borderId="9" xfId="0" applyFont="1" applyBorder="1" applyAlignment="1">
      <alignmen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10" fontId="7" fillId="0" borderId="9" xfId="0" applyNumberFormat="1" applyFont="1" applyBorder="1" applyAlignment="1">
      <alignment vertical="center" wrapText="1"/>
    </xf>
    <xf numFmtId="0" fontId="7" fillId="0" borderId="10" xfId="0" applyFont="1" applyBorder="1" applyAlignment="1">
      <alignment vertical="center" wrapText="1"/>
    </xf>
    <xf numFmtId="0" fontId="7" fillId="0" borderId="1" xfId="0" applyFont="1" applyBorder="1" applyAlignment="1">
      <alignment vertical="center" wrapText="1"/>
    </xf>
    <xf numFmtId="0" fontId="7" fillId="0" borderId="5" xfId="0" applyFont="1" applyBorder="1" applyAlignment="1">
      <alignment horizontal="center" vertical="center" wrapText="1"/>
    </xf>
    <xf numFmtId="0" fontId="7" fillId="0" borderId="1" xfId="0" applyFont="1" applyBorder="1" applyAlignment="1">
      <alignment horizontal="left" vertical="center" wrapText="1"/>
    </xf>
    <xf numFmtId="10" fontId="7" fillId="0" borderId="1" xfId="0" applyNumberFormat="1" applyFont="1" applyBorder="1" applyAlignment="1">
      <alignment vertical="center" wrapText="1"/>
    </xf>
    <xf numFmtId="0" fontId="7" fillId="0" borderId="11" xfId="0" applyFont="1" applyBorder="1" applyAlignment="1">
      <alignment vertical="center" wrapText="1"/>
    </xf>
    <xf numFmtId="0" fontId="7" fillId="0" borderId="5" xfId="0" applyFont="1" applyBorder="1" applyAlignment="1">
      <alignment vertical="center" wrapText="1"/>
    </xf>
    <xf numFmtId="0" fontId="7" fillId="0" borderId="5" xfId="0" applyFont="1" applyBorder="1" applyAlignment="1">
      <alignment horizontal="left" vertical="center" wrapText="1"/>
    </xf>
    <xf numFmtId="10" fontId="7" fillId="0" borderId="5" xfId="0" applyNumberFormat="1" applyFont="1" applyBorder="1" applyAlignment="1">
      <alignment vertical="center" wrapText="1"/>
    </xf>
    <xf numFmtId="0" fontId="7" fillId="0" borderId="6" xfId="0" applyFont="1" applyBorder="1" applyAlignment="1">
      <alignment vertical="center" wrapText="1"/>
    </xf>
    <xf numFmtId="0" fontId="7" fillId="0" borderId="21" xfId="0" applyFont="1" applyBorder="1" applyAlignment="1">
      <alignment horizontal="center" vertical="center" wrapText="1"/>
    </xf>
    <xf numFmtId="0" fontId="7" fillId="0" borderId="21" xfId="0" applyFont="1" applyBorder="1" applyAlignment="1">
      <alignment vertical="center" wrapText="1"/>
    </xf>
    <xf numFmtId="10" fontId="7" fillId="0" borderId="21" xfId="0" applyNumberFormat="1" applyFont="1" applyBorder="1" applyAlignment="1">
      <alignment vertical="center" wrapText="1"/>
    </xf>
    <xf numFmtId="0" fontId="7" fillId="0" borderId="33" xfId="0" applyFont="1" applyBorder="1" applyAlignment="1">
      <alignment vertical="center" wrapText="1"/>
    </xf>
    <xf numFmtId="0" fontId="7" fillId="0" borderId="27" xfId="0" applyFont="1" applyBorder="1" applyAlignment="1">
      <alignment vertical="center" wrapText="1"/>
    </xf>
    <xf numFmtId="0" fontId="7" fillId="0" borderId="28" xfId="0" applyFont="1" applyBorder="1" applyAlignment="1">
      <alignment vertical="center" wrapText="1"/>
    </xf>
    <xf numFmtId="0" fontId="7" fillId="0" borderId="22" xfId="0" applyFont="1" applyBorder="1" applyAlignment="1">
      <alignment horizontal="center" vertical="center" wrapText="1"/>
    </xf>
    <xf numFmtId="0" fontId="7" fillId="0" borderId="22" xfId="0" applyFont="1" applyBorder="1" applyAlignment="1">
      <alignment vertical="center" wrapText="1"/>
    </xf>
    <xf numFmtId="10" fontId="7" fillId="0" borderId="22" xfId="0" applyNumberFormat="1" applyFont="1" applyBorder="1" applyAlignment="1">
      <alignment vertical="center"/>
    </xf>
    <xf numFmtId="0" fontId="7" fillId="0" borderId="34" xfId="0" applyFont="1" applyBorder="1" applyAlignment="1">
      <alignment vertical="center" wrapText="1"/>
    </xf>
    <xf numFmtId="9" fontId="7" fillId="0" borderId="25" xfId="0" applyNumberFormat="1" applyFont="1" applyBorder="1" applyAlignment="1">
      <alignment horizontal="left" vertical="center" wrapText="1"/>
    </xf>
    <xf numFmtId="10" fontId="7" fillId="0" borderId="25" xfId="0" applyNumberFormat="1" applyFont="1" applyBorder="1" applyAlignment="1">
      <alignment vertical="center" wrapText="1"/>
    </xf>
    <xf numFmtId="0" fontId="7" fillId="0" borderId="25" xfId="0" applyFont="1" applyBorder="1" applyAlignment="1">
      <alignment vertical="center" wrapText="1"/>
    </xf>
    <xf numFmtId="0" fontId="7" fillId="0" borderId="12" xfId="0" applyFont="1" applyBorder="1" applyAlignment="1">
      <alignment horizontal="center" vertical="center" wrapText="1"/>
    </xf>
    <xf numFmtId="0" fontId="7" fillId="0" borderId="8" xfId="0" applyFont="1" applyBorder="1" applyAlignment="1">
      <alignment vertical="center" wrapText="1"/>
    </xf>
    <xf numFmtId="17" fontId="7" fillId="0" borderId="2" xfId="0" applyNumberFormat="1" applyFont="1" applyBorder="1" applyAlignment="1">
      <alignment vertical="center" wrapText="1"/>
    </xf>
    <xf numFmtId="10" fontId="7" fillId="0" borderId="9" xfId="1" applyNumberFormat="1" applyFont="1" applyFill="1" applyBorder="1" applyAlignment="1">
      <alignment vertical="center"/>
    </xf>
    <xf numFmtId="17" fontId="7" fillId="0" borderId="11" xfId="0" applyNumberFormat="1" applyFont="1" applyBorder="1" applyAlignment="1">
      <alignment vertical="center" wrapText="1"/>
    </xf>
    <xf numFmtId="10" fontId="7" fillId="0" borderId="1" xfId="0" applyNumberFormat="1" applyFont="1" applyBorder="1" applyAlignment="1">
      <alignment vertical="center"/>
    </xf>
    <xf numFmtId="0" fontId="7" fillId="0" borderId="20" xfId="0" applyFont="1" applyBorder="1" applyAlignment="1">
      <alignment horizontal="center" vertical="center" wrapText="1"/>
    </xf>
    <xf numFmtId="10" fontId="7" fillId="0" borderId="1" xfId="1" applyNumberFormat="1" applyFont="1" applyFill="1" applyBorder="1" applyAlignment="1">
      <alignment vertical="center"/>
    </xf>
    <xf numFmtId="0" fontId="7" fillId="0" borderId="12" xfId="0" applyFont="1" applyBorder="1" applyAlignment="1">
      <alignment vertical="center" wrapText="1"/>
    </xf>
    <xf numFmtId="0" fontId="7" fillId="0" borderId="11" xfId="0" applyFont="1" applyBorder="1" applyAlignment="1">
      <alignment horizontal="left" vertical="center" wrapText="1"/>
    </xf>
    <xf numFmtId="0" fontId="9" fillId="0" borderId="5" xfId="0" applyFont="1" applyBorder="1" applyAlignment="1">
      <alignment vertical="center" wrapText="1"/>
    </xf>
    <xf numFmtId="9" fontId="7" fillId="0" borderId="1" xfId="0" applyNumberFormat="1"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wrapText="1"/>
    </xf>
    <xf numFmtId="0" fontId="7" fillId="0" borderId="11" xfId="0" applyFont="1" applyBorder="1" applyAlignment="1">
      <alignment wrapText="1"/>
    </xf>
    <xf numFmtId="0" fontId="7" fillId="0" borderId="14" xfId="0" applyFont="1" applyBorder="1" applyAlignment="1">
      <alignment vertical="center" wrapText="1"/>
    </xf>
    <xf numFmtId="17" fontId="7" fillId="0" borderId="6" xfId="0" applyNumberFormat="1" applyFont="1" applyBorder="1" applyAlignment="1">
      <alignment vertical="center" wrapText="1"/>
    </xf>
    <xf numFmtId="17" fontId="7" fillId="0" borderId="15" xfId="0" applyNumberFormat="1" applyFont="1" applyBorder="1" applyAlignment="1">
      <alignment vertical="center" wrapText="1"/>
    </xf>
    <xf numFmtId="17" fontId="7" fillId="0" borderId="10" xfId="0" applyNumberFormat="1" applyFont="1" applyBorder="1" applyAlignment="1">
      <alignment vertical="center" wrapText="1"/>
    </xf>
    <xf numFmtId="165" fontId="7" fillId="0" borderId="1" xfId="1" applyNumberFormat="1" applyFont="1" applyFill="1" applyBorder="1" applyAlignment="1">
      <alignment vertical="center" wrapText="1"/>
    </xf>
    <xf numFmtId="0" fontId="7" fillId="0" borderId="13" xfId="0" applyFont="1" applyBorder="1" applyAlignment="1">
      <alignment vertical="center" wrapText="1" readingOrder="1"/>
    </xf>
    <xf numFmtId="0" fontId="7" fillId="0" borderId="4" xfId="0" applyFont="1" applyBorder="1" applyAlignment="1">
      <alignment horizontal="center" vertical="center" wrapText="1"/>
    </xf>
    <xf numFmtId="10" fontId="7" fillId="0" borderId="1" xfId="1" applyNumberFormat="1" applyFont="1" applyFill="1" applyBorder="1" applyAlignment="1">
      <alignment vertical="center" wrapText="1"/>
    </xf>
    <xf numFmtId="0" fontId="7" fillId="0" borderId="1" xfId="0" applyFont="1" applyBorder="1" applyAlignment="1">
      <alignment vertical="center" wrapText="1" readingOrder="1"/>
    </xf>
    <xf numFmtId="0" fontId="7" fillId="0" borderId="13" xfId="0" applyFont="1" applyBorder="1" applyAlignment="1">
      <alignment horizontal="center" vertical="center" wrapText="1" readingOrder="1"/>
    </xf>
    <xf numFmtId="0" fontId="7" fillId="0" borderId="9" xfId="0" applyFont="1" applyBorder="1" applyAlignment="1">
      <alignment vertical="center" wrapText="1" readingOrder="1"/>
    </xf>
    <xf numFmtId="0" fontId="7" fillId="0" borderId="10" xfId="0" applyFont="1" applyBorder="1" applyAlignment="1">
      <alignment vertical="center" wrapText="1" readingOrder="1"/>
    </xf>
    <xf numFmtId="0" fontId="7" fillId="0" borderId="11" xfId="0" applyFont="1" applyBorder="1" applyAlignment="1">
      <alignment vertical="center" wrapText="1" readingOrder="1"/>
    </xf>
    <xf numFmtId="0" fontId="7" fillId="5" borderId="0" xfId="0" applyFont="1" applyFill="1" applyAlignment="1">
      <alignment wrapText="1"/>
    </xf>
    <xf numFmtId="0" fontId="7" fillId="5" borderId="0" xfId="0" applyFont="1" applyFill="1" applyAlignment="1">
      <alignment horizontal="left" vertical="center" wrapText="1"/>
    </xf>
    <xf numFmtId="0" fontId="7" fillId="5" borderId="0" xfId="0" applyFont="1" applyFill="1" applyAlignment="1">
      <alignment horizontal="center" vertical="center"/>
    </xf>
    <xf numFmtId="0" fontId="7" fillId="5" borderId="0" xfId="0" applyFont="1" applyFill="1" applyAlignment="1">
      <alignment vertical="center"/>
    </xf>
    <xf numFmtId="0" fontId="2" fillId="5" borderId="1" xfId="0" applyFont="1" applyFill="1" applyBorder="1" applyAlignment="1">
      <alignment wrapText="1"/>
    </xf>
    <xf numFmtId="0" fontId="2" fillId="5"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14" fontId="7" fillId="5" borderId="1" xfId="0" applyNumberFormat="1" applyFont="1" applyFill="1" applyBorder="1" applyAlignment="1">
      <alignment horizontal="left" vertical="center" wrapText="1"/>
    </xf>
    <xf numFmtId="0" fontId="7" fillId="5" borderId="0" xfId="0" applyFont="1" applyFill="1" applyAlignment="1">
      <alignment horizontal="left" wrapText="1"/>
    </xf>
    <xf numFmtId="0" fontId="7" fillId="5" borderId="0" xfId="0" applyFont="1" applyFill="1" applyAlignment="1">
      <alignment horizontal="left"/>
    </xf>
    <xf numFmtId="0" fontId="7" fillId="5" borderId="0" xfId="0" applyFont="1" applyFill="1" applyAlignment="1">
      <alignment horizontal="left" vertical="center"/>
    </xf>
    <xf numFmtId="0" fontId="7" fillId="5" borderId="0" xfId="0" applyFont="1" applyFill="1" applyAlignment="1">
      <alignment horizontal="center"/>
    </xf>
    <xf numFmtId="0" fontId="5" fillId="3" borderId="35" xfId="0" applyFont="1" applyFill="1" applyBorder="1" applyAlignment="1">
      <alignment horizontal="left" vertical="center"/>
    </xf>
    <xf numFmtId="0" fontId="5" fillId="3" borderId="12" xfId="0" applyFont="1" applyFill="1" applyBorder="1" applyAlignment="1">
      <alignment horizontal="center" vertical="center"/>
    </xf>
    <xf numFmtId="0" fontId="7" fillId="0" borderId="38" xfId="0" applyFont="1" applyBorder="1" applyAlignment="1">
      <alignment wrapText="1"/>
    </xf>
    <xf numFmtId="0" fontId="7" fillId="0" borderId="39" xfId="0" applyFont="1" applyBorder="1" applyAlignment="1">
      <alignment wrapText="1"/>
    </xf>
    <xf numFmtId="0" fontId="7" fillId="0" borderId="40" xfId="0" applyFont="1" applyBorder="1" applyAlignment="1">
      <alignment wrapText="1"/>
    </xf>
    <xf numFmtId="0" fontId="7" fillId="0" borderId="41" xfId="0" applyFont="1" applyBorder="1" applyAlignment="1">
      <alignment wrapText="1"/>
    </xf>
    <xf numFmtId="0" fontId="7" fillId="0" borderId="15" xfId="0" applyFont="1" applyBorder="1" applyAlignment="1">
      <alignment vertical="top" wrapText="1"/>
    </xf>
    <xf numFmtId="0" fontId="7" fillId="0" borderId="15" xfId="0" applyFont="1" applyBorder="1" applyAlignment="1">
      <alignment wrapText="1"/>
    </xf>
    <xf numFmtId="9" fontId="7" fillId="0" borderId="12" xfId="0" applyNumberFormat="1" applyFont="1" applyBorder="1" applyAlignment="1">
      <alignment horizontal="center" vertical="center"/>
    </xf>
    <xf numFmtId="0" fontId="7" fillId="0" borderId="12" xfId="0" applyFont="1" applyBorder="1" applyAlignment="1">
      <alignment horizontal="center" vertical="center"/>
    </xf>
    <xf numFmtId="0" fontId="7" fillId="0" borderId="12" xfId="0" applyFont="1" applyBorder="1" applyAlignment="1">
      <alignment horizontal="left" vertical="center" wrapText="1"/>
    </xf>
    <xf numFmtId="0" fontId="7" fillId="0" borderId="12" xfId="0" applyFont="1" applyBorder="1" applyAlignment="1">
      <alignment wrapText="1"/>
    </xf>
    <xf numFmtId="10" fontId="7" fillId="0" borderId="9" xfId="0" applyNumberFormat="1" applyFont="1" applyBorder="1" applyAlignment="1">
      <alignment horizontal="center" vertical="center" wrapText="1"/>
    </xf>
    <xf numFmtId="0" fontId="6" fillId="0" borderId="9" xfId="0" applyFont="1" applyBorder="1" applyAlignment="1">
      <alignment vertical="center" wrapText="1"/>
    </xf>
    <xf numFmtId="0" fontId="6" fillId="0" borderId="1" xfId="0" applyFont="1" applyBorder="1" applyAlignment="1">
      <alignment vertical="center" wrapText="1"/>
    </xf>
    <xf numFmtId="0" fontId="7" fillId="0" borderId="15" xfId="0" applyFont="1" applyBorder="1" applyAlignment="1">
      <alignment vertical="center" wrapText="1"/>
    </xf>
    <xf numFmtId="0" fontId="6" fillId="0" borderId="15" xfId="0" applyFont="1" applyBorder="1" applyAlignment="1">
      <alignment horizontal="left" vertical="center" wrapText="1"/>
    </xf>
    <xf numFmtId="0" fontId="7" fillId="9" borderId="18" xfId="0" applyFont="1" applyFill="1" applyBorder="1" applyAlignment="1">
      <alignment horizontal="center" vertical="center"/>
    </xf>
    <xf numFmtId="0" fontId="10" fillId="0" borderId="1" xfId="3" applyBorder="1" applyAlignment="1">
      <alignment horizontal="center" vertical="center"/>
    </xf>
    <xf numFmtId="0" fontId="7" fillId="0" borderId="20" xfId="0" applyFont="1" applyBorder="1" applyAlignment="1">
      <alignment wrapText="1"/>
    </xf>
    <xf numFmtId="0" fontId="7" fillId="5" borderId="15" xfId="0" applyFont="1" applyFill="1" applyBorder="1" applyAlignment="1">
      <alignment wrapText="1"/>
    </xf>
    <xf numFmtId="0" fontId="7" fillId="5" borderId="15" xfId="0" applyFont="1" applyFill="1" applyBorder="1" applyAlignment="1">
      <alignment vertical="center" wrapText="1"/>
    </xf>
    <xf numFmtId="165" fontId="7" fillId="0" borderId="9" xfId="0" applyNumberFormat="1" applyFont="1" applyBorder="1" applyAlignment="1">
      <alignment horizontal="center" vertical="center"/>
    </xf>
    <xf numFmtId="0" fontId="7" fillId="0" borderId="18" xfId="0" applyFont="1" applyBorder="1" applyAlignment="1">
      <alignment vertical="center"/>
    </xf>
    <xf numFmtId="9" fontId="7" fillId="0" borderId="12" xfId="0" applyNumberFormat="1" applyFont="1" applyBorder="1" applyAlignment="1">
      <alignment horizontal="center" vertical="center" indent="1"/>
    </xf>
    <xf numFmtId="0" fontId="7" fillId="0" borderId="18" xfId="0" applyFont="1" applyBorder="1" applyAlignment="1">
      <alignment vertical="center" wrapText="1"/>
    </xf>
    <xf numFmtId="0" fontId="7" fillId="0" borderId="26" xfId="0" applyFont="1" applyBorder="1" applyAlignment="1">
      <alignment vertical="center" wrapText="1"/>
    </xf>
    <xf numFmtId="9" fontId="7" fillId="0" borderId="15" xfId="0" applyNumberFormat="1" applyFont="1" applyBorder="1" applyAlignment="1">
      <alignment horizontal="center" vertical="center"/>
    </xf>
    <xf numFmtId="0" fontId="7" fillId="5" borderId="11" xfId="0" applyFont="1" applyFill="1" applyBorder="1" applyAlignment="1">
      <alignment vertical="center" wrapText="1"/>
    </xf>
    <xf numFmtId="0" fontId="6" fillId="5" borderId="11" xfId="0" applyFont="1" applyFill="1" applyBorder="1" applyAlignment="1">
      <alignment wrapText="1"/>
    </xf>
    <xf numFmtId="0" fontId="7" fillId="0" borderId="11" xfId="0" applyFont="1" applyBorder="1" applyAlignment="1">
      <alignment horizontal="center" vertical="top" wrapText="1"/>
    </xf>
    <xf numFmtId="0" fontId="10" fillId="0" borderId="1" xfId="4"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9" fontId="7" fillId="0" borderId="18" xfId="0" applyNumberFormat="1" applyFont="1" applyBorder="1" applyAlignment="1">
      <alignment horizontal="center" vertical="center"/>
    </xf>
    <xf numFmtId="9" fontId="7" fillId="0" borderId="1" xfId="0" applyNumberFormat="1" applyFont="1" applyBorder="1" applyAlignment="1">
      <alignment horizontal="center" vertical="center"/>
    </xf>
    <xf numFmtId="0" fontId="7" fillId="0" borderId="18" xfId="0" applyFont="1" applyBorder="1" applyAlignment="1">
      <alignment horizontal="center" vertical="center"/>
    </xf>
    <xf numFmtId="0" fontId="7" fillId="5" borderId="36" xfId="0" applyFont="1" applyFill="1" applyBorder="1" applyAlignment="1">
      <alignment horizontal="center" vertical="center" wrapText="1"/>
    </xf>
    <xf numFmtId="0" fontId="7" fillId="0" borderId="36" xfId="0" applyFont="1" applyBorder="1" applyAlignment="1">
      <alignment vertical="center" wrapText="1"/>
    </xf>
    <xf numFmtId="10" fontId="7" fillId="0" borderId="1" xfId="0" applyNumberFormat="1" applyFont="1" applyBorder="1" applyAlignment="1">
      <alignment horizontal="center" vertical="center" wrapText="1"/>
    </xf>
    <xf numFmtId="0" fontId="7" fillId="0" borderId="12" xfId="0" applyFont="1" applyBorder="1" applyAlignment="1">
      <alignment vertical="top" wrapText="1"/>
    </xf>
    <xf numFmtId="0" fontId="2" fillId="2" borderId="20" xfId="0" applyFont="1" applyFill="1" applyBorder="1" applyAlignment="1">
      <alignment horizontal="center" vertical="center"/>
    </xf>
    <xf numFmtId="0" fontId="2" fillId="3" borderId="19" xfId="0" applyFont="1" applyFill="1" applyBorder="1" applyAlignment="1">
      <alignment horizontal="center" vertical="center" wrapText="1"/>
    </xf>
    <xf numFmtId="0" fontId="2" fillId="3" borderId="19" xfId="0" applyFont="1" applyFill="1" applyBorder="1" applyAlignment="1">
      <alignment horizontal="center" vertical="center"/>
    </xf>
    <xf numFmtId="0" fontId="2" fillId="2" borderId="19" xfId="0" applyFont="1" applyFill="1" applyBorder="1" applyAlignment="1">
      <alignment horizontal="center" vertical="center"/>
    </xf>
    <xf numFmtId="0" fontId="10" fillId="0" borderId="9" xfId="3" applyBorder="1" applyAlignment="1">
      <alignment horizontal="center" vertical="center"/>
    </xf>
    <xf numFmtId="0" fontId="10" fillId="0" borderId="12" xfId="3" applyBorder="1" applyAlignment="1">
      <alignment horizontal="center" vertical="center" wrapText="1"/>
    </xf>
    <xf numFmtId="0" fontId="11" fillId="0" borderId="1" xfId="0" applyFont="1" applyBorder="1" applyAlignment="1">
      <alignment vertical="top" wrapText="1"/>
    </xf>
    <xf numFmtId="0" fontId="10" fillId="0" borderId="20" xfId="3" applyBorder="1" applyAlignment="1">
      <alignment horizontal="center" vertical="center" wrapText="1"/>
    </xf>
    <xf numFmtId="0" fontId="10" fillId="0" borderId="1" xfId="3" applyBorder="1" applyAlignment="1">
      <alignment horizontal="center" vertical="center" wrapText="1"/>
    </xf>
    <xf numFmtId="0" fontId="10" fillId="0" borderId="18" xfId="3" applyBorder="1" applyAlignment="1">
      <alignment horizontal="center" vertical="center" wrapText="1"/>
    </xf>
    <xf numFmtId="0" fontId="12" fillId="0" borderId="1" xfId="0" applyFont="1" applyBorder="1" applyAlignment="1">
      <alignment vertical="top" wrapText="1"/>
    </xf>
    <xf numFmtId="0" fontId="10" fillId="0" borderId="1" xfId="3" applyBorder="1" applyAlignment="1">
      <alignment horizontal="center" vertical="center" indent="2"/>
    </xf>
    <xf numFmtId="0" fontId="10" fillId="0" borderId="13" xfId="3" applyBorder="1" applyAlignment="1">
      <alignment horizontal="center" vertical="center"/>
    </xf>
    <xf numFmtId="0" fontId="7" fillId="5" borderId="36" xfId="0" applyFont="1" applyFill="1" applyBorder="1" applyAlignment="1">
      <alignment vertical="center" wrapText="1"/>
    </xf>
    <xf numFmtId="0" fontId="7" fillId="0" borderId="32" xfId="0" applyFont="1" applyBorder="1" applyAlignment="1">
      <alignment wrapText="1"/>
    </xf>
    <xf numFmtId="0" fontId="10" fillId="0" borderId="9" xfId="3" applyBorder="1" applyAlignment="1">
      <alignment horizontal="center" vertical="center" wrapText="1"/>
    </xf>
    <xf numFmtId="0" fontId="7" fillId="0" borderId="8" xfId="0" applyFont="1" applyBorder="1" applyAlignment="1">
      <alignment horizontal="left" vertical="center" wrapText="1"/>
    </xf>
    <xf numFmtId="10" fontId="7" fillId="0" borderId="5" xfId="0" applyNumberFormat="1" applyFont="1" applyBorder="1" applyAlignment="1">
      <alignment vertical="center"/>
    </xf>
    <xf numFmtId="10" fontId="7" fillId="0" borderId="9" xfId="0" applyNumberFormat="1" applyFont="1" applyBorder="1" applyAlignment="1">
      <alignment vertical="center"/>
    </xf>
    <xf numFmtId="9" fontId="7" fillId="0" borderId="20" xfId="0" applyNumberFormat="1" applyFont="1" applyBorder="1" applyAlignment="1">
      <alignment horizontal="center" vertical="center"/>
    </xf>
    <xf numFmtId="0" fontId="6" fillId="0" borderId="1" xfId="0" applyFont="1" applyBorder="1" applyAlignment="1">
      <alignment horizontal="center" vertical="center" wrapText="1"/>
    </xf>
    <xf numFmtId="10" fontId="6" fillId="0" borderId="1" xfId="0" applyNumberFormat="1" applyFont="1" applyBorder="1" applyAlignment="1">
      <alignment vertical="center"/>
    </xf>
    <xf numFmtId="0" fontId="6" fillId="5" borderId="1" xfId="0" applyFont="1" applyFill="1" applyBorder="1" applyAlignment="1">
      <alignment horizontal="left" vertical="center" wrapText="1"/>
    </xf>
    <xf numFmtId="0" fontId="6" fillId="5" borderId="1" xfId="0" applyFont="1" applyFill="1" applyBorder="1" applyAlignment="1">
      <alignment horizontal="left" wrapText="1"/>
    </xf>
    <xf numFmtId="9" fontId="6" fillId="0" borderId="11" xfId="0" applyNumberFormat="1" applyFont="1" applyBorder="1" applyAlignment="1">
      <alignment horizontal="center" vertical="center"/>
    </xf>
    <xf numFmtId="0" fontId="13" fillId="0" borderId="13" xfId="3" applyFont="1" applyBorder="1" applyAlignment="1">
      <alignment vertical="center"/>
    </xf>
    <xf numFmtId="0" fontId="7" fillId="5" borderId="18" xfId="0" applyFont="1" applyFill="1" applyBorder="1" applyAlignment="1">
      <alignment vertical="center"/>
    </xf>
    <xf numFmtId="0" fontId="6" fillId="5" borderId="11" xfId="0" applyFont="1" applyFill="1" applyBorder="1" applyAlignment="1">
      <alignment horizontal="left" vertical="center" wrapText="1"/>
    </xf>
    <xf numFmtId="0" fontId="10" fillId="11" borderId="1" xfId="3"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40" xfId="0" applyFont="1" applyFill="1" applyBorder="1" applyAlignment="1">
      <alignment horizontal="center" vertical="center" wrapText="1"/>
    </xf>
    <xf numFmtId="9" fontId="7" fillId="0" borderId="1"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wrapText="1"/>
    </xf>
    <xf numFmtId="0" fontId="7" fillId="5" borderId="1" xfId="0" applyFont="1" applyFill="1" applyBorder="1" applyAlignment="1">
      <alignment horizontal="left" vertical="top" wrapText="1"/>
    </xf>
    <xf numFmtId="0" fontId="2" fillId="5" borderId="13"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7" fillId="0" borderId="5" xfId="0" applyFont="1" applyBorder="1" applyAlignment="1">
      <alignment horizontal="left" vertical="center" wrapText="1"/>
    </xf>
    <xf numFmtId="9" fontId="7" fillId="0" borderId="1" xfId="1" applyFont="1" applyFill="1" applyBorder="1" applyAlignment="1">
      <alignment horizontal="center" vertical="center" wrapText="1"/>
    </xf>
    <xf numFmtId="0" fontId="7" fillId="0" borderId="5" xfId="0" applyFont="1" applyBorder="1" applyAlignment="1">
      <alignment horizontal="left" vertical="center" wrapText="1" readingOrder="1"/>
    </xf>
    <xf numFmtId="0" fontId="7" fillId="0" borderId="1" xfId="0" applyFont="1" applyBorder="1" applyAlignment="1">
      <alignment vertical="center" wrapText="1" readingOrder="1"/>
    </xf>
    <xf numFmtId="0" fontId="7" fillId="0" borderId="5" xfId="0" applyFont="1" applyBorder="1" applyAlignment="1">
      <alignment vertical="center" wrapText="1"/>
    </xf>
    <xf numFmtId="0" fontId="7" fillId="0" borderId="1" xfId="0" applyFont="1" applyBorder="1" applyAlignment="1">
      <alignment horizontal="center" vertical="center" wrapText="1"/>
    </xf>
    <xf numFmtId="9" fontId="7" fillId="0" borderId="1" xfId="1" applyFont="1" applyFill="1" applyBorder="1" applyAlignment="1">
      <alignment horizontal="center" vertical="center"/>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vertical="center" wrapText="1"/>
    </xf>
    <xf numFmtId="0" fontId="7" fillId="0" borderId="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7" fillId="0" borderId="1" xfId="0" applyFont="1" applyBorder="1" applyAlignment="1">
      <alignment vertical="center" wrapText="1"/>
    </xf>
    <xf numFmtId="0" fontId="7" fillId="0" borderId="9" xfId="0" applyFont="1" applyBorder="1" applyAlignment="1">
      <alignment horizontal="left"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7" xfId="0" applyFont="1" applyBorder="1" applyAlignment="1">
      <alignment horizontal="center" vertical="center" wrapText="1"/>
    </xf>
    <xf numFmtId="17" fontId="7" fillId="0" borderId="6" xfId="0" applyNumberFormat="1" applyFont="1" applyBorder="1" applyAlignment="1">
      <alignment horizontal="center" vertical="center" wrapText="1"/>
    </xf>
    <xf numFmtId="17" fontId="7" fillId="0" borderId="10"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 xfId="0" applyFont="1" applyBorder="1" applyAlignment="1">
      <alignment vertical="center" wrapText="1"/>
    </xf>
    <xf numFmtId="9" fontId="7" fillId="0" borderId="9" xfId="1" applyFont="1" applyFill="1" applyBorder="1" applyAlignment="1">
      <alignment horizontal="center" vertical="center"/>
    </xf>
    <xf numFmtId="0" fontId="7" fillId="0" borderId="3" xfId="0" applyFont="1" applyBorder="1" applyAlignment="1">
      <alignment horizontal="center" vertical="center" wrapText="1"/>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17" fontId="7" fillId="0" borderId="2" xfId="0" applyNumberFormat="1" applyFont="1" applyBorder="1" applyAlignment="1">
      <alignment horizontal="center" vertical="center" wrapText="1"/>
    </xf>
    <xf numFmtId="9" fontId="7" fillId="0" borderId="18" xfId="0" applyNumberFormat="1"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36" xfId="0" applyFont="1" applyBorder="1" applyAlignment="1">
      <alignment horizontal="left" vertical="center" wrapText="1"/>
    </xf>
    <xf numFmtId="0" fontId="7" fillId="0" borderId="37" xfId="0" applyFont="1" applyBorder="1" applyAlignment="1">
      <alignment horizontal="left" vertical="center" wrapText="1"/>
    </xf>
    <xf numFmtId="0" fontId="7" fillId="0" borderId="32" xfId="0" applyFont="1" applyBorder="1" applyAlignment="1">
      <alignment horizontal="left" vertical="center" wrapText="1"/>
    </xf>
    <xf numFmtId="0" fontId="10" fillId="0" borderId="1" xfId="3" applyBorder="1" applyAlignment="1">
      <alignment horizontal="center" vertical="center"/>
    </xf>
    <xf numFmtId="0" fontId="7" fillId="5" borderId="12" xfId="0" applyFont="1" applyFill="1" applyBorder="1" applyAlignment="1">
      <alignment horizontal="center"/>
    </xf>
    <xf numFmtId="0" fontId="2" fillId="7" borderId="9"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7" fillId="8" borderId="12" xfId="0" applyFont="1" applyFill="1" applyBorder="1" applyAlignment="1">
      <alignment horizontal="center" vertical="center"/>
    </xf>
    <xf numFmtId="0" fontId="5" fillId="6" borderId="1" xfId="0" applyFont="1" applyFill="1" applyBorder="1" applyAlignment="1">
      <alignment horizontal="center" vertical="center" wrapText="1"/>
    </xf>
    <xf numFmtId="0" fontId="6" fillId="5" borderId="1" xfId="0" applyFont="1" applyFill="1" applyBorder="1" applyAlignment="1">
      <alignment vertical="center" wrapText="1" readingOrder="1"/>
    </xf>
    <xf numFmtId="0" fontId="7" fillId="8" borderId="18" xfId="0" applyFont="1" applyFill="1" applyBorder="1" applyAlignment="1">
      <alignment horizontal="center" vertical="center"/>
    </xf>
    <xf numFmtId="0" fontId="7" fillId="8" borderId="19" xfId="0" applyFont="1" applyFill="1" applyBorder="1" applyAlignment="1">
      <alignment horizontal="center" vertical="center"/>
    </xf>
    <xf numFmtId="0" fontId="7" fillId="8" borderId="20" xfId="0" applyFont="1" applyFill="1" applyBorder="1" applyAlignment="1">
      <alignment horizontal="center" vertical="center"/>
    </xf>
    <xf numFmtId="0" fontId="7" fillId="10" borderId="36" xfId="0" applyFont="1" applyFill="1" applyBorder="1" applyAlignment="1">
      <alignment horizontal="left" vertical="center"/>
    </xf>
    <xf numFmtId="0" fontId="7" fillId="10" borderId="37" xfId="0" applyFont="1" applyFill="1" applyBorder="1" applyAlignment="1">
      <alignment horizontal="left" vertical="center"/>
    </xf>
    <xf numFmtId="0" fontId="7" fillId="10" borderId="32" xfId="0" applyFont="1" applyFill="1" applyBorder="1" applyAlignment="1">
      <alignment horizontal="left" vertical="center"/>
    </xf>
    <xf numFmtId="0" fontId="7" fillId="10" borderId="15" xfId="0" applyFont="1" applyFill="1" applyBorder="1" applyAlignment="1">
      <alignment horizontal="left" vertical="center"/>
    </xf>
    <xf numFmtId="0" fontId="6" fillId="5" borderId="1" xfId="0" applyFont="1" applyFill="1" applyBorder="1" applyAlignment="1">
      <alignment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5" borderId="5" xfId="0" applyFont="1" applyFill="1" applyBorder="1" applyAlignment="1">
      <alignment vertical="center" wrapText="1"/>
    </xf>
    <xf numFmtId="0" fontId="6" fillId="5" borderId="8" xfId="0" applyFont="1" applyFill="1" applyBorder="1" applyAlignment="1">
      <alignment vertical="center" wrapText="1"/>
    </xf>
    <xf numFmtId="0" fontId="6" fillId="5" borderId="9" xfId="0" applyFont="1" applyFill="1" applyBorder="1" applyAlignment="1">
      <alignment vertical="center" wrapText="1"/>
    </xf>
    <xf numFmtId="0" fontId="4" fillId="0" borderId="0" xfId="0" applyFont="1" applyAlignment="1">
      <alignment horizontal="center"/>
    </xf>
    <xf numFmtId="0" fontId="4" fillId="0" borderId="16" xfId="0" applyFont="1" applyBorder="1" applyAlignment="1">
      <alignment horizontal="center"/>
    </xf>
    <xf numFmtId="0" fontId="5" fillId="4" borderId="8"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cellXfs>
  <cellStyles count="5">
    <cellStyle name="Hipervínculo" xfId="4" builtinId="8"/>
    <cellStyle name="Hyperlink" xfId="3" xr:uid="{00000000-000B-0000-0000-000008000000}"/>
    <cellStyle name="Moneda 2" xfId="2" xr:uid="{0C7BC6CB-56F8-49E0-AF1F-E680CDBA02A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tmp"/></Relationships>
</file>

<file path=xl/drawings/drawing1.xml><?xml version="1.0" encoding="utf-8"?>
<xdr:wsDr xmlns:xdr="http://schemas.openxmlformats.org/drawingml/2006/spreadsheetDrawing" xmlns:a="http://schemas.openxmlformats.org/drawingml/2006/main">
  <xdr:twoCellAnchor editAs="oneCell">
    <xdr:from>
      <xdr:col>0</xdr:col>
      <xdr:colOff>866775</xdr:colOff>
      <xdr:row>0</xdr:row>
      <xdr:rowOff>0</xdr:rowOff>
    </xdr:from>
    <xdr:to>
      <xdr:col>1</xdr:col>
      <xdr:colOff>533400</xdr:colOff>
      <xdr:row>2</xdr:row>
      <xdr:rowOff>190500</xdr:rowOff>
    </xdr:to>
    <xdr:pic>
      <xdr:nvPicPr>
        <xdr:cNvPr id="4" name="Imagen 3">
          <a:extLst>
            <a:ext uri="{FF2B5EF4-FFF2-40B4-BE49-F238E27FC236}">
              <a16:creationId xmlns:a16="http://schemas.microsoft.com/office/drawing/2014/main" id="{1A51BA7B-9E73-4CB6-A3DA-6F95438ADE62}"/>
            </a:ext>
          </a:extLst>
        </xdr:cNvPr>
        <xdr:cNvPicPr>
          <a:picLocks noChangeAspect="1"/>
        </xdr:cNvPicPr>
      </xdr:nvPicPr>
      <xdr:blipFill>
        <a:blip xmlns:r="http://schemas.openxmlformats.org/officeDocument/2006/relationships" r:embed="rId1"/>
        <a:stretch>
          <a:fillRect/>
        </a:stretch>
      </xdr:blipFill>
      <xdr:spPr>
        <a:xfrm>
          <a:off x="866775" y="0"/>
          <a:ext cx="96202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1234441</xdr:colOff>
      <xdr:row>0</xdr:row>
      <xdr:rowOff>22861</xdr:rowOff>
    </xdr:from>
    <xdr:to>
      <xdr:col>1</xdr:col>
      <xdr:colOff>594360</xdr:colOff>
      <xdr:row>2</xdr:row>
      <xdr:rowOff>84617</xdr:rowOff>
    </xdr:to>
    <xdr:pic>
      <xdr:nvPicPr>
        <xdr:cNvPr id="2" name="Imagen 1">
          <a:extLst>
            <a:ext uri="{FF2B5EF4-FFF2-40B4-BE49-F238E27FC236}">
              <a16:creationId xmlns:a16="http://schemas.microsoft.com/office/drawing/2014/main" id="{81E27E14-FBBA-4A4D-8A74-C0B21A95157A}"/>
            </a:ext>
          </a:extLst>
        </xdr:cNvPr>
        <xdr:cNvPicPr>
          <a:picLocks noChangeAspect="1"/>
        </xdr:cNvPicPr>
      </xdr:nvPicPr>
      <xdr:blipFill>
        <a:blip xmlns:r="http://schemas.openxmlformats.org/officeDocument/2006/relationships" r:embed="rId1"/>
        <a:stretch>
          <a:fillRect/>
        </a:stretch>
      </xdr:blipFill>
      <xdr:spPr>
        <a:xfrm>
          <a:off x="1234441" y="22861"/>
          <a:ext cx="693419" cy="60277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minenergiacol-my.sharepoint.com/:w:/g/personal/amnieto_minenergia_gov_co/IQAFoK5VY6nERbCjki_qtWF_AeoJQWwUtdth1jjwsB_KAmY?e=cW1iVX" TargetMode="External"/><Relationship Id="rId18" Type="http://schemas.openxmlformats.org/officeDocument/2006/relationships/hyperlink" Target="https://minenergiacol-my.sharepoint.com/:f:/g/personal/amnieto_minenergia_gov_co/IgA0kmURz0NdSprnhx9LTIH-AfcJlRYn62jVzJYGn7HWQME?e=xgG5Zl" TargetMode="External"/><Relationship Id="rId26" Type="http://schemas.openxmlformats.org/officeDocument/2006/relationships/hyperlink" Target="https://statics.teams.cdn.office.net/evergreen-assets/safelinks/2/atp-safelinks.html" TargetMode="External"/><Relationship Id="rId21" Type="http://schemas.openxmlformats.org/officeDocument/2006/relationships/hyperlink" Target="https://minenergiacol.sharepoint.com/:x:/r/sites/OPGI-GRUPOGESTIONYSEGUIMIENTO-SIG/_layouts/15/Doc.aspx?sourcedoc=%7B0B9755CF-AD42-48BE-96E0-D43931589E4C%7D&amp;file=Matriz%20Instancias%20de%20Participaci%C3%B3n%20-%20Internas%20y%20Externas.xlsx&amp;action=default&amp;mobileredirect=true" TargetMode="External"/><Relationship Id="rId34" Type="http://schemas.openxmlformats.org/officeDocument/2006/relationships/hyperlink" Target="https://minenergiacol-my.sharepoint.com/:f:/r/personal/amnieto_minenergia_gov_co/Documents/Programa%20de%20Transparencia%20y%20%C3%89tica%20P%C3%BAblica/2026/GESTI%C3%93N%20DEL%20RIESGO/RIESGO%20DE%20LAFT_FFPADM/Hito%201.3.1.1%20Riesgos%20LAFT_FFPADM?csf=1&amp;web=1&amp;e=ByAnC7" TargetMode="External"/><Relationship Id="rId7" Type="http://schemas.openxmlformats.org/officeDocument/2006/relationships/hyperlink" Target="https://minenergiacol-my.sharepoint.com/:f:/r/personal/amnieto_minenergia_gov_co/Documents/Programa%20de%20Transparencia%20y%20%C3%89tica%20P%C3%BAblica/2026/INICIATIVAS%20ADICIONALES/INNOVACI%C3%93N%20EN%20EL%20SERVICIO%20P%C3%9ABLICO/Hito%204.2.3.1?csf=1&amp;web=1&amp;e=8dscKP" TargetMode="External"/><Relationship Id="rId12" Type="http://schemas.openxmlformats.org/officeDocument/2006/relationships/hyperlink" Target="https://minenergiacol-my.sharepoint.com/:f:/r/personal/amnieto_minenergia_gov_co/Documents/Programa%20de%20Transparencia%20y%20%C3%89tica%20P%C3%BAblica/2026/CULTURA%20DE%20LA%20LEGALIDAD%20Y%20ESTADO%20ABIERTO/PARTICIPACI%C3%93N%20CIUDADANA%20Y%20RENDICI%C3%93N%20DE%20CUENTAS/3.6.1.1%20ESTRATEGIA%20DE%20CONTROL%20SOCIAL-%202026?csf=1&amp;web=1&amp;e=cnLmiP" TargetMode="External"/><Relationship Id="rId17" Type="http://schemas.openxmlformats.org/officeDocument/2006/relationships/hyperlink" Target="https://minenergiacol-my.sharepoint.com/:f:/r/personal/amnieto_minenergia_gov_co/Documents/Programa%20de%20Transparencia%20y%20%C3%89tica%20P%C3%BAblica/2026/INICIATIVAS%20ADICIONALES/INNOVACI%C3%93N%20EN%20EL%20SERVICIO%20P%C3%9ABLICO/Hito%204.2.1.1?csf=1&amp;web=1&amp;e=CjOdzH" TargetMode="External"/><Relationship Id="rId25" Type="http://schemas.openxmlformats.org/officeDocument/2006/relationships/hyperlink" Target="https://statics.teams.cdn.office.net/evergreen-assets/safelinks/2/atp-safelinks.html" TargetMode="External"/><Relationship Id="rId33" Type="http://schemas.openxmlformats.org/officeDocument/2006/relationships/hyperlink" Target="https://minenergiacol-my.sharepoint.com/:f:/r/personal/amnieto_minenergia_gov_co/Documents/Programa%20de%20Transparencia%20y%20%C3%89tica%20P%C3%BAblica/2026/GESTI%C3%93N%20DEL%20RIESGO/RIESGOS%20PARA%20LA%20INTEGRIDAD/1.1.1.1%20Hito%20gestion%20de%20riesgos?csf=1&amp;web=1&amp;e=555DgS" TargetMode="External"/><Relationship Id="rId2" Type="http://schemas.openxmlformats.org/officeDocument/2006/relationships/hyperlink" Target="https://minenergiacol-my.sharepoint.com/:w:/r/personal/amnieto_minenergia_gov_co/Documents/Programa%20de%20Transparencia%20y%20%C3%89tica%20P%C3%BAblica/2026/INICIATIVAS%20ADICIONALES/GESTI%C3%93N%20DE%20TR%C3%81MITES/4.1.2.1%20Procedimiento%20de%20racionalizaci%C3%B3n%20de%20tr%C3%A1mites%20(propuesto).docx?d=we50715ca96074cae9bc57d7200f14f27&amp;csf=1&amp;web=1&amp;e=Atd0HC" TargetMode="External"/><Relationship Id="rId16" Type="http://schemas.openxmlformats.org/officeDocument/2006/relationships/hyperlink" Target="https://minadelconocimiento.minenergia.gov.co/" TargetMode="External"/><Relationship Id="rId20" Type="http://schemas.openxmlformats.org/officeDocument/2006/relationships/hyperlink" Target="https://minenergiacol-my.sharepoint.com/:f:/g/personal/amnieto_minenergia_gov_co/IgDO50n-_SYgQ5pR7um-faYEAf7JFtH1LzWA0szT7he1I94?e=yUp7Qz" TargetMode="External"/><Relationship Id="rId29" Type="http://schemas.openxmlformats.org/officeDocument/2006/relationships/hyperlink" Target="https://minenergiacol.sharepoint.com/:x:/r/sites/OPGI-GRUPOGESTIONYSEGUIMIENTO-SIG/_layouts/15/Doc.aspx?sourcedoc=%7BB54EF8CB-83D9-4069-8C6F-7F1BB62EF561%7D&amp;file=Base_Grupos_de_investigaci%C3%B3n_Eje_Cafetero.xlsx&amp;action=default&amp;mobileredirect=true" TargetMode="External"/><Relationship Id="rId1" Type="http://schemas.openxmlformats.org/officeDocument/2006/relationships/hyperlink" Target="https://minenergiacol-my.sharepoint.com/:x:/r/personal/amnieto_minenergia_gov_co/Documents/Programa%20de%20Transparencia%20y%20%C3%89tica%20P%C3%BAblica/2026/INICIATIVAS%20ADICIONALES/GESTI%C3%93N%20DE%20TR%C3%81MITES/4.1.1.1%20Inventario%20de%20tr%C3%A1mites.xlsx?d=waf45a77587124bd3af01d2246f4dea1f&amp;csf=1&amp;web=1&amp;e=jR4ZI5" TargetMode="External"/><Relationship Id="rId6" Type="http://schemas.openxmlformats.org/officeDocument/2006/relationships/hyperlink" Target="https://www.minenergia.gov.co/es/repositorio-normativo/agenda-normativa-regulatoria/" TargetMode="External"/><Relationship Id="rId11" Type="http://schemas.openxmlformats.org/officeDocument/2006/relationships/hyperlink" Target="https://minenergiacol-my.sharepoint.com/:f:/r/personal/amnieto_minenergia_gov_co/Documents/Programa%20de%20Transparencia%20y%20%C3%89tica%20P%C3%BAblica/2026/CULTURA%20DE%20LA%20LEGALIDAD%20Y%20ESTADO%20ABIERTO/3.1%20ACCESO%20A%20LA%20INFORMACI%C3%93N%20P%C3%9ABLICA%20Y%20TRANSPARENCIA/3.3%20ESTRATEGIA%20ACTUALIZACI%C3%93N%20DEL%20PORTAL%20WEB%20-%202026?csf=1&amp;web=1&amp;e=RLedXN" TargetMode="External"/><Relationship Id="rId24" Type="http://schemas.openxmlformats.org/officeDocument/2006/relationships/hyperlink" Target="https://minenergiacol.sharepoint.com/:x:/r/sites/OPGI-GRUPOGESTIONYSEGUIMIENTO-SIG/_layouts/15/Doc.aspx?sourcedoc=%7B0B9755CF-AD42-48BE-96E0-D43931589E4C%7D&amp;file=Matriz%20Instancias%20de%20Participaci%C3%B3n%20-%20Internas%20y%20Externas.xlsx&amp;action=default&amp;mobileredirect=true" TargetMode="External"/><Relationship Id="rId32" Type="http://schemas.openxmlformats.org/officeDocument/2006/relationships/hyperlink" Target="https://minenergiacol-my.sharepoint.com/:f:/g/personal/amnieto_minenergia_gov_co/IgD6HlS-ocy2Q5qxtrONEH_bAZSNa4Mj3VM0vYjb1FDN834?e=YsAguU" TargetMode="External"/><Relationship Id="rId37" Type="http://schemas.openxmlformats.org/officeDocument/2006/relationships/drawing" Target="../drawings/drawing1.xml"/><Relationship Id="rId5" Type="http://schemas.openxmlformats.org/officeDocument/2006/relationships/hyperlink" Target="https://minenergiacol-my.sharepoint.com/:f:/r/personal/amnieto_minenergia_gov_co/Documents/Programa%20de%20Transparencia%20y%20%C3%89tica%20P%C3%BAblica/2026/CULTURA%20DE%20LA%20LEGALIDAD%20Y%20ESTADO%20ABIERTO/ACCESO%20A%20LA%20INFORMACI%C3%93N%20P%C3%9ABLICA%20Y%20TRANSPARENCIA/LENGUAJE%20CLARO?csf=1&amp;web=1&amp;e=VfbagG" TargetMode="External"/><Relationship Id="rId15" Type="http://schemas.openxmlformats.org/officeDocument/2006/relationships/hyperlink" Target="https://minenergiacol-my.sharepoint.com/:f:/g/personal/amnieto_minenergia_gov_co/IgAJ6TZsFCvpSqoh72r60DRnASh00gfIPzJQfOd7zo_oenM?e=BDShfR" TargetMode="External"/><Relationship Id="rId23" Type="http://schemas.openxmlformats.org/officeDocument/2006/relationships/hyperlink" Target="https://minenergiacol-my.sharepoint.com/:f:/g/personal/amnieto_minenergia_gov_co/IgBL5Cj3L3QpQLtzuKCLRgxHAVEH4jBPCwqunIUHbEG9ptk?e=HcOmQW" TargetMode="External"/><Relationship Id="rId28" Type="http://schemas.openxmlformats.org/officeDocument/2006/relationships/hyperlink" Target="https://minenergiacol.sharepoint.com/sites/OPGI-GRUPOGESTIONYSEGUIMIENTO-SIG/Shared%20Documents/Forms/AllItems.aspx?id=%2Fsites%2FOPGI%2DGRUPOGESTIONYSEGUIMIENTO%2DSIG%2FShared%20Documents%2FT%2E%20TRANSPARENCIA%20POL%2E%20Y%20PTEP%2FPROGRAMA%20TRANSPARENCIA%20PTEP%202025%2D2027%2FPTEP%202025%2D2027%2FREDES%20INTERNAS%20Y%20EXTERNAS%2FTerritorializaci%C3%B3n&amp;viewid=df90b4c6%2D1fe9%2D4747%2Da835%2D94801af59080&amp;newTargetListUrl=%2Fsites%2FOPGI%2DGRUPOGESTIONYSEGUIMIENTO%2DSIG%2FShared%20Documents&amp;viewpath=%2Fsites%2FOPGI%2DGRUPOGESTIONYSEGUIMIENTO%2DSIG%2FShared%20Documents%2FForms%2FAllItems%2Easpx" TargetMode="External"/><Relationship Id="rId36" Type="http://schemas.openxmlformats.org/officeDocument/2006/relationships/printerSettings" Target="../printerSettings/printerSettings1.bin"/><Relationship Id="rId10" Type="http://schemas.openxmlformats.org/officeDocument/2006/relationships/hyperlink" Target="https://minenergiacol-my.sharepoint.com/:f:/r/personal/amnieto_minenergia_gov_co/Documents/Programa%20de%20Transparencia%20y%20%C3%89tica%20P%C3%BAblica/2026/CULTURA%20DE%20LA%20LEGALIDAD%20Y%20ESTADO%20ABIERTO/3.1%20ACCESO%20A%20LA%20INFORMACI%C3%93N%20P%C3%9ABLICA%20Y%20TRANSPARENCIA/3.3%20ESTRATEGIA%20ACTUALIZACI%C3%93N%20DEL%20PORTAL%20WEB%20-%202026?csf=1&amp;web=1&amp;e=RLedXN" TargetMode="External"/><Relationship Id="rId19" Type="http://schemas.openxmlformats.org/officeDocument/2006/relationships/hyperlink" Target="https://minenergiacol-my.sharepoint.com/:f:/g/personal/amnieto_minenergia_gov_co/IgDO50n-_SYgQ5pR7um-faYEAf7JFtH1LzWA0szT7he1I94?e=yUp7Qz" TargetMode="External"/><Relationship Id="rId31" Type="http://schemas.openxmlformats.org/officeDocument/2006/relationships/hyperlink" Target="https://minenergiacol-my.sharepoint.com/:f:/g/personal/amnieto_minenergia_gov_co/IgBwUnHnGEGcT4MJCLU5feWaASMJpHHstA0cg7NAm6w0Km8?e=NrzZOb" TargetMode="External"/><Relationship Id="rId4" Type="http://schemas.openxmlformats.org/officeDocument/2006/relationships/hyperlink" Target="https://minenergiacol-my.sharepoint.com/:f:/g/personal/amnieto_minenergia_gov_co/IgCQ-5bBuRBPQ6TiCP0Kwm7XASG-wrEHtfAdX8BuaBhzf1M?e=N22N8L" TargetMode="External"/><Relationship Id="rId9" Type="http://schemas.openxmlformats.org/officeDocument/2006/relationships/hyperlink" Target="https://minenergiacol-my.sharepoint.com/:f:/r/personal/amnieto_minenergia_gov_co/Documents/Programa%20de%20Transparencia%20y%20%C3%89tica%20P%C3%BAblica/2026/GESTI%C3%93N%20DEL%20RIESGO/1.2%20CANALES%20DE%20DENUNCIAS/1.2.1.2%20Actualizaci%C3%B3n%20del%20Procedimiento?csf=1&amp;web=1&amp;e=NCwa6h" TargetMode="External"/><Relationship Id="rId14" Type="http://schemas.openxmlformats.org/officeDocument/2006/relationships/hyperlink" Target="https://minadelconocimiento.minenergia.gov.co/" TargetMode="External"/><Relationship Id="rId22" Type="http://schemas.openxmlformats.org/officeDocument/2006/relationships/hyperlink" Target="https://minenergiacol-my.sharepoint.com/:f:/g/personal/amnieto_minenergia_gov_co/IgBL5Cj3L3QpQLtzuKCLRgxHAVEH4jBPCwqunIUHbEG9ptk?e=HcOmQW" TargetMode="External"/><Relationship Id="rId27" Type="http://schemas.openxmlformats.org/officeDocument/2006/relationships/hyperlink" Target="https://minenergiacol-my.sharepoint.com/:f:/g/personal/amnieto_minenergia_gov_co/IgDm0ZzSSA0-SpBs6h2Yj3_qAd_yyYTUpJeZyAnaNtihx8M?e=2Utp4v" TargetMode="External"/><Relationship Id="rId30" Type="http://schemas.openxmlformats.org/officeDocument/2006/relationships/hyperlink" Target="https://minenergiacol.sharepoint.com/sites/OPGI-GRUPOGESTIONYSEGUIMIENTO-SIG/Shared%20Documents/Forms/AllItems.aspx?id=%2Fsites%2FOPGI%2DGRUPOGESTIONYSEGUIMIENTO%2DSIG%2FShared%20Documents%2FT%2E%20TRANSPARENCIA%20POL%2E%20Y%20PTEP%2FPROGRAMA%20TRANSPARENCIA%20PTEP%202025%2D2027%2FPTEP%202025%2D2027%2FREDES%20INTERNAS%20Y%20EXTERNAS%2FGesti%C3%B3n%20EITI&amp;viewid=df90b4c6%2D1fe9%2D4747%2Da835%2D94801af59080&amp;newTargetListUrl=%2Fsites%2FOPGI%2DGRUPOGESTIONYSEGUIMIENTO%2DSIG%2FShared%20Documents&amp;viewpath=%2Fsites%2FOPGI%2DGRUPOGESTIONYSEGUIMIENTO%2DSIG%2FShared%20Documents%2FForms%2FAllItems%2Easpx" TargetMode="External"/><Relationship Id="rId35" Type="http://schemas.openxmlformats.org/officeDocument/2006/relationships/hyperlink" Target="https://minenergiacol-my.sharepoint.com/:f:/r/personal/amnieto_minenergia_gov_co/Documents/Programa%20de%20Transparencia%20y%20%C3%89tica%20P%C3%BAblica/2026/GESTI%C3%93N%20DEL%20RIESGO/1.4.1.1%20DEBIDA%20DILIGENCIA?csf=1&amp;web=1&amp;e=6cvXEb" TargetMode="External"/><Relationship Id="rId8" Type="http://schemas.openxmlformats.org/officeDocument/2006/relationships/hyperlink" Target="https://minenergiacol-my.sharepoint.com/:f:/r/personal/amnieto_minenergia_gov_co/Documents/Programa%20de%20Transparencia%20y%20%C3%89tica%20P%C3%BAblica/2026/GESTI%C3%93N%20DEL%20RIESGO/1.2%20CANALES%20DE%20DENUNCIAS/1.2.1.1%20Mecanismos%20implementados?csf=1&amp;web=1&amp;e=3sgdhw" TargetMode="External"/><Relationship Id="rId3" Type="http://schemas.openxmlformats.org/officeDocument/2006/relationships/hyperlink" Target="https://minenergiacol-my.sharepoint.com/:x:/g/personal/amnieto_minenergia_gov_co/IQCaMwSjVclGRagawSbAmYquAfDbtNKw2K74Z-Upj2677m4?e=SdqFWV"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308DB-55FB-4C74-8B1B-8F430B3EFCB3}">
  <dimension ref="A1:X79"/>
  <sheetViews>
    <sheetView tabSelected="1" topLeftCell="X1" zoomScale="80" zoomScaleNormal="80" workbookViewId="0">
      <selection activeCell="W18" sqref="W18"/>
    </sheetView>
  </sheetViews>
  <sheetFormatPr defaultColWidth="11.42578125" defaultRowHeight="14.25" customHeight="1"/>
  <cols>
    <col min="1" max="1" width="19.42578125" style="23" bestFit="1" customWidth="1"/>
    <col min="2" max="2" width="19.42578125" style="23" customWidth="1"/>
    <col min="3" max="3" width="19.140625" style="23" customWidth="1"/>
    <col min="4" max="4" width="20.85546875" style="23" customWidth="1"/>
    <col min="5" max="5" width="23.7109375" style="23" customWidth="1"/>
    <col min="6" max="6" width="32.7109375" style="23" customWidth="1"/>
    <col min="7" max="7" width="0.140625" style="23" customWidth="1"/>
    <col min="8" max="8" width="26" style="23" customWidth="1"/>
    <col min="9" max="9" width="20.140625" style="23" bestFit="1" customWidth="1"/>
    <col min="10" max="10" width="13.42578125" style="23" bestFit="1" customWidth="1"/>
    <col min="11" max="11" width="11.28515625" style="23" bestFit="1" customWidth="1"/>
    <col min="12" max="12" width="29" style="23" customWidth="1"/>
    <col min="13" max="13" width="8.28515625" style="96" customWidth="1"/>
    <col min="14" max="14" width="25.28515625" style="23" customWidth="1"/>
    <col min="15" max="15" width="29.7109375" style="23" customWidth="1"/>
    <col min="16" max="16" width="25.42578125" style="23" customWidth="1"/>
    <col min="17" max="17" width="20.42578125" style="23" customWidth="1"/>
    <col min="18" max="20" width="16.42578125" style="23" customWidth="1"/>
    <col min="21" max="21" width="19.28515625" style="96" customWidth="1"/>
    <col min="22" max="22" width="61.7109375" style="23" customWidth="1"/>
    <col min="23" max="23" width="29.7109375" style="97" customWidth="1"/>
    <col min="24" max="16384" width="11.42578125" style="23"/>
  </cols>
  <sheetData>
    <row r="1" spans="1:24" ht="21.6" customHeight="1">
      <c r="A1" s="176"/>
      <c r="B1" s="177"/>
      <c r="C1" s="187" t="s">
        <v>0</v>
      </c>
      <c r="D1" s="184"/>
      <c r="E1" s="184"/>
      <c r="F1" s="184"/>
      <c r="G1" s="184"/>
      <c r="H1" s="184"/>
      <c r="I1" s="184"/>
      <c r="J1" s="184"/>
      <c r="K1" s="184"/>
      <c r="L1" s="184"/>
      <c r="M1" s="184"/>
      <c r="N1" s="184"/>
      <c r="O1" s="184"/>
      <c r="P1" s="184"/>
      <c r="Q1" s="184"/>
      <c r="R1" s="184"/>
      <c r="S1" s="184"/>
      <c r="T1" s="184"/>
    </row>
    <row r="2" spans="1:24" ht="21.6" customHeight="1">
      <c r="A2" s="178"/>
      <c r="B2" s="179"/>
      <c r="C2" s="187"/>
      <c r="D2" s="184"/>
      <c r="E2" s="184"/>
      <c r="F2" s="184"/>
      <c r="G2" s="184"/>
      <c r="H2" s="184"/>
      <c r="I2" s="184"/>
      <c r="J2" s="184"/>
      <c r="K2" s="184"/>
      <c r="L2" s="184"/>
      <c r="M2" s="184"/>
      <c r="N2" s="184"/>
      <c r="O2" s="184"/>
      <c r="P2" s="184"/>
      <c r="Q2" s="184"/>
      <c r="R2" s="184"/>
      <c r="S2" s="184"/>
      <c r="T2" s="184"/>
    </row>
    <row r="3" spans="1:24" ht="21.6" customHeight="1">
      <c r="A3" s="180"/>
      <c r="B3" s="181"/>
      <c r="C3" s="187"/>
      <c r="D3" s="184"/>
      <c r="E3" s="184"/>
      <c r="F3" s="184"/>
      <c r="G3" s="184"/>
      <c r="H3" s="184"/>
      <c r="I3" s="184"/>
      <c r="J3" s="184"/>
      <c r="K3" s="184"/>
      <c r="L3" s="184"/>
      <c r="M3" s="184"/>
      <c r="N3" s="184"/>
      <c r="O3" s="184"/>
      <c r="P3" s="184"/>
      <c r="Q3" s="184"/>
      <c r="R3" s="184"/>
      <c r="S3" s="184"/>
      <c r="T3" s="184"/>
    </row>
    <row r="4" spans="1:24" ht="14.1" customHeight="1">
      <c r="A4" s="233" t="s">
        <v>1</v>
      </c>
      <c r="B4" s="233"/>
      <c r="C4" s="233"/>
      <c r="D4" s="233"/>
      <c r="E4" s="233"/>
      <c r="F4" s="233"/>
      <c r="G4" s="233"/>
      <c r="H4" s="233"/>
      <c r="I4" s="233"/>
      <c r="J4" s="233"/>
      <c r="K4" s="233"/>
      <c r="L4" s="234" t="s">
        <v>2</v>
      </c>
      <c r="M4" s="235"/>
      <c r="N4" s="235"/>
      <c r="O4" s="235"/>
      <c r="P4" s="235"/>
      <c r="Q4" s="235"/>
      <c r="R4" s="235"/>
      <c r="S4" s="235"/>
      <c r="T4" s="236"/>
      <c r="U4" s="232" t="s">
        <v>3</v>
      </c>
      <c r="V4" s="232"/>
      <c r="W4" s="232"/>
    </row>
    <row r="5" spans="1:24" s="105" customFormat="1" ht="69.75" customHeight="1">
      <c r="A5" s="147" t="s">
        <v>4</v>
      </c>
      <c r="B5" s="148" t="s">
        <v>5</v>
      </c>
      <c r="C5" s="149" t="s">
        <v>6</v>
      </c>
      <c r="D5" s="150" t="s">
        <v>7</v>
      </c>
      <c r="E5" s="149" t="s">
        <v>8</v>
      </c>
      <c r="F5" s="149" t="s">
        <v>9</v>
      </c>
      <c r="G5" s="149" t="s">
        <v>10</v>
      </c>
      <c r="H5" s="149" t="s">
        <v>11</v>
      </c>
      <c r="I5" s="149" t="s">
        <v>12</v>
      </c>
      <c r="J5" s="149" t="s">
        <v>13</v>
      </c>
      <c r="K5" s="148" t="s">
        <v>14</v>
      </c>
      <c r="L5" s="25" t="s">
        <v>15</v>
      </c>
      <c r="M5" s="24" t="s">
        <v>16</v>
      </c>
      <c r="N5" s="25" t="s">
        <v>17</v>
      </c>
      <c r="O5" s="25" t="s">
        <v>12</v>
      </c>
      <c r="P5" s="25" t="s">
        <v>18</v>
      </c>
      <c r="Q5" s="25" t="s">
        <v>19</v>
      </c>
      <c r="R5" s="25" t="s">
        <v>20</v>
      </c>
      <c r="S5" s="25" t="s">
        <v>13</v>
      </c>
      <c r="T5" s="26" t="s">
        <v>14</v>
      </c>
      <c r="U5" s="27" t="s">
        <v>21</v>
      </c>
      <c r="V5" s="27" t="s">
        <v>22</v>
      </c>
      <c r="W5" s="123" t="s">
        <v>23</v>
      </c>
    </row>
    <row r="6" spans="1:24" ht="329.25">
      <c r="A6" s="188" t="s">
        <v>24</v>
      </c>
      <c r="B6" s="182">
        <f>+SUM(R6:R14)*0.25</f>
        <v>0.20830000000000004</v>
      </c>
      <c r="C6" s="28" t="s">
        <v>25</v>
      </c>
      <c r="D6" s="28" t="s">
        <v>26</v>
      </c>
      <c r="E6" s="29" t="s">
        <v>27</v>
      </c>
      <c r="F6" s="29" t="s">
        <v>28</v>
      </c>
      <c r="G6" s="29" t="s">
        <v>29</v>
      </c>
      <c r="H6" s="29" t="s">
        <v>30</v>
      </c>
      <c r="I6" s="29" t="s">
        <v>31</v>
      </c>
      <c r="J6" s="29" t="s">
        <v>32</v>
      </c>
      <c r="K6" s="29" t="s">
        <v>33</v>
      </c>
      <c r="L6" s="30" t="s">
        <v>34</v>
      </c>
      <c r="M6" s="31" t="s">
        <v>35</v>
      </c>
      <c r="N6" s="30" t="s">
        <v>36</v>
      </c>
      <c r="O6" s="32" t="s">
        <v>37</v>
      </c>
      <c r="P6" s="30" t="s">
        <v>38</v>
      </c>
      <c r="Q6" s="33" t="s">
        <v>39</v>
      </c>
      <c r="R6" s="34">
        <v>0.25</v>
      </c>
      <c r="S6" s="30" t="s">
        <v>32</v>
      </c>
      <c r="T6" s="35" t="s">
        <v>40</v>
      </c>
      <c r="U6" s="114">
        <v>0.5</v>
      </c>
      <c r="V6" s="113" t="s">
        <v>41</v>
      </c>
      <c r="W6" s="124" t="s">
        <v>42</v>
      </c>
    </row>
    <row r="7" spans="1:24" ht="69">
      <c r="A7" s="188"/>
      <c r="B7" s="182"/>
      <c r="C7" s="188" t="s">
        <v>43</v>
      </c>
      <c r="D7" s="188" t="s">
        <v>44</v>
      </c>
      <c r="E7" s="195" t="s">
        <v>45</v>
      </c>
      <c r="F7" s="195" t="s">
        <v>46</v>
      </c>
      <c r="G7" s="195" t="s">
        <v>47</v>
      </c>
      <c r="H7" s="195" t="s">
        <v>48</v>
      </c>
      <c r="I7" s="195" t="s">
        <v>49</v>
      </c>
      <c r="J7" s="195" t="s">
        <v>50</v>
      </c>
      <c r="K7" s="195" t="s">
        <v>40</v>
      </c>
      <c r="L7" s="38" t="s">
        <v>51</v>
      </c>
      <c r="M7" s="39" t="s">
        <v>52</v>
      </c>
      <c r="N7" s="119" t="s">
        <v>53</v>
      </c>
      <c r="O7" s="40" t="s">
        <v>54</v>
      </c>
      <c r="P7" s="38" t="s">
        <v>55</v>
      </c>
      <c r="Q7" s="41" t="s">
        <v>56</v>
      </c>
      <c r="R7" s="42">
        <v>6.25E-2</v>
      </c>
      <c r="S7" s="38" t="s">
        <v>50</v>
      </c>
      <c r="T7" s="43" t="s">
        <v>57</v>
      </c>
      <c r="U7" s="118">
        <v>0.5</v>
      </c>
      <c r="V7" s="121" t="s">
        <v>58</v>
      </c>
      <c r="W7" s="162" t="s">
        <v>59</v>
      </c>
      <c r="X7" s="37"/>
    </row>
    <row r="8" spans="1:24" ht="114.75" customHeight="1">
      <c r="A8" s="188"/>
      <c r="B8" s="182"/>
      <c r="C8" s="188"/>
      <c r="D8" s="188"/>
      <c r="E8" s="195"/>
      <c r="F8" s="195"/>
      <c r="G8" s="195"/>
      <c r="H8" s="195"/>
      <c r="I8" s="195"/>
      <c r="J8" s="195"/>
      <c r="K8" s="195"/>
      <c r="L8" s="44" t="s">
        <v>60</v>
      </c>
      <c r="M8" s="45" t="s">
        <v>61</v>
      </c>
      <c r="N8" s="120" t="s">
        <v>62</v>
      </c>
      <c r="O8" s="29" t="s">
        <v>63</v>
      </c>
      <c r="P8" s="44" t="s">
        <v>64</v>
      </c>
      <c r="Q8" s="46" t="s">
        <v>56</v>
      </c>
      <c r="R8" s="47">
        <v>6.25E-2</v>
      </c>
      <c r="S8" s="44" t="s">
        <v>50</v>
      </c>
      <c r="T8" s="43" t="s">
        <v>65</v>
      </c>
      <c r="U8" s="145">
        <v>0.1</v>
      </c>
      <c r="V8" s="121" t="s">
        <v>66</v>
      </c>
      <c r="W8" s="155" t="s">
        <v>67</v>
      </c>
      <c r="X8" s="37"/>
    </row>
    <row r="9" spans="1:24" ht="137.25">
      <c r="A9" s="188"/>
      <c r="B9" s="182"/>
      <c r="C9" s="188"/>
      <c r="D9" s="188"/>
      <c r="E9" s="195"/>
      <c r="F9" s="195"/>
      <c r="G9" s="195"/>
      <c r="H9" s="195"/>
      <c r="I9" s="195"/>
      <c r="J9" s="195"/>
      <c r="K9" s="195"/>
      <c r="L9" s="44" t="s">
        <v>68</v>
      </c>
      <c r="M9" s="45" t="s">
        <v>69</v>
      </c>
      <c r="N9" s="44" t="s">
        <v>70</v>
      </c>
      <c r="O9" s="29" t="s">
        <v>71</v>
      </c>
      <c r="P9" s="44" t="s">
        <v>72</v>
      </c>
      <c r="Q9" s="46" t="s">
        <v>73</v>
      </c>
      <c r="R9" s="47">
        <v>6.25E-2</v>
      </c>
      <c r="S9" s="44" t="s">
        <v>74</v>
      </c>
      <c r="T9" s="48" t="s">
        <v>40</v>
      </c>
      <c r="U9" s="141">
        <v>0</v>
      </c>
      <c r="V9" s="29" t="s">
        <v>75</v>
      </c>
      <c r="W9" s="139" t="s">
        <v>76</v>
      </c>
      <c r="X9" s="37"/>
    </row>
    <row r="10" spans="1:24" ht="164.25">
      <c r="A10" s="188"/>
      <c r="B10" s="182"/>
      <c r="C10" s="188"/>
      <c r="D10" s="188"/>
      <c r="E10" s="195"/>
      <c r="F10" s="195"/>
      <c r="G10" s="195"/>
      <c r="H10" s="195"/>
      <c r="I10" s="195"/>
      <c r="J10" s="195"/>
      <c r="K10" s="195"/>
      <c r="L10" s="49" t="s">
        <v>77</v>
      </c>
      <c r="M10" s="45" t="s">
        <v>78</v>
      </c>
      <c r="N10" s="49" t="s">
        <v>79</v>
      </c>
      <c r="O10" s="45" t="s">
        <v>80</v>
      </c>
      <c r="P10" s="45" t="s">
        <v>81</v>
      </c>
      <c r="Q10" s="50" t="s">
        <v>82</v>
      </c>
      <c r="R10" s="51">
        <v>6.25E-2</v>
      </c>
      <c r="S10" s="44" t="s">
        <v>83</v>
      </c>
      <c r="T10" s="52" t="s">
        <v>40</v>
      </c>
      <c r="U10" s="141">
        <v>0</v>
      </c>
      <c r="V10" s="29" t="s">
        <v>75</v>
      </c>
      <c r="W10" s="138" t="s">
        <v>76</v>
      </c>
      <c r="X10" s="37"/>
    </row>
    <row r="11" spans="1:24" ht="366.75" customHeight="1">
      <c r="A11" s="188"/>
      <c r="B11" s="182"/>
      <c r="C11" s="188" t="s">
        <v>84</v>
      </c>
      <c r="D11" s="188" t="s">
        <v>85</v>
      </c>
      <c r="E11" s="195" t="s">
        <v>86</v>
      </c>
      <c r="F11" s="195" t="s">
        <v>87</v>
      </c>
      <c r="G11" s="195" t="s">
        <v>88</v>
      </c>
      <c r="H11" s="195" t="s">
        <v>89</v>
      </c>
      <c r="I11" s="195" t="s">
        <v>90</v>
      </c>
      <c r="J11" s="195" t="s">
        <v>50</v>
      </c>
      <c r="K11" s="195" t="s">
        <v>40</v>
      </c>
      <c r="L11" s="132" t="s">
        <v>91</v>
      </c>
      <c r="M11" s="53" t="s">
        <v>92</v>
      </c>
      <c r="N11" s="54" t="s">
        <v>93</v>
      </c>
      <c r="O11" s="53" t="s">
        <v>94</v>
      </c>
      <c r="P11" s="53" t="s">
        <v>95</v>
      </c>
      <c r="Q11" s="54" t="s">
        <v>96</v>
      </c>
      <c r="R11" s="55">
        <v>8.3299999999999999E-2</v>
      </c>
      <c r="S11" s="54" t="s">
        <v>50</v>
      </c>
      <c r="T11" s="56" t="s">
        <v>97</v>
      </c>
      <c r="U11" s="114">
        <v>0.75</v>
      </c>
      <c r="V11" s="113" t="s">
        <v>98</v>
      </c>
      <c r="W11" s="124" t="s">
        <v>99</v>
      </c>
    </row>
    <row r="12" spans="1:24" ht="69">
      <c r="A12" s="188"/>
      <c r="B12" s="182"/>
      <c r="C12" s="188"/>
      <c r="D12" s="188"/>
      <c r="E12" s="195"/>
      <c r="F12" s="195"/>
      <c r="G12" s="195"/>
      <c r="H12" s="195"/>
      <c r="I12" s="195"/>
      <c r="J12" s="195"/>
      <c r="K12" s="195"/>
      <c r="L12" s="57" t="s">
        <v>100</v>
      </c>
      <c r="M12" s="29" t="s">
        <v>101</v>
      </c>
      <c r="N12" s="21" t="s">
        <v>102</v>
      </c>
      <c r="O12" s="29" t="s">
        <v>103</v>
      </c>
      <c r="P12" s="29" t="s">
        <v>104</v>
      </c>
      <c r="Q12" s="44" t="s">
        <v>96</v>
      </c>
      <c r="R12" s="47">
        <v>8.3299999999999999E-2</v>
      </c>
      <c r="S12" s="44" t="s">
        <v>105</v>
      </c>
      <c r="T12" s="48" t="s">
        <v>105</v>
      </c>
      <c r="U12" s="141">
        <v>0</v>
      </c>
      <c r="V12" s="29" t="s">
        <v>75</v>
      </c>
      <c r="W12" s="139" t="s">
        <v>76</v>
      </c>
      <c r="X12" s="37"/>
    </row>
    <row r="13" spans="1:24" ht="69">
      <c r="A13" s="188"/>
      <c r="B13" s="182"/>
      <c r="C13" s="188"/>
      <c r="D13" s="188"/>
      <c r="E13" s="195"/>
      <c r="F13" s="195"/>
      <c r="G13" s="195"/>
      <c r="H13" s="195"/>
      <c r="I13" s="195"/>
      <c r="J13" s="195"/>
      <c r="K13" s="195"/>
      <c r="L13" s="58" t="s">
        <v>106</v>
      </c>
      <c r="M13" s="59" t="s">
        <v>107</v>
      </c>
      <c r="N13" s="22" t="s">
        <v>108</v>
      </c>
      <c r="O13" s="59" t="s">
        <v>109</v>
      </c>
      <c r="P13" s="60" t="s">
        <v>110</v>
      </c>
      <c r="Q13" s="60" t="s">
        <v>96</v>
      </c>
      <c r="R13" s="61">
        <v>8.3299999999999999E-2</v>
      </c>
      <c r="S13" s="60" t="s">
        <v>111</v>
      </c>
      <c r="T13" s="62" t="s">
        <v>40</v>
      </c>
      <c r="U13" s="141">
        <v>0</v>
      </c>
      <c r="V13" s="29" t="s">
        <v>75</v>
      </c>
      <c r="W13" s="138" t="s">
        <v>76</v>
      </c>
      <c r="X13" s="37"/>
    </row>
    <row r="14" spans="1:24" ht="147" customHeight="1">
      <c r="A14" s="188"/>
      <c r="B14" s="182"/>
      <c r="C14" s="188" t="s">
        <v>112</v>
      </c>
      <c r="D14" s="189" t="s">
        <v>113</v>
      </c>
      <c r="E14" s="195" t="s">
        <v>114</v>
      </c>
      <c r="F14" s="195" t="s">
        <v>115</v>
      </c>
      <c r="G14" s="29" t="s">
        <v>116</v>
      </c>
      <c r="H14" s="195" t="s">
        <v>117</v>
      </c>
      <c r="I14" s="195" t="s">
        <v>118</v>
      </c>
      <c r="J14" s="195" t="s">
        <v>50</v>
      </c>
      <c r="K14" s="195" t="s">
        <v>40</v>
      </c>
      <c r="L14" s="132" t="s">
        <v>119</v>
      </c>
      <c r="M14" s="39" t="s">
        <v>120</v>
      </c>
      <c r="N14" s="54" t="s">
        <v>121</v>
      </c>
      <c r="O14" s="54" t="s">
        <v>94</v>
      </c>
      <c r="P14" s="54" t="s">
        <v>95</v>
      </c>
      <c r="Q14" s="63" t="s">
        <v>122</v>
      </c>
      <c r="R14" s="64">
        <v>8.3299999999999999E-2</v>
      </c>
      <c r="S14" s="65" t="s">
        <v>32</v>
      </c>
      <c r="T14" s="35" t="s">
        <v>40</v>
      </c>
      <c r="U14" s="114">
        <v>0.1</v>
      </c>
      <c r="V14" s="122" t="s">
        <v>123</v>
      </c>
      <c r="W14" s="124" t="s">
        <v>124</v>
      </c>
      <c r="X14" s="37"/>
    </row>
    <row r="15" spans="1:24" ht="84.75" customHeight="1">
      <c r="A15" s="188"/>
      <c r="B15" s="182"/>
      <c r="C15" s="188"/>
      <c r="D15" s="202"/>
      <c r="E15" s="195"/>
      <c r="F15" s="195"/>
      <c r="G15" s="29"/>
      <c r="H15" s="195"/>
      <c r="I15" s="195"/>
      <c r="J15" s="195"/>
      <c r="K15" s="195"/>
      <c r="L15" s="108" t="s">
        <v>125</v>
      </c>
      <c r="M15" s="66" t="s">
        <v>126</v>
      </c>
      <c r="N15" s="110" t="s">
        <v>127</v>
      </c>
      <c r="O15" s="21" t="s">
        <v>103</v>
      </c>
      <c r="P15" s="21" t="s">
        <v>104</v>
      </c>
      <c r="Q15" s="63" t="s">
        <v>122</v>
      </c>
      <c r="R15" s="64">
        <v>8.3299999999999999E-2</v>
      </c>
      <c r="S15" s="65" t="s">
        <v>128</v>
      </c>
      <c r="T15" s="35" t="s">
        <v>129</v>
      </c>
      <c r="U15" s="141">
        <v>0</v>
      </c>
      <c r="V15" s="29" t="s">
        <v>75</v>
      </c>
      <c r="W15" s="139" t="s">
        <v>76</v>
      </c>
      <c r="X15" s="37"/>
    </row>
    <row r="16" spans="1:24" ht="81.75" customHeight="1">
      <c r="A16" s="188"/>
      <c r="B16" s="182"/>
      <c r="C16" s="188"/>
      <c r="D16" s="203"/>
      <c r="E16" s="195"/>
      <c r="F16" s="195"/>
      <c r="G16" s="29"/>
      <c r="H16" s="195"/>
      <c r="I16" s="195"/>
      <c r="J16" s="195"/>
      <c r="K16" s="195"/>
      <c r="L16" s="109" t="s">
        <v>130</v>
      </c>
      <c r="M16" s="72" t="s">
        <v>131</v>
      </c>
      <c r="N16" s="111" t="s">
        <v>132</v>
      </c>
      <c r="O16" s="22" t="s">
        <v>109</v>
      </c>
      <c r="P16" s="22" t="s">
        <v>110</v>
      </c>
      <c r="Q16" s="63" t="s">
        <v>122</v>
      </c>
      <c r="R16" s="64">
        <v>8.3299999999999999E-2</v>
      </c>
      <c r="S16" s="65" t="s">
        <v>128</v>
      </c>
      <c r="T16" s="35" t="s">
        <v>40</v>
      </c>
      <c r="U16" s="141">
        <v>0</v>
      </c>
      <c r="V16" s="29" t="s">
        <v>75</v>
      </c>
      <c r="W16" s="139" t="s">
        <v>76</v>
      </c>
      <c r="X16" s="37"/>
    </row>
    <row r="17" spans="1:24" ht="60" customHeight="1">
      <c r="A17" s="189" t="s">
        <v>133</v>
      </c>
      <c r="B17" s="219">
        <f>+SUM(R17:R36)*0.25</f>
        <v>0.24979999999999997</v>
      </c>
      <c r="C17" s="202" t="s">
        <v>134</v>
      </c>
      <c r="D17" s="202" t="s">
        <v>135</v>
      </c>
      <c r="E17" s="218" t="s">
        <v>136</v>
      </c>
      <c r="F17" s="197" t="s">
        <v>137</v>
      </c>
      <c r="G17" s="208" t="s">
        <v>138</v>
      </c>
      <c r="H17" s="201" t="s">
        <v>139</v>
      </c>
      <c r="I17" s="201" t="s">
        <v>140</v>
      </c>
      <c r="J17" s="67" t="s">
        <v>141</v>
      </c>
      <c r="K17" s="68" t="s">
        <v>40</v>
      </c>
      <c r="L17" s="41" t="s">
        <v>142</v>
      </c>
      <c r="M17" s="40" t="s">
        <v>143</v>
      </c>
      <c r="N17" s="40" t="s">
        <v>144</v>
      </c>
      <c r="O17" s="40" t="s">
        <v>145</v>
      </c>
      <c r="P17" s="38" t="s">
        <v>146</v>
      </c>
      <c r="Q17" s="44" t="s">
        <v>147</v>
      </c>
      <c r="R17" s="69">
        <v>2.7699999999999999E-2</v>
      </c>
      <c r="S17" s="38" t="s">
        <v>50</v>
      </c>
      <c r="T17" s="43" t="s">
        <v>74</v>
      </c>
      <c r="U17" s="114">
        <v>1</v>
      </c>
      <c r="V17" s="121" t="s">
        <v>148</v>
      </c>
      <c r="W17" s="137" t="s">
        <v>149</v>
      </c>
      <c r="X17" s="37"/>
    </row>
    <row r="18" spans="1:24" ht="54.75">
      <c r="A18" s="189"/>
      <c r="B18" s="219"/>
      <c r="C18" s="202"/>
      <c r="D18" s="202"/>
      <c r="E18" s="218"/>
      <c r="F18" s="197"/>
      <c r="G18" s="208"/>
      <c r="H18" s="201"/>
      <c r="I18" s="201"/>
      <c r="J18" s="67"/>
      <c r="K18" s="68"/>
      <c r="L18" s="41" t="s">
        <v>150</v>
      </c>
      <c r="M18" s="40" t="s">
        <v>151</v>
      </c>
      <c r="N18" s="40" t="s">
        <v>152</v>
      </c>
      <c r="O18" s="40" t="s">
        <v>153</v>
      </c>
      <c r="P18" s="38" t="s">
        <v>154</v>
      </c>
      <c r="Q18" s="44" t="s">
        <v>147</v>
      </c>
      <c r="R18" s="69"/>
      <c r="S18" s="44" t="s">
        <v>128</v>
      </c>
      <c r="T18" s="48" t="s">
        <v>40</v>
      </c>
      <c r="U18" s="114">
        <v>1</v>
      </c>
      <c r="V18" s="127" t="s">
        <v>155</v>
      </c>
      <c r="W18" s="139" t="s">
        <v>76</v>
      </c>
      <c r="X18" s="37"/>
    </row>
    <row r="19" spans="1:24" ht="54.75">
      <c r="A19" s="189"/>
      <c r="B19" s="196"/>
      <c r="C19" s="189"/>
      <c r="D19" s="202"/>
      <c r="E19" s="218"/>
      <c r="F19" s="197"/>
      <c r="G19" s="208"/>
      <c r="H19" s="183"/>
      <c r="I19" s="183"/>
      <c r="J19" s="44" t="s">
        <v>156</v>
      </c>
      <c r="K19" s="70" t="s">
        <v>40</v>
      </c>
      <c r="L19" s="44" t="s">
        <v>157</v>
      </c>
      <c r="M19" s="29" t="s">
        <v>158</v>
      </c>
      <c r="N19" s="29" t="s">
        <v>159</v>
      </c>
      <c r="O19" s="29" t="s">
        <v>160</v>
      </c>
      <c r="P19" s="44" t="s">
        <v>161</v>
      </c>
      <c r="Q19" s="44" t="s">
        <v>162</v>
      </c>
      <c r="R19" s="71">
        <v>2.7699999999999999E-2</v>
      </c>
      <c r="S19" s="44" t="s">
        <v>163</v>
      </c>
      <c r="T19" s="48" t="s">
        <v>164</v>
      </c>
      <c r="U19" s="114">
        <v>1</v>
      </c>
      <c r="V19" s="126" t="s">
        <v>165</v>
      </c>
      <c r="W19" s="124" t="s">
        <v>166</v>
      </c>
      <c r="X19" s="37"/>
    </row>
    <row r="20" spans="1:24" ht="69">
      <c r="A20" s="189"/>
      <c r="B20" s="196"/>
      <c r="C20" s="189"/>
      <c r="D20" s="202"/>
      <c r="E20" s="218"/>
      <c r="F20" s="197"/>
      <c r="G20" s="209"/>
      <c r="H20" s="183"/>
      <c r="I20" s="183"/>
      <c r="J20" s="67" t="s">
        <v>167</v>
      </c>
      <c r="K20" s="68" t="s">
        <v>40</v>
      </c>
      <c r="L20" s="44" t="s">
        <v>168</v>
      </c>
      <c r="M20" s="29" t="s">
        <v>169</v>
      </c>
      <c r="N20" s="29" t="s">
        <v>170</v>
      </c>
      <c r="O20" s="29" t="s">
        <v>171</v>
      </c>
      <c r="P20" s="44" t="s">
        <v>172</v>
      </c>
      <c r="Q20" s="44" t="s">
        <v>162</v>
      </c>
      <c r="R20" s="71">
        <v>2.7699999999999999E-2</v>
      </c>
      <c r="S20" s="44" t="s">
        <v>57</v>
      </c>
      <c r="T20" s="48" t="s">
        <v>40</v>
      </c>
      <c r="U20" s="114">
        <v>0.1</v>
      </c>
      <c r="V20" s="143" t="s">
        <v>173</v>
      </c>
      <c r="W20" s="139" t="s">
        <v>76</v>
      </c>
      <c r="X20" s="37"/>
    </row>
    <row r="21" spans="1:24" ht="218.25" customHeight="1">
      <c r="A21" s="189"/>
      <c r="B21" s="196"/>
      <c r="C21" s="189"/>
      <c r="D21" s="202"/>
      <c r="E21" s="218"/>
      <c r="F21" s="197" t="s">
        <v>174</v>
      </c>
      <c r="G21" s="210" t="s">
        <v>175</v>
      </c>
      <c r="H21" s="183" t="s">
        <v>176</v>
      </c>
      <c r="I21" s="183" t="s">
        <v>177</v>
      </c>
      <c r="J21" s="44" t="s">
        <v>141</v>
      </c>
      <c r="K21" s="70" t="s">
        <v>178</v>
      </c>
      <c r="L21" s="44" t="s">
        <v>142</v>
      </c>
      <c r="M21" s="29" t="s">
        <v>179</v>
      </c>
      <c r="N21" s="29" t="s">
        <v>180</v>
      </c>
      <c r="O21" s="29" t="s">
        <v>94</v>
      </c>
      <c r="P21" s="44" t="s">
        <v>181</v>
      </c>
      <c r="Q21" s="44" t="s">
        <v>182</v>
      </c>
      <c r="R21" s="73">
        <v>4.1599999999999998E-2</v>
      </c>
      <c r="S21" s="44" t="s">
        <v>156</v>
      </c>
      <c r="T21" s="48" t="s">
        <v>97</v>
      </c>
      <c r="U21" s="133">
        <v>0.9</v>
      </c>
      <c r="V21" s="134" t="s">
        <v>183</v>
      </c>
      <c r="W21" s="175" t="s">
        <v>184</v>
      </c>
      <c r="X21" s="37"/>
    </row>
    <row r="22" spans="1:24" ht="96.75">
      <c r="A22" s="189"/>
      <c r="B22" s="196"/>
      <c r="C22" s="189"/>
      <c r="D22" s="202"/>
      <c r="E22" s="218"/>
      <c r="F22" s="197"/>
      <c r="G22" s="209"/>
      <c r="H22" s="183"/>
      <c r="I22" s="183"/>
      <c r="J22" s="44" t="s">
        <v>97</v>
      </c>
      <c r="K22" s="70" t="s">
        <v>40</v>
      </c>
      <c r="L22" s="44" t="s">
        <v>150</v>
      </c>
      <c r="M22" s="29" t="s">
        <v>185</v>
      </c>
      <c r="N22" s="29" t="s">
        <v>186</v>
      </c>
      <c r="O22" s="29" t="s">
        <v>187</v>
      </c>
      <c r="P22" s="44" t="s">
        <v>188</v>
      </c>
      <c r="Q22" s="44" t="s">
        <v>182</v>
      </c>
      <c r="R22" s="73">
        <v>4.1599999999999998E-2</v>
      </c>
      <c r="S22" s="44" t="s">
        <v>105</v>
      </c>
      <c r="T22" s="48" t="s">
        <v>40</v>
      </c>
      <c r="U22" s="133">
        <v>0.8</v>
      </c>
      <c r="V22" s="174" t="s">
        <v>189</v>
      </c>
      <c r="W22" s="175" t="s">
        <v>190</v>
      </c>
      <c r="X22" s="37"/>
    </row>
    <row r="23" spans="1:24" ht="69">
      <c r="A23" s="189"/>
      <c r="B23" s="196"/>
      <c r="C23" s="189"/>
      <c r="D23" s="203"/>
      <c r="E23" s="218"/>
      <c r="F23" s="74" t="s">
        <v>191</v>
      </c>
      <c r="G23" s="66" t="s">
        <v>192</v>
      </c>
      <c r="H23" s="46" t="s">
        <v>193</v>
      </c>
      <c r="I23" s="46" t="s">
        <v>194</v>
      </c>
      <c r="J23" s="44" t="s">
        <v>141</v>
      </c>
      <c r="K23" s="70" t="s">
        <v>178</v>
      </c>
      <c r="L23" s="44" t="s">
        <v>195</v>
      </c>
      <c r="M23" s="29" t="s">
        <v>196</v>
      </c>
      <c r="N23" s="29" t="s">
        <v>197</v>
      </c>
      <c r="O23" s="29" t="s">
        <v>198</v>
      </c>
      <c r="P23" s="44" t="s">
        <v>199</v>
      </c>
      <c r="Q23" s="44" t="s">
        <v>200</v>
      </c>
      <c r="R23" s="73">
        <v>8.3299999999999999E-2</v>
      </c>
      <c r="S23" s="44" t="s">
        <v>167</v>
      </c>
      <c r="T23" s="70" t="s">
        <v>40</v>
      </c>
      <c r="U23" s="133">
        <v>0.8</v>
      </c>
      <c r="V23" s="135" t="s">
        <v>201</v>
      </c>
      <c r="W23" s="155" t="s">
        <v>202</v>
      </c>
      <c r="X23" s="37"/>
    </row>
    <row r="24" spans="1:24" ht="54.75">
      <c r="A24" s="189"/>
      <c r="B24" s="196"/>
      <c r="C24" s="189"/>
      <c r="D24" s="189" t="s">
        <v>203</v>
      </c>
      <c r="E24" s="183" t="s">
        <v>204</v>
      </c>
      <c r="F24" s="201" t="s">
        <v>205</v>
      </c>
      <c r="G24" s="211" t="s">
        <v>206</v>
      </c>
      <c r="H24" s="183" t="s">
        <v>207</v>
      </c>
      <c r="I24" s="183" t="s">
        <v>208</v>
      </c>
      <c r="J24" s="183" t="s">
        <v>50</v>
      </c>
      <c r="K24" s="212" t="s">
        <v>40</v>
      </c>
      <c r="L24" s="44" t="s">
        <v>209</v>
      </c>
      <c r="M24" s="29" t="s">
        <v>210</v>
      </c>
      <c r="N24" s="29" t="s">
        <v>211</v>
      </c>
      <c r="O24" s="29" t="s">
        <v>212</v>
      </c>
      <c r="P24" s="44" t="s">
        <v>213</v>
      </c>
      <c r="Q24" s="44" t="s">
        <v>214</v>
      </c>
      <c r="R24" s="71">
        <v>0.125</v>
      </c>
      <c r="S24" s="46" t="s">
        <v>156</v>
      </c>
      <c r="T24" s="75" t="s">
        <v>178</v>
      </c>
      <c r="U24" s="133">
        <v>0.8</v>
      </c>
      <c r="V24" s="136" t="s">
        <v>215</v>
      </c>
      <c r="W24" s="155" t="s">
        <v>216</v>
      </c>
      <c r="X24" s="37"/>
    </row>
    <row r="25" spans="1:24" ht="54.75">
      <c r="A25" s="189"/>
      <c r="B25" s="196"/>
      <c r="C25" s="189"/>
      <c r="D25" s="203"/>
      <c r="E25" s="183"/>
      <c r="F25" s="183"/>
      <c r="G25" s="198"/>
      <c r="H25" s="183"/>
      <c r="I25" s="183"/>
      <c r="J25" s="198"/>
      <c r="K25" s="213"/>
      <c r="L25" s="44" t="s">
        <v>217</v>
      </c>
      <c r="M25" s="29" t="s">
        <v>218</v>
      </c>
      <c r="N25" s="29" t="s">
        <v>219</v>
      </c>
      <c r="O25" s="29" t="s">
        <v>220</v>
      </c>
      <c r="P25" s="44" t="s">
        <v>221</v>
      </c>
      <c r="Q25" s="44" t="s">
        <v>214</v>
      </c>
      <c r="R25" s="71">
        <v>0.125</v>
      </c>
      <c r="S25" s="46" t="s">
        <v>97</v>
      </c>
      <c r="T25" s="75" t="s">
        <v>40</v>
      </c>
      <c r="U25" s="141">
        <v>0</v>
      </c>
      <c r="V25" s="29" t="s">
        <v>75</v>
      </c>
      <c r="W25" s="139" t="s">
        <v>76</v>
      </c>
      <c r="X25" s="37"/>
    </row>
    <row r="26" spans="1:24" ht="82.5">
      <c r="A26" s="189"/>
      <c r="B26" s="196"/>
      <c r="C26" s="189" t="s">
        <v>222</v>
      </c>
      <c r="D26" s="189" t="s">
        <v>223</v>
      </c>
      <c r="E26" s="183" t="s">
        <v>224</v>
      </c>
      <c r="F26" s="183" t="s">
        <v>225</v>
      </c>
      <c r="G26" s="183" t="s">
        <v>226</v>
      </c>
      <c r="H26" s="183" t="s">
        <v>227</v>
      </c>
      <c r="I26" s="183" t="s">
        <v>140</v>
      </c>
      <c r="J26" s="221" t="s">
        <v>141</v>
      </c>
      <c r="K26" s="212" t="s">
        <v>178</v>
      </c>
      <c r="L26" s="41" t="s">
        <v>142</v>
      </c>
      <c r="M26" s="40" t="s">
        <v>228</v>
      </c>
      <c r="N26" s="40" t="s">
        <v>144</v>
      </c>
      <c r="O26" s="40" t="s">
        <v>145</v>
      </c>
      <c r="P26" s="38" t="s">
        <v>146</v>
      </c>
      <c r="Q26" s="76" t="s">
        <v>147</v>
      </c>
      <c r="R26" s="71">
        <v>4.1599999999999998E-2</v>
      </c>
      <c r="S26" s="38" t="s">
        <v>50</v>
      </c>
      <c r="T26" s="43" t="s">
        <v>74</v>
      </c>
      <c r="U26" s="114">
        <v>1</v>
      </c>
      <c r="V26" s="121" t="s">
        <v>148</v>
      </c>
      <c r="W26" s="155" t="s">
        <v>229</v>
      </c>
      <c r="X26" s="37"/>
    </row>
    <row r="27" spans="1:24" ht="76.5">
      <c r="A27" s="189"/>
      <c r="B27" s="196"/>
      <c r="C27" s="189"/>
      <c r="D27" s="202"/>
      <c r="E27" s="183"/>
      <c r="F27" s="183"/>
      <c r="G27" s="201"/>
      <c r="H27" s="183"/>
      <c r="I27" s="183"/>
      <c r="J27" s="222"/>
      <c r="K27" s="224"/>
      <c r="L27" s="163" t="s">
        <v>150</v>
      </c>
      <c r="M27" s="39" t="s">
        <v>230</v>
      </c>
      <c r="N27" s="39" t="s">
        <v>152</v>
      </c>
      <c r="O27" s="39" t="s">
        <v>231</v>
      </c>
      <c r="P27" s="67" t="s">
        <v>154</v>
      </c>
      <c r="Q27" s="76" t="s">
        <v>147</v>
      </c>
      <c r="R27" s="164"/>
      <c r="S27" s="49" t="s">
        <v>128</v>
      </c>
      <c r="T27" s="52" t="s">
        <v>40</v>
      </c>
      <c r="U27" s="140">
        <v>1</v>
      </c>
      <c r="V27" s="160" t="s">
        <v>155</v>
      </c>
      <c r="W27" s="173"/>
      <c r="X27" s="37"/>
    </row>
    <row r="28" spans="1:24" ht="54.75">
      <c r="A28" s="189"/>
      <c r="B28" s="196"/>
      <c r="C28" s="189"/>
      <c r="D28" s="202"/>
      <c r="E28" s="183"/>
      <c r="F28" s="183"/>
      <c r="G28" s="201"/>
      <c r="H28" s="183"/>
      <c r="I28" s="183"/>
      <c r="J28" s="222"/>
      <c r="K28" s="224"/>
      <c r="L28" s="120" t="s">
        <v>232</v>
      </c>
      <c r="M28" s="167" t="s">
        <v>233</v>
      </c>
      <c r="N28" s="167" t="s">
        <v>234</v>
      </c>
      <c r="O28" s="167" t="s">
        <v>160</v>
      </c>
      <c r="P28" s="120" t="s">
        <v>235</v>
      </c>
      <c r="Q28" s="120" t="s">
        <v>236</v>
      </c>
      <c r="R28" s="168">
        <v>4.1599999999999998E-2</v>
      </c>
      <c r="S28" s="120" t="s">
        <v>163</v>
      </c>
      <c r="T28" s="120" t="s">
        <v>164</v>
      </c>
      <c r="U28" s="171">
        <v>0.9</v>
      </c>
      <c r="V28" s="169" t="s">
        <v>165</v>
      </c>
      <c r="W28" s="159" t="s">
        <v>237</v>
      </c>
      <c r="X28" s="37"/>
    </row>
    <row r="29" spans="1:24" ht="69">
      <c r="A29" s="189"/>
      <c r="B29" s="196"/>
      <c r="C29" s="189"/>
      <c r="D29" s="203"/>
      <c r="E29" s="183"/>
      <c r="F29" s="183"/>
      <c r="G29" s="198"/>
      <c r="H29" s="183"/>
      <c r="I29" s="183"/>
      <c r="J29" s="223"/>
      <c r="K29" s="213"/>
      <c r="L29" s="120" t="s">
        <v>238</v>
      </c>
      <c r="M29" s="167" t="s">
        <v>239</v>
      </c>
      <c r="N29" s="167" t="s">
        <v>240</v>
      </c>
      <c r="O29" s="167" t="s">
        <v>171</v>
      </c>
      <c r="P29" s="120" t="s">
        <v>241</v>
      </c>
      <c r="Q29" s="120" t="s">
        <v>236</v>
      </c>
      <c r="R29" s="168">
        <v>4.1599999999999998E-2</v>
      </c>
      <c r="S29" s="120" t="s">
        <v>57</v>
      </c>
      <c r="T29" s="120" t="s">
        <v>40</v>
      </c>
      <c r="U29" s="171">
        <v>0.1</v>
      </c>
      <c r="V29" s="170" t="s">
        <v>173</v>
      </c>
      <c r="W29" s="172"/>
      <c r="X29" s="37"/>
    </row>
    <row r="30" spans="1:24" ht="206.25">
      <c r="A30" s="189"/>
      <c r="B30" s="196"/>
      <c r="C30" s="189"/>
      <c r="D30" s="189" t="s">
        <v>242</v>
      </c>
      <c r="E30" s="183" t="s">
        <v>243</v>
      </c>
      <c r="F30" s="183" t="s">
        <v>244</v>
      </c>
      <c r="G30" s="183" t="s">
        <v>245</v>
      </c>
      <c r="H30" s="183" t="s">
        <v>246</v>
      </c>
      <c r="I30" s="183" t="s">
        <v>247</v>
      </c>
      <c r="J30" s="183" t="s">
        <v>50</v>
      </c>
      <c r="K30" s="206" t="s">
        <v>40</v>
      </c>
      <c r="L30" s="38" t="s">
        <v>248</v>
      </c>
      <c r="M30" s="40" t="s">
        <v>249</v>
      </c>
      <c r="N30" s="40" t="s">
        <v>250</v>
      </c>
      <c r="O30" s="40" t="s">
        <v>251</v>
      </c>
      <c r="P30" s="41" t="s">
        <v>252</v>
      </c>
      <c r="Q30" s="38" t="s">
        <v>56</v>
      </c>
      <c r="R30" s="165">
        <v>6.25E-2</v>
      </c>
      <c r="S30" s="38" t="s">
        <v>141</v>
      </c>
      <c r="T30" s="84" t="s">
        <v>40</v>
      </c>
      <c r="U30" s="166">
        <v>0.25</v>
      </c>
      <c r="V30" s="161" t="s">
        <v>253</v>
      </c>
      <c r="W30" s="162" t="s">
        <v>254</v>
      </c>
      <c r="X30" s="37"/>
    </row>
    <row r="31" spans="1:24" ht="69">
      <c r="A31" s="189"/>
      <c r="B31" s="196"/>
      <c r="C31" s="189"/>
      <c r="D31" s="203"/>
      <c r="E31" s="183"/>
      <c r="F31" s="183"/>
      <c r="G31" s="198"/>
      <c r="H31" s="183"/>
      <c r="I31" s="183"/>
      <c r="J31" s="198"/>
      <c r="K31" s="207"/>
      <c r="L31" s="44" t="s">
        <v>255</v>
      </c>
      <c r="M31" s="29" t="s">
        <v>256</v>
      </c>
      <c r="N31" s="29" t="s">
        <v>257</v>
      </c>
      <c r="O31" s="29" t="s">
        <v>258</v>
      </c>
      <c r="P31" s="46" t="s">
        <v>259</v>
      </c>
      <c r="Q31" s="46" t="s">
        <v>56</v>
      </c>
      <c r="R31" s="71">
        <v>6.25E-2</v>
      </c>
      <c r="S31" s="44" t="s">
        <v>141</v>
      </c>
      <c r="T31" s="48" t="s">
        <v>40</v>
      </c>
      <c r="U31" s="114">
        <v>0.25</v>
      </c>
      <c r="V31" s="113" t="s">
        <v>260</v>
      </c>
      <c r="W31" s="155" t="s">
        <v>261</v>
      </c>
      <c r="X31" s="37"/>
    </row>
    <row r="32" spans="1:24" ht="27.75" customHeight="1">
      <c r="A32" s="189"/>
      <c r="B32" s="196"/>
      <c r="C32" s="189"/>
      <c r="D32" s="189" t="s">
        <v>262</v>
      </c>
      <c r="E32" s="183" t="s">
        <v>263</v>
      </c>
      <c r="F32" s="183" t="s">
        <v>263</v>
      </c>
      <c r="G32" s="183" t="s">
        <v>264</v>
      </c>
      <c r="H32" s="183" t="s">
        <v>265</v>
      </c>
      <c r="I32" s="183" t="s">
        <v>247</v>
      </c>
      <c r="J32" s="44" t="s">
        <v>266</v>
      </c>
      <c r="K32" s="70" t="s">
        <v>40</v>
      </c>
      <c r="L32" s="44" t="s">
        <v>267</v>
      </c>
      <c r="M32" s="29" t="s">
        <v>268</v>
      </c>
      <c r="N32" s="29" t="s">
        <v>269</v>
      </c>
      <c r="O32" s="29" t="s">
        <v>270</v>
      </c>
      <c r="P32" s="44" t="s">
        <v>271</v>
      </c>
      <c r="Q32" s="44" t="s">
        <v>272</v>
      </c>
      <c r="R32" s="71">
        <v>4.1599999999999998E-2</v>
      </c>
      <c r="S32" s="44" t="s">
        <v>266</v>
      </c>
      <c r="T32" s="70" t="s">
        <v>40</v>
      </c>
      <c r="U32" s="225">
        <v>1</v>
      </c>
      <c r="V32" s="228" t="s">
        <v>273</v>
      </c>
      <c r="W32" s="231" t="s">
        <v>274</v>
      </c>
      <c r="X32" s="37"/>
    </row>
    <row r="33" spans="1:24" ht="31.5" customHeight="1">
      <c r="A33" s="189"/>
      <c r="B33" s="196"/>
      <c r="C33" s="189"/>
      <c r="D33" s="202"/>
      <c r="E33" s="183"/>
      <c r="F33" s="183"/>
      <c r="G33" s="201"/>
      <c r="H33" s="183"/>
      <c r="I33" s="183"/>
      <c r="J33" s="44" t="s">
        <v>266</v>
      </c>
      <c r="K33" s="70" t="s">
        <v>40</v>
      </c>
      <c r="L33" s="44" t="s">
        <v>275</v>
      </c>
      <c r="M33" s="29" t="s">
        <v>276</v>
      </c>
      <c r="N33" s="29" t="s">
        <v>277</v>
      </c>
      <c r="O33" s="29" t="s">
        <v>278</v>
      </c>
      <c r="P33" s="44" t="s">
        <v>279</v>
      </c>
      <c r="Q33" s="44" t="s">
        <v>272</v>
      </c>
      <c r="R33" s="71">
        <v>4.1599999999999998E-2</v>
      </c>
      <c r="S33" s="44" t="s">
        <v>266</v>
      </c>
      <c r="T33" s="70" t="s">
        <v>40</v>
      </c>
      <c r="U33" s="226"/>
      <c r="V33" s="229"/>
      <c r="W33" s="231"/>
      <c r="X33" s="37"/>
    </row>
    <row r="34" spans="1:24" ht="47.25" customHeight="1">
      <c r="A34" s="189"/>
      <c r="B34" s="196"/>
      <c r="C34" s="189"/>
      <c r="D34" s="203"/>
      <c r="E34" s="183"/>
      <c r="F34" s="183"/>
      <c r="G34" s="198"/>
      <c r="H34" s="183"/>
      <c r="I34" s="183"/>
      <c r="J34" s="44" t="s">
        <v>266</v>
      </c>
      <c r="K34" s="70" t="s">
        <v>40</v>
      </c>
      <c r="L34" s="44" t="s">
        <v>280</v>
      </c>
      <c r="M34" s="29" t="s">
        <v>281</v>
      </c>
      <c r="N34" s="29" t="s">
        <v>282</v>
      </c>
      <c r="O34" s="29" t="s">
        <v>283</v>
      </c>
      <c r="P34" s="44" t="s">
        <v>284</v>
      </c>
      <c r="Q34" s="44" t="s">
        <v>272</v>
      </c>
      <c r="R34" s="71">
        <v>4.1599999999999998E-2</v>
      </c>
      <c r="S34" s="44" t="s">
        <v>266</v>
      </c>
      <c r="T34" s="70" t="s">
        <v>40</v>
      </c>
      <c r="U34" s="227"/>
      <c r="V34" s="230"/>
      <c r="W34" s="231"/>
      <c r="X34" s="37"/>
    </row>
    <row r="35" spans="1:24" ht="82.5">
      <c r="A35" s="189"/>
      <c r="B35" s="196"/>
      <c r="C35" s="189"/>
      <c r="D35" s="189" t="s">
        <v>285</v>
      </c>
      <c r="E35" s="195" t="s">
        <v>286</v>
      </c>
      <c r="F35" s="195" t="s">
        <v>287</v>
      </c>
      <c r="G35" s="183" t="s">
        <v>288</v>
      </c>
      <c r="H35" s="195" t="s">
        <v>289</v>
      </c>
      <c r="I35" s="195" t="s">
        <v>290</v>
      </c>
      <c r="J35" s="183" t="s">
        <v>266</v>
      </c>
      <c r="K35" s="212" t="s">
        <v>40</v>
      </c>
      <c r="L35" s="44" t="s">
        <v>291</v>
      </c>
      <c r="M35" s="29" t="s">
        <v>249</v>
      </c>
      <c r="N35" s="29" t="s">
        <v>292</v>
      </c>
      <c r="O35" s="29" t="s">
        <v>293</v>
      </c>
      <c r="P35" s="44" t="s">
        <v>294</v>
      </c>
      <c r="Q35" s="44" t="s">
        <v>295</v>
      </c>
      <c r="R35" s="73">
        <v>6.25E-2</v>
      </c>
      <c r="S35" s="44" t="s">
        <v>296</v>
      </c>
      <c r="T35" s="70" t="s">
        <v>40</v>
      </c>
      <c r="U35" s="114">
        <v>0.3</v>
      </c>
      <c r="V35" s="121" t="s">
        <v>297</v>
      </c>
      <c r="W35" s="124" t="s">
        <v>254</v>
      </c>
      <c r="X35" s="37"/>
    </row>
    <row r="36" spans="1:24" ht="82.5">
      <c r="A36" s="189"/>
      <c r="B36" s="196"/>
      <c r="C36" s="189"/>
      <c r="D36" s="203"/>
      <c r="E36" s="183"/>
      <c r="F36" s="183"/>
      <c r="G36" s="220"/>
      <c r="H36" s="195"/>
      <c r="I36" s="195"/>
      <c r="J36" s="198"/>
      <c r="K36" s="213"/>
      <c r="L36" s="44" t="s">
        <v>298</v>
      </c>
      <c r="M36" s="29" t="s">
        <v>256</v>
      </c>
      <c r="N36" s="29" t="s">
        <v>299</v>
      </c>
      <c r="O36" s="29" t="s">
        <v>300</v>
      </c>
      <c r="P36" s="44" t="s">
        <v>301</v>
      </c>
      <c r="Q36" s="44" t="s">
        <v>295</v>
      </c>
      <c r="R36" s="73">
        <v>6.25E-2</v>
      </c>
      <c r="S36" s="44" t="s">
        <v>296</v>
      </c>
      <c r="T36" s="70" t="s">
        <v>40</v>
      </c>
      <c r="U36" s="114">
        <v>0.5</v>
      </c>
      <c r="V36" s="121" t="s">
        <v>302</v>
      </c>
      <c r="W36" s="124" t="s">
        <v>261</v>
      </c>
      <c r="X36" s="37"/>
    </row>
    <row r="37" spans="1:24" ht="137.25">
      <c r="A37" s="189" t="s">
        <v>303</v>
      </c>
      <c r="B37" s="196">
        <f>+SUM(R37:R57)*0.25</f>
        <v>0.24889999999999995</v>
      </c>
      <c r="C37" s="189" t="s">
        <v>304</v>
      </c>
      <c r="D37" s="214" t="s">
        <v>305</v>
      </c>
      <c r="E37" s="195" t="s">
        <v>306</v>
      </c>
      <c r="F37" s="195" t="s">
        <v>307</v>
      </c>
      <c r="G37" s="216" t="s">
        <v>308</v>
      </c>
      <c r="H37" s="183" t="s">
        <v>309</v>
      </c>
      <c r="I37" s="183" t="s">
        <v>310</v>
      </c>
      <c r="J37" s="183" t="s">
        <v>141</v>
      </c>
      <c r="K37" s="206" t="s">
        <v>40</v>
      </c>
      <c r="L37" s="29" t="s">
        <v>311</v>
      </c>
      <c r="M37" s="29" t="s">
        <v>312</v>
      </c>
      <c r="N37" s="29" t="s">
        <v>313</v>
      </c>
      <c r="O37" s="29" t="s">
        <v>314</v>
      </c>
      <c r="P37" s="46" t="s">
        <v>315</v>
      </c>
      <c r="Q37" s="44" t="s">
        <v>316</v>
      </c>
      <c r="R37" s="73">
        <v>4.1599999999999998E-2</v>
      </c>
      <c r="S37" s="44" t="s">
        <v>50</v>
      </c>
      <c r="T37" s="48" t="s">
        <v>178</v>
      </c>
      <c r="U37" s="114">
        <v>0.6</v>
      </c>
      <c r="V37" s="146" t="s">
        <v>317</v>
      </c>
      <c r="W37" s="154" t="s">
        <v>318</v>
      </c>
      <c r="X37" s="37"/>
    </row>
    <row r="38" spans="1:24" ht="54.75">
      <c r="A38" s="189"/>
      <c r="B38" s="196"/>
      <c r="C38" s="189"/>
      <c r="D38" s="215"/>
      <c r="E38" s="183"/>
      <c r="F38" s="183"/>
      <c r="G38" s="217"/>
      <c r="H38" s="183"/>
      <c r="I38" s="183"/>
      <c r="J38" s="198"/>
      <c r="K38" s="207"/>
      <c r="L38" s="29" t="s">
        <v>319</v>
      </c>
      <c r="M38" s="29" t="s">
        <v>320</v>
      </c>
      <c r="N38" s="29" t="s">
        <v>321</v>
      </c>
      <c r="O38" s="29" t="s">
        <v>322</v>
      </c>
      <c r="P38" s="46" t="s">
        <v>323</v>
      </c>
      <c r="Q38" s="44" t="s">
        <v>316</v>
      </c>
      <c r="R38" s="73">
        <v>4.1599999999999998E-2</v>
      </c>
      <c r="S38" s="44" t="s">
        <v>97</v>
      </c>
      <c r="T38" s="48" t="s">
        <v>40</v>
      </c>
      <c r="U38" s="141">
        <v>0</v>
      </c>
      <c r="V38" s="29" t="s">
        <v>75</v>
      </c>
      <c r="W38" s="139" t="s">
        <v>76</v>
      </c>
      <c r="X38" s="37"/>
    </row>
    <row r="39" spans="1:24" ht="82.5">
      <c r="A39" s="189"/>
      <c r="B39" s="196"/>
      <c r="C39" s="189"/>
      <c r="D39" s="214" t="s">
        <v>324</v>
      </c>
      <c r="E39" s="197" t="s">
        <v>325</v>
      </c>
      <c r="F39" s="197" t="s">
        <v>326</v>
      </c>
      <c r="G39" s="210" t="s">
        <v>327</v>
      </c>
      <c r="H39" s="183" t="s">
        <v>328</v>
      </c>
      <c r="I39" s="183" t="s">
        <v>329</v>
      </c>
      <c r="J39" s="183" t="s">
        <v>32</v>
      </c>
      <c r="K39" s="199" t="s">
        <v>40</v>
      </c>
      <c r="L39" s="44" t="s">
        <v>330</v>
      </c>
      <c r="M39" s="29" t="s">
        <v>331</v>
      </c>
      <c r="N39" s="29" t="s">
        <v>332</v>
      </c>
      <c r="O39" s="29" t="s">
        <v>333</v>
      </c>
      <c r="P39" s="46" t="s">
        <v>334</v>
      </c>
      <c r="Q39" s="44" t="s">
        <v>335</v>
      </c>
      <c r="R39" s="73">
        <v>4.1599999999999998E-2</v>
      </c>
      <c r="S39" s="44" t="s">
        <v>50</v>
      </c>
      <c r="T39" s="48" t="s">
        <v>336</v>
      </c>
      <c r="U39" s="114">
        <v>0.3</v>
      </c>
      <c r="V39" s="146" t="s">
        <v>337</v>
      </c>
      <c r="W39" s="152" t="s">
        <v>338</v>
      </c>
      <c r="X39" s="37"/>
    </row>
    <row r="40" spans="1:24" ht="54.75">
      <c r="A40" s="189"/>
      <c r="B40" s="196"/>
      <c r="C40" s="189"/>
      <c r="D40" s="215"/>
      <c r="E40" s="197"/>
      <c r="F40" s="197"/>
      <c r="G40" s="209"/>
      <c r="H40" s="183"/>
      <c r="I40" s="183"/>
      <c r="J40" s="198"/>
      <c r="K40" s="199"/>
      <c r="L40" s="44" t="s">
        <v>339</v>
      </c>
      <c r="M40" s="29" t="s">
        <v>340</v>
      </c>
      <c r="N40" s="29" t="s">
        <v>341</v>
      </c>
      <c r="O40" s="29" t="s">
        <v>342</v>
      </c>
      <c r="P40" s="44" t="s">
        <v>343</v>
      </c>
      <c r="Q40" s="44" t="s">
        <v>335</v>
      </c>
      <c r="R40" s="73">
        <v>4.1599999999999998E-2</v>
      </c>
      <c r="S40" s="44" t="s">
        <v>163</v>
      </c>
      <c r="T40" s="48" t="s">
        <v>40</v>
      </c>
      <c r="U40" s="130">
        <v>0</v>
      </c>
      <c r="V40" s="29" t="s">
        <v>75</v>
      </c>
      <c r="W40" s="142" t="s">
        <v>76</v>
      </c>
      <c r="X40" s="37"/>
    </row>
    <row r="41" spans="1:24" ht="69">
      <c r="A41" s="189"/>
      <c r="B41" s="196"/>
      <c r="C41" s="189"/>
      <c r="D41" s="214" t="s">
        <v>344</v>
      </c>
      <c r="E41" s="200" t="s">
        <v>345</v>
      </c>
      <c r="F41" s="200" t="s">
        <v>346</v>
      </c>
      <c r="G41" s="210" t="s">
        <v>347</v>
      </c>
      <c r="H41" s="46" t="s">
        <v>348</v>
      </c>
      <c r="I41" s="46" t="s">
        <v>349</v>
      </c>
      <c r="J41" s="44" t="s">
        <v>141</v>
      </c>
      <c r="K41" s="48" t="s">
        <v>40</v>
      </c>
      <c r="L41" s="44" t="s">
        <v>350</v>
      </c>
      <c r="M41" s="29" t="s">
        <v>351</v>
      </c>
      <c r="N41" s="29" t="s">
        <v>352</v>
      </c>
      <c r="O41" s="29" t="s">
        <v>353</v>
      </c>
      <c r="P41" s="44" t="s">
        <v>354</v>
      </c>
      <c r="Q41" s="77" t="s">
        <v>355</v>
      </c>
      <c r="R41" s="73">
        <v>4.1599999999999998E-2</v>
      </c>
      <c r="S41" s="44" t="s">
        <v>356</v>
      </c>
      <c r="T41" s="48" t="s">
        <v>336</v>
      </c>
      <c r="U41" s="114">
        <v>0.2</v>
      </c>
      <c r="V41" s="112" t="s">
        <v>357</v>
      </c>
      <c r="W41" s="155" t="s">
        <v>358</v>
      </c>
      <c r="X41" s="37"/>
    </row>
    <row r="42" spans="1:24" ht="69">
      <c r="A42" s="189"/>
      <c r="B42" s="196"/>
      <c r="C42" s="189"/>
      <c r="D42" s="215"/>
      <c r="E42" s="200"/>
      <c r="F42" s="200"/>
      <c r="G42" s="209"/>
      <c r="H42" s="46" t="s">
        <v>359</v>
      </c>
      <c r="I42" s="46" t="s">
        <v>360</v>
      </c>
      <c r="J42" s="44" t="s">
        <v>361</v>
      </c>
      <c r="K42" s="48" t="s">
        <v>40</v>
      </c>
      <c r="L42" s="44" t="s">
        <v>362</v>
      </c>
      <c r="M42" s="29" t="s">
        <v>363</v>
      </c>
      <c r="N42" s="29" t="s">
        <v>364</v>
      </c>
      <c r="O42" s="29" t="s">
        <v>365</v>
      </c>
      <c r="P42" s="44" t="s">
        <v>366</v>
      </c>
      <c r="Q42" s="77" t="s">
        <v>367</v>
      </c>
      <c r="R42" s="73">
        <v>4.1599999999999998E-2</v>
      </c>
      <c r="S42" s="44" t="s">
        <v>163</v>
      </c>
      <c r="T42" s="48" t="s">
        <v>40</v>
      </c>
      <c r="U42" s="114">
        <v>0.2</v>
      </c>
      <c r="V42" s="112" t="s">
        <v>368</v>
      </c>
      <c r="W42" s="155" t="s">
        <v>369</v>
      </c>
      <c r="X42" s="37"/>
    </row>
    <row r="43" spans="1:24" ht="54.75">
      <c r="A43" s="189"/>
      <c r="B43" s="196"/>
      <c r="C43" s="189"/>
      <c r="D43" s="189" t="s">
        <v>370</v>
      </c>
      <c r="E43" s="201" t="s">
        <v>371</v>
      </c>
      <c r="F43" s="201" t="s">
        <v>372</v>
      </c>
      <c r="G43" s="211" t="s">
        <v>373</v>
      </c>
      <c r="H43" s="183" t="s">
        <v>374</v>
      </c>
      <c r="I43" s="183" t="s">
        <v>375</v>
      </c>
      <c r="J43" s="183" t="s">
        <v>141</v>
      </c>
      <c r="K43" s="206" t="s">
        <v>40</v>
      </c>
      <c r="L43" s="44" t="s">
        <v>376</v>
      </c>
      <c r="M43" s="29" t="s">
        <v>377</v>
      </c>
      <c r="N43" s="29" t="s">
        <v>378</v>
      </c>
      <c r="O43" s="29" t="s">
        <v>333</v>
      </c>
      <c r="P43" s="195" t="s">
        <v>379</v>
      </c>
      <c r="Q43" s="182" t="s">
        <v>380</v>
      </c>
      <c r="R43" s="73">
        <v>4.1599999999999998E-2</v>
      </c>
      <c r="S43" s="44" t="s">
        <v>356</v>
      </c>
      <c r="T43" s="48" t="s">
        <v>105</v>
      </c>
      <c r="U43" s="141">
        <v>0</v>
      </c>
      <c r="V43" s="29" t="s">
        <v>75</v>
      </c>
      <c r="W43" s="139" t="s">
        <v>76</v>
      </c>
      <c r="X43" s="37"/>
    </row>
    <row r="44" spans="1:24" ht="54.75">
      <c r="A44" s="189"/>
      <c r="B44" s="196"/>
      <c r="C44" s="189"/>
      <c r="D44" s="203"/>
      <c r="E44" s="183"/>
      <c r="F44" s="183"/>
      <c r="G44" s="198"/>
      <c r="H44" s="183"/>
      <c r="I44" s="183"/>
      <c r="J44" s="198"/>
      <c r="K44" s="207"/>
      <c r="L44" s="44" t="s">
        <v>381</v>
      </c>
      <c r="M44" s="29" t="s">
        <v>382</v>
      </c>
      <c r="N44" s="29" t="s">
        <v>383</v>
      </c>
      <c r="O44" s="29" t="s">
        <v>384</v>
      </c>
      <c r="P44" s="195"/>
      <c r="Q44" s="182"/>
      <c r="R44" s="73">
        <v>4.1599999999999998E-2</v>
      </c>
      <c r="S44" s="44" t="s">
        <v>111</v>
      </c>
      <c r="T44" s="48" t="s">
        <v>40</v>
      </c>
      <c r="U44" s="141">
        <v>0</v>
      </c>
      <c r="V44" s="29" t="s">
        <v>75</v>
      </c>
      <c r="W44" s="139" t="s">
        <v>76</v>
      </c>
      <c r="X44" s="37"/>
    </row>
    <row r="45" spans="1:24" ht="109.5">
      <c r="A45" s="189"/>
      <c r="B45" s="196"/>
      <c r="C45" s="189" t="s">
        <v>385</v>
      </c>
      <c r="D45" s="189" t="s">
        <v>386</v>
      </c>
      <c r="E45" s="204" t="s">
        <v>387</v>
      </c>
      <c r="F45" s="44" t="s">
        <v>388</v>
      </c>
      <c r="G45" s="29" t="s">
        <v>389</v>
      </c>
      <c r="H45" s="46" t="s">
        <v>390</v>
      </c>
      <c r="I45" s="46" t="s">
        <v>391</v>
      </c>
      <c r="J45" s="44" t="s">
        <v>50</v>
      </c>
      <c r="K45" s="48" t="s">
        <v>33</v>
      </c>
      <c r="L45" s="44" t="s">
        <v>392</v>
      </c>
      <c r="M45" s="29" t="s">
        <v>393</v>
      </c>
      <c r="N45" s="29" t="s">
        <v>394</v>
      </c>
      <c r="O45" s="29" t="s">
        <v>395</v>
      </c>
      <c r="P45" s="46" t="s">
        <v>396</v>
      </c>
      <c r="Q45" s="77" t="s">
        <v>397</v>
      </c>
      <c r="R45" s="73">
        <v>8.2500000000000004E-2</v>
      </c>
      <c r="S45" s="44" t="s">
        <v>50</v>
      </c>
      <c r="T45" s="48" t="s">
        <v>33</v>
      </c>
      <c r="U45" s="115"/>
      <c r="V45" s="131" t="s">
        <v>398</v>
      </c>
      <c r="W45" s="129"/>
      <c r="X45" s="37"/>
    </row>
    <row r="46" spans="1:24" ht="137.25">
      <c r="A46" s="189"/>
      <c r="B46" s="196"/>
      <c r="C46" s="189"/>
      <c r="D46" s="203"/>
      <c r="E46" s="204"/>
      <c r="F46" s="44" t="s">
        <v>399</v>
      </c>
      <c r="G46" s="29" t="s">
        <v>400</v>
      </c>
      <c r="H46" s="46" t="s">
        <v>401</v>
      </c>
      <c r="I46" s="46" t="s">
        <v>402</v>
      </c>
      <c r="J46" s="44" t="s">
        <v>141</v>
      </c>
      <c r="K46" s="48" t="s">
        <v>40</v>
      </c>
      <c r="L46" s="44" t="s">
        <v>403</v>
      </c>
      <c r="M46" s="78" t="s">
        <v>404</v>
      </c>
      <c r="N46" s="29" t="s">
        <v>405</v>
      </c>
      <c r="O46" s="29" t="s">
        <v>322</v>
      </c>
      <c r="P46" s="46" t="s">
        <v>406</v>
      </c>
      <c r="Q46" s="77" t="s">
        <v>56</v>
      </c>
      <c r="R46" s="73">
        <v>8.2500000000000004E-2</v>
      </c>
      <c r="S46" s="44" t="s">
        <v>407</v>
      </c>
      <c r="T46" s="48" t="s">
        <v>40</v>
      </c>
      <c r="U46" s="133">
        <v>0.25</v>
      </c>
      <c r="V46" s="153" t="s">
        <v>408</v>
      </c>
      <c r="W46" s="158" t="s">
        <v>409</v>
      </c>
      <c r="X46" s="37"/>
    </row>
    <row r="47" spans="1:24" ht="106.5">
      <c r="A47" s="189"/>
      <c r="B47" s="196"/>
      <c r="C47" s="189"/>
      <c r="D47" s="189" t="s">
        <v>410</v>
      </c>
      <c r="E47" s="183" t="s">
        <v>411</v>
      </c>
      <c r="F47" s="44" t="s">
        <v>412</v>
      </c>
      <c r="G47" s="45" t="s">
        <v>413</v>
      </c>
      <c r="H47" s="46" t="s">
        <v>414</v>
      </c>
      <c r="I47" s="46" t="s">
        <v>415</v>
      </c>
      <c r="J47" s="44" t="s">
        <v>141</v>
      </c>
      <c r="K47" s="48" t="s">
        <v>33</v>
      </c>
      <c r="L47" s="44" t="s">
        <v>416</v>
      </c>
      <c r="M47" s="78" t="s">
        <v>417</v>
      </c>
      <c r="N47" s="29" t="s">
        <v>418</v>
      </c>
      <c r="O47" s="29" t="s">
        <v>419</v>
      </c>
      <c r="P47" s="46" t="s">
        <v>420</v>
      </c>
      <c r="Q47" s="77" t="s">
        <v>421</v>
      </c>
      <c r="R47" s="73">
        <v>4.1200000000000001E-2</v>
      </c>
      <c r="S47" s="44" t="s">
        <v>356</v>
      </c>
      <c r="T47" s="48" t="s">
        <v>105</v>
      </c>
      <c r="U47" s="133">
        <v>0.4</v>
      </c>
      <c r="V47" s="157" t="s">
        <v>422</v>
      </c>
      <c r="W47" s="155" t="s">
        <v>423</v>
      </c>
      <c r="X47" s="37"/>
    </row>
    <row r="48" spans="1:24" ht="82.5">
      <c r="A48" s="189"/>
      <c r="B48" s="196"/>
      <c r="C48" s="189"/>
      <c r="D48" s="202"/>
      <c r="E48" s="183"/>
      <c r="F48" s="44" t="s">
        <v>424</v>
      </c>
      <c r="G48" s="45" t="s">
        <v>425</v>
      </c>
      <c r="H48" s="46" t="s">
        <v>426</v>
      </c>
      <c r="I48" s="46" t="s">
        <v>427</v>
      </c>
      <c r="J48" s="49" t="s">
        <v>50</v>
      </c>
      <c r="K48" s="48" t="s">
        <v>40</v>
      </c>
      <c r="L48" s="44" t="s">
        <v>428</v>
      </c>
      <c r="M48" s="29" t="s">
        <v>429</v>
      </c>
      <c r="N48" s="29" t="s">
        <v>430</v>
      </c>
      <c r="O48" s="29" t="s">
        <v>431</v>
      </c>
      <c r="P48" s="44" t="s">
        <v>432</v>
      </c>
      <c r="Q48" s="77" t="s">
        <v>433</v>
      </c>
      <c r="R48" s="73">
        <v>4.1200000000000001E-2</v>
      </c>
      <c r="S48" s="79" t="s">
        <v>111</v>
      </c>
      <c r="T48" s="80" t="s">
        <v>40</v>
      </c>
      <c r="U48" s="114">
        <v>0.4</v>
      </c>
      <c r="V48" s="125" t="s">
        <v>434</v>
      </c>
      <c r="W48" s="139" t="s">
        <v>76</v>
      </c>
      <c r="X48" s="37"/>
    </row>
    <row r="49" spans="1:24" ht="133.5" customHeight="1">
      <c r="A49" s="189"/>
      <c r="B49" s="196"/>
      <c r="C49" s="189"/>
      <c r="D49" s="202"/>
      <c r="E49" s="183"/>
      <c r="F49" s="190" t="s">
        <v>435</v>
      </c>
      <c r="G49" s="183" t="s">
        <v>436</v>
      </c>
      <c r="H49" s="46" t="s">
        <v>437</v>
      </c>
      <c r="I49" s="75" t="s">
        <v>438</v>
      </c>
      <c r="J49" s="74" t="s">
        <v>50</v>
      </c>
      <c r="K49" s="81" t="s">
        <v>40</v>
      </c>
      <c r="L49" s="44" t="s">
        <v>439</v>
      </c>
      <c r="M49" s="29" t="s">
        <v>440</v>
      </c>
      <c r="N49" s="29" t="s">
        <v>441</v>
      </c>
      <c r="O49" s="29" t="s">
        <v>384</v>
      </c>
      <c r="P49" s="44" t="s">
        <v>442</v>
      </c>
      <c r="Q49" s="44" t="s">
        <v>443</v>
      </c>
      <c r="R49" s="73">
        <v>2.06E-2</v>
      </c>
      <c r="S49" s="44" t="s">
        <v>50</v>
      </c>
      <c r="T49" s="48" t="s">
        <v>40</v>
      </c>
      <c r="U49" s="114">
        <v>0.25</v>
      </c>
      <c r="V49" s="116" t="s">
        <v>260</v>
      </c>
      <c r="W49" s="152" t="s">
        <v>444</v>
      </c>
      <c r="X49" s="37"/>
    </row>
    <row r="50" spans="1:24" ht="109.5">
      <c r="A50" s="189"/>
      <c r="B50" s="196"/>
      <c r="C50" s="189"/>
      <c r="D50" s="202"/>
      <c r="E50" s="183"/>
      <c r="F50" s="190"/>
      <c r="G50" s="198"/>
      <c r="H50" s="46" t="s">
        <v>445</v>
      </c>
      <c r="I50" s="75" t="s">
        <v>446</v>
      </c>
      <c r="J50" s="74" t="s">
        <v>50</v>
      </c>
      <c r="K50" s="81" t="s">
        <v>40</v>
      </c>
      <c r="L50" s="44" t="s">
        <v>447</v>
      </c>
      <c r="M50" s="29" t="s">
        <v>448</v>
      </c>
      <c r="N50" s="29" t="s">
        <v>449</v>
      </c>
      <c r="O50" s="29" t="s">
        <v>450</v>
      </c>
      <c r="P50" s="44" t="s">
        <v>451</v>
      </c>
      <c r="Q50" s="44" t="s">
        <v>443</v>
      </c>
      <c r="R50" s="73">
        <v>2.06E-2</v>
      </c>
      <c r="S50" s="44" t="s">
        <v>50</v>
      </c>
      <c r="T50" s="48" t="s">
        <v>40</v>
      </c>
      <c r="U50" s="141">
        <v>0</v>
      </c>
      <c r="V50" s="29" t="s">
        <v>75</v>
      </c>
      <c r="W50" s="139" t="s">
        <v>76</v>
      </c>
      <c r="X50" s="37"/>
    </row>
    <row r="51" spans="1:24" ht="69">
      <c r="A51" s="189"/>
      <c r="B51" s="196"/>
      <c r="C51" s="189"/>
      <c r="D51" s="202"/>
      <c r="E51" s="183"/>
      <c r="F51" s="190" t="s">
        <v>452</v>
      </c>
      <c r="G51" s="183" t="s">
        <v>453</v>
      </c>
      <c r="H51" s="190" t="s">
        <v>454</v>
      </c>
      <c r="I51" s="190" t="s">
        <v>455</v>
      </c>
      <c r="J51" s="67" t="s">
        <v>50</v>
      </c>
      <c r="K51" s="82" t="s">
        <v>456</v>
      </c>
      <c r="L51" s="44" t="s">
        <v>457</v>
      </c>
      <c r="M51" s="29" t="s">
        <v>458</v>
      </c>
      <c r="N51" s="29" t="s">
        <v>459</v>
      </c>
      <c r="O51" s="29" t="s">
        <v>460</v>
      </c>
      <c r="P51" s="46" t="s">
        <v>461</v>
      </c>
      <c r="Q51" s="44" t="s">
        <v>462</v>
      </c>
      <c r="R51" s="73">
        <v>2.06E-2</v>
      </c>
      <c r="S51" s="44" t="s">
        <v>50</v>
      </c>
      <c r="T51" s="70" t="s">
        <v>456</v>
      </c>
      <c r="U51" s="114">
        <v>1</v>
      </c>
      <c r="V51" s="36" t="s">
        <v>463</v>
      </c>
      <c r="W51" s="139" t="s">
        <v>76</v>
      </c>
      <c r="X51" s="37"/>
    </row>
    <row r="52" spans="1:24" ht="69">
      <c r="A52" s="189"/>
      <c r="B52" s="196"/>
      <c r="C52" s="189"/>
      <c r="D52" s="203"/>
      <c r="E52" s="183"/>
      <c r="F52" s="190"/>
      <c r="G52" s="198"/>
      <c r="H52" s="205"/>
      <c r="I52" s="205"/>
      <c r="J52" s="74" t="s">
        <v>97</v>
      </c>
      <c r="K52" s="83" t="s">
        <v>40</v>
      </c>
      <c r="L52" s="44" t="s">
        <v>464</v>
      </c>
      <c r="M52" s="29" t="s">
        <v>465</v>
      </c>
      <c r="N52" s="29" t="s">
        <v>466</v>
      </c>
      <c r="O52" s="29" t="s">
        <v>467</v>
      </c>
      <c r="P52" s="46" t="s">
        <v>468</v>
      </c>
      <c r="Q52" s="44" t="s">
        <v>462</v>
      </c>
      <c r="R52" s="73">
        <v>2.06E-2</v>
      </c>
      <c r="S52" s="44" t="s">
        <v>97</v>
      </c>
      <c r="T52" s="70" t="s">
        <v>40</v>
      </c>
      <c r="U52" s="114">
        <v>0.5</v>
      </c>
      <c r="V52" s="66" t="s">
        <v>469</v>
      </c>
      <c r="W52" s="139" t="s">
        <v>76</v>
      </c>
      <c r="X52" s="37"/>
    </row>
    <row r="53" spans="1:24" ht="206.25">
      <c r="A53" s="189"/>
      <c r="B53" s="196"/>
      <c r="C53" s="189" t="s">
        <v>470</v>
      </c>
      <c r="D53" s="189" t="s">
        <v>471</v>
      </c>
      <c r="E53" s="194" t="s">
        <v>472</v>
      </c>
      <c r="F53" s="44" t="s">
        <v>473</v>
      </c>
      <c r="G53" s="45" t="s">
        <v>474</v>
      </c>
      <c r="H53" s="46" t="s">
        <v>475</v>
      </c>
      <c r="I53" s="46" t="s">
        <v>476</v>
      </c>
      <c r="J53" s="38" t="s">
        <v>50</v>
      </c>
      <c r="K53" s="84" t="s">
        <v>40</v>
      </c>
      <c r="L53" s="44" t="s">
        <v>477</v>
      </c>
      <c r="M53" s="29" t="s">
        <v>478</v>
      </c>
      <c r="N53" s="29" t="s">
        <v>479</v>
      </c>
      <c r="O53" s="29" t="s">
        <v>480</v>
      </c>
      <c r="P53" s="46" t="s">
        <v>481</v>
      </c>
      <c r="Q53" s="77" t="s">
        <v>482</v>
      </c>
      <c r="R53" s="85">
        <v>0.111</v>
      </c>
      <c r="S53" s="44" t="s">
        <v>50</v>
      </c>
      <c r="T53" s="70" t="s">
        <v>40</v>
      </c>
      <c r="U53" s="114">
        <v>1</v>
      </c>
      <c r="V53" s="146" t="s">
        <v>483</v>
      </c>
      <c r="W53" s="152" t="s">
        <v>484</v>
      </c>
      <c r="X53" s="37"/>
    </row>
    <row r="54" spans="1:24" ht="123">
      <c r="A54" s="189"/>
      <c r="B54" s="196"/>
      <c r="C54" s="189"/>
      <c r="D54" s="202"/>
      <c r="E54" s="194"/>
      <c r="F54" s="190" t="s">
        <v>485</v>
      </c>
      <c r="G54" s="183" t="s">
        <v>486</v>
      </c>
      <c r="H54" s="190" t="s">
        <v>487</v>
      </c>
      <c r="I54" s="190" t="s">
        <v>49</v>
      </c>
      <c r="J54" s="44" t="s">
        <v>50</v>
      </c>
      <c r="K54" s="70" t="s">
        <v>178</v>
      </c>
      <c r="L54" s="44" t="s">
        <v>488</v>
      </c>
      <c r="M54" s="29" t="s">
        <v>489</v>
      </c>
      <c r="N54" s="29" t="s">
        <v>490</v>
      </c>
      <c r="O54" s="29" t="s">
        <v>491</v>
      </c>
      <c r="P54" s="46" t="s">
        <v>492</v>
      </c>
      <c r="Q54" s="77" t="s">
        <v>482</v>
      </c>
      <c r="R54" s="73">
        <v>5.5500000000000001E-2</v>
      </c>
      <c r="S54" s="44" t="s">
        <v>50</v>
      </c>
      <c r="T54" s="70" t="s">
        <v>178</v>
      </c>
      <c r="U54" s="114">
        <v>0.5</v>
      </c>
      <c r="V54" s="146" t="s">
        <v>493</v>
      </c>
      <c r="W54" s="152" t="s">
        <v>494</v>
      </c>
      <c r="X54" s="37"/>
    </row>
    <row r="55" spans="1:24" ht="123">
      <c r="A55" s="189"/>
      <c r="B55" s="196"/>
      <c r="C55" s="189"/>
      <c r="D55" s="202"/>
      <c r="E55" s="194"/>
      <c r="F55" s="190"/>
      <c r="G55" s="198"/>
      <c r="H55" s="190"/>
      <c r="I55" s="190"/>
      <c r="J55" s="44" t="s">
        <v>97</v>
      </c>
      <c r="K55" s="70" t="s">
        <v>40</v>
      </c>
      <c r="L55" s="44" t="s">
        <v>495</v>
      </c>
      <c r="M55" s="29" t="s">
        <v>496</v>
      </c>
      <c r="N55" s="29" t="s">
        <v>497</v>
      </c>
      <c r="O55" s="29" t="s">
        <v>498</v>
      </c>
      <c r="P55" s="44" t="s">
        <v>499</v>
      </c>
      <c r="Q55" s="77" t="s">
        <v>482</v>
      </c>
      <c r="R55" s="73">
        <v>5.5500000000000001E-2</v>
      </c>
      <c r="S55" s="44" t="s">
        <v>97</v>
      </c>
      <c r="T55" s="70" t="s">
        <v>40</v>
      </c>
      <c r="U55" s="114">
        <v>0.5</v>
      </c>
      <c r="V55" s="146" t="s">
        <v>500</v>
      </c>
      <c r="W55" s="152" t="s">
        <v>501</v>
      </c>
      <c r="X55" s="37"/>
    </row>
    <row r="56" spans="1:24" ht="150.75">
      <c r="A56" s="189"/>
      <c r="B56" s="196"/>
      <c r="C56" s="189"/>
      <c r="D56" s="202"/>
      <c r="E56" s="194"/>
      <c r="F56" s="190" t="s">
        <v>502</v>
      </c>
      <c r="G56" s="183" t="s">
        <v>503</v>
      </c>
      <c r="H56" s="190" t="s">
        <v>504</v>
      </c>
      <c r="I56" s="190" t="s">
        <v>505</v>
      </c>
      <c r="J56" s="44" t="s">
        <v>32</v>
      </c>
      <c r="K56" s="82" t="s">
        <v>111</v>
      </c>
      <c r="L56" s="44" t="s">
        <v>506</v>
      </c>
      <c r="M56" s="29" t="s">
        <v>507</v>
      </c>
      <c r="N56" s="29" t="s">
        <v>508</v>
      </c>
      <c r="O56" s="29" t="s">
        <v>509</v>
      </c>
      <c r="P56" s="44" t="s">
        <v>510</v>
      </c>
      <c r="Q56" s="77" t="s">
        <v>482</v>
      </c>
      <c r="R56" s="73">
        <v>5.5500000000000001E-2</v>
      </c>
      <c r="S56" s="44" t="s">
        <v>32</v>
      </c>
      <c r="T56" s="70" t="s">
        <v>111</v>
      </c>
      <c r="U56" s="114">
        <v>1</v>
      </c>
      <c r="V56" s="117" t="s">
        <v>511</v>
      </c>
      <c r="W56" s="156" t="s">
        <v>512</v>
      </c>
      <c r="X56" s="37"/>
    </row>
    <row r="57" spans="1:24" ht="150.75">
      <c r="A57" s="189"/>
      <c r="B57" s="196"/>
      <c r="C57" s="189"/>
      <c r="D57" s="203"/>
      <c r="E57" s="67"/>
      <c r="F57" s="190"/>
      <c r="G57" s="198"/>
      <c r="H57" s="190"/>
      <c r="I57" s="190"/>
      <c r="J57" s="48" t="s">
        <v>407</v>
      </c>
      <c r="K57" s="83" t="s">
        <v>40</v>
      </c>
      <c r="L57" s="44" t="s">
        <v>513</v>
      </c>
      <c r="M57" s="29" t="s">
        <v>514</v>
      </c>
      <c r="N57" s="29" t="s">
        <v>515</v>
      </c>
      <c r="O57" s="29" t="s">
        <v>516</v>
      </c>
      <c r="P57" s="44" t="s">
        <v>517</v>
      </c>
      <c r="Q57" s="77" t="s">
        <v>482</v>
      </c>
      <c r="R57" s="73">
        <v>5.5500000000000001E-2</v>
      </c>
      <c r="S57" s="44" t="s">
        <v>407</v>
      </c>
      <c r="T57" s="70" t="s">
        <v>40</v>
      </c>
      <c r="U57" s="114">
        <v>0.5</v>
      </c>
      <c r="V57" s="113" t="s">
        <v>518</v>
      </c>
      <c r="W57" s="155" t="s">
        <v>519</v>
      </c>
      <c r="X57" s="37"/>
    </row>
    <row r="58" spans="1:24" ht="82.5">
      <c r="A58" s="188" t="s">
        <v>520</v>
      </c>
      <c r="B58" s="191">
        <f>+SUM(R58:R64)*0.25</f>
        <v>0.24989999999999998</v>
      </c>
      <c r="C58" s="189" t="s">
        <v>521</v>
      </c>
      <c r="D58" s="189" t="s">
        <v>522</v>
      </c>
      <c r="E58" s="190" t="s">
        <v>523</v>
      </c>
      <c r="F58" s="86" t="s">
        <v>524</v>
      </c>
      <c r="G58" s="87" t="s">
        <v>525</v>
      </c>
      <c r="H58" s="46" t="s">
        <v>526</v>
      </c>
      <c r="I58" s="46" t="s">
        <v>527</v>
      </c>
      <c r="J58" s="44" t="s">
        <v>50</v>
      </c>
      <c r="K58" s="84" t="s">
        <v>40</v>
      </c>
      <c r="L58" s="44" t="s">
        <v>528</v>
      </c>
      <c r="M58" s="87" t="s">
        <v>529</v>
      </c>
      <c r="N58" s="29" t="s">
        <v>530</v>
      </c>
      <c r="O58" s="29" t="s">
        <v>531</v>
      </c>
      <c r="P58" s="46" t="s">
        <v>532</v>
      </c>
      <c r="Q58" s="77" t="s">
        <v>533</v>
      </c>
      <c r="R58" s="88">
        <v>0.1666</v>
      </c>
      <c r="S58" s="44" t="s">
        <v>50</v>
      </c>
      <c r="T58" s="70" t="s">
        <v>40</v>
      </c>
      <c r="U58" s="114">
        <v>0.1</v>
      </c>
      <c r="V58" s="112" t="s">
        <v>534</v>
      </c>
      <c r="W58" s="154" t="s">
        <v>535</v>
      </c>
      <c r="X58" s="37"/>
    </row>
    <row r="59" spans="1:24" ht="69">
      <c r="A59" s="188"/>
      <c r="B59" s="191"/>
      <c r="C59" s="189"/>
      <c r="D59" s="202"/>
      <c r="E59" s="190"/>
      <c r="F59" s="86" t="s">
        <v>536</v>
      </c>
      <c r="G59" s="87" t="s">
        <v>537</v>
      </c>
      <c r="H59" s="46" t="s">
        <v>538</v>
      </c>
      <c r="I59" s="46" t="s">
        <v>539</v>
      </c>
      <c r="J59" s="49" t="s">
        <v>50</v>
      </c>
      <c r="K59" s="82" t="s">
        <v>40</v>
      </c>
      <c r="L59" s="44" t="s">
        <v>540</v>
      </c>
      <c r="M59" s="87" t="s">
        <v>541</v>
      </c>
      <c r="N59" s="29" t="s">
        <v>542</v>
      </c>
      <c r="O59" s="29" t="s">
        <v>384</v>
      </c>
      <c r="P59" s="46" t="s">
        <v>543</v>
      </c>
      <c r="Q59" s="89" t="s">
        <v>544</v>
      </c>
      <c r="R59" s="88">
        <v>0.1666</v>
      </c>
      <c r="S59" s="44" t="s">
        <v>50</v>
      </c>
      <c r="T59" s="70" t="s">
        <v>40</v>
      </c>
      <c r="U59" s="114">
        <v>0.1</v>
      </c>
      <c r="V59" s="113" t="s">
        <v>545</v>
      </c>
      <c r="W59" s="152" t="s">
        <v>546</v>
      </c>
      <c r="X59" s="37"/>
    </row>
    <row r="60" spans="1:24" ht="41.25">
      <c r="A60" s="188"/>
      <c r="B60" s="191"/>
      <c r="C60" s="189"/>
      <c r="D60" s="202"/>
      <c r="E60" s="190"/>
      <c r="F60" s="192" t="s">
        <v>547</v>
      </c>
      <c r="G60" s="183" t="s">
        <v>548</v>
      </c>
      <c r="H60" s="190" t="s">
        <v>549</v>
      </c>
      <c r="I60" s="190" t="s">
        <v>49</v>
      </c>
      <c r="J60" s="74" t="s">
        <v>50</v>
      </c>
      <c r="K60" s="83" t="s">
        <v>97</v>
      </c>
      <c r="L60" s="46" t="s">
        <v>550</v>
      </c>
      <c r="M60" s="29" t="s">
        <v>551</v>
      </c>
      <c r="N60" s="29" t="s">
        <v>552</v>
      </c>
      <c r="O60" s="29" t="s">
        <v>395</v>
      </c>
      <c r="P60" s="46" t="s">
        <v>553</v>
      </c>
      <c r="Q60" s="89" t="s">
        <v>554</v>
      </c>
      <c r="R60" s="73">
        <v>8.3299999999999999E-2</v>
      </c>
      <c r="S60" s="44" t="s">
        <v>50</v>
      </c>
      <c r="T60" s="70" t="s">
        <v>97</v>
      </c>
      <c r="U60" s="114">
        <v>0.25</v>
      </c>
      <c r="V60" s="113" t="s">
        <v>555</v>
      </c>
      <c r="W60" s="152" t="s">
        <v>556</v>
      </c>
      <c r="X60" s="37"/>
    </row>
    <row r="61" spans="1:24" ht="54.75">
      <c r="A61" s="188"/>
      <c r="B61" s="191"/>
      <c r="C61" s="189"/>
      <c r="D61" s="203"/>
      <c r="E61" s="190"/>
      <c r="F61" s="192"/>
      <c r="G61" s="198"/>
      <c r="H61" s="190"/>
      <c r="I61" s="190"/>
      <c r="J61" s="74" t="s">
        <v>105</v>
      </c>
      <c r="K61" s="83" t="s">
        <v>40</v>
      </c>
      <c r="L61" s="46" t="s">
        <v>557</v>
      </c>
      <c r="M61" s="29" t="s">
        <v>558</v>
      </c>
      <c r="N61" s="29" t="s">
        <v>559</v>
      </c>
      <c r="O61" s="29" t="s">
        <v>419</v>
      </c>
      <c r="P61" s="46" t="s">
        <v>560</v>
      </c>
      <c r="Q61" s="89" t="s">
        <v>554</v>
      </c>
      <c r="R61" s="73">
        <v>8.3299999999999999E-2</v>
      </c>
      <c r="S61" s="44" t="s">
        <v>105</v>
      </c>
      <c r="T61" s="70" t="s">
        <v>40</v>
      </c>
      <c r="U61" s="141">
        <v>0</v>
      </c>
      <c r="V61" s="29" t="s">
        <v>75</v>
      </c>
      <c r="W61" s="139" t="s">
        <v>76</v>
      </c>
      <c r="X61" s="37"/>
    </row>
    <row r="62" spans="1:24" ht="137.25">
      <c r="A62" s="188"/>
      <c r="B62" s="191"/>
      <c r="C62" s="188" t="s">
        <v>561</v>
      </c>
      <c r="D62" s="189" t="s">
        <v>562</v>
      </c>
      <c r="E62" s="193" t="s">
        <v>563</v>
      </c>
      <c r="F62" s="86" t="s">
        <v>564</v>
      </c>
      <c r="G62" s="90" t="s">
        <v>565</v>
      </c>
      <c r="H62" s="46" t="s">
        <v>566</v>
      </c>
      <c r="I62" s="46" t="s">
        <v>567</v>
      </c>
      <c r="J62" s="91" t="s">
        <v>50</v>
      </c>
      <c r="K62" s="92" t="s">
        <v>40</v>
      </c>
      <c r="L62" s="44" t="s">
        <v>568</v>
      </c>
      <c r="M62" s="29" t="s">
        <v>569</v>
      </c>
      <c r="N62" s="29" t="s">
        <v>570</v>
      </c>
      <c r="O62" s="29" t="s">
        <v>283</v>
      </c>
      <c r="P62" s="46" t="s">
        <v>571</v>
      </c>
      <c r="Q62" s="89" t="s">
        <v>572</v>
      </c>
      <c r="R62" s="73">
        <v>0.1666</v>
      </c>
      <c r="S62" s="89" t="s">
        <v>50</v>
      </c>
      <c r="T62" s="93" t="s">
        <v>40</v>
      </c>
      <c r="U62" s="141" t="s">
        <v>573</v>
      </c>
      <c r="V62" s="144" t="s">
        <v>574</v>
      </c>
      <c r="W62" s="124" t="s">
        <v>575</v>
      </c>
      <c r="X62" s="37"/>
    </row>
    <row r="63" spans="1:24" ht="123">
      <c r="A63" s="188"/>
      <c r="B63" s="191"/>
      <c r="C63" s="188"/>
      <c r="D63" s="202"/>
      <c r="E63" s="193"/>
      <c r="F63" s="86" t="s">
        <v>576</v>
      </c>
      <c r="G63" s="90" t="s">
        <v>577</v>
      </c>
      <c r="H63" s="46" t="s">
        <v>578</v>
      </c>
      <c r="I63" s="46" t="s">
        <v>579</v>
      </c>
      <c r="J63" s="89" t="s">
        <v>361</v>
      </c>
      <c r="K63" s="92" t="s">
        <v>40</v>
      </c>
      <c r="L63" s="44" t="s">
        <v>580</v>
      </c>
      <c r="M63" s="29" t="s">
        <v>581</v>
      </c>
      <c r="N63" s="29" t="s">
        <v>582</v>
      </c>
      <c r="O63" s="29" t="s">
        <v>583</v>
      </c>
      <c r="P63" s="46" t="s">
        <v>584</v>
      </c>
      <c r="Q63" s="89" t="s">
        <v>585</v>
      </c>
      <c r="R63" s="73">
        <v>0.1666</v>
      </c>
      <c r="S63" s="89" t="s">
        <v>361</v>
      </c>
      <c r="T63" s="93" t="s">
        <v>40</v>
      </c>
      <c r="U63" s="141">
        <v>0</v>
      </c>
      <c r="V63" s="44" t="s">
        <v>75</v>
      </c>
      <c r="W63" s="139" t="s">
        <v>76</v>
      </c>
      <c r="X63" s="37"/>
    </row>
    <row r="64" spans="1:24" ht="240.75" customHeight="1">
      <c r="A64" s="188"/>
      <c r="B64" s="191"/>
      <c r="C64" s="188"/>
      <c r="D64" s="203"/>
      <c r="E64" s="193"/>
      <c r="F64" s="86" t="s">
        <v>586</v>
      </c>
      <c r="G64" s="90" t="s">
        <v>587</v>
      </c>
      <c r="H64" s="46" t="s">
        <v>588</v>
      </c>
      <c r="I64" s="46" t="s">
        <v>589</v>
      </c>
      <c r="J64" s="89" t="s">
        <v>50</v>
      </c>
      <c r="K64" s="70" t="s">
        <v>40</v>
      </c>
      <c r="L64" s="44" t="s">
        <v>590</v>
      </c>
      <c r="M64" s="29" t="s">
        <v>591</v>
      </c>
      <c r="N64" s="29" t="s">
        <v>592</v>
      </c>
      <c r="O64" s="29" t="s">
        <v>593</v>
      </c>
      <c r="P64" s="46" t="s">
        <v>594</v>
      </c>
      <c r="Q64" s="89" t="s">
        <v>595</v>
      </c>
      <c r="R64" s="73">
        <v>0.1666</v>
      </c>
      <c r="S64" s="89" t="s">
        <v>50</v>
      </c>
      <c r="T64" s="70" t="s">
        <v>40</v>
      </c>
      <c r="U64" s="128">
        <v>0.25</v>
      </c>
      <c r="V64" s="21" t="s">
        <v>596</v>
      </c>
      <c r="W64" s="151" t="s">
        <v>597</v>
      </c>
      <c r="X64" s="37"/>
    </row>
    <row r="65" spans="1:18">
      <c r="A65" s="94"/>
      <c r="B65" s="94"/>
      <c r="C65" s="94"/>
      <c r="D65" s="94"/>
      <c r="E65" s="94"/>
      <c r="F65" s="94"/>
      <c r="G65" s="94"/>
      <c r="H65" s="95"/>
      <c r="I65" s="95"/>
      <c r="J65" s="94"/>
      <c r="K65" s="94"/>
      <c r="R65" s="97"/>
    </row>
    <row r="66" spans="1:18">
      <c r="A66" s="94"/>
      <c r="B66" s="94"/>
      <c r="C66" s="94"/>
      <c r="D66" s="94"/>
      <c r="E66" s="94"/>
      <c r="F66" s="94"/>
      <c r="G66" s="94"/>
      <c r="H66" s="95"/>
      <c r="I66" s="95"/>
      <c r="J66" s="94"/>
      <c r="K66" s="94"/>
      <c r="R66" s="97"/>
    </row>
    <row r="67" spans="1:18">
      <c r="A67" s="94"/>
      <c r="B67" s="94"/>
      <c r="C67" s="94"/>
      <c r="D67" s="94"/>
      <c r="E67" s="94"/>
      <c r="F67" s="94"/>
      <c r="G67" s="94"/>
      <c r="H67" s="95"/>
      <c r="I67" s="95"/>
      <c r="J67" s="94"/>
      <c r="K67" s="94"/>
      <c r="R67" s="97"/>
    </row>
    <row r="68" spans="1:18">
      <c r="A68" s="94"/>
      <c r="B68" s="94"/>
      <c r="C68" s="94"/>
      <c r="D68" s="94"/>
      <c r="E68" s="94"/>
      <c r="F68" s="94"/>
      <c r="G68" s="94"/>
      <c r="H68" s="95"/>
      <c r="I68" s="95"/>
      <c r="J68" s="94"/>
      <c r="K68" s="94"/>
      <c r="R68" s="97"/>
    </row>
    <row r="69" spans="1:18">
      <c r="A69" s="94"/>
      <c r="B69" s="94"/>
      <c r="C69" s="94"/>
      <c r="D69" s="94"/>
      <c r="E69" s="94"/>
      <c r="F69" s="94"/>
      <c r="G69" s="94"/>
      <c r="H69" s="95"/>
      <c r="I69" s="95"/>
      <c r="J69" s="94"/>
      <c r="K69" s="94"/>
      <c r="R69" s="97"/>
    </row>
    <row r="70" spans="1:18">
      <c r="A70" s="184" t="s">
        <v>598</v>
      </c>
      <c r="B70" s="184"/>
      <c r="C70" s="184"/>
      <c r="D70" s="184"/>
      <c r="E70" s="184"/>
      <c r="F70" s="184"/>
      <c r="G70" s="184"/>
      <c r="H70" s="184"/>
      <c r="I70" s="95"/>
      <c r="J70" s="94"/>
      <c r="K70" s="94"/>
      <c r="R70" s="97"/>
    </row>
    <row r="71" spans="1:18">
      <c r="A71" s="98" t="s">
        <v>599</v>
      </c>
      <c r="B71" s="98"/>
      <c r="C71" s="185" t="s">
        <v>600</v>
      </c>
      <c r="D71" s="185"/>
      <c r="E71" s="185"/>
      <c r="F71" s="185"/>
      <c r="G71" s="185"/>
      <c r="H71" s="99" t="s">
        <v>601</v>
      </c>
      <c r="I71" s="95"/>
      <c r="J71" s="94"/>
      <c r="K71" s="94"/>
      <c r="R71" s="97"/>
    </row>
    <row r="72" spans="1:18" ht="43.35" customHeight="1">
      <c r="A72" s="100">
        <v>1</v>
      </c>
      <c r="B72" s="100"/>
      <c r="C72" s="186" t="s">
        <v>602</v>
      </c>
      <c r="D72" s="186"/>
      <c r="E72" s="186"/>
      <c r="F72" s="186"/>
      <c r="G72" s="186"/>
      <c r="H72" s="101">
        <v>45884</v>
      </c>
      <c r="I72" s="95"/>
      <c r="J72" s="94"/>
      <c r="K72" s="94"/>
      <c r="R72" s="97"/>
    </row>
    <row r="73" spans="1:18">
      <c r="A73" s="100">
        <v>2</v>
      </c>
      <c r="B73" s="100"/>
      <c r="C73" s="186" t="s">
        <v>603</v>
      </c>
      <c r="D73" s="186"/>
      <c r="E73" s="186"/>
      <c r="F73" s="186"/>
      <c r="G73" s="186"/>
      <c r="H73" s="101">
        <v>46022</v>
      </c>
      <c r="I73" s="95"/>
      <c r="J73" s="94"/>
      <c r="K73" s="94"/>
      <c r="R73" s="97"/>
    </row>
    <row r="74" spans="1:18">
      <c r="A74" s="94"/>
      <c r="B74" s="94"/>
      <c r="C74" s="94"/>
      <c r="D74" s="94"/>
      <c r="E74" s="94"/>
      <c r="F74" s="94"/>
      <c r="G74" s="94"/>
      <c r="H74" s="95"/>
      <c r="I74" s="95"/>
      <c r="J74" s="94"/>
      <c r="K74" s="94"/>
      <c r="R74" s="97"/>
    </row>
    <row r="75" spans="1:18">
      <c r="A75" s="94"/>
      <c r="B75" s="94"/>
      <c r="C75" s="94"/>
      <c r="D75" s="94"/>
      <c r="E75" s="94"/>
      <c r="F75" s="94"/>
      <c r="G75" s="94"/>
      <c r="H75" s="95"/>
      <c r="I75" s="95"/>
      <c r="J75" s="94"/>
      <c r="K75" s="94"/>
      <c r="R75" s="97"/>
    </row>
    <row r="76" spans="1:18">
      <c r="A76" s="94"/>
      <c r="B76" s="94"/>
      <c r="C76" s="94"/>
      <c r="D76" s="94"/>
      <c r="E76" s="94"/>
      <c r="F76" s="94"/>
      <c r="G76" s="94"/>
      <c r="H76" s="95"/>
      <c r="I76" s="95"/>
      <c r="J76" s="94"/>
      <c r="K76" s="94"/>
      <c r="R76" s="97"/>
    </row>
    <row r="77" spans="1:18">
      <c r="A77" s="94"/>
      <c r="B77" s="94"/>
      <c r="C77" s="94"/>
      <c r="D77" s="94"/>
      <c r="E77" s="102"/>
      <c r="F77" s="102"/>
      <c r="G77" s="102"/>
      <c r="H77" s="95"/>
      <c r="I77" s="95"/>
      <c r="J77" s="94"/>
      <c r="K77" s="102"/>
      <c r="R77" s="97"/>
    </row>
    <row r="78" spans="1:18">
      <c r="E78" s="103"/>
      <c r="F78" s="103"/>
      <c r="G78" s="103"/>
      <c r="H78" s="104"/>
      <c r="I78" s="104"/>
      <c r="K78" s="103"/>
      <c r="R78" s="97"/>
    </row>
    <row r="79" spans="1:18">
      <c r="E79" s="103"/>
      <c r="F79" s="103"/>
      <c r="G79" s="103"/>
      <c r="H79" s="104"/>
      <c r="I79" s="104"/>
      <c r="K79" s="103"/>
      <c r="R79" s="97"/>
    </row>
  </sheetData>
  <autoFilter ref="A5:W64" xr:uid="{301308DB-55FB-4C74-8B1B-8F430B3EFCB3}"/>
  <mergeCells count="159">
    <mergeCell ref="U32:U34"/>
    <mergeCell ref="V32:V34"/>
    <mergeCell ref="W32:W34"/>
    <mergeCell ref="U4:W4"/>
    <mergeCell ref="I14:I16"/>
    <mergeCell ref="J14:J16"/>
    <mergeCell ref="K14:K16"/>
    <mergeCell ref="H11:H13"/>
    <mergeCell ref="I11:I13"/>
    <mergeCell ref="J11:J13"/>
    <mergeCell ref="K11:K13"/>
    <mergeCell ref="A4:K4"/>
    <mergeCell ref="L4:T4"/>
    <mergeCell ref="G7:G10"/>
    <mergeCell ref="G11:G13"/>
    <mergeCell ref="K7:K10"/>
    <mergeCell ref="C11:C13"/>
    <mergeCell ref="E11:E13"/>
    <mergeCell ref="F11:F13"/>
    <mergeCell ref="A6:A16"/>
    <mergeCell ref="B6:B16"/>
    <mergeCell ref="C14:C16"/>
    <mergeCell ref="E14:E16"/>
    <mergeCell ref="F14:F16"/>
    <mergeCell ref="K24:K25"/>
    <mergeCell ref="E17:E23"/>
    <mergeCell ref="F17:F20"/>
    <mergeCell ref="H17:H20"/>
    <mergeCell ref="I17:I20"/>
    <mergeCell ref="B17:B36"/>
    <mergeCell ref="F21:F22"/>
    <mergeCell ref="E24:E25"/>
    <mergeCell ref="F24:F25"/>
    <mergeCell ref="H24:H25"/>
    <mergeCell ref="I24:I25"/>
    <mergeCell ref="J24:J25"/>
    <mergeCell ref="I26:I29"/>
    <mergeCell ref="H26:H29"/>
    <mergeCell ref="G26:G29"/>
    <mergeCell ref="E26:E29"/>
    <mergeCell ref="F26:F29"/>
    <mergeCell ref="G35:G36"/>
    <mergeCell ref="J26:J29"/>
    <mergeCell ref="K26:K29"/>
    <mergeCell ref="E30:E31"/>
    <mergeCell ref="F30:F31"/>
    <mergeCell ref="H30:H31"/>
    <mergeCell ref="I30:I31"/>
    <mergeCell ref="C7:C10"/>
    <mergeCell ref="E7:E10"/>
    <mergeCell ref="F7:F10"/>
    <mergeCell ref="H7:H10"/>
    <mergeCell ref="I7:I10"/>
    <mergeCell ref="J7:J10"/>
    <mergeCell ref="D7:D10"/>
    <mergeCell ref="D11:D13"/>
    <mergeCell ref="H21:H22"/>
    <mergeCell ref="I21:I22"/>
    <mergeCell ref="H14:H16"/>
    <mergeCell ref="D14:D16"/>
    <mergeCell ref="D62:D64"/>
    <mergeCell ref="G60:G61"/>
    <mergeCell ref="D41:D42"/>
    <mergeCell ref="G37:G38"/>
    <mergeCell ref="G39:G40"/>
    <mergeCell ref="G41:G42"/>
    <mergeCell ref="D43:D44"/>
    <mergeCell ref="G43:G44"/>
    <mergeCell ref="D45:D46"/>
    <mergeCell ref="D47:D52"/>
    <mergeCell ref="G51:G52"/>
    <mergeCell ref="G49:G50"/>
    <mergeCell ref="D37:D38"/>
    <mergeCell ref="D39:D40"/>
    <mergeCell ref="F56:F57"/>
    <mergeCell ref="F43:F44"/>
    <mergeCell ref="D58:D61"/>
    <mergeCell ref="J30:J31"/>
    <mergeCell ref="K30:K31"/>
    <mergeCell ref="E32:E34"/>
    <mergeCell ref="F32:F34"/>
    <mergeCell ref="H32:H34"/>
    <mergeCell ref="I32:I34"/>
    <mergeCell ref="E35:E36"/>
    <mergeCell ref="F35:F36"/>
    <mergeCell ref="H35:H36"/>
    <mergeCell ref="I35:I36"/>
    <mergeCell ref="J35:J36"/>
    <mergeCell ref="K35:K36"/>
    <mergeCell ref="A37:A57"/>
    <mergeCell ref="C37:C44"/>
    <mergeCell ref="E37:E38"/>
    <mergeCell ref="F37:F38"/>
    <mergeCell ref="H37:H38"/>
    <mergeCell ref="I37:I38"/>
    <mergeCell ref="J37:J38"/>
    <mergeCell ref="K37:K38"/>
    <mergeCell ref="A17:A36"/>
    <mergeCell ref="C17:C25"/>
    <mergeCell ref="C26:C36"/>
    <mergeCell ref="D17:D23"/>
    <mergeCell ref="G17:G20"/>
    <mergeCell ref="G21:G22"/>
    <mergeCell ref="D24:D25"/>
    <mergeCell ref="D26:D29"/>
    <mergeCell ref="D30:D31"/>
    <mergeCell ref="D32:D34"/>
    <mergeCell ref="D35:D36"/>
    <mergeCell ref="G24:G25"/>
    <mergeCell ref="G32:G34"/>
    <mergeCell ref="J43:J44"/>
    <mergeCell ref="K43:K44"/>
    <mergeCell ref="G30:G31"/>
    <mergeCell ref="P43:P44"/>
    <mergeCell ref="B37:B57"/>
    <mergeCell ref="E39:E40"/>
    <mergeCell ref="F39:F40"/>
    <mergeCell ref="H39:H40"/>
    <mergeCell ref="I39:I40"/>
    <mergeCell ref="J39:J40"/>
    <mergeCell ref="K39:K40"/>
    <mergeCell ref="E41:E42"/>
    <mergeCell ref="F41:F42"/>
    <mergeCell ref="E43:E44"/>
    <mergeCell ref="D53:D57"/>
    <mergeCell ref="G54:G55"/>
    <mergeCell ref="G56:G57"/>
    <mergeCell ref="C45:C52"/>
    <mergeCell ref="E45:E46"/>
    <mergeCell ref="E47:E52"/>
    <mergeCell ref="F49:F50"/>
    <mergeCell ref="F51:F52"/>
    <mergeCell ref="H51:H52"/>
    <mergeCell ref="I56:I57"/>
    <mergeCell ref="I51:I52"/>
    <mergeCell ref="A1:B3"/>
    <mergeCell ref="Q43:Q44"/>
    <mergeCell ref="H43:H44"/>
    <mergeCell ref="I43:I44"/>
    <mergeCell ref="A70:H70"/>
    <mergeCell ref="C71:G71"/>
    <mergeCell ref="C72:G72"/>
    <mergeCell ref="C73:G73"/>
    <mergeCell ref="C1:T3"/>
    <mergeCell ref="A58:A64"/>
    <mergeCell ref="C58:C61"/>
    <mergeCell ref="E58:E61"/>
    <mergeCell ref="B58:B64"/>
    <mergeCell ref="F60:F61"/>
    <mergeCell ref="H60:H61"/>
    <mergeCell ref="I60:I61"/>
    <mergeCell ref="C62:C64"/>
    <mergeCell ref="E62:E64"/>
    <mergeCell ref="C53:C57"/>
    <mergeCell ref="E53:E56"/>
    <mergeCell ref="F54:F55"/>
    <mergeCell ref="H54:H55"/>
    <mergeCell ref="I54:I55"/>
    <mergeCell ref="H56:H57"/>
  </mergeCells>
  <phoneticPr fontId="8" type="noConversion"/>
  <hyperlinks>
    <hyperlink ref="W58" r:id="rId1" xr:uid="{09C74748-D7A2-4AF8-B1E8-C5280045828A}"/>
    <hyperlink ref="W59" r:id="rId2" xr:uid="{120DE13E-7262-48C1-A605-61B744CF7F1D}"/>
    <hyperlink ref="W60" r:id="rId3" xr:uid="{8A20502A-8E34-4A9F-90EB-94C2F37F6AA5}"/>
    <hyperlink ref="W49" r:id="rId4" xr:uid="{B988C3D5-C70D-4F9C-A3A9-171CCE5D8882}"/>
    <hyperlink ref="W37" r:id="rId5" xr:uid="{CAA3B5B4-C5E0-4114-853D-27BF18C0C049}"/>
    <hyperlink ref="W46" r:id="rId6" xr:uid="{4C23F8EC-2B05-41FF-89F0-1F6C8E68EA7D}"/>
    <hyperlink ref="W64" r:id="rId7" xr:uid="{0EA14775-8809-4FA8-926F-1F8A73B15753}"/>
    <hyperlink ref="W7" r:id="rId8" xr:uid="{2675DEA5-1FB9-4DD8-9124-B941CD112AD7}"/>
    <hyperlink ref="W8" r:id="rId9" xr:uid="{F385C00D-BCEC-4970-9B9D-FDACEA9C9BC1}"/>
    <hyperlink ref="W41" r:id="rId10" xr:uid="{E9846F9E-A535-4795-B1E5-DA0C74F4A64D}"/>
    <hyperlink ref="W42" r:id="rId11" xr:uid="{FA90558B-5903-4949-B128-531291DD0B0F}"/>
    <hyperlink ref="W47" r:id="rId12" xr:uid="{11D6CD7A-A0B4-469E-B81C-4E4350855A11}"/>
    <hyperlink ref="W24" r:id="rId13" xr:uid="{6DEB9E81-3664-4887-B72B-25D42E3544F7}"/>
    <hyperlink ref="W22" r:id="rId14" xr:uid="{8C32933C-3BD2-4DA7-8871-7EAF5B257EC9}"/>
    <hyperlink ref="W23" r:id="rId15" xr:uid="{7DC0AED8-3C20-4EA4-B2E4-1B5656FAAB1D}"/>
    <hyperlink ref="W21" r:id="rId16" xr:uid="{5870ECC6-AED1-4048-8A9E-EA966951CFC4}"/>
    <hyperlink ref="W62" r:id="rId17" xr:uid="{2F7C8EFB-9BC6-45EC-9BA9-EACFC75FF83C}"/>
    <hyperlink ref="W53" r:id="rId18" xr:uid="{11E63F8E-2F01-495C-B602-4A2A20475FF5}"/>
    <hyperlink ref="W54" r:id="rId19" xr:uid="{D13B1B19-95CD-4CDF-9594-A6521D5C5948}"/>
    <hyperlink ref="W55" r:id="rId20" xr:uid="{93C2CACA-18E3-4EE5-9CD3-3949509F738E}"/>
    <hyperlink ref="W19" r:id="rId21" xr:uid="{944E3F10-C967-42A3-BF89-76C73BB03364}"/>
    <hyperlink ref="W56" r:id="rId22" xr:uid="{631348A4-3BD4-4732-BAEE-2C8231AED746}"/>
    <hyperlink ref="W57" r:id="rId23" xr:uid="{3448FC9C-B54F-4915-8F36-7D34F256083C}"/>
    <hyperlink ref="W28" r:id="rId24" xr:uid="{7E236729-3857-4280-8F2A-3C1FC24357EC}"/>
    <hyperlink ref="W17" r:id="rId25" xr:uid="{DAA1F606-C8E0-4D8F-BB36-F169BB4E5531}"/>
    <hyperlink ref="W26" r:id="rId26" xr:uid="{72421C95-EC24-4E80-8312-B881F9221AE1}"/>
    <hyperlink ref="W39" r:id="rId27" xr:uid="{2A6D8C96-8C4C-4FC9-99DC-8207F98BDB98}"/>
    <hyperlink ref="W36" r:id="rId28" xr:uid="{C6A7A998-76DC-46FC-B00B-A1BEF85A9241}"/>
    <hyperlink ref="W35" r:id="rId29" xr:uid="{D7388FEC-2C22-4434-B221-B1DD06295B7E}"/>
    <hyperlink ref="W32:W34" r:id="rId30" display="2.5.1.1 Hito" xr:uid="{A26EFE78-68CA-4900-9FD9-2A795A3E5C26}"/>
    <hyperlink ref="W30" r:id="rId31" xr:uid="{9F343B71-5F56-447A-9D68-5A074F48CED6}"/>
    <hyperlink ref="W31" r:id="rId32" xr:uid="{DBD816FC-B0F4-4CCB-BFAA-BA7EDFB80F3E}"/>
    <hyperlink ref="W6" r:id="rId33" xr:uid="{65ABAF56-1C37-4E2A-AF6E-DFD80EC93EF8}"/>
    <hyperlink ref="W11" r:id="rId34" xr:uid="{C8EB0375-4316-4498-86EC-1C40A7CAA2AB}"/>
    <hyperlink ref="W14" r:id="rId35" xr:uid="{62FC8009-0281-40B4-B993-8695E75CA92C}"/>
  </hyperlinks>
  <pageMargins left="0.7" right="0.7" top="0.75" bottom="0.75" header="0.3" footer="0.3"/>
  <pageSetup orientation="portrait" horizontalDpi="1200" verticalDpi="1200" r:id="rId36"/>
  <drawing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23F4-78BA-4E20-ADA8-77C19A98FE43}">
  <dimension ref="A1"/>
  <sheetViews>
    <sheetView workbookViewId="0"/>
  </sheetViews>
  <sheetFormatPr defaultColWidth="9.1406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A2D95-12D2-47BF-B021-5F3170B3648A}">
  <dimension ref="A1:H36"/>
  <sheetViews>
    <sheetView topLeftCell="A10" workbookViewId="0">
      <selection activeCell="D6" sqref="D6"/>
    </sheetView>
  </sheetViews>
  <sheetFormatPr defaultColWidth="11.42578125" defaultRowHeight="14.25"/>
  <cols>
    <col min="1" max="1" width="19.42578125" style="6" bestFit="1" customWidth="1"/>
    <col min="2" max="2" width="23.7109375" style="6" bestFit="1" customWidth="1"/>
    <col min="3" max="3" width="25.28515625" style="6" customWidth="1"/>
    <col min="4" max="4" width="30.7109375" style="6" customWidth="1"/>
    <col min="5" max="5" width="49.28515625" style="6" customWidth="1"/>
    <col min="6" max="6" width="29.7109375" style="6" customWidth="1"/>
    <col min="7" max="7" width="33" style="6" customWidth="1"/>
    <col min="8" max="8" width="24" style="6" customWidth="1"/>
    <col min="9" max="16384" width="11.42578125" style="6"/>
  </cols>
  <sheetData>
    <row r="1" spans="1:8" ht="13.35" customHeight="1">
      <c r="A1" s="253"/>
      <c r="B1" s="253"/>
      <c r="C1" s="253"/>
      <c r="D1" s="260" t="s">
        <v>0</v>
      </c>
      <c r="E1" s="260"/>
      <c r="F1" s="260"/>
      <c r="G1" s="260"/>
      <c r="H1" s="260"/>
    </row>
    <row r="2" spans="1:8" ht="29.85" customHeight="1">
      <c r="A2" s="253"/>
      <c r="B2" s="253"/>
      <c r="C2" s="253"/>
      <c r="D2" s="260"/>
      <c r="E2" s="260"/>
      <c r="F2" s="260"/>
      <c r="G2" s="260"/>
      <c r="H2" s="260"/>
    </row>
    <row r="3" spans="1:8" ht="15" customHeight="1" thickBot="1">
      <c r="A3" s="254"/>
      <c r="B3" s="254"/>
      <c r="C3" s="254"/>
      <c r="D3" s="261"/>
      <c r="E3" s="261"/>
      <c r="F3" s="261"/>
      <c r="G3" s="261"/>
      <c r="H3" s="260"/>
    </row>
    <row r="4" spans="1:8" ht="15" thickTop="1">
      <c r="A4" s="7" t="s">
        <v>4</v>
      </c>
      <c r="B4" s="7" t="s">
        <v>604</v>
      </c>
      <c r="C4" s="8" t="s">
        <v>6</v>
      </c>
      <c r="D4" s="8" t="s">
        <v>8</v>
      </c>
      <c r="E4" s="8" t="s">
        <v>9</v>
      </c>
      <c r="F4" s="8" t="s">
        <v>605</v>
      </c>
      <c r="G4" s="106" t="s">
        <v>606</v>
      </c>
      <c r="H4" s="107" t="s">
        <v>607</v>
      </c>
    </row>
    <row r="5" spans="1:8" ht="57">
      <c r="A5" s="255" t="s">
        <v>24</v>
      </c>
      <c r="B5" s="255" t="s">
        <v>608</v>
      </c>
      <c r="C5" s="10" t="s">
        <v>25</v>
      </c>
      <c r="D5" s="4" t="s">
        <v>609</v>
      </c>
      <c r="E5" s="4" t="s">
        <v>28</v>
      </c>
      <c r="F5" s="14" t="s">
        <v>610</v>
      </c>
      <c r="G5" s="19" t="s">
        <v>611</v>
      </c>
      <c r="H5" s="18" t="s">
        <v>612</v>
      </c>
    </row>
    <row r="6" spans="1:8" ht="114">
      <c r="A6" s="255"/>
      <c r="B6" s="255"/>
      <c r="C6" s="9" t="s">
        <v>43</v>
      </c>
      <c r="D6" s="2" t="s">
        <v>613</v>
      </c>
      <c r="E6" s="2" t="s">
        <v>46</v>
      </c>
      <c r="F6" s="15" t="s">
        <v>614</v>
      </c>
      <c r="G6" s="19" t="s">
        <v>615</v>
      </c>
      <c r="H6" s="18" t="s">
        <v>616</v>
      </c>
    </row>
    <row r="7" spans="1:8" ht="99.75">
      <c r="A7" s="256"/>
      <c r="B7" s="255"/>
      <c r="C7" s="11" t="s">
        <v>84</v>
      </c>
      <c r="D7" s="1" t="s">
        <v>617</v>
      </c>
      <c r="E7" s="1" t="s">
        <v>87</v>
      </c>
      <c r="F7" s="15" t="s">
        <v>610</v>
      </c>
      <c r="G7" s="19" t="s">
        <v>611</v>
      </c>
      <c r="H7" s="18" t="s">
        <v>618</v>
      </c>
    </row>
    <row r="8" spans="1:8" ht="128.25">
      <c r="A8" s="257"/>
      <c r="B8" s="258"/>
      <c r="C8" s="11" t="s">
        <v>112</v>
      </c>
      <c r="D8" s="1" t="s">
        <v>619</v>
      </c>
      <c r="E8" s="1" t="s">
        <v>115</v>
      </c>
      <c r="F8" s="16" t="s">
        <v>620</v>
      </c>
      <c r="G8" s="20" t="s">
        <v>621</v>
      </c>
      <c r="H8" s="18" t="s">
        <v>622</v>
      </c>
    </row>
    <row r="9" spans="1:8" ht="42.75">
      <c r="A9" s="238" t="s">
        <v>133</v>
      </c>
      <c r="B9" s="238" t="s">
        <v>623</v>
      </c>
      <c r="C9" s="259" t="s">
        <v>134</v>
      </c>
      <c r="D9" s="251" t="s">
        <v>624</v>
      </c>
      <c r="E9" s="12" t="s">
        <v>137</v>
      </c>
      <c r="F9" s="237" t="s">
        <v>482</v>
      </c>
      <c r="G9" s="246" t="s">
        <v>625</v>
      </c>
      <c r="H9" s="17" t="s">
        <v>626</v>
      </c>
    </row>
    <row r="10" spans="1:8" ht="57">
      <c r="A10" s="238"/>
      <c r="B10" s="238"/>
      <c r="C10" s="238"/>
      <c r="D10" s="251"/>
      <c r="E10" s="3" t="s">
        <v>174</v>
      </c>
      <c r="F10" s="237"/>
      <c r="G10" s="246"/>
      <c r="H10" s="17" t="s">
        <v>627</v>
      </c>
    </row>
    <row r="11" spans="1:8" ht="57">
      <c r="A11" s="238"/>
      <c r="B11" s="238"/>
      <c r="C11" s="238"/>
      <c r="D11" s="252"/>
      <c r="E11" s="3" t="s">
        <v>191</v>
      </c>
      <c r="F11" s="237"/>
      <c r="G11" s="246"/>
      <c r="H11" s="17" t="s">
        <v>200</v>
      </c>
    </row>
    <row r="12" spans="1:8" ht="85.5">
      <c r="A12" s="238"/>
      <c r="B12" s="238"/>
      <c r="C12" s="238"/>
      <c r="D12" s="1" t="s">
        <v>628</v>
      </c>
      <c r="E12" s="3" t="s">
        <v>205</v>
      </c>
      <c r="F12" s="17" t="s">
        <v>610</v>
      </c>
      <c r="G12" s="19" t="s">
        <v>611</v>
      </c>
      <c r="H12" s="18" t="s">
        <v>627</v>
      </c>
    </row>
    <row r="13" spans="1:8" ht="71.25">
      <c r="A13" s="238"/>
      <c r="B13" s="238"/>
      <c r="C13" s="238" t="s">
        <v>222</v>
      </c>
      <c r="D13" s="1" t="s">
        <v>629</v>
      </c>
      <c r="E13" s="3" t="s">
        <v>225</v>
      </c>
      <c r="F13" s="237" t="s">
        <v>610</v>
      </c>
      <c r="G13" s="246" t="s">
        <v>630</v>
      </c>
      <c r="H13" s="17" t="s">
        <v>626</v>
      </c>
    </row>
    <row r="14" spans="1:8" ht="85.5">
      <c r="A14" s="238"/>
      <c r="B14" s="238"/>
      <c r="C14" s="238"/>
      <c r="D14" s="1" t="s">
        <v>243</v>
      </c>
      <c r="E14" s="3" t="s">
        <v>244</v>
      </c>
      <c r="F14" s="237"/>
      <c r="G14" s="246"/>
      <c r="H14" s="17" t="s">
        <v>614</v>
      </c>
    </row>
    <row r="15" spans="1:8" ht="42.75">
      <c r="A15" s="238"/>
      <c r="B15" s="238"/>
      <c r="C15" s="238"/>
      <c r="D15" s="1" t="s">
        <v>263</v>
      </c>
      <c r="E15" s="3" t="s">
        <v>263</v>
      </c>
      <c r="F15" s="237"/>
      <c r="G15" s="246"/>
      <c r="H15" s="17" t="s">
        <v>272</v>
      </c>
    </row>
    <row r="16" spans="1:8" ht="57">
      <c r="A16" s="238"/>
      <c r="B16" s="238"/>
      <c r="C16" s="238"/>
      <c r="D16" s="1" t="s">
        <v>631</v>
      </c>
      <c r="E16" s="3" t="s">
        <v>287</v>
      </c>
      <c r="F16" s="240"/>
      <c r="G16" s="243"/>
      <c r="H16" s="18" t="s">
        <v>632</v>
      </c>
    </row>
    <row r="17" spans="1:8" ht="57">
      <c r="A17" s="248" t="s">
        <v>303</v>
      </c>
      <c r="B17" s="248" t="s">
        <v>633</v>
      </c>
      <c r="C17" s="248" t="s">
        <v>634</v>
      </c>
      <c r="D17" s="1" t="s">
        <v>635</v>
      </c>
      <c r="E17" s="3" t="s">
        <v>307</v>
      </c>
      <c r="F17" s="240" t="s">
        <v>610</v>
      </c>
      <c r="G17" s="243" t="s">
        <v>633</v>
      </c>
      <c r="H17" s="17" t="s">
        <v>636</v>
      </c>
    </row>
    <row r="18" spans="1:8" ht="57">
      <c r="A18" s="248"/>
      <c r="B18" s="248"/>
      <c r="C18" s="248"/>
      <c r="D18" s="1" t="s">
        <v>325</v>
      </c>
      <c r="E18" s="3" t="s">
        <v>326</v>
      </c>
      <c r="F18" s="241"/>
      <c r="G18" s="244"/>
      <c r="H18" s="17" t="s">
        <v>636</v>
      </c>
    </row>
    <row r="19" spans="1:8" ht="71.25">
      <c r="A19" s="248"/>
      <c r="B19" s="248"/>
      <c r="C19" s="248"/>
      <c r="D19" s="1" t="s">
        <v>637</v>
      </c>
      <c r="E19" s="3" t="s">
        <v>638</v>
      </c>
      <c r="F19" s="241"/>
      <c r="G19" s="244"/>
      <c r="H19" s="18" t="s">
        <v>639</v>
      </c>
    </row>
    <row r="20" spans="1:8" ht="42.75">
      <c r="A20" s="248"/>
      <c r="B20" s="248"/>
      <c r="C20" s="248"/>
      <c r="D20" s="1" t="s">
        <v>640</v>
      </c>
      <c r="E20" s="3" t="s">
        <v>372</v>
      </c>
      <c r="F20" s="242"/>
      <c r="G20" s="245"/>
      <c r="H20" s="18" t="s">
        <v>641</v>
      </c>
    </row>
    <row r="21" spans="1:8" ht="85.5">
      <c r="A21" s="248"/>
      <c r="B21" s="248"/>
      <c r="C21" s="248" t="s">
        <v>385</v>
      </c>
      <c r="D21" s="247" t="s">
        <v>642</v>
      </c>
      <c r="E21" s="3" t="s">
        <v>643</v>
      </c>
      <c r="F21" s="240" t="s">
        <v>644</v>
      </c>
      <c r="G21" s="246" t="s">
        <v>615</v>
      </c>
      <c r="H21" s="18" t="s">
        <v>645</v>
      </c>
    </row>
    <row r="22" spans="1:8" ht="42.75">
      <c r="A22" s="248"/>
      <c r="B22" s="248"/>
      <c r="C22" s="248"/>
      <c r="D22" s="247"/>
      <c r="E22" s="3" t="s">
        <v>399</v>
      </c>
      <c r="F22" s="241"/>
      <c r="G22" s="246"/>
      <c r="H22" s="18" t="s">
        <v>646</v>
      </c>
    </row>
    <row r="23" spans="1:8" ht="85.5">
      <c r="A23" s="248"/>
      <c r="B23" s="248"/>
      <c r="C23" s="248"/>
      <c r="D23" s="250" t="s">
        <v>647</v>
      </c>
      <c r="E23" s="3" t="s">
        <v>412</v>
      </c>
      <c r="F23" s="241"/>
      <c r="G23" s="246"/>
      <c r="H23" s="18" t="s">
        <v>648</v>
      </c>
    </row>
    <row r="24" spans="1:8" ht="71.25">
      <c r="A24" s="248"/>
      <c r="B24" s="248"/>
      <c r="C24" s="248"/>
      <c r="D24" s="251"/>
      <c r="E24" s="3" t="s">
        <v>424</v>
      </c>
      <c r="F24" s="241"/>
      <c r="G24" s="246"/>
      <c r="H24" s="18" t="s">
        <v>649</v>
      </c>
    </row>
    <row r="25" spans="1:8" ht="57">
      <c r="A25" s="248"/>
      <c r="B25" s="248"/>
      <c r="C25" s="248"/>
      <c r="D25" s="251"/>
      <c r="E25" s="3" t="s">
        <v>650</v>
      </c>
      <c r="F25" s="241"/>
      <c r="G25" s="246"/>
      <c r="H25" s="18" t="s">
        <v>651</v>
      </c>
    </row>
    <row r="26" spans="1:8" ht="57">
      <c r="A26" s="248"/>
      <c r="B26" s="248"/>
      <c r="C26" s="248"/>
      <c r="D26" s="252"/>
      <c r="E26" s="3" t="s">
        <v>452</v>
      </c>
      <c r="F26" s="242"/>
      <c r="G26" s="246"/>
      <c r="H26" s="18" t="s">
        <v>614</v>
      </c>
    </row>
    <row r="27" spans="1:8" ht="57">
      <c r="A27" s="248"/>
      <c r="B27" s="248"/>
      <c r="C27" s="248" t="s">
        <v>470</v>
      </c>
      <c r="D27" s="250" t="s">
        <v>652</v>
      </c>
      <c r="E27" s="3" t="s">
        <v>473</v>
      </c>
      <c r="F27" s="237" t="s">
        <v>653</v>
      </c>
      <c r="G27" s="246" t="s">
        <v>625</v>
      </c>
      <c r="H27" s="18" t="s">
        <v>654</v>
      </c>
    </row>
    <row r="28" spans="1:8" ht="42.75">
      <c r="A28" s="248"/>
      <c r="B28" s="248"/>
      <c r="C28" s="248"/>
      <c r="D28" s="251"/>
      <c r="E28" s="3" t="s">
        <v>655</v>
      </c>
      <c r="F28" s="237"/>
      <c r="G28" s="246"/>
      <c r="H28" s="17" t="s">
        <v>656</v>
      </c>
    </row>
    <row r="29" spans="1:8" ht="42.75">
      <c r="A29" s="249"/>
      <c r="B29" s="249"/>
      <c r="C29" s="249"/>
      <c r="D29" s="251"/>
      <c r="E29" s="3" t="s">
        <v>502</v>
      </c>
      <c r="F29" s="237"/>
      <c r="G29" s="246"/>
      <c r="H29" s="18" t="s">
        <v>657</v>
      </c>
    </row>
    <row r="30" spans="1:8" ht="42.75">
      <c r="A30" s="238" t="s">
        <v>520</v>
      </c>
      <c r="B30" s="238" t="s">
        <v>658</v>
      </c>
      <c r="C30" s="238" t="s">
        <v>521</v>
      </c>
      <c r="D30" s="247" t="s">
        <v>659</v>
      </c>
      <c r="E30" s="13" t="s">
        <v>524</v>
      </c>
      <c r="F30" s="237" t="s">
        <v>610</v>
      </c>
      <c r="G30" s="246" t="s">
        <v>660</v>
      </c>
      <c r="H30" s="237" t="s">
        <v>644</v>
      </c>
    </row>
    <row r="31" spans="1:8" ht="42.75">
      <c r="A31" s="238"/>
      <c r="B31" s="238"/>
      <c r="C31" s="238"/>
      <c r="D31" s="247"/>
      <c r="E31" s="13" t="s">
        <v>536</v>
      </c>
      <c r="F31" s="237"/>
      <c r="G31" s="246"/>
      <c r="H31" s="237"/>
    </row>
    <row r="32" spans="1:8" ht="42.75">
      <c r="A32" s="238"/>
      <c r="B32" s="238"/>
      <c r="C32" s="238"/>
      <c r="D32" s="247"/>
      <c r="E32" s="13" t="s">
        <v>661</v>
      </c>
      <c r="F32" s="237"/>
      <c r="G32" s="246"/>
      <c r="H32" s="237"/>
    </row>
    <row r="33" spans="1:8" ht="71.25">
      <c r="A33" s="238"/>
      <c r="B33" s="238"/>
      <c r="C33" s="238" t="s">
        <v>561</v>
      </c>
      <c r="D33" s="239" t="s">
        <v>662</v>
      </c>
      <c r="E33" s="13" t="s">
        <v>564</v>
      </c>
      <c r="F33" s="240" t="s">
        <v>610</v>
      </c>
      <c r="G33" s="243" t="s">
        <v>663</v>
      </c>
      <c r="H33" s="18" t="s">
        <v>641</v>
      </c>
    </row>
    <row r="34" spans="1:8" ht="85.5">
      <c r="A34" s="238"/>
      <c r="B34" s="238"/>
      <c r="C34" s="238"/>
      <c r="D34" s="239"/>
      <c r="E34" s="13" t="s">
        <v>576</v>
      </c>
      <c r="F34" s="241"/>
      <c r="G34" s="244"/>
      <c r="H34" s="17" t="s">
        <v>200</v>
      </c>
    </row>
    <row r="35" spans="1:8" ht="57">
      <c r="A35" s="238"/>
      <c r="B35" s="238"/>
      <c r="C35" s="238"/>
      <c r="D35" s="239"/>
      <c r="E35" s="13" t="s">
        <v>664</v>
      </c>
      <c r="F35" s="242"/>
      <c r="G35" s="245"/>
      <c r="H35" s="17" t="s">
        <v>665</v>
      </c>
    </row>
    <row r="36" spans="1:8">
      <c r="G36" s="5"/>
    </row>
  </sheetData>
  <mergeCells count="38">
    <mergeCell ref="D9:D11"/>
    <mergeCell ref="F9:F11"/>
    <mergeCell ref="G9:G11"/>
    <mergeCell ref="A1:C3"/>
    <mergeCell ref="A5:A8"/>
    <mergeCell ref="B5:B8"/>
    <mergeCell ref="A9:A16"/>
    <mergeCell ref="B9:B16"/>
    <mergeCell ref="C9:C12"/>
    <mergeCell ref="G13:G16"/>
    <mergeCell ref="D1:H3"/>
    <mergeCell ref="C13:C16"/>
    <mergeCell ref="F13:F16"/>
    <mergeCell ref="A17:A29"/>
    <mergeCell ref="B17:B29"/>
    <mergeCell ref="C17:C20"/>
    <mergeCell ref="F17:F20"/>
    <mergeCell ref="G17:G20"/>
    <mergeCell ref="C21:C26"/>
    <mergeCell ref="D21:D22"/>
    <mergeCell ref="F21:F26"/>
    <mergeCell ref="G21:G26"/>
    <mergeCell ref="D23:D26"/>
    <mergeCell ref="C27:C29"/>
    <mergeCell ref="D27:D29"/>
    <mergeCell ref="F27:F29"/>
    <mergeCell ref="G27:G29"/>
    <mergeCell ref="A30:A35"/>
    <mergeCell ref="B30:B35"/>
    <mergeCell ref="C30:C32"/>
    <mergeCell ref="D30:D32"/>
    <mergeCell ref="F30:F32"/>
    <mergeCell ref="H30:H32"/>
    <mergeCell ref="C33:C35"/>
    <mergeCell ref="D33:D35"/>
    <mergeCell ref="F33:F35"/>
    <mergeCell ref="G33:G35"/>
    <mergeCell ref="G30:G3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494794E2F1F147A187F2716B2C6172" ma:contentTypeVersion="76" ma:contentTypeDescription="Create a new document." ma:contentTypeScope="" ma:versionID="081bb0b5462527e8779aa3bb5930bc8d">
  <xsd:schema xmlns:xsd="http://www.w3.org/2001/XMLSchema" xmlns:xs="http://www.w3.org/2001/XMLSchema" xmlns:p="http://schemas.microsoft.com/office/2006/metadata/properties" xmlns:ns2="f0184f8d-bdb0-429a-9d3a-0f9da1dd7745" xmlns:ns3="01640979-21e2-4421-a22b-8dd073298a66" targetNamespace="http://schemas.microsoft.com/office/2006/metadata/properties" ma:root="true" ma:fieldsID="e610f78dea9851e1e779066604ec4a4b" ns2:_="" ns3:_="">
    <xsd:import namespace="f0184f8d-bdb0-429a-9d3a-0f9da1dd7745"/>
    <xsd:import namespace="01640979-21e2-4421-a22b-8dd073298a6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LengthInSeconds" minOccurs="0"/>
                <xsd:element ref="ns3:Vinculos" minOccurs="0"/>
                <xsd:element ref="ns3:MediaServiceLocation" minOccurs="0"/>
                <xsd:element ref="ns3:MediaServiceSearchProperties"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184f8d-bdb0-429a-9d3a-0f9da1dd774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640979-21e2-4421-a22b-8dd073298a6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Vinculos" ma:index="18" nillable="true" ma:displayName="Vinculos" ma:format="Hyperlink" ma:internalName="Vinculos">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1" nillable="true" ma:displayName="Image Tags_0" ma:hidden="true" ma:internalName="lcf76f155ced4ddcb4097134ff3c332f">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inculos xmlns="01640979-21e2-4421-a22b-8dd073298a66">
      <Url xsi:nil="true"/>
      <Description xsi:nil="true"/>
    </Vinculos>
    <lcf76f155ced4ddcb4097134ff3c332f xmlns="01640979-21e2-4421-a22b-8dd073298a6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A60EDE-1277-478D-828B-0C610D354C13}"/>
</file>

<file path=customXml/itemProps2.xml><?xml version="1.0" encoding="utf-8"?>
<ds:datastoreItem xmlns:ds="http://schemas.openxmlformats.org/officeDocument/2006/customXml" ds:itemID="{F8F4C956-2AB6-418F-AB29-22D834FA04D2}"/>
</file>

<file path=customXml/itemProps3.xml><?xml version="1.0" encoding="utf-8"?>
<ds:datastoreItem xmlns:ds="http://schemas.openxmlformats.org/officeDocument/2006/customXml" ds:itemID="{0759371B-DA17-4A73-8AC4-CA169AFA3CC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DAYANA ARIZA PEDRAZA</dc:creator>
  <cp:keywords/>
  <dc:description/>
  <cp:lastModifiedBy>MIGUEL ANGEL ACOSTA PEREZ</cp:lastModifiedBy>
  <cp:revision/>
  <dcterms:created xsi:type="dcterms:W3CDTF">2026-04-22T16:50:54Z</dcterms:created>
  <dcterms:modified xsi:type="dcterms:W3CDTF">2026-07-21T15:29:04Z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0x010100BD494794E2F1F147A187F2716B2C6172</vt:lpwstr>
  </property>
</Properties>
</file>