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PLAN ESTRATEGICO SUB TALENTO HUMANO 2026\SST\"/>
    </mc:Choice>
  </mc:AlternateContent>
  <xr:revisionPtr revIDLastSave="0" documentId="8_{10ACE74F-DE8B-4C61-A4FA-BDAEB5EA1614}" xr6:coauthVersionLast="47" xr6:coauthVersionMax="47" xr10:uidLastSave="{00000000-0000-0000-0000-000000000000}"/>
  <bookViews>
    <workbookView xWindow="-120" yWindow="-120" windowWidth="29040" windowHeight="15720" xr2:uid="{B0F0E379-C08C-4D1B-8CCA-0A6C271D7693}"/>
  </bookViews>
  <sheets>
    <sheet name="PLAN ESTRATEGICO SST-2025 " sheetId="1" r:id="rId1"/>
  </sheets>
  <externalReferences>
    <externalReference r:id="rId2"/>
  </externalReferences>
  <definedNames>
    <definedName name="_xlnm._FilterDatabase" localSheetId="0" hidden="1">'PLAN ESTRATEGICO SST-2025 '!$D$1:$D$998</definedName>
    <definedName name="actividades">[1]INFORMACION!$B$3:$B$25</definedName>
    <definedName name="_xlnm.Print_Area" localSheetId="0">'PLAN ESTRATEGICO SST-2025 '!$D$1:$AG$95</definedName>
    <definedName name="Cargos">[1]INFORMACION!$D$3:$D$20</definedName>
    <definedName name="Con">[1]INFORMACION!$I$3:$I$6</definedName>
    <definedName name="Consecuencias">[1]INFORMACION!$F$3:$F$40</definedName>
    <definedName name="E">[1]INFORMACION!$G$3:$G$6</definedName>
    <definedName name="Estado">[1]INFORMACION!$C$3:$C$4</definedName>
    <definedName name="P">[1]INFORMACION!$H$3:$H$6</definedName>
    <definedName name="Peligros">[1]INFORMACION!$E$3:$E$43</definedName>
    <definedName name="PRCESO">[1]INFORMACION!$A$1:$A$65536</definedName>
    <definedName name="PROC">[1]INFORMACION!$A$3:$A$20</definedName>
    <definedName name="Proceso">[1]INFORMACION!$A$3:$A$9</definedName>
    <definedName name="PROCESOS">[1]INFORMACION!$A$4:$A$20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40" i="1" l="1"/>
  <c r="AF74" i="1"/>
  <c r="AF37" i="1"/>
  <c r="AF38" i="1"/>
  <c r="AF39" i="1"/>
  <c r="AF47" i="1"/>
  <c r="AF48" i="1"/>
  <c r="AF49" i="1"/>
  <c r="AF50" i="1"/>
  <c r="AF64" i="1"/>
  <c r="AF65" i="1"/>
  <c r="AF66" i="1"/>
  <c r="AF67" i="1"/>
  <c r="AF29" i="1"/>
  <c r="AE84" i="1"/>
  <c r="AD84" i="1"/>
  <c r="AC84" i="1"/>
  <c r="AB84" i="1"/>
  <c r="AA84" i="1"/>
  <c r="Z84" i="1"/>
  <c r="Y84" i="1"/>
  <c r="X84" i="1"/>
  <c r="W84" i="1"/>
  <c r="V84" i="1"/>
  <c r="U84" i="1"/>
  <c r="T84" i="1"/>
  <c r="S84" i="1"/>
  <c r="R84" i="1"/>
  <c r="Q84" i="1"/>
  <c r="P84" i="1"/>
  <c r="O84" i="1"/>
  <c r="N84" i="1"/>
  <c r="M84" i="1"/>
  <c r="L84" i="1"/>
  <c r="K84" i="1"/>
  <c r="J84" i="1"/>
  <c r="I84" i="1"/>
  <c r="H84" i="1"/>
  <c r="AF83" i="1"/>
  <c r="AF82" i="1"/>
  <c r="AF81" i="1"/>
  <c r="AF80" i="1"/>
  <c r="AE77" i="1"/>
  <c r="AD77" i="1"/>
  <c r="AC77" i="1"/>
  <c r="AB77" i="1"/>
  <c r="AA77" i="1"/>
  <c r="Z77" i="1"/>
  <c r="Y77" i="1"/>
  <c r="X77" i="1"/>
  <c r="W77" i="1"/>
  <c r="V77" i="1"/>
  <c r="U77" i="1"/>
  <c r="T77" i="1"/>
  <c r="S77" i="1"/>
  <c r="R77" i="1"/>
  <c r="Q77" i="1"/>
  <c r="P77" i="1"/>
  <c r="O77" i="1"/>
  <c r="N77" i="1"/>
  <c r="M77" i="1"/>
  <c r="L77" i="1"/>
  <c r="K77" i="1"/>
  <c r="J77" i="1"/>
  <c r="I77" i="1"/>
  <c r="H77" i="1"/>
  <c r="AF76" i="1"/>
  <c r="AF75" i="1"/>
  <c r="AF73" i="1"/>
  <c r="AE70" i="1"/>
  <c r="AD70" i="1"/>
  <c r="AC70" i="1"/>
  <c r="AB70" i="1"/>
  <c r="AA70" i="1"/>
  <c r="Z70" i="1"/>
  <c r="Y70" i="1"/>
  <c r="X70" i="1"/>
  <c r="W70" i="1"/>
  <c r="V70" i="1"/>
  <c r="U70" i="1"/>
  <c r="T70" i="1"/>
  <c r="S70" i="1"/>
  <c r="R70" i="1"/>
  <c r="Q70" i="1"/>
  <c r="P70" i="1"/>
  <c r="O70" i="1"/>
  <c r="N70" i="1"/>
  <c r="M70" i="1"/>
  <c r="L70" i="1"/>
  <c r="K70" i="1"/>
  <c r="J70" i="1"/>
  <c r="I70" i="1"/>
  <c r="H70" i="1"/>
  <c r="AF69" i="1"/>
  <c r="AF68" i="1"/>
  <c r="AF63" i="1"/>
  <c r="AF62" i="1"/>
  <c r="AF61" i="1"/>
  <c r="AF60" i="1"/>
  <c r="AF59" i="1"/>
  <c r="AF58" i="1"/>
  <c r="AF57" i="1"/>
  <c r="AF56" i="1"/>
  <c r="AF55" i="1"/>
  <c r="AF54" i="1"/>
  <c r="AF53" i="1"/>
  <c r="AF52" i="1"/>
  <c r="AF51" i="1"/>
  <c r="AF46" i="1"/>
  <c r="AF45" i="1"/>
  <c r="AF44" i="1"/>
  <c r="AF43" i="1"/>
  <c r="AF42" i="1"/>
  <c r="AF41" i="1"/>
  <c r="AF36" i="1"/>
  <c r="AF35" i="1"/>
  <c r="AF34" i="1"/>
  <c r="AE31" i="1"/>
  <c r="AD31" i="1"/>
  <c r="AC31" i="1"/>
  <c r="AB31" i="1"/>
  <c r="AA31" i="1"/>
  <c r="Z31" i="1"/>
  <c r="Y31" i="1"/>
  <c r="X31" i="1"/>
  <c r="W31" i="1"/>
  <c r="V31" i="1"/>
  <c r="U31" i="1"/>
  <c r="T31" i="1"/>
  <c r="S31" i="1"/>
  <c r="R31" i="1"/>
  <c r="Q31" i="1"/>
  <c r="P31" i="1"/>
  <c r="O31" i="1"/>
  <c r="N31" i="1"/>
  <c r="M31" i="1"/>
  <c r="L31" i="1"/>
  <c r="K31" i="1"/>
  <c r="J31" i="1"/>
  <c r="I31" i="1"/>
  <c r="H31" i="1"/>
  <c r="AF30" i="1"/>
  <c r="AF27" i="1"/>
  <c r="AF26" i="1"/>
  <c r="AF25" i="1"/>
  <c r="AF24" i="1"/>
  <c r="AF23" i="1"/>
  <c r="AF22" i="1"/>
  <c r="AF21" i="1"/>
  <c r="AF20" i="1"/>
  <c r="AF19" i="1"/>
  <c r="AF18" i="1"/>
  <c r="AF17" i="1"/>
  <c r="AF16" i="1"/>
  <c r="AF15" i="1"/>
  <c r="AF14" i="1"/>
  <c r="AF13" i="1"/>
  <c r="AF12" i="1"/>
  <c r="AF11" i="1"/>
  <c r="H85" i="1" l="1"/>
  <c r="W85" i="1"/>
  <c r="AE85" i="1"/>
  <c r="AD85" i="1"/>
  <c r="N85" i="1"/>
  <c r="AF31" i="1"/>
  <c r="AF70" i="1"/>
  <c r="P85" i="1"/>
  <c r="X85" i="1"/>
  <c r="AF77" i="1"/>
  <c r="M85" i="1"/>
  <c r="AC85" i="1"/>
  <c r="J85" i="1"/>
  <c r="O85" i="1"/>
  <c r="L85" i="1"/>
  <c r="T85" i="1"/>
  <c r="V85" i="1"/>
  <c r="AF84" i="1"/>
  <c r="U85" i="1"/>
  <c r="AB85" i="1"/>
  <c r="Q85" i="1"/>
  <c r="R85" i="1"/>
  <c r="Z85" i="1"/>
  <c r="K85" i="1"/>
  <c r="S85" i="1"/>
  <c r="AA85" i="1"/>
  <c r="I85" i="1"/>
  <c r="Y85" i="1"/>
  <c r="N86" i="1" l="1"/>
  <c r="N87" i="1"/>
  <c r="T87" i="1"/>
  <c r="Z86" i="1"/>
  <c r="H87" i="1"/>
  <c r="T86" i="1"/>
  <c r="H86" i="1"/>
  <c r="Z87" i="1"/>
  <c r="Z88" i="1" l="1"/>
  <c r="AF86" i="1"/>
  <c r="N88" i="1"/>
  <c r="H88" i="1"/>
  <c r="T88" i="1"/>
  <c r="AF87" i="1"/>
  <c r="AF88" i="1" l="1"/>
</calcChain>
</file>

<file path=xl/sharedStrings.xml><?xml version="1.0" encoding="utf-8"?>
<sst xmlns="http://schemas.openxmlformats.org/spreadsheetml/2006/main" count="467" uniqueCount="241">
  <si>
    <t>PLAN DE TRABAJO ANUAL SG-SST - 2026</t>
  </si>
  <si>
    <t xml:space="preserve">ÁREA: </t>
  </si>
  <si>
    <t xml:space="preserve">SUBDIRECCION DE TALENTO HUMANO - SISTEMA DE GESTION  SEGURIDAD Y SALUD EN EL TRABAJO  </t>
  </si>
  <si>
    <t xml:space="preserve">OBJETIVO DEL PROGRAMA:  </t>
  </si>
  <si>
    <t>Planificar las actividades para lograr los objetivos y metas del Sistema de Gestión de Seguridad y Salud en el Trabajo de la entidad, para la prevención de accidentes, enfermedades laborales y la promoción de la salud y ambientes de trabajo sanos y seguros para los servidores y colabores de la entidad, en cumplimiento de la normatividad y políticas institucionales.</t>
  </si>
  <si>
    <t>ALCANCE</t>
  </si>
  <si>
    <t>Aplica a todos los funcionarios, contratistas y subcontratistas de la Entidad y sus áreas de trabajo</t>
  </si>
  <si>
    <t>META</t>
  </si>
  <si>
    <t>Cumplir con el 90 % de las actividades programadas en el Plan de Trabajo de Seguridad y Salud en el Trabajo 2026</t>
  </si>
  <si>
    <t>MARCO LEGAL</t>
  </si>
  <si>
    <t xml:space="preserve">Articulo  2,2,4,6,8 Obligaciones de los empleadores, Númeral 7  Plan de Trabajo Anual en S.S.T Decreto 1072 de 2015 . </t>
  </si>
  <si>
    <t>OBJETIVO</t>
  </si>
  <si>
    <t>PLANEAR</t>
  </si>
  <si>
    <t>RECURSOS</t>
  </si>
  <si>
    <t xml:space="preserve">RESPONSABLE 
DE LA EJECUCIÓN </t>
  </si>
  <si>
    <t>ENE</t>
  </si>
  <si>
    <t>FEB</t>
  </si>
  <si>
    <t>MAR</t>
  </si>
  <si>
    <t>ABR</t>
  </si>
  <si>
    <t>MAY</t>
  </si>
  <si>
    <t>JUN</t>
  </si>
  <si>
    <t>JUL</t>
  </si>
  <si>
    <t>AGO</t>
  </si>
  <si>
    <t>SEP</t>
  </si>
  <si>
    <t>OCT</t>
  </si>
  <si>
    <t>NOV</t>
  </si>
  <si>
    <t>DIC</t>
  </si>
  <si>
    <t>ACTIVIDADES PROGRAMADAS</t>
  </si>
  <si>
    <t>OBSERVACIONES</t>
  </si>
  <si>
    <t xml:space="preserve">REQUISITO DECRETO 1072 </t>
  </si>
  <si>
    <t xml:space="preserve">ACTIVIDADES A DESARROLLAR </t>
  </si>
  <si>
    <t>P</t>
  </si>
  <si>
    <t>E</t>
  </si>
  <si>
    <t>2 TRIMESTRE</t>
  </si>
  <si>
    <t>3 TRIMESTRE</t>
  </si>
  <si>
    <t>4 TRIMESTRE</t>
  </si>
  <si>
    <t>1.1.2 Responsabilidades en el Sistema de Gestión de Seguridad y Salud en el Trabajo – SG-SST</t>
  </si>
  <si>
    <t xml:space="preserve">Asignar y documentar las responsabilidades a todos los niveles de la organización para el desarrollo de la mejora continua del sistema. (Copasst, CCL, Brigada, Contratistas y subcontrastistas)
1 Revisar y actualizar la funciones y responsabilidades en el SIG. si aplica
2 Divulgar las funciones y responsabilidades a todos los niveles de la organización
3 Evaluar a los funcionarios y contratistas sobre sus funciones y responsabilidades dentro del SG-SST </t>
  </si>
  <si>
    <t>Humano - Técnico</t>
  </si>
  <si>
    <t>Raúl Luengas Zorro</t>
  </si>
  <si>
    <t>1.1.3 Asignación de recursos para el Sistema de Gestión en Seguridad y Salud en el Trabajo – SG-SST</t>
  </si>
  <si>
    <t>Verificar con el Plan Anual de Adquisiciones las contrataciones necesarias para desarrollar las actividades concernientes al Sistema de Gestion de Seguridad y Salud en el Trabajo (Examanes médicos, Capacitaciones de SST, Batería de riesgo psicosocial, capacitaciones de alturas, Elementos de protección personal, Botiquines, equipos de altura)
1 Apoyar la elaboración de Estudios previos y seguimiento al presupuesto anual asignado 
2 Solicitar acta de aprobación del PAA de la vigencia 2026</t>
  </si>
  <si>
    <t>1.1.4 Afiliación al Sistema General de Riesgos Laborales</t>
  </si>
  <si>
    <t>Garantizar que todos los trabajadores independientemente de su forma de vinculación o contratación están afiliados al sistema de seguridad social pensión y riesgos laborales.:</t>
  </si>
  <si>
    <t>Humano - Técnico - Financiero</t>
  </si>
  <si>
    <t xml:space="preserve">Bibiana Castrillón - RaúlLuengas - Javier Chaparro </t>
  </si>
  <si>
    <t>1.1.6 Conformación COPASST</t>
  </si>
  <si>
    <t xml:space="preserve">Conformar y garantizar el funcionamiento del COPASST 
1 Realizar plan de trabajo para el año 2026 (Enero)
2 Acompañar las reuniones mensuales del COPASST y garantizar acta con firmas mensuales. </t>
  </si>
  <si>
    <t>Humano -  Técnico -   Financiero</t>
  </si>
  <si>
    <t xml:space="preserve">Cindy Pinzón </t>
  </si>
  <si>
    <t>1.1.7 Capacitación COPASST</t>
  </si>
  <si>
    <t>Establecer con el COPASST los temas de capacitación para el comité en el 2026, e incluirlos en el plan de trabajo del COPASST.
1 Funciones y responsabilidades
2 Inspecciones de seguridad
3 Investigación de accidentes y enfermedades laborales 
4 Acompañamiento en auditorias  internas del SG-SST</t>
  </si>
  <si>
    <t>1.1.8 Conformación Comité de Convivencia</t>
  </si>
  <si>
    <t>Hacer revisión de los soportes de la convocatoria, elección, conformación del Comité de Convivencia Laboral y el acta de constitución, así como de las actas de reunión e informes trimestrales.
1 Establecer con el Comité el plan de trabajo 
2 Seguimiento de informes trimestrales de la Gestión del Comité (Febrero, Mayo, Agosto, Noviembre)</t>
  </si>
  <si>
    <t>Humano - Tecnico</t>
  </si>
  <si>
    <t>Bibiana Castrillón</t>
  </si>
  <si>
    <t>1.2.1 Programa Capacitación promoción y prevención PYP</t>
  </si>
  <si>
    <t>Apoyar el programa de capacitación anual PIC incluir los riesgos prioritarios y las medidas de prevención y control extensivo a todos los niveles de la organización.
1 Solicitar PIC de la vigencia 2026 (Febrero)
2 Validar que las capacitaciones estén alineadas con los peligros identificados en la matriz de peligros (marzo)
3 Desarrollar mensualmente todas las capacitaciones del SGSST</t>
  </si>
  <si>
    <t>Javier Chaparro (equipo SST)</t>
  </si>
  <si>
    <t>1.2.2 Inducción y Reinducción en Sistema de Gestión de Seguridad y Salud en el Trabajo SG-SST</t>
  </si>
  <si>
    <t>Actualizar material de inducción de SST 
Programar inducción del SG-SST a funcionarios y contratistas cada vez que ingrese personal nuevo, si aplica
Realizar reinducción del SGSST a funcionarios y contratistas, cuando aplique</t>
  </si>
  <si>
    <t>Javier Chaparro</t>
  </si>
  <si>
    <t>1.2.3 Curso Virtual de capacitación de cincuenta (50) horas en SST</t>
  </si>
  <si>
    <t xml:space="preserve">Verificar la realización del curso de 50 horas de:
1 Coordinador de Talento Humano
2 Contratista de SG-SST
3 Miembros activos del COPASST 
4 Miembros de la Brigada </t>
  </si>
  <si>
    <t>Cindy Pinzón - Javier Chaparr</t>
  </si>
  <si>
    <t>2.1.1 Política del Sistema de Gestión de Seguridad y Salud en el Trabajo SG-SST firmada, fechada y comunicada al COPASST/Vigía</t>
  </si>
  <si>
    <t xml:space="preserve">1 Realizar revisión anual de la política 
2 Divulgar al COPASST Funcionarios y contratistas  </t>
  </si>
  <si>
    <t xml:space="preserve">Humano -  Técnico -  Financiero </t>
  </si>
  <si>
    <t>2.2.1 Objetivos definidos, claros, medibles, cuantificables, con metas, documentados, revisados del SG-SST</t>
  </si>
  <si>
    <t>1 Realizar revisión anual de los objetivos (Junio)
2 Divulgar al COPASST Funcionarios y contratistas (Agosto)</t>
  </si>
  <si>
    <t xml:space="preserve">Humano -  Técnico  </t>
  </si>
  <si>
    <t>2.3.1 Evaluación e identificación de prioridades</t>
  </si>
  <si>
    <t>1 Realizar reporte al Ministerio de Trabajo Circular 082 de 2022 plazo máximo de reporte 28 de febrero de 2026
Realizar la autoevaluación al SG-SST con apoyo de la ARL (Diciembre)</t>
  </si>
  <si>
    <t xml:space="preserve">Humano -  Técnico -   </t>
  </si>
  <si>
    <t>Javier Chaparro -Raúl Luengas</t>
  </si>
  <si>
    <t>2.4.1 Plan que identifica objetivos, metas, responsabilidad, recursos con cronograma y firmado</t>
  </si>
  <si>
    <t xml:space="preserve">Plan de trabajo SST 2026 y Resolución </t>
  </si>
  <si>
    <t>Equipo S.S.T</t>
  </si>
  <si>
    <t>2.5.1 Archivo o retención documental del Sistema de Gestión en Seguridad y Salud en el Trabajo SG-SST</t>
  </si>
  <si>
    <t>1 Garantizar el cumplimiento de las tablas documentales, realizar remisión mensual de los documentos generados dentro del SG-SST .
2 Validar los formatos y procedimientos que se encuentran en el SIG y actualizar o eliminar los mismos conforme las necesidades actuales deL Ministerio</t>
  </si>
  <si>
    <t xml:space="preserve">Javier Chaparro - Bibiana Castrillón </t>
  </si>
  <si>
    <t>2.6.1 Rendición de cuentas</t>
  </si>
  <si>
    <t xml:space="preserve">Realizar anualmente rendición de cuentas del desarrollo del SG-SST que incluya todos los niveles de la organización 
1 Informe de rendición de cuentas COPASST
2 Informe de rendición de cuesntas CCL 
3 Informe de rendición de cuentas Brigada 
4 Informe de rendición de cuentas Encargada del SG-SST </t>
  </si>
  <si>
    <t>2.7.1 Matriz legal</t>
  </si>
  <si>
    <t>Actualizar la matriz Legal cada vez que se genere una norma nueva que debe aplicar al Ministerio.
Nota: Realizar revisión general dos veces al año.</t>
  </si>
  <si>
    <t>Equipo S.S.T - Proveedor ARL</t>
  </si>
  <si>
    <t>2.8.1 Mecanismos de comunicación</t>
  </si>
  <si>
    <t>Revisar el procedimiento de autoreporte de condiciones de salud, reportes internos y externos de SG-SST 
1 Realizar matriz de comuniciaciones</t>
  </si>
  <si>
    <t>Humano - Tecnico-Financiero</t>
  </si>
  <si>
    <t>Raúl Luengas Zorro (MATRIZ) - Javier</t>
  </si>
  <si>
    <t>2.9.1 Identificación, evaluación, para adquisición de productos y servicios en Sistema de Gestión de Seguridad y Salud en el Trabajo SG-SST</t>
  </si>
  <si>
    <t>Definir el método para la identificación y evaluación de las especificaciones en Seguridad y Salud en el Trabajo de las compras o adquisición de productos y servicios de SST.
1 Informar al grupo administrativo y contractual, el manual de requisitos de SST.
2 Realizar verificación del cumplimiento de este requisito. 
Nota (Contratos de vigilancia y control en mantenimiento de torres de comunicación, contrato de transporte, servicios generales, contratos del área administrativa (mantenimientos preventivos y correctivos)</t>
  </si>
  <si>
    <t>2.10.1 Evaluación y selección de proveedores y contratistas</t>
  </si>
  <si>
    <t>De acuerdo con lo que se establezca en la actividad anterior, incluir en la contratación, la verificación de los requisitos de SST en la selección y evaluación de proveedores y/o contratistas.</t>
  </si>
  <si>
    <t>2.11.1 Evaluación del impacto de cambios internos y externos en el Sistema de Gestión de Seguridad y Salud en el Trabajo SG-SST</t>
  </si>
  <si>
    <t>1 Revisar el procedimiento de gestión del Cambio 
2 Documentar los cambios internos y externos en el SG-SST cuando sea necesario
Nota: alimentar el plan de trabajo en el mes que sea necesarios documentar este criterio.</t>
  </si>
  <si>
    <t xml:space="preserve">Bibiana Castrillón -  Javier Chaparro </t>
  </si>
  <si>
    <t>TOTAL ACTIVIDADES DEL PLANEAR MES A MES</t>
  </si>
  <si>
    <t>HACER</t>
  </si>
  <si>
    <t>RESPONSABLE DE LA EJECUCIÓN</t>
  </si>
  <si>
    <t>Capacitar a funcionarios y contratistas sobre el Sistema de Gestión de Seguridad y Salud en el Trabajo</t>
  </si>
  <si>
    <t xml:space="preserve">3.1.1 Descripción Sociodemografica y Diagnóstico de condiciones de salud de los trabajadores </t>
  </si>
  <si>
    <t>PROFESIONALES S.S.T</t>
  </si>
  <si>
    <t>Ejecución de actividades encaminadas al estado de salud de los funcionarios del Ministerio de Minas y Energía</t>
  </si>
  <si>
    <t>3.1.2 Actividades de Promoción y Prevención en Salud</t>
  </si>
  <si>
    <t xml:space="preserve">PVE DME
</t>
  </si>
  <si>
    <t>Marcela Patarroyo</t>
  </si>
  <si>
    <t xml:space="preserve">PVE PSICOSOCIAL
</t>
  </si>
  <si>
    <t xml:space="preserve">Humano - Técnico </t>
  </si>
  <si>
    <t xml:space="preserve">Bibiana Castrillón </t>
  </si>
  <si>
    <t xml:space="preserve">PVE HIPOACUSIA
</t>
  </si>
  <si>
    <t xml:space="preserve">Raúl Luengas </t>
  </si>
  <si>
    <t xml:space="preserve">PVE VISUAL
</t>
  </si>
  <si>
    <t>Marcela Patarroyo - Alejandra Duque</t>
  </si>
  <si>
    <t>PVE CARDIOVASCULAR</t>
  </si>
  <si>
    <t>Javier Chaparro - Alejandra Duque - Ivan Ortiz</t>
  </si>
  <si>
    <t>Ejecutar y realizar seguimiento a las activiades de Promoción de estilos de vida, saludable y Prevención a la exposición de factores de riesgo modificalbes y la aparición de enfermedades de origen Cardio Vascular</t>
  </si>
  <si>
    <t>3.1.3 Información al médico de los perfiles de cargo</t>
  </si>
  <si>
    <t xml:space="preserve">Cuando se adjudique el contrato de exámenes médicos, informar al proveedor y médico que realiza las evaluaciones ocupacionales los perfiles del cargo, con una descripción de las tareas y el medio en el cual se desarrollará la labor respectiva.
1 Realizar revisión y actualización del profesiograma con la ARL 
2 Enviar profesiograma al proveedor de exámenes médicos </t>
  </si>
  <si>
    <t>3.1.4 Realización de los exámenes médicos ocupacionales: preingreso, periódicos</t>
  </si>
  <si>
    <t xml:space="preserve">2 Revisar y actualizar el procedimiento de exámenes medicos ocupacionales, si aplica
2 Realizar seguimiento de las recomendaciones medico laborales practicadas los funcionarios en el 2026 (Actualizar matriz de restricciones y recomendaciones)
3 Programar los exámenes médicos de ingreso, periódicos, pos incapacidad, alturas y conductores. 
4 Programar los exámenes de egreso cuando se requieran 
5 Comunicar a los funcionarios los resultados de las evaluaciones medico ocupacionales </t>
  </si>
  <si>
    <t>Humano - Tecnico - Financiero</t>
  </si>
  <si>
    <t>Bibiana Castrillo - Alejandra Duque</t>
  </si>
  <si>
    <t>3.1.5 Custodia de Historias Clínicas</t>
  </si>
  <si>
    <t>Solicitar al proveedor que se le adjudique el contrato de exámenes médicos ocupacionales la certificación de la custodia de las historias clínicas, en cumplimiento con la Resolución 2346 de 2007.</t>
  </si>
  <si>
    <t xml:space="preserve">Proveedor - Bibiana Castrillón. </t>
  </si>
  <si>
    <t>3.1.6 Restricciones y recomendaciones médico laborales</t>
  </si>
  <si>
    <t xml:space="preserve">Cumplir las restricciones y recomendaciones medico laborales realizadas por parte de la EPS ó ARL cuando sean radicadas por los funcionarios. 
Adecuar puestos de trabajo o reubicar al funcionario, realizar readaptación laboral  cuando se requiera 
</t>
  </si>
  <si>
    <t xml:space="preserve">Humano - Tecnico - </t>
  </si>
  <si>
    <t>3.1.7 Estilos de vida y entornos saludables (controles tabaquismo, alcoholismo, farmacodependencia y otros)</t>
  </si>
  <si>
    <t xml:space="preserve">Actualizar el programa de estilos de vida saludable realizar actividades de promoción y prevención de la salud (Taller de alimentación saludable, salud visual, Prevención de consumo tabaquismo, alcohol y drogas, promoción de actividad física en casa y en el trabajo) </t>
  </si>
  <si>
    <t>Alejandra Duque - Iván Ortiz - Javier Chaparro</t>
  </si>
  <si>
    <t>3.1.8 Agua potable, servicios sanitarios y disposición de basuras</t>
  </si>
  <si>
    <t xml:space="preserve">Realizar inspección visual que garantize que el Ministerio cuenta con suministro de agua potable servicios sanitarios y mecanismos para disponer excretas  y basuras (apoyo con el COPASST Tres veces en el año) </t>
  </si>
  <si>
    <t>3.1.9 Eliminación adecuada de residuos sólidos, líquidos o gaseosos</t>
  </si>
  <si>
    <t>Realizar inspección visual que garantice que el Ministerio realiza la disposición adecuada de residuos, verificar si se realiza disposición de residuos peligrosos</t>
  </si>
  <si>
    <t>3.2.1 Reporte de los accidentes de trabajo y enfermedad laboral a la ARL, EPS y Dirección Territorial del Ministerio de Trabajo</t>
  </si>
  <si>
    <t>Reportar a la ARL y a la entidad promotora de Salud todos los accidentes de trabajo y enfermedades laborales diagnosticadas, Reportar la Ministerio de trabajo los accidentes graves o mortales  asi como las enfermedades laborales  diagnosticadas, dentro de los 2 días hábiles  siguientes al evento o al diagnostico de la enfermedad, 
Notas realizar registro en el plan de trabajo en el caso de llegar a ocurrir un evento.</t>
  </si>
  <si>
    <t xml:space="preserve">Cindy Pinzón - Marcela Patarroyo </t>
  </si>
  <si>
    <t>3.2.2 Investigación de Accidentes, Incidentes y Enfermedad Laboral</t>
  </si>
  <si>
    <t xml:space="preserve">Dar cumplimiento al procedimiento interno de reporte e investigación de incidentes y accidentes de trabajo y enfermedades laborales
Realizar la investigación de los Accidentes de trabajo o enfermedades laborales que se reporten con el acompañamiento del COPASST 
Nota: Realizar registro en el plan de trabajo solamente si se presentan eventos </t>
  </si>
  <si>
    <t>3.2.3 Registro y análisis estadístico de Incidentes, Accidentes de Trabajo y Enfermedad Laboral</t>
  </si>
  <si>
    <t>Llevar actualizado el registro estadístico de los incidentes y de los accidentes de trabajo, así como de las enfermedades laborales que ocurren; analizar los resultados para el mejoramiento del Sistema de Gestión de Seguridad y Salud en el Trabajo.</t>
  </si>
  <si>
    <t>3.3.1 Medición de la severidad de los Accidentes de Trabajo y Enfermedad Laboral</t>
  </si>
  <si>
    <t>Llevar actualizado el registro estadístico de la severidad de los Accidentes de Trabajo; 
Realizar la clasificación del origen del peligro/riesgo que los generó (físicos, químicos, biológicos, de seguridad, públicos, psicosociales, entre otros).
Constatar el comportamiento de la severidad y la relación del evento con los peligros/riesgos.</t>
  </si>
  <si>
    <t>3.3.2 Medición de la frecuencia de los Incidentes, Accidentes  de Trabajo y Enfermedad Laboral</t>
  </si>
  <si>
    <t>Llevar actualizado el registro estadístico de la frecuencia de los Accidentes de Trabajo y Enfermedad Laboral; Realizar la clasificación del origen del peligro/riesgo que los generó (físicos, químicos, biológicos, de seguridad, públicos, psicosociales, entre otros). Constatar el comportamiento de la frecuencia y la relación del evento con los peligros/riesgos.</t>
  </si>
  <si>
    <t>3.3.3 Medición de la mortalidad de Accidentes de Trabajo y Enfermedad Laboral</t>
  </si>
  <si>
    <t>Llevar actualizado el registro estadístico de la mortalidad de los Accidentes de Trabajo y Enfermedad Laboral; Realizar la clasificación del origen del peligro/riesgo que los generó (físicos, químicos, biológicos, de seguridad, públicos, psicosociales, entre otros).</t>
  </si>
  <si>
    <t xml:space="preserve">Humano - Tecnico -Financiero </t>
  </si>
  <si>
    <t>3.3.4 Medición de la prevalencia de  Enfermedad Laboral</t>
  </si>
  <si>
    <t>Llevar actualizado el registro estadístico de la prevalencia de los Accidentes de Trabajo y Enfermedad Laboral; Realizar la clasificación del origen del peligro/riesgo que los generó (físicos, químicos, biológicos, de seguridad, públicos, psicosociales, entre otros).</t>
  </si>
  <si>
    <t>3.3.5 Medición de la incidencia  Enfermedad Laboral</t>
  </si>
  <si>
    <t>Llevar actualizado el registro estadístico de la incidencia de los Accidentes de Trabajo y Enfermedad Laboral; Realizar la clasificación del origen del peligro/riesgo que los generó (físicos, químicos, biológicos, de seguridad, públicos, psicosociales, entre otros).</t>
  </si>
  <si>
    <t>3.3.6 Medición del ausentismo por incidentes, Accidentes de Trabajo y Enfermedad Laboral</t>
  </si>
  <si>
    <t>Llevar actualizado el registro estadístico del ausentismo por incidentes, Accidentes de Trabajo y Enfermedad Laboral y común; Realizar la clasificación del origen del peligro/riesgo que los generó (físicos, químicos, biológicos, de seguridad, públicos, psicosociales, entre otros).</t>
  </si>
  <si>
    <t>4.1.1 Metodología para la identificación, evaluación y valoración de peligros</t>
  </si>
  <si>
    <t>Revisar y actualizar el procedimiento interno de identificación de peligros, valoración de riesgos y determinación de controles.</t>
  </si>
  <si>
    <t>Humano - Técnico -Financiero</t>
  </si>
  <si>
    <t>Javier Chaparro - proveedor ARL</t>
  </si>
  <si>
    <t>4.1.2 Identificación de peligros con participación de todos los niveles de la empresa</t>
  </si>
  <si>
    <t xml:space="preserve">Realizar la identifiación de peligros y evaluación y valoración de los riesgos con la participación de los trabajadores de todos los niveles del Ministerio y actualizar como minimo un vez al año o cada vez que ocurra un accidente de trabajo mortal o un evento catastrofico en la empresa o cuando se presenten cambios en los procesos, en las instalaciones, máquinas o equipos.
1 Aplicar encuesta mediante herramienta Forms de identificación de peligros a todos los colaboradores 
2 Actualizar matriz conforme los resultados obtenidos </t>
  </si>
  <si>
    <t>4.1.3  Identificación de sustancias catalogadas como cancerigenas o con toxicidad aguda</t>
  </si>
  <si>
    <t>Actualizar el inventario de sustancias químicas utilizadas en la Entidad 
Capacitar al personal de aseo en el uso adecuado de las sustancias 
Garantizar que todas las sustancias cuenten con las hojas de seguridad 
Validar que todos los recipientes cuenten con el etiquetado conforme al SGA</t>
  </si>
  <si>
    <t>Cindy Pinzón - Javier Chaparro</t>
  </si>
  <si>
    <t>4.1.4 Realización mediciones ambientales, químicos, físicos y biológicos</t>
  </si>
  <si>
    <t>Aplicar encuesta de percepción de iluminación a los funcionarios de la entidad 
Compartir los resultados con el COPASST 
De ser necesario y de acuerdo a resultados realizar mediciones higienicas</t>
  </si>
  <si>
    <t xml:space="preserve">Raúl Luengas  - Proveedor </t>
  </si>
  <si>
    <t>4.2.1 Se implementan las medidas de prevención y control de peligros</t>
  </si>
  <si>
    <t>Verificar las medidas de prevención y control de los peligros /riesgos (físicos, ergonómicos, biológicos, químicos, de seguridad, públicos, psicosociales, entre otros).
1. Realizar revisión de los controles establecidos en la matriz de peligros y validar que se estén ejecutando</t>
  </si>
  <si>
    <t>Equipo SST</t>
  </si>
  <si>
    <t>4.2.2 Se verifica aplicación de las medidas de prevención y control</t>
  </si>
  <si>
    <t xml:space="preserve">Verificar las medidas de prevención y control de los peligros /riesgos (físicos, ergonómicos, biológicos, químicos, de seguridad, públicos, psicosociales, entre otros).
Vefiricar el cierre de acciones de mejora preventivas y correctivas realacionadas con la interevención de los riesgos prioritarios del Ministerio
</t>
  </si>
  <si>
    <t>Programa de trabajo en alturas TAR (Tareas de alto riesgo)</t>
  </si>
  <si>
    <t>Plan Estratégico de Seguridad Vial PESV</t>
  </si>
  <si>
    <t>Articular Plan Estratégico de Seguridad Vial con SG-SST</t>
  </si>
  <si>
    <t xml:space="preserve">Raúl Luengas Zorro - Javier Chaparro </t>
  </si>
  <si>
    <t>4.2.3 Procedimientos, instructivos, fichas, protocolos</t>
  </si>
  <si>
    <t>Elaborar y actualizar los procedimientos, instructivos, fichas y protocolos del SG-SST</t>
  </si>
  <si>
    <t>4.2.4 Inspección con el COPASST</t>
  </si>
  <si>
    <t>Elaborar en conjunto con el COPASST y la Brigada de Emergencias, el cronograma de inspecciones para el 2026.
1 Inspección de orden y aseo, estado de las instalaciones en general con el COPASST 3 al año (Febrero, junio, septiembre)
2 Inspección general de vehiculos y verificación de documentación 1 al año (Septiembre)
3 Inspección de almacenamiento de sustancias quimicas 3 al año (Febrero, junio, septiembre)
4 Inspección sede carrera50, inspección  general estado de las instalaciones y equipos de emergencias
5 Realizar inspecciones locativas en áreas de trabajo en las instalaciones de la ANE incluyendo la revisión de botiquines por parte del COPASST (Febrero, junio, septiembre)</t>
  </si>
  <si>
    <t>Hablar con Julian</t>
  </si>
  <si>
    <t>4.2.5 Mantenimiento periódico de instalaciones, equipos, máquinas, herramientas</t>
  </si>
  <si>
    <t>Reportar al area de Servicios Adminsitrativos los hallazgos de las inspecciones de seguridad que le apliquen para intervención de está area
Solicitar los soportes y evidencias de mantenimiento periodicos preventivos y correctivos que puedan afectar a la población trabajadora.
Alinear los requisitos de Seguridad y Salud en el Trabajo con el plan de mantenimiento locativo.</t>
  </si>
  <si>
    <t>4.2.6 Entrega de Elementos de Protección Persona EPP, se verifica con contratistas y subcontratistas</t>
  </si>
  <si>
    <t xml:space="preserve">Realizar entrega de los elementos de protección personal, si se requiere.
Realizar capacitación en el uso, cuidado y reposición de los elementos de protección personal </t>
  </si>
  <si>
    <t xml:space="preserve">Cindy Pinzón - Javier Chaparro </t>
  </si>
  <si>
    <t>5.1.1 Se cuenta con el Plan de Prevención y Preparación ante emergencias</t>
  </si>
  <si>
    <t xml:space="preserve">Revisar, actualizar y socializar el Plan de prevención, preparación y respuesta ante emergencias, así como la matriz de amenazas y vulnerabilidad. 
Establecer con la Brigada de Emergencias el plan de trabajo, en el cual se incluyan la ejecución de simulacros y las mejoras identificadas en los mismos. </t>
  </si>
  <si>
    <t xml:space="preserve">Bibiana Castrillón - Cindy Pinzón - Javier Chaparro </t>
  </si>
  <si>
    <t>5.1.2 Brigada de prevención conformada, capacitada y dotada</t>
  </si>
  <si>
    <t>Capacitar a la Brigada de emergencias de acuerdo al plan de capacitación establecido
1 Funciones de la Brigada
2 Primeros auxilios básicos (Signos vitales heridas Fracturas )
3 Evacuación
4 Manejo de extintores</t>
  </si>
  <si>
    <t xml:space="preserve">Cindy Pinzón - Alejandra Duque - Iván </t>
  </si>
  <si>
    <t>TOTAL ACTIVIDADES PROGRAMADAS HACER MES A MES</t>
  </si>
  <si>
    <t>VERIFICAR</t>
  </si>
  <si>
    <t>6.1.1 Indicadores estructura, proceso y resultado</t>
  </si>
  <si>
    <t xml:space="preserve">Establecer los objetivos de estructura, proceso y resultado para el 2026 Indicadores Decreto 1072 de 2015 
Realizar seguimiento y medición a los indicadores establecidos. Por Gestión Humana SIG
Realizar seguimiento y actualización de indicadores de ATEL </t>
  </si>
  <si>
    <t xml:space="preserve">Javier Chaparro </t>
  </si>
  <si>
    <t>6.1.2 Las empresa adelanta auditoría por lo menos una vez al año</t>
  </si>
  <si>
    <t>1 Solicitar información a jefe de control interno sobre la fecha en la cual se hará la planificación de auditoría interna del SGSST y solicitar la participación del COPASST en dicha planificación (Enero)
4 Presentar informe de auditoría al COPASST (Noviembre)</t>
  </si>
  <si>
    <t>Raúl Luengas</t>
  </si>
  <si>
    <t>6.1.3 Revisión anual por la alta dirección, resultados y alcance de la auditoría</t>
  </si>
  <si>
    <t>Presentar a la alta Dirección informe de las actividades realizadas en el año 2026 
Incluir, las obligaciones establecidas en el artículo 2.2.4.6.30 del Decreto 1072/2015
Elaborar el informe de revisión al ciere del año 2026 (Diciembre)</t>
  </si>
  <si>
    <t>PROFESIONALES SST / CONTROL INTERNO / COPASST</t>
  </si>
  <si>
    <t>6.1.4 Planificar auditoría con el COPASST</t>
  </si>
  <si>
    <t xml:space="preserve">1 Revisar como mínimo una vez al año por parte de la Dirección el SGSST
2 Comunicar los resultados al COPASST </t>
  </si>
  <si>
    <t>TOTAL ACTIVIDADES PEROGRAMADAS VERIFICAR MES A MES</t>
  </si>
  <si>
    <t>ACTUAR</t>
  </si>
  <si>
    <t>7.1.1 Definir acciones de Promoción y Prevención con base en resultados del Sistema de Gestión de Seguridad y Salud en el Trabajo SG-SST</t>
  </si>
  <si>
    <t>Ejecutar las acciones preventivas y de mejora derivadas de los resultados de las inspecciones  y recomendaciones del COPASST</t>
  </si>
  <si>
    <t>Humanos - Tecnico - Financiero</t>
  </si>
  <si>
    <t>PROFESIONALES SST</t>
  </si>
  <si>
    <t>7.1.2 Toma de medidas correctivas, preventivas y de mejora</t>
  </si>
  <si>
    <t xml:space="preserve">Ejecutar las acciones de mejora derivadas de la revisión por la alta Dirección </t>
  </si>
  <si>
    <t>7.1.3 Ejecución de acciones preventivas, correctivas y de mejora de la investigación de incidentes, accidentes de trabajo y enfermedad laboral</t>
  </si>
  <si>
    <t xml:space="preserve">Revisar los incidentes y accidentes de trabajo ocurridos en el 2026, verificar el cumplimiento y cierre de las acciones preventivas, correctivas y de mejora pendientes por implementar. </t>
  </si>
  <si>
    <t>7.1.4 Implementar medidas y acciones correctivas de autoridades y de ARL</t>
  </si>
  <si>
    <t>Implementar las medidas y acciones correctivas producto de requerimientos o recomendaciones de autoridades administrativas, así como de las Administradoras de Riesgos Laborales cuando se reciban.(ver plan de mejora autoevaluación de estandares Minimos)</t>
  </si>
  <si>
    <t xml:space="preserve">CONVENCIONES </t>
  </si>
  <si>
    <t xml:space="preserve">TOTAL ACTIVIDADES PROGRAMADAS ACTUAR  MES A MES </t>
  </si>
  <si>
    <t xml:space="preserve">PROGRAMADAS </t>
  </si>
  <si>
    <t>Tortal Actividades Mensuales Planeadas y Ejecutadas</t>
  </si>
  <si>
    <t>EJECUTADAS</t>
  </si>
  <si>
    <t>Total Actividades ejecutadas por Trimestre</t>
  </si>
  <si>
    <t>Total Actividades Planeadas por Trimestre</t>
  </si>
  <si>
    <t>Porcentaje de cumplimiento</t>
  </si>
  <si>
    <t>Proyectado por</t>
  </si>
  <si>
    <t>Elaborö</t>
  </si>
  <si>
    <t>Reviso</t>
  </si>
  <si>
    <t xml:space="preserve">Aprobado por </t>
  </si>
  <si>
    <t>Andrea Calderón Sanabria</t>
  </si>
  <si>
    <t xml:space="preserve">JAVIER AUGUSTO CHAPARRO ROJAS
</t>
  </si>
  <si>
    <t xml:space="preserve">JULIAN FELIPE AGUILAR </t>
  </si>
  <si>
    <t xml:space="preserve">SANDRA MILENA RODRIGUEZ RAMIREZ
</t>
  </si>
  <si>
    <t>Marlen Medienta Gonzalez</t>
  </si>
  <si>
    <t xml:space="preserve">Profesional Especializado en SST </t>
  </si>
  <si>
    <t>Coordinador de Bienestar y SST</t>
  </si>
  <si>
    <t>Subdirectora Talento Humano</t>
  </si>
  <si>
    <t xml:space="preserve">Actualizar matriz sociodemográfica de los funcionarios y contratisas de la MME (Edad Sexo Escolaridad Estado Civil ) Realizar verificación de cobertura de la información de todo el personal 3 veces al año y actualizar cada vez que se prente un ingreso </t>
  </si>
  <si>
    <t>ESTA ACTIVIDAD SE REALIZARÁ DESPUES DE QUE SE RELICE LA POSESIÓN DEL NUEVO GOBIERNO</t>
  </si>
  <si>
    <t>ESTA ACTIVIDAD SE REALIZARA EL PROXIMO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</si>
</sst>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rgb="FF006100"/>
      <name val="Calibri"/>
      <family val="2"/>
      <scheme val="minor"/>
    </font>
    <font>
      <sz val="11"/>
      <color theme="1"/>
      <name val="Arial"/>
      <family val="2"/>
    </font>
    <font>
      <sz val="8"/>
      <color theme="1"/>
      <name val="Arial"/>
      <family val="2"/>
    </font>
    <font>
      <b/>
      <sz val="8"/>
      <color theme="1"/>
      <name val="Arial"/>
      <family val="2"/>
    </font>
    <font>
      <b/>
      <sz val="22"/>
      <color theme="1"/>
      <name val="Arial"/>
      <family val="2"/>
    </font>
    <font>
      <b/>
      <sz val="10"/>
      <color theme="1"/>
      <name val="Arial"/>
      <family val="2"/>
    </font>
    <font>
      <sz val="10"/>
      <color theme="1"/>
      <name val="Work Sans"/>
      <family val="3"/>
    </font>
    <font>
      <sz val="10"/>
      <color theme="1"/>
      <name val="Arial"/>
      <family val="2"/>
    </font>
    <font>
      <b/>
      <sz val="9"/>
      <color theme="1"/>
      <name val="Arial"/>
      <family val="2"/>
    </font>
    <font>
      <b/>
      <sz val="8"/>
      <color theme="0"/>
      <name val="Arial"/>
      <family val="2"/>
    </font>
    <font>
      <b/>
      <sz val="8"/>
      <color theme="4" tint="-0.249977111117893"/>
      <name val="Arial"/>
      <family val="2"/>
    </font>
    <font>
      <b/>
      <sz val="8"/>
      <color rgb="FF7030A0"/>
      <name val="Arial"/>
      <family val="2"/>
    </font>
    <font>
      <sz val="11"/>
      <name val="Arial"/>
      <family val="2"/>
    </font>
    <font>
      <sz val="8"/>
      <name val="Arial"/>
      <family val="2"/>
    </font>
    <font>
      <b/>
      <sz val="8"/>
      <name val="Arial"/>
      <family val="2"/>
    </font>
    <font>
      <b/>
      <sz val="8"/>
      <color theme="5" tint="-0.249977111117893"/>
      <name val="Arial"/>
      <family val="2"/>
    </font>
    <font>
      <sz val="8"/>
      <color rgb="FF000000"/>
      <name val="Arial"/>
      <family val="2"/>
    </font>
    <font>
      <sz val="9"/>
      <color theme="1"/>
      <name val="Arial"/>
      <family val="2"/>
    </font>
    <font>
      <u/>
      <sz val="10"/>
      <color indexed="12"/>
      <name val="Arial"/>
      <family val="2"/>
    </font>
    <font>
      <sz val="8"/>
      <color theme="5" tint="-0.249977111117893"/>
      <name val="Arial"/>
      <family val="2"/>
    </font>
    <font>
      <sz val="8"/>
      <color theme="4" tint="-0.249977111117893"/>
      <name val="Arial"/>
      <family val="2"/>
    </font>
    <font>
      <sz val="8"/>
      <color rgb="FF7030A0"/>
      <name val="Arial"/>
      <family val="2"/>
    </font>
    <font>
      <sz val="8"/>
      <color theme="1"/>
      <name val="Proceso Contractual: Dotación"/>
    </font>
    <font>
      <sz val="9"/>
      <color theme="5" tint="-0.249977111117893"/>
      <name val="Arial"/>
      <family val="2"/>
    </font>
    <font>
      <sz val="9"/>
      <color theme="4" tint="-0.249977111117893"/>
      <name val="Arial"/>
      <family val="2"/>
    </font>
    <font>
      <sz val="9"/>
      <color rgb="FF7030A0"/>
      <name val="Arial"/>
      <family val="2"/>
    </font>
    <font>
      <b/>
      <sz val="9"/>
      <color theme="5" tint="-0.249977111117893"/>
      <name val="Arial"/>
      <family val="2"/>
    </font>
    <font>
      <b/>
      <sz val="9"/>
      <color theme="4" tint="-0.249977111117893"/>
      <name val="Arial"/>
      <family val="2"/>
    </font>
    <font>
      <b/>
      <sz val="9"/>
      <color rgb="FF7030A0"/>
      <name val="Arial"/>
      <family val="2"/>
    </font>
    <font>
      <b/>
      <sz val="12"/>
      <color theme="1"/>
      <name val="Arial"/>
      <family val="2"/>
    </font>
    <font>
      <sz val="8"/>
      <name val="Calibri"/>
      <family val="2"/>
      <scheme val="minor"/>
    </font>
  </fonts>
  <fills count="40">
    <fill>
      <patternFill patternType="none"/>
    </fill>
    <fill>
      <patternFill patternType="gray125"/>
    </fill>
    <fill>
      <patternFill patternType="solid">
        <fgColor rgb="FFC6EFCE"/>
      </patternFill>
    </fill>
    <fill>
      <patternFill patternType="solid">
        <fgColor theme="6" tint="0.79998168889431442"/>
        <bgColor indexed="64"/>
      </patternFill>
    </fill>
    <fill>
      <patternFill patternType="solid">
        <fgColor rgb="FFCCECFF"/>
        <bgColor indexed="64"/>
      </patternFill>
    </fill>
    <fill>
      <patternFill patternType="solid">
        <fgColor theme="0"/>
        <bgColor indexed="64"/>
      </patternFill>
    </fill>
    <fill>
      <patternFill patternType="solid">
        <fgColor rgb="FFCCC0DA"/>
        <bgColor rgb="FFCCC0DA"/>
      </patternFill>
    </fill>
    <fill>
      <patternFill patternType="solid">
        <fgColor theme="0"/>
        <bgColor rgb="FFCCC0DA"/>
      </patternFill>
    </fill>
    <fill>
      <patternFill patternType="solid">
        <fgColor theme="5" tint="0.59999389629810485"/>
        <bgColor rgb="FFCCC0DA"/>
      </patternFill>
    </fill>
    <fill>
      <patternFill patternType="solid">
        <fgColor theme="5" tint="-0.24994659260841701"/>
        <bgColor theme="5" tint="0.39994506668294322"/>
      </patternFill>
    </fill>
    <fill>
      <patternFill patternType="solid">
        <fgColor theme="5" tint="-0.24994659260841701"/>
        <bgColor rgb="FFCCC0DA"/>
      </patternFill>
    </fill>
    <fill>
      <patternFill patternType="solid">
        <fgColor theme="7" tint="0.59996337778862885"/>
        <bgColor rgb="FFCCC0DA"/>
      </patternFill>
    </fill>
    <fill>
      <patternFill patternType="solid">
        <fgColor rgb="FF7A57DD"/>
        <bgColor rgb="FFCCC0DA"/>
      </patternFill>
    </fill>
    <fill>
      <patternFill patternType="solid">
        <fgColor theme="9" tint="0.39994506668294322"/>
        <bgColor rgb="FFCCC0DA"/>
      </patternFill>
    </fill>
    <fill>
      <patternFill patternType="solid">
        <fgColor theme="5" tint="-0.249977111117893"/>
        <bgColor rgb="FFCCC0DA"/>
      </patternFill>
    </fill>
    <fill>
      <patternFill patternType="solid">
        <fgColor theme="7" tint="0.59999389629810485"/>
        <bgColor indexed="64"/>
      </patternFill>
    </fill>
    <fill>
      <patternFill patternType="solid">
        <fgColor rgb="FF7A57DD"/>
        <bgColor indexed="64"/>
      </patternFill>
    </fill>
    <fill>
      <patternFill patternType="solid">
        <fgColor rgb="FFCCECFF"/>
        <bgColor rgb="FFCCC0DA"/>
      </patternFill>
    </fill>
    <fill>
      <patternFill patternType="solid">
        <fgColor rgb="FF99CCFF"/>
        <bgColor rgb="FFC00000"/>
      </patternFill>
    </fill>
    <fill>
      <patternFill patternType="solid">
        <fgColor theme="5" tint="-0.249977111117893"/>
        <bgColor indexed="64"/>
      </patternFill>
    </fill>
    <fill>
      <patternFill patternType="solid">
        <fgColor rgb="FFFFC0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39997558519241921"/>
        <bgColor rgb="FFCCC0DA"/>
      </patternFill>
    </fill>
    <fill>
      <patternFill patternType="solid">
        <fgColor theme="6"/>
        <bgColor indexed="64"/>
      </patternFill>
    </fill>
    <fill>
      <patternFill patternType="solid">
        <fgColor rgb="FF99CCFF"/>
        <bgColor rgb="FFCCC0DA"/>
      </patternFill>
    </fill>
    <fill>
      <patternFill patternType="solid">
        <fgColor theme="9" tint="0.59999389629810485"/>
        <bgColor rgb="FFCCC0DA"/>
      </patternFill>
    </fill>
    <fill>
      <patternFill patternType="solid">
        <fgColor rgb="FF99CCFF"/>
        <bgColor indexed="64"/>
      </patternFill>
    </fill>
    <fill>
      <patternFill patternType="solid">
        <fgColor theme="0"/>
        <bgColor theme="0"/>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C000"/>
        <bgColor theme="0"/>
      </patternFill>
    </fill>
    <fill>
      <patternFill patternType="solid">
        <fgColor theme="9" tint="0.59999389629810485"/>
        <bgColor indexed="64"/>
      </patternFill>
    </fill>
    <fill>
      <patternFill patternType="solid">
        <fgColor rgb="FF99FFCC"/>
        <bgColor indexed="64"/>
      </patternFill>
    </fill>
    <fill>
      <patternFill patternType="solid">
        <fgColor rgb="FFFFFF00"/>
        <bgColor indexed="64"/>
      </patternFill>
    </fill>
    <fill>
      <patternFill patternType="solid">
        <fgColor rgb="FFFFFF00"/>
        <bgColor rgb="FFC00000"/>
      </patternFill>
    </fill>
    <fill>
      <patternFill patternType="solid">
        <fgColor rgb="FFFFFF00"/>
      </patternFill>
    </fill>
    <fill>
      <patternFill patternType="solid">
        <fgColor rgb="FFFFFF00"/>
        <bgColor theme="0"/>
      </patternFill>
    </fill>
  </fills>
  <borders count="108">
    <border>
      <left/>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top style="medium">
        <color rgb="FF000000"/>
      </top>
      <bottom/>
      <diagonal/>
    </border>
    <border>
      <left style="medium">
        <color auto="1"/>
      </left>
      <right style="thin">
        <color auto="1"/>
      </right>
      <top/>
      <bottom style="thin">
        <color auto="1"/>
      </bottom>
      <diagonal/>
    </border>
    <border>
      <left/>
      <right style="thin">
        <color auto="1"/>
      </right>
      <top/>
      <bottom/>
      <diagonal/>
    </border>
    <border>
      <left style="thin">
        <color auto="1"/>
      </left>
      <right/>
      <top/>
      <bottom/>
      <diagonal/>
    </border>
    <border>
      <left style="medium">
        <color auto="1"/>
      </left>
      <right/>
      <top/>
      <bottom/>
      <diagonal/>
    </border>
    <border>
      <left/>
      <right style="medium">
        <color auto="1"/>
      </right>
      <top/>
      <bottom/>
      <diagonal/>
    </border>
    <border>
      <left style="medium">
        <color rgb="FF7030A0"/>
      </left>
      <right/>
      <top/>
      <bottom/>
      <diagonal/>
    </border>
    <border>
      <left style="medium">
        <color rgb="FFFFFF00"/>
      </left>
      <right/>
      <top/>
      <bottom/>
      <diagonal/>
    </border>
    <border>
      <left/>
      <right style="medium">
        <color rgb="FFFFFF00"/>
      </right>
      <top/>
      <bottom/>
      <diagonal/>
    </border>
    <border>
      <left/>
      <right style="medium">
        <color rgb="FF7030A0"/>
      </right>
      <top/>
      <bottom/>
      <diagonal/>
    </border>
    <border>
      <left style="medium">
        <color rgb="FF000000"/>
      </left>
      <right/>
      <top/>
      <bottom/>
      <diagonal/>
    </border>
    <border>
      <left style="medium">
        <color auto="1"/>
      </left>
      <right style="thin">
        <color auto="1"/>
      </right>
      <top style="thin">
        <color auto="1"/>
      </top>
      <bottom style="thin">
        <color auto="1"/>
      </bottom>
      <diagonal/>
    </border>
    <border>
      <left style="medium">
        <color indexed="64"/>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indexed="64"/>
      </right>
      <top/>
      <bottom style="thin">
        <color auto="1"/>
      </bottom>
      <diagonal/>
    </border>
    <border>
      <left/>
      <right/>
      <top/>
      <bottom style="thin">
        <color auto="1"/>
      </bottom>
      <diagonal/>
    </border>
    <border>
      <left style="medium">
        <color rgb="FF7030A0"/>
      </left>
      <right/>
      <top/>
      <bottom style="medium">
        <color rgb="FFFFFF00"/>
      </bottom>
      <diagonal/>
    </border>
    <border>
      <left/>
      <right/>
      <top/>
      <bottom style="medium">
        <color rgb="FFFFFF00"/>
      </bottom>
      <diagonal/>
    </border>
    <border>
      <left style="medium">
        <color rgb="FFFFFF00"/>
      </left>
      <right/>
      <top/>
      <bottom style="medium">
        <color rgb="FFFFFF00"/>
      </bottom>
      <diagonal/>
    </border>
    <border>
      <left/>
      <right style="medium">
        <color rgb="FFFFFF00"/>
      </right>
      <top/>
      <bottom style="medium">
        <color rgb="FFFFFF00"/>
      </bottom>
      <diagonal/>
    </border>
    <border>
      <left/>
      <right style="medium">
        <color rgb="FF7030A0"/>
      </right>
      <top/>
      <bottom style="medium">
        <color rgb="FFFFFF00"/>
      </bottom>
      <diagonal/>
    </border>
    <border>
      <left style="medium">
        <color auto="1"/>
      </left>
      <right style="thin">
        <color auto="1"/>
      </right>
      <top style="thin">
        <color auto="1"/>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rgb="FF7030A0"/>
      </left>
      <right style="thin">
        <color indexed="64"/>
      </right>
      <top/>
      <bottom style="medium">
        <color indexed="64"/>
      </bottom>
      <diagonal/>
    </border>
    <border>
      <left style="thin">
        <color auto="1"/>
      </left>
      <right style="thin">
        <color auto="1"/>
      </right>
      <top/>
      <bottom style="medium">
        <color auto="1"/>
      </bottom>
      <diagonal/>
    </border>
    <border>
      <left style="thin">
        <color indexed="64"/>
      </left>
      <right style="medium">
        <color rgb="FF7030A0"/>
      </right>
      <top/>
      <bottom style="medium">
        <color indexed="64"/>
      </bottom>
      <diagonal/>
    </border>
    <border>
      <left/>
      <right style="thin">
        <color auto="1"/>
      </right>
      <top style="thin">
        <color auto="1"/>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rgb="FF7030A0"/>
      </left>
      <right style="thin">
        <color indexed="64"/>
      </right>
      <top/>
      <bottom style="thin">
        <color indexed="64"/>
      </bottom>
      <diagonal/>
    </border>
    <border>
      <left style="thin">
        <color indexed="64"/>
      </left>
      <right style="medium">
        <color rgb="FF7030A0"/>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rgb="FF7030A0"/>
      </left>
      <right style="thin">
        <color indexed="64"/>
      </right>
      <top style="thin">
        <color indexed="64"/>
      </top>
      <bottom style="thin">
        <color indexed="64"/>
      </bottom>
      <diagonal/>
    </border>
    <border>
      <left style="thin">
        <color indexed="64"/>
      </left>
      <right style="medium">
        <color rgb="FF7030A0"/>
      </right>
      <top style="thin">
        <color indexed="64"/>
      </top>
      <bottom style="thin">
        <color indexed="64"/>
      </bottom>
      <diagonal/>
    </border>
    <border>
      <left/>
      <right style="thin">
        <color auto="1"/>
      </right>
      <top style="thin">
        <color auto="1"/>
      </top>
      <bottom/>
      <diagonal/>
    </border>
    <border>
      <left style="thin">
        <color auto="1"/>
      </left>
      <right style="thin">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indexed="64"/>
      </left>
      <right/>
      <top style="thin">
        <color indexed="64"/>
      </top>
      <bottom/>
      <diagonal/>
    </border>
    <border>
      <left style="medium">
        <color rgb="FF7030A0"/>
      </left>
      <right style="thin">
        <color indexed="64"/>
      </right>
      <top style="thin">
        <color indexed="64"/>
      </top>
      <bottom/>
      <diagonal/>
    </border>
    <border>
      <left style="thin">
        <color indexed="64"/>
      </left>
      <right style="medium">
        <color rgb="FF7030A0"/>
      </right>
      <top style="thin">
        <color indexed="64"/>
      </top>
      <bottom/>
      <diagonal/>
    </border>
    <border>
      <left style="medium">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rgb="FF7030A0"/>
      </left>
      <right style="thin">
        <color indexed="64"/>
      </right>
      <top style="medium">
        <color indexed="64"/>
      </top>
      <bottom/>
      <diagonal/>
    </border>
    <border>
      <left style="thin">
        <color indexed="64"/>
      </left>
      <right style="medium">
        <color rgb="FF7030A0"/>
      </right>
      <top style="medium">
        <color indexed="64"/>
      </top>
      <bottom/>
      <diagonal/>
    </border>
    <border>
      <left/>
      <right style="thin">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rgb="FF7030A0"/>
      </left>
      <right style="thin">
        <color indexed="64"/>
      </right>
      <top style="medium">
        <color indexed="64"/>
      </top>
      <bottom style="medium">
        <color indexed="64"/>
      </bottom>
      <diagonal/>
    </border>
    <border>
      <left style="thin">
        <color indexed="64"/>
      </left>
      <right style="medium">
        <color rgb="FF7030A0"/>
      </right>
      <top style="medium">
        <color indexed="64"/>
      </top>
      <bottom style="medium">
        <color indexed="64"/>
      </bottom>
      <diagonal/>
    </border>
    <border>
      <left/>
      <right style="thin">
        <color auto="1"/>
      </right>
      <top style="medium">
        <color auto="1"/>
      </top>
      <bottom style="medium">
        <color auto="1"/>
      </bottom>
      <diagonal/>
    </border>
    <border>
      <left style="thin">
        <color rgb="FF000000"/>
      </left>
      <right/>
      <top style="medium">
        <color rgb="FF000000"/>
      </top>
      <bottom/>
      <diagonal/>
    </border>
    <border>
      <left style="thin">
        <color rgb="FF000000"/>
      </left>
      <right/>
      <top style="thin">
        <color rgb="FF000000"/>
      </top>
      <bottom/>
      <diagonal/>
    </border>
    <border>
      <left style="thin">
        <color indexed="64"/>
      </left>
      <right style="thin">
        <color rgb="FFFFFF00"/>
      </right>
      <top style="thin">
        <color indexed="64"/>
      </top>
      <bottom style="thin">
        <color indexed="64"/>
      </bottom>
      <diagonal/>
    </border>
    <border>
      <left style="thin">
        <color rgb="FFFFFF00"/>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style="thin">
        <color indexed="64"/>
      </left>
      <right style="thin">
        <color rgb="FF7030A0"/>
      </right>
      <top style="medium">
        <color indexed="64"/>
      </top>
      <bottom style="thin">
        <color indexed="64"/>
      </bottom>
      <diagonal/>
    </border>
    <border>
      <left style="medium">
        <color rgb="FF7030A0"/>
      </left>
      <right/>
      <top style="thin">
        <color indexed="64"/>
      </top>
      <bottom style="thin">
        <color indexed="64"/>
      </bottom>
      <diagonal/>
    </border>
    <border>
      <left style="thin">
        <color rgb="FF7030A0"/>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auto="1"/>
      </left>
      <right style="medium">
        <color indexed="64"/>
      </right>
      <top style="thin">
        <color auto="1"/>
      </top>
      <bottom style="thin">
        <color indexed="64"/>
      </bottom>
      <diagonal/>
    </border>
    <border>
      <left style="thin">
        <color auto="1"/>
      </left>
      <right style="medium">
        <color auto="1"/>
      </right>
      <top style="medium">
        <color auto="1"/>
      </top>
      <bottom style="thin">
        <color auto="1"/>
      </bottom>
      <diagonal/>
    </border>
    <border>
      <left style="medium">
        <color rgb="FF7030A0"/>
      </left>
      <right style="thin">
        <color indexed="64"/>
      </right>
      <top style="medium">
        <color indexed="64"/>
      </top>
      <bottom style="thin">
        <color indexed="64"/>
      </bottom>
      <diagonal/>
    </border>
    <border>
      <left style="thin">
        <color indexed="64"/>
      </left>
      <right style="medium">
        <color rgb="FF7030A0"/>
      </right>
      <top style="medium">
        <color indexed="64"/>
      </top>
      <bottom style="thin">
        <color indexed="64"/>
      </bottom>
      <diagonal/>
    </border>
    <border>
      <left style="medium">
        <color auto="1"/>
      </left>
      <right style="medium">
        <color auto="1"/>
      </right>
      <top style="thin">
        <color auto="1"/>
      </top>
      <bottom style="medium">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rgb="FF7030A0"/>
      </left>
      <right style="thin">
        <color indexed="64"/>
      </right>
      <top style="thin">
        <color indexed="64"/>
      </top>
      <bottom style="medium">
        <color rgb="FF7030A0"/>
      </bottom>
      <diagonal/>
    </border>
    <border>
      <left style="thin">
        <color indexed="64"/>
      </left>
      <right style="thin">
        <color indexed="64"/>
      </right>
      <top style="thin">
        <color indexed="64"/>
      </top>
      <bottom style="medium">
        <color rgb="FF7030A0"/>
      </bottom>
      <diagonal/>
    </border>
    <border>
      <left style="thin">
        <color indexed="64"/>
      </left>
      <right style="medium">
        <color rgb="FF7030A0"/>
      </right>
      <top style="thin">
        <color indexed="64"/>
      </top>
      <bottom style="medium">
        <color rgb="FF7030A0"/>
      </bottom>
      <diagonal/>
    </border>
    <border>
      <left/>
      <right/>
      <top style="medium">
        <color rgb="FF000000"/>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rgb="FF000000"/>
      </left>
      <right/>
      <top/>
      <bottom style="medium">
        <color rgb="FF000000"/>
      </bottom>
      <diagonal/>
    </border>
    <border>
      <left/>
      <right/>
      <top/>
      <bottom style="medium">
        <color rgb="FF000000"/>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auto="1"/>
      </bottom>
      <diagonal/>
    </border>
    <border>
      <left style="medium">
        <color auto="1"/>
      </left>
      <right/>
      <top style="thin">
        <color auto="1"/>
      </top>
      <bottom style="thin">
        <color indexed="64"/>
      </bottom>
      <diagonal/>
    </border>
    <border>
      <left style="medium">
        <color auto="1"/>
      </left>
      <right/>
      <top style="thin">
        <color auto="1"/>
      </top>
      <bottom/>
      <diagonal/>
    </border>
    <border>
      <left/>
      <right style="medium">
        <color indexed="64"/>
      </right>
      <top style="medium">
        <color indexed="64"/>
      </top>
      <bottom style="thin">
        <color indexed="64"/>
      </bottom>
      <diagonal/>
    </border>
  </borders>
  <cellStyleXfs count="5">
    <xf numFmtId="0" fontId="0" fillId="0" borderId="0"/>
    <xf numFmtId="0" fontId="1" fillId="2" borderId="0" applyNumberFormat="0" applyBorder="0" applyAlignment="0" applyProtection="0"/>
    <xf numFmtId="0" fontId="19" fillId="0" borderId="0" applyNumberFormat="0" applyFill="0" applyBorder="0" applyAlignment="0" applyProtection="0">
      <alignment vertical="top"/>
      <protection locked="0"/>
    </xf>
    <xf numFmtId="0" fontId="2" fillId="0" borderId="0"/>
    <xf numFmtId="9" fontId="2" fillId="0" borderId="0" applyFont="0" applyFill="0" applyBorder="0" applyAlignment="0" applyProtection="0"/>
  </cellStyleXfs>
  <cellXfs count="435">
    <xf numFmtId="0" fontId="0" fillId="0" borderId="0" xfId="0"/>
    <xf numFmtId="0" fontId="2" fillId="0" borderId="0" xfId="3"/>
    <xf numFmtId="0" fontId="3" fillId="0" borderId="0" xfId="3" applyFont="1" applyAlignment="1">
      <alignment horizontal="center" vertical="center"/>
    </xf>
    <xf numFmtId="0" fontId="4" fillId="0" borderId="0" xfId="3" applyFont="1" applyAlignment="1">
      <alignment horizontal="center" vertical="center"/>
    </xf>
    <xf numFmtId="0" fontId="5" fillId="3" borderId="2" xfId="3" applyFont="1" applyFill="1" applyBorder="1" applyAlignment="1">
      <alignment vertical="center"/>
    </xf>
    <xf numFmtId="0" fontId="6" fillId="4" borderId="3" xfId="3" applyFont="1" applyFill="1" applyBorder="1" applyAlignment="1">
      <alignment horizontal="center"/>
    </xf>
    <xf numFmtId="0" fontId="7" fillId="4" borderId="5" xfId="3" applyFont="1" applyFill="1" applyBorder="1" applyAlignment="1">
      <alignment horizontal="center" vertical="center" wrapText="1"/>
    </xf>
    <xf numFmtId="0" fontId="7" fillId="4" borderId="6" xfId="3" applyFont="1" applyFill="1" applyBorder="1" applyAlignment="1">
      <alignment horizontal="center" vertical="center" wrapText="1"/>
    </xf>
    <xf numFmtId="0" fontId="6" fillId="4" borderId="3" xfId="3" applyFont="1" applyFill="1" applyBorder="1" applyAlignment="1">
      <alignment horizontal="center" vertical="center"/>
    </xf>
    <xf numFmtId="0" fontId="7" fillId="4" borderId="5" xfId="3" applyFont="1" applyFill="1" applyBorder="1" applyAlignment="1">
      <alignment vertical="center" wrapText="1"/>
    </xf>
    <xf numFmtId="0" fontId="7" fillId="4" borderId="6" xfId="3" applyFont="1" applyFill="1" applyBorder="1" applyAlignment="1">
      <alignment vertical="center" wrapText="1"/>
    </xf>
    <xf numFmtId="0" fontId="8" fillId="4" borderId="5" xfId="3" applyFont="1" applyFill="1" applyBorder="1" applyAlignment="1">
      <alignment vertical="center" wrapText="1"/>
    </xf>
    <xf numFmtId="0" fontId="8" fillId="4" borderId="6" xfId="3" applyFont="1" applyFill="1" applyBorder="1" applyAlignment="1">
      <alignment vertical="center" wrapText="1"/>
    </xf>
    <xf numFmtId="0" fontId="3" fillId="5" borderId="0" xfId="3" applyFont="1" applyFill="1" applyAlignment="1">
      <alignment horizontal="center" vertical="center"/>
    </xf>
    <xf numFmtId="0" fontId="4" fillId="5" borderId="0" xfId="3" applyFont="1" applyFill="1" applyAlignment="1">
      <alignment horizontal="center" vertical="center"/>
    </xf>
    <xf numFmtId="0" fontId="4" fillId="7" borderId="0" xfId="3" applyFont="1" applyFill="1" applyAlignment="1">
      <alignment horizontal="center" vertical="center" wrapText="1"/>
    </xf>
    <xf numFmtId="0" fontId="4" fillId="13" borderId="0" xfId="3" applyFont="1" applyFill="1" applyAlignment="1">
      <alignment horizontal="center" vertical="center" wrapText="1"/>
    </xf>
    <xf numFmtId="0" fontId="9" fillId="6" borderId="0" xfId="3" applyFont="1" applyFill="1" applyAlignment="1">
      <alignment horizontal="center" vertical="center" wrapText="1"/>
    </xf>
    <xf numFmtId="0" fontId="13" fillId="0" borderId="0" xfId="3" applyFont="1"/>
    <xf numFmtId="0" fontId="14" fillId="0" borderId="0" xfId="3" applyFont="1" applyAlignment="1">
      <alignment horizontal="center" vertical="center"/>
    </xf>
    <xf numFmtId="0" fontId="15" fillId="0" borderId="0" xfId="3" applyFont="1" applyAlignment="1">
      <alignment horizontal="center" vertical="center"/>
    </xf>
    <xf numFmtId="0" fontId="16" fillId="18" borderId="29" xfId="3" applyFont="1" applyFill="1" applyBorder="1" applyAlignment="1">
      <alignment horizontal="center" vertical="center" wrapText="1"/>
    </xf>
    <xf numFmtId="0" fontId="16" fillId="2" borderId="32" xfId="1" applyFont="1" applyBorder="1" applyAlignment="1">
      <alignment horizontal="center" vertical="center" wrapText="1"/>
    </xf>
    <xf numFmtId="0" fontId="16" fillId="18" borderId="32" xfId="3" applyFont="1" applyFill="1" applyBorder="1" applyAlignment="1">
      <alignment horizontal="center" vertical="center" wrapText="1"/>
    </xf>
    <xf numFmtId="0" fontId="16" fillId="2" borderId="33" xfId="1" applyFont="1" applyBorder="1" applyAlignment="1">
      <alignment horizontal="center" vertical="center" wrapText="1"/>
    </xf>
    <xf numFmtId="0" fontId="11" fillId="18" borderId="29" xfId="3" applyFont="1" applyFill="1" applyBorder="1" applyAlignment="1">
      <alignment horizontal="center" vertical="center" wrapText="1"/>
    </xf>
    <xf numFmtId="0" fontId="11" fillId="2" borderId="32" xfId="1" applyFont="1" applyBorder="1" applyAlignment="1">
      <alignment horizontal="center" vertical="center" wrapText="1"/>
    </xf>
    <xf numFmtId="0" fontId="11" fillId="18" borderId="32" xfId="3" applyFont="1" applyFill="1" applyBorder="1" applyAlignment="1">
      <alignment horizontal="center" vertical="center" wrapText="1"/>
    </xf>
    <xf numFmtId="0" fontId="11" fillId="2" borderId="34" xfId="1" applyFont="1" applyBorder="1" applyAlignment="1">
      <alignment horizontal="center" vertical="center" wrapText="1"/>
    </xf>
    <xf numFmtId="0" fontId="12" fillId="18" borderId="35" xfId="3" applyFont="1" applyFill="1" applyBorder="1" applyAlignment="1">
      <alignment horizontal="center" vertical="center" wrapText="1"/>
    </xf>
    <xf numFmtId="0" fontId="12" fillId="2" borderId="36" xfId="1" applyFont="1" applyBorder="1" applyAlignment="1">
      <alignment horizontal="center" vertical="center" wrapText="1"/>
    </xf>
    <xf numFmtId="0" fontId="12" fillId="18" borderId="36" xfId="3" applyFont="1" applyFill="1" applyBorder="1" applyAlignment="1">
      <alignment horizontal="center" vertical="center" wrapText="1"/>
    </xf>
    <xf numFmtId="0" fontId="12" fillId="2" borderId="37" xfId="1" applyFont="1" applyBorder="1" applyAlignment="1">
      <alignment horizontal="center" vertical="center" wrapText="1"/>
    </xf>
    <xf numFmtId="0" fontId="15" fillId="18" borderId="38" xfId="3" applyFont="1" applyFill="1" applyBorder="1" applyAlignment="1">
      <alignment horizontal="center" vertical="center" wrapText="1"/>
    </xf>
    <xf numFmtId="0" fontId="15" fillId="2" borderId="32" xfId="1" applyFont="1" applyBorder="1" applyAlignment="1">
      <alignment horizontal="center" vertical="center" wrapText="1"/>
    </xf>
    <xf numFmtId="0" fontId="15" fillId="18" borderId="32" xfId="3" applyFont="1" applyFill="1" applyBorder="1" applyAlignment="1">
      <alignment horizontal="center" vertical="center" wrapText="1"/>
    </xf>
    <xf numFmtId="0" fontId="4" fillId="15" borderId="39" xfId="3" applyFont="1" applyFill="1" applyBorder="1" applyAlignment="1">
      <alignment horizontal="center" vertical="center"/>
    </xf>
    <xf numFmtId="0" fontId="4" fillId="16" borderId="1" xfId="3" applyFont="1" applyFill="1" applyBorder="1" applyAlignment="1">
      <alignment horizontal="center" vertical="center"/>
    </xf>
    <xf numFmtId="0" fontId="13" fillId="0" borderId="0" xfId="3" applyFont="1" applyAlignment="1">
      <alignment vertical="top" wrapText="1"/>
    </xf>
    <xf numFmtId="0" fontId="14" fillId="0" borderId="0" xfId="3" applyFont="1" applyAlignment="1">
      <alignment horizontal="center" vertical="top" wrapText="1"/>
    </xf>
    <xf numFmtId="0" fontId="15" fillId="0" borderId="40" xfId="3" applyFont="1" applyBorder="1" applyAlignment="1">
      <alignment horizontal="center" vertical="center" wrapText="1"/>
    </xf>
    <xf numFmtId="0" fontId="3" fillId="0" borderId="41"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43" xfId="3" applyFont="1" applyBorder="1" applyAlignment="1">
      <alignment horizontal="center" vertical="center" wrapText="1"/>
    </xf>
    <xf numFmtId="0" fontId="16" fillId="18" borderId="8" xfId="3" applyFont="1" applyFill="1" applyBorder="1" applyAlignment="1">
      <alignment horizontal="center" vertical="center" wrapText="1"/>
    </xf>
    <xf numFmtId="0" fontId="16" fillId="2" borderId="44" xfId="1" applyFont="1" applyBorder="1" applyAlignment="1">
      <alignment horizontal="center" vertical="center" wrapText="1"/>
    </xf>
    <xf numFmtId="0" fontId="16" fillId="18" borderId="44" xfId="3" applyFont="1" applyFill="1" applyBorder="1" applyAlignment="1">
      <alignment horizontal="center" vertical="center" wrapText="1"/>
    </xf>
    <xf numFmtId="0" fontId="16" fillId="2" borderId="45" xfId="1" applyFont="1" applyBorder="1" applyAlignment="1">
      <alignment horizontal="center" vertical="center" wrapText="1"/>
    </xf>
    <xf numFmtId="0" fontId="11" fillId="18" borderId="8" xfId="3" applyFont="1" applyFill="1" applyBorder="1" applyAlignment="1">
      <alignment horizontal="center" vertical="center" wrapText="1"/>
    </xf>
    <xf numFmtId="0" fontId="11" fillId="2" borderId="44" xfId="1" applyFont="1" applyBorder="1" applyAlignment="1">
      <alignment horizontal="center" vertical="center" wrapText="1"/>
    </xf>
    <xf numFmtId="0" fontId="11" fillId="18" borderId="44" xfId="3" applyFont="1" applyFill="1" applyBorder="1" applyAlignment="1">
      <alignment horizontal="center" vertical="center" wrapText="1"/>
    </xf>
    <xf numFmtId="0" fontId="11" fillId="2" borderId="21" xfId="1" applyFont="1" applyBorder="1" applyAlignment="1">
      <alignment horizontal="center" vertical="center" wrapText="1"/>
    </xf>
    <xf numFmtId="0" fontId="12" fillId="18" borderId="46" xfId="3" applyFont="1" applyFill="1" applyBorder="1" applyAlignment="1">
      <alignment horizontal="center" vertical="center" wrapText="1"/>
    </xf>
    <xf numFmtId="0" fontId="12" fillId="2" borderId="44" xfId="1" applyFont="1" applyBorder="1" applyAlignment="1">
      <alignment horizontal="center" vertical="center" wrapText="1"/>
    </xf>
    <xf numFmtId="0" fontId="12" fillId="18" borderId="44" xfId="3" applyFont="1" applyFill="1" applyBorder="1" applyAlignment="1">
      <alignment horizontal="center" vertical="center" wrapText="1"/>
    </xf>
    <xf numFmtId="0" fontId="12" fillId="2" borderId="47" xfId="1" applyFont="1" applyBorder="1" applyAlignment="1">
      <alignment horizontal="center" vertical="center" wrapText="1"/>
    </xf>
    <xf numFmtId="0" fontId="15" fillId="18" borderId="20" xfId="3" applyFont="1" applyFill="1" applyBorder="1" applyAlignment="1">
      <alignment horizontal="center" vertical="center" wrapText="1"/>
    </xf>
    <xf numFmtId="0" fontId="15" fillId="2" borderId="44" xfId="1" applyFont="1" applyBorder="1" applyAlignment="1">
      <alignment horizontal="center" vertical="center" wrapText="1"/>
    </xf>
    <xf numFmtId="0" fontId="15" fillId="18" borderId="44" xfId="3" applyFont="1" applyFill="1" applyBorder="1" applyAlignment="1">
      <alignment horizontal="center" vertical="center" wrapText="1"/>
    </xf>
    <xf numFmtId="0" fontId="15" fillId="2" borderId="21" xfId="1" applyFont="1" applyBorder="1" applyAlignment="1">
      <alignment horizontal="center" vertical="center" wrapText="1"/>
    </xf>
    <xf numFmtId="0" fontId="4" fillId="0" borderId="44" xfId="3" applyFont="1" applyBorder="1" applyAlignment="1">
      <alignment horizontal="center" vertical="center" wrapText="1"/>
    </xf>
    <xf numFmtId="0" fontId="2" fillId="0" borderId="44" xfId="3" applyBorder="1" applyAlignment="1">
      <alignment vertical="top" wrapText="1"/>
    </xf>
    <xf numFmtId="0" fontId="2" fillId="0" borderId="40" xfId="3" applyBorder="1" applyAlignment="1">
      <alignment vertical="top" wrapText="1"/>
    </xf>
    <xf numFmtId="0" fontId="3" fillId="0" borderId="48" xfId="3" applyFont="1" applyBorder="1" applyAlignment="1">
      <alignment horizontal="center" vertical="center" wrapText="1"/>
    </xf>
    <xf numFmtId="0" fontId="3" fillId="0" borderId="40" xfId="3" applyFont="1" applyBorder="1" applyAlignment="1">
      <alignment horizontal="center" vertical="center" wrapText="1"/>
    </xf>
    <xf numFmtId="0" fontId="3" fillId="0" borderId="49" xfId="3" applyFont="1" applyBorder="1" applyAlignment="1">
      <alignment horizontal="center" vertical="center" wrapText="1"/>
    </xf>
    <xf numFmtId="0" fontId="16" fillId="18" borderId="18" xfId="3" applyFont="1" applyFill="1" applyBorder="1" applyAlignment="1">
      <alignment horizontal="center" vertical="center" wrapText="1"/>
    </xf>
    <xf numFmtId="0" fontId="16" fillId="2" borderId="40" xfId="1" applyFont="1" applyBorder="1" applyAlignment="1">
      <alignment horizontal="center" vertical="center" wrapText="1"/>
    </xf>
    <xf numFmtId="0" fontId="16" fillId="18" borderId="40" xfId="3" applyFont="1" applyFill="1" applyBorder="1" applyAlignment="1">
      <alignment horizontal="center" vertical="center" wrapText="1"/>
    </xf>
    <xf numFmtId="0" fontId="16" fillId="2" borderId="50" xfId="1" applyFont="1" applyBorder="1" applyAlignment="1">
      <alignment horizontal="center" vertical="center" wrapText="1"/>
    </xf>
    <xf numFmtId="0" fontId="11" fillId="18" borderId="18" xfId="3" applyFont="1" applyFill="1" applyBorder="1" applyAlignment="1">
      <alignment horizontal="center" vertical="center" wrapText="1"/>
    </xf>
    <xf numFmtId="0" fontId="11" fillId="2" borderId="40" xfId="1" applyFont="1" applyBorder="1" applyAlignment="1">
      <alignment horizontal="center" vertical="center" wrapText="1"/>
    </xf>
    <xf numFmtId="0" fontId="11" fillId="18" borderId="40" xfId="3" applyFont="1" applyFill="1" applyBorder="1" applyAlignment="1">
      <alignment horizontal="center" vertical="center" wrapText="1"/>
    </xf>
    <xf numFmtId="0" fontId="11" fillId="2" borderId="49" xfId="1" applyFont="1" applyBorder="1" applyAlignment="1">
      <alignment horizontal="center" vertical="center" wrapText="1"/>
    </xf>
    <xf numFmtId="0" fontId="12" fillId="18" borderId="51" xfId="3" applyFont="1" applyFill="1" applyBorder="1" applyAlignment="1">
      <alignment horizontal="center" vertical="center" wrapText="1"/>
    </xf>
    <xf numFmtId="0" fontId="12" fillId="2" borderId="40" xfId="1" applyFont="1" applyBorder="1" applyAlignment="1">
      <alignment horizontal="center" vertical="center" wrapText="1"/>
    </xf>
    <xf numFmtId="0" fontId="12" fillId="18" borderId="40" xfId="3" applyFont="1" applyFill="1" applyBorder="1" applyAlignment="1">
      <alignment horizontal="center" vertical="center" wrapText="1"/>
    </xf>
    <xf numFmtId="0" fontId="12" fillId="2" borderId="52" xfId="1" applyFont="1" applyBorder="1" applyAlignment="1">
      <alignment horizontal="center" vertical="center" wrapText="1"/>
    </xf>
    <xf numFmtId="0" fontId="15" fillId="18" borderId="48" xfId="3" applyFont="1" applyFill="1" applyBorder="1" applyAlignment="1">
      <alignment horizontal="center" vertical="center" wrapText="1"/>
    </xf>
    <xf numFmtId="0" fontId="15" fillId="2" borderId="40" xfId="1" applyFont="1" applyBorder="1" applyAlignment="1">
      <alignment horizontal="center" vertical="center" wrapText="1"/>
    </xf>
    <xf numFmtId="0" fontId="15" fillId="18" borderId="40" xfId="3" applyFont="1" applyFill="1" applyBorder="1" applyAlignment="1">
      <alignment horizontal="center" vertical="center" wrapText="1"/>
    </xf>
    <xf numFmtId="0" fontId="15" fillId="2" borderId="49" xfId="1" applyFont="1" applyBorder="1" applyAlignment="1">
      <alignment horizontal="center" vertical="center" wrapText="1"/>
    </xf>
    <xf numFmtId="0" fontId="3" fillId="5" borderId="48" xfId="3" applyFont="1" applyFill="1" applyBorder="1" applyAlignment="1">
      <alignment horizontal="center" vertical="center" wrapText="1"/>
    </xf>
    <xf numFmtId="0" fontId="18" fillId="0" borderId="0" xfId="3" applyFont="1" applyAlignment="1">
      <alignment horizontal="center" vertical="top" wrapText="1"/>
    </xf>
    <xf numFmtId="0" fontId="3" fillId="0" borderId="0" xfId="3" applyFont="1" applyAlignment="1">
      <alignment horizontal="center" vertical="top" wrapText="1"/>
    </xf>
    <xf numFmtId="0" fontId="3" fillId="5" borderId="40" xfId="3" applyFont="1" applyFill="1" applyBorder="1" applyAlignment="1">
      <alignment horizontal="center" vertical="center" wrapText="1"/>
    </xf>
    <xf numFmtId="0" fontId="3" fillId="5" borderId="48" xfId="3" applyFont="1" applyFill="1" applyBorder="1" applyAlignment="1">
      <alignment vertical="center" wrapText="1"/>
    </xf>
    <xf numFmtId="0" fontId="3" fillId="5" borderId="20" xfId="3" applyFont="1" applyFill="1" applyBorder="1" applyAlignment="1">
      <alignment horizontal="center" vertical="center" wrapText="1"/>
    </xf>
    <xf numFmtId="0" fontId="18" fillId="5" borderId="0" xfId="3" applyFont="1" applyFill="1" applyAlignment="1">
      <alignment horizontal="center" vertical="top" wrapText="1"/>
    </xf>
    <xf numFmtId="0" fontId="3" fillId="5" borderId="0" xfId="3" applyFont="1" applyFill="1" applyAlignment="1">
      <alignment horizontal="center" vertical="top" wrapText="1"/>
    </xf>
    <xf numFmtId="0" fontId="3" fillId="5" borderId="49" xfId="3" applyFont="1" applyFill="1" applyBorder="1" applyAlignment="1">
      <alignment horizontal="center" vertical="center" wrapText="1"/>
    </xf>
    <xf numFmtId="0" fontId="2" fillId="5" borderId="40" xfId="3" applyFill="1" applyBorder="1" applyAlignment="1">
      <alignment vertical="top" wrapText="1"/>
    </xf>
    <xf numFmtId="0" fontId="2" fillId="5" borderId="0" xfId="3" applyFill="1"/>
    <xf numFmtId="0" fontId="3" fillId="5" borderId="38" xfId="3" applyFont="1" applyFill="1" applyBorder="1" applyAlignment="1">
      <alignment horizontal="center" vertical="center" wrapText="1"/>
    </xf>
    <xf numFmtId="0" fontId="3" fillId="5" borderId="32" xfId="3" applyFont="1" applyFill="1" applyBorder="1" applyAlignment="1">
      <alignment horizontal="center" vertical="center" wrapText="1"/>
    </xf>
    <xf numFmtId="0" fontId="4" fillId="0" borderId="0" xfId="3" applyFont="1" applyAlignment="1">
      <alignment horizontal="center" vertical="center" wrapText="1"/>
    </xf>
    <xf numFmtId="0" fontId="20" fillId="21" borderId="55" xfId="3" applyFont="1" applyFill="1" applyBorder="1" applyAlignment="1">
      <alignment horizontal="center" vertical="center" wrapText="1"/>
    </xf>
    <xf numFmtId="0" fontId="20" fillId="21" borderId="56" xfId="3" applyFont="1" applyFill="1" applyBorder="1" applyAlignment="1">
      <alignment horizontal="center" vertical="center" wrapText="1"/>
    </xf>
    <xf numFmtId="0" fontId="20" fillId="21" borderId="57" xfId="3" applyFont="1" applyFill="1" applyBorder="1" applyAlignment="1">
      <alignment horizontal="center" vertical="center" wrapText="1"/>
    </xf>
    <xf numFmtId="0" fontId="21" fillId="22" borderId="55" xfId="3" applyFont="1" applyFill="1" applyBorder="1" applyAlignment="1">
      <alignment horizontal="center" vertical="center" wrapText="1"/>
    </xf>
    <xf numFmtId="0" fontId="21" fillId="22" borderId="56" xfId="3" applyFont="1" applyFill="1" applyBorder="1" applyAlignment="1">
      <alignment horizontal="center" vertical="center" wrapText="1"/>
    </xf>
    <xf numFmtId="0" fontId="21" fillId="22" borderId="58" xfId="3" applyFont="1" applyFill="1" applyBorder="1" applyAlignment="1">
      <alignment horizontal="center" vertical="center" wrapText="1"/>
    </xf>
    <xf numFmtId="0" fontId="22" fillId="23" borderId="59" xfId="3" applyFont="1" applyFill="1" applyBorder="1" applyAlignment="1">
      <alignment horizontal="center" vertical="center" wrapText="1"/>
    </xf>
    <xf numFmtId="0" fontId="22" fillId="23" borderId="56" xfId="3" applyFont="1" applyFill="1" applyBorder="1" applyAlignment="1">
      <alignment horizontal="center" vertical="center" wrapText="1"/>
    </xf>
    <xf numFmtId="0" fontId="22" fillId="23" borderId="60" xfId="3" applyFont="1" applyFill="1" applyBorder="1" applyAlignment="1">
      <alignment horizontal="center" vertical="center" wrapText="1"/>
    </xf>
    <xf numFmtId="0" fontId="14" fillId="0" borderId="53" xfId="3" applyFont="1" applyBorder="1" applyAlignment="1">
      <alignment horizontal="center" vertical="center" wrapText="1"/>
    </xf>
    <xf numFmtId="0" fontId="14" fillId="0" borderId="56" xfId="3" applyFont="1" applyBorder="1" applyAlignment="1">
      <alignment horizontal="center" vertical="center" wrapText="1"/>
    </xf>
    <xf numFmtId="0" fontId="14" fillId="0" borderId="58" xfId="3" applyFont="1" applyBorder="1" applyAlignment="1">
      <alignment horizontal="center" vertical="center" wrapText="1"/>
    </xf>
    <xf numFmtId="0" fontId="3" fillId="0" borderId="0" xfId="3" applyFont="1" applyAlignment="1">
      <alignment horizontal="center" vertical="center" wrapText="1"/>
    </xf>
    <xf numFmtId="0" fontId="2" fillId="0" borderId="0" xfId="3" applyAlignment="1">
      <alignment vertical="top" wrapText="1"/>
    </xf>
    <xf numFmtId="0" fontId="4" fillId="24" borderId="62" xfId="3" applyFont="1" applyFill="1" applyBorder="1" applyAlignment="1">
      <alignment horizontal="center" vertical="center" wrapText="1"/>
    </xf>
    <xf numFmtId="0" fontId="4" fillId="6" borderId="29" xfId="3" applyFont="1" applyFill="1" applyBorder="1" applyAlignment="1">
      <alignment horizontal="center" vertical="top" wrapText="1"/>
    </xf>
    <xf numFmtId="0" fontId="16" fillId="26" borderId="69" xfId="3" applyFont="1" applyFill="1" applyBorder="1" applyAlignment="1">
      <alignment horizontal="center" vertical="center" wrapText="1"/>
    </xf>
    <xf numFmtId="0" fontId="16" fillId="27" borderId="70" xfId="3" applyFont="1" applyFill="1" applyBorder="1" applyAlignment="1">
      <alignment horizontal="center" vertical="center" wrapText="1"/>
    </xf>
    <xf numFmtId="0" fontId="16" fillId="26" borderId="70" xfId="3" applyFont="1" applyFill="1" applyBorder="1" applyAlignment="1">
      <alignment horizontal="center" vertical="center" wrapText="1"/>
    </xf>
    <xf numFmtId="0" fontId="16" fillId="27" borderId="71" xfId="3" applyFont="1" applyFill="1" applyBorder="1" applyAlignment="1">
      <alignment horizontal="center" vertical="center" wrapText="1"/>
    </xf>
    <xf numFmtId="0" fontId="11" fillId="26" borderId="69" xfId="3" applyFont="1" applyFill="1" applyBorder="1" applyAlignment="1">
      <alignment horizontal="center" vertical="center" wrapText="1"/>
    </xf>
    <xf numFmtId="0" fontId="11" fillId="27" borderId="70" xfId="3" applyFont="1" applyFill="1" applyBorder="1" applyAlignment="1">
      <alignment horizontal="center" vertical="center" wrapText="1"/>
    </xf>
    <xf numFmtId="0" fontId="11" fillId="26" borderId="70" xfId="3" applyFont="1" applyFill="1" applyBorder="1" applyAlignment="1">
      <alignment horizontal="center" vertical="center" wrapText="1"/>
    </xf>
    <xf numFmtId="0" fontId="11" fillId="27" borderId="72" xfId="3" applyFont="1" applyFill="1" applyBorder="1" applyAlignment="1">
      <alignment horizontal="center" vertical="center" wrapText="1"/>
    </xf>
    <xf numFmtId="0" fontId="12" fillId="26" borderId="73" xfId="3" applyFont="1" applyFill="1" applyBorder="1" applyAlignment="1">
      <alignment horizontal="center" vertical="center" wrapText="1"/>
    </xf>
    <xf numFmtId="0" fontId="12" fillId="27" borderId="70" xfId="3" applyFont="1" applyFill="1" applyBorder="1" applyAlignment="1">
      <alignment horizontal="center" vertical="center" wrapText="1"/>
    </xf>
    <xf numFmtId="0" fontId="12" fillId="26" borderId="70" xfId="3" applyFont="1" applyFill="1" applyBorder="1" applyAlignment="1">
      <alignment horizontal="center" vertical="center" wrapText="1"/>
    </xf>
    <xf numFmtId="0" fontId="12" fillId="27" borderId="74" xfId="3" applyFont="1" applyFill="1" applyBorder="1" applyAlignment="1">
      <alignment horizontal="center" vertical="center" wrapText="1"/>
    </xf>
    <xf numFmtId="0" fontId="4" fillId="26" borderId="75" xfId="3" applyFont="1" applyFill="1" applyBorder="1" applyAlignment="1">
      <alignment horizontal="center" vertical="center" wrapText="1"/>
    </xf>
    <xf numFmtId="0" fontId="4" fillId="27" borderId="70" xfId="3" applyFont="1" applyFill="1" applyBorder="1" applyAlignment="1">
      <alignment horizontal="center" vertical="center" wrapText="1"/>
    </xf>
    <xf numFmtId="0" fontId="4" fillId="26" borderId="70" xfId="3" applyFont="1" applyFill="1" applyBorder="1" applyAlignment="1">
      <alignment horizontal="center" vertical="center" wrapText="1"/>
    </xf>
    <xf numFmtId="0" fontId="4" fillId="27" borderId="72" xfId="3" applyFont="1" applyFill="1" applyBorder="1" applyAlignment="1">
      <alignment horizontal="center" vertical="center" wrapText="1"/>
    </xf>
    <xf numFmtId="0" fontId="4" fillId="6" borderId="29" xfId="3" applyFont="1" applyFill="1" applyBorder="1" applyAlignment="1">
      <alignment horizontal="center" vertical="center" wrapText="1"/>
    </xf>
    <xf numFmtId="0" fontId="18" fillId="0" borderId="76" xfId="3" applyFont="1" applyBorder="1" applyAlignment="1">
      <alignment horizontal="center" vertical="top" wrapText="1"/>
    </xf>
    <xf numFmtId="0" fontId="4" fillId="0" borderId="40" xfId="3" applyFont="1" applyBorder="1" applyAlignment="1">
      <alignment horizontal="center" vertical="center" wrapText="1"/>
    </xf>
    <xf numFmtId="0" fontId="3" fillId="0" borderId="20" xfId="3" applyFont="1" applyBorder="1" applyAlignment="1">
      <alignment horizontal="center" vertical="center" wrapText="1"/>
    </xf>
    <xf numFmtId="0" fontId="3" fillId="0" borderId="21" xfId="3" applyFont="1" applyBorder="1" applyAlignment="1">
      <alignment horizontal="center" vertical="center" wrapText="1"/>
    </xf>
    <xf numFmtId="0" fontId="18" fillId="0" borderId="77" xfId="3" applyFont="1" applyBorder="1" applyAlignment="1">
      <alignment horizontal="center" vertical="top" wrapText="1"/>
    </xf>
    <xf numFmtId="0" fontId="23" fillId="0" borderId="40" xfId="3" applyFont="1" applyBorder="1" applyAlignment="1">
      <alignment horizontal="center" vertical="center" wrapText="1"/>
    </xf>
    <xf numFmtId="0" fontId="11" fillId="28" borderId="40" xfId="3" applyFont="1" applyFill="1" applyBorder="1" applyAlignment="1">
      <alignment horizontal="center" vertical="center" wrapText="1"/>
    </xf>
    <xf numFmtId="0" fontId="11" fillId="2" borderId="78" xfId="1" applyFont="1" applyBorder="1" applyAlignment="1">
      <alignment horizontal="center" vertical="center" wrapText="1"/>
    </xf>
    <xf numFmtId="0" fontId="11" fillId="18" borderId="48" xfId="3" applyFont="1" applyFill="1" applyBorder="1" applyAlignment="1">
      <alignment horizontal="center" vertical="center" wrapText="1"/>
    </xf>
    <xf numFmtId="0" fontId="3" fillId="0" borderId="38" xfId="3" applyFont="1" applyBorder="1" applyAlignment="1">
      <alignment horizontal="center" vertical="center" wrapText="1"/>
    </xf>
    <xf numFmtId="0" fontId="23" fillId="0" borderId="32" xfId="3" applyFont="1" applyBorder="1" applyAlignment="1">
      <alignment horizontal="center" vertical="center" wrapText="1"/>
    </xf>
    <xf numFmtId="0" fontId="3" fillId="0" borderId="34" xfId="3" applyFont="1" applyBorder="1" applyAlignment="1">
      <alignment horizontal="center" vertical="center" wrapText="1"/>
    </xf>
    <xf numFmtId="0" fontId="11" fillId="18" borderId="49" xfId="3" applyFont="1" applyFill="1" applyBorder="1" applyAlignment="1">
      <alignment horizontal="center" vertical="center" wrapText="1"/>
    </xf>
    <xf numFmtId="0" fontId="11" fillId="2" borderId="79" xfId="1" applyFont="1" applyBorder="1" applyAlignment="1">
      <alignment horizontal="center" vertical="center" wrapText="1"/>
    </xf>
    <xf numFmtId="0" fontId="20" fillId="32" borderId="55" xfId="3" applyFont="1" applyFill="1" applyBorder="1" applyAlignment="1">
      <alignment horizontal="center" vertical="center" wrapText="1"/>
    </xf>
    <xf numFmtId="0" fontId="20" fillId="32" borderId="56" xfId="3" applyFont="1" applyFill="1" applyBorder="1" applyAlignment="1">
      <alignment horizontal="center" vertical="center" wrapText="1"/>
    </xf>
    <xf numFmtId="0" fontId="20" fillId="32" borderId="57" xfId="3" applyFont="1" applyFill="1" applyBorder="1" applyAlignment="1">
      <alignment horizontal="center" vertical="center" wrapText="1"/>
    </xf>
    <xf numFmtId="0" fontId="23" fillId="5" borderId="41" xfId="3" applyFont="1" applyFill="1" applyBorder="1" applyAlignment="1">
      <alignment horizontal="center" vertical="center" wrapText="1"/>
    </xf>
    <xf numFmtId="0" fontId="23" fillId="0" borderId="42" xfId="3" applyFont="1" applyBorder="1" applyAlignment="1">
      <alignment horizontal="center" vertical="center" wrapText="1"/>
    </xf>
    <xf numFmtId="0" fontId="9" fillId="24" borderId="62" xfId="3" applyFont="1" applyFill="1" applyBorder="1" applyAlignment="1">
      <alignment horizontal="center" vertical="center" wrapText="1"/>
    </xf>
    <xf numFmtId="0" fontId="9" fillId="6" borderId="29" xfId="3" applyFont="1" applyFill="1" applyBorder="1" applyAlignment="1">
      <alignment horizontal="center" vertical="center" wrapText="1"/>
    </xf>
    <xf numFmtId="0" fontId="3" fillId="0" borderId="20" xfId="3" applyFont="1" applyBorder="1" applyAlignment="1">
      <alignment horizontal="left" vertical="top" wrapText="1"/>
    </xf>
    <xf numFmtId="0" fontId="3" fillId="0" borderId="44" xfId="3" applyFont="1" applyBorder="1" applyAlignment="1">
      <alignment horizontal="center" vertical="top" wrapText="1"/>
    </xf>
    <xf numFmtId="0" fontId="16" fillId="26" borderId="8" xfId="3" applyFont="1" applyFill="1" applyBorder="1" applyAlignment="1">
      <alignment horizontal="center" vertical="center" wrapText="1"/>
    </xf>
    <xf numFmtId="0" fontId="16" fillId="26" borderId="44" xfId="3" applyFont="1" applyFill="1" applyBorder="1" applyAlignment="1">
      <alignment horizontal="center" vertical="center" wrapText="1"/>
    </xf>
    <xf numFmtId="0" fontId="11" fillId="26" borderId="8" xfId="3" applyFont="1" applyFill="1" applyBorder="1" applyAlignment="1">
      <alignment horizontal="center" vertical="center" wrapText="1"/>
    </xf>
    <xf numFmtId="0" fontId="11" fillId="26" borderId="44" xfId="3" applyFont="1" applyFill="1" applyBorder="1" applyAlignment="1">
      <alignment horizontal="center" vertical="center" wrapText="1"/>
    </xf>
    <xf numFmtId="0" fontId="12" fillId="26" borderId="46" xfId="3" applyFont="1" applyFill="1" applyBorder="1" applyAlignment="1">
      <alignment horizontal="center" vertical="center" wrapText="1"/>
    </xf>
    <xf numFmtId="0" fontId="12" fillId="26" borderId="44" xfId="3" applyFont="1" applyFill="1" applyBorder="1" applyAlignment="1">
      <alignment horizontal="center" vertical="center" wrapText="1"/>
    </xf>
    <xf numFmtId="0" fontId="12" fillId="2" borderId="82" xfId="1" applyFont="1" applyBorder="1" applyAlignment="1">
      <alignment horizontal="center" vertical="center" wrapText="1"/>
    </xf>
    <xf numFmtId="0" fontId="12" fillId="26" borderId="20" xfId="3" applyFont="1" applyFill="1" applyBorder="1" applyAlignment="1">
      <alignment horizontal="center" vertical="center" wrapText="1"/>
    </xf>
    <xf numFmtId="0" fontId="4" fillId="26" borderId="20" xfId="3" applyFont="1" applyFill="1" applyBorder="1" applyAlignment="1">
      <alignment horizontal="center" vertical="center" wrapText="1"/>
    </xf>
    <xf numFmtId="0" fontId="4" fillId="26" borderId="44" xfId="3" applyFont="1" applyFill="1" applyBorder="1" applyAlignment="1">
      <alignment horizontal="center" vertical="center" wrapText="1"/>
    </xf>
    <xf numFmtId="0" fontId="3" fillId="0" borderId="48" xfId="3" applyFont="1" applyBorder="1" applyAlignment="1">
      <alignment horizontal="left" vertical="top" wrapText="1"/>
    </xf>
    <xf numFmtId="0" fontId="16" fillId="26" borderId="18" xfId="3" applyFont="1" applyFill="1" applyBorder="1" applyAlignment="1">
      <alignment horizontal="center" vertical="center" wrapText="1"/>
    </xf>
    <xf numFmtId="0" fontId="16" fillId="26" borderId="40" xfId="3" applyFont="1" applyFill="1" applyBorder="1" applyAlignment="1">
      <alignment horizontal="center" vertical="center" wrapText="1"/>
    </xf>
    <xf numFmtId="0" fontId="11" fillId="26" borderId="18" xfId="3" applyFont="1" applyFill="1" applyBorder="1" applyAlignment="1">
      <alignment horizontal="center" vertical="center" wrapText="1"/>
    </xf>
    <xf numFmtId="0" fontId="11" fillId="26" borderId="40" xfId="3" applyFont="1" applyFill="1" applyBorder="1" applyAlignment="1">
      <alignment horizontal="center" vertical="center" wrapText="1"/>
    </xf>
    <xf numFmtId="0" fontId="12" fillId="26" borderId="51" xfId="3" applyFont="1" applyFill="1" applyBorder="1" applyAlignment="1">
      <alignment horizontal="center" vertical="center" wrapText="1"/>
    </xf>
    <xf numFmtId="0" fontId="12" fillId="26" borderId="40" xfId="3" applyFont="1" applyFill="1" applyBorder="1" applyAlignment="1">
      <alignment horizontal="center" vertical="center" wrapText="1"/>
    </xf>
    <xf numFmtId="0" fontId="4" fillId="26" borderId="48" xfId="3" applyFont="1" applyFill="1" applyBorder="1" applyAlignment="1">
      <alignment horizontal="center" vertical="center" wrapText="1"/>
    </xf>
    <xf numFmtId="0" fontId="4" fillId="26" borderId="40" xfId="3" applyFont="1" applyFill="1" applyBorder="1" applyAlignment="1">
      <alignment horizontal="center" vertical="center" wrapText="1"/>
    </xf>
    <xf numFmtId="0" fontId="12" fillId="26" borderId="83" xfId="3" applyFont="1" applyFill="1" applyBorder="1" applyAlignment="1">
      <alignment horizontal="center" vertical="center" wrapText="1"/>
    </xf>
    <xf numFmtId="0" fontId="12" fillId="2" borderId="84" xfId="1" applyFont="1" applyBorder="1" applyAlignment="1">
      <alignment horizontal="center" vertical="center" wrapText="1"/>
    </xf>
    <xf numFmtId="0" fontId="3" fillId="0" borderId="38" xfId="3" applyFont="1" applyBorder="1" applyAlignment="1">
      <alignment horizontal="left" vertical="top" wrapText="1"/>
    </xf>
    <xf numFmtId="0" fontId="3" fillId="0" borderId="32" xfId="3" applyFont="1" applyBorder="1" applyAlignment="1">
      <alignment horizontal="center" vertical="top" wrapText="1"/>
    </xf>
    <xf numFmtId="0" fontId="18" fillId="0" borderId="0" xfId="3" applyFont="1" applyAlignment="1">
      <alignment vertical="top" wrapText="1"/>
    </xf>
    <xf numFmtId="0" fontId="24" fillId="21" borderId="55" xfId="3" applyFont="1" applyFill="1" applyBorder="1" applyAlignment="1">
      <alignment horizontal="center" vertical="center" wrapText="1"/>
    </xf>
    <xf numFmtId="0" fontId="24" fillId="21" borderId="56" xfId="3" applyFont="1" applyFill="1" applyBorder="1" applyAlignment="1">
      <alignment horizontal="center" vertical="center" wrapText="1"/>
    </xf>
    <xf numFmtId="0" fontId="24" fillId="21" borderId="57" xfId="3" applyFont="1" applyFill="1" applyBorder="1" applyAlignment="1">
      <alignment horizontal="center" vertical="center" wrapText="1"/>
    </xf>
    <xf numFmtId="0" fontId="25" fillId="22" borderId="55" xfId="3" applyFont="1" applyFill="1" applyBorder="1" applyAlignment="1">
      <alignment horizontal="center" vertical="center" wrapText="1"/>
    </xf>
    <xf numFmtId="0" fontId="25" fillId="22" borderId="56" xfId="3" applyFont="1" applyFill="1" applyBorder="1" applyAlignment="1">
      <alignment horizontal="center" vertical="center" wrapText="1"/>
    </xf>
    <xf numFmtId="0" fontId="25" fillId="22" borderId="58" xfId="3" applyFont="1" applyFill="1" applyBorder="1" applyAlignment="1">
      <alignment horizontal="center" vertical="center" wrapText="1"/>
    </xf>
    <xf numFmtId="0" fontId="26" fillId="23" borderId="59" xfId="3" applyFont="1" applyFill="1" applyBorder="1" applyAlignment="1">
      <alignment horizontal="center" vertical="center" wrapText="1"/>
    </xf>
    <xf numFmtId="0" fontId="26" fillId="23" borderId="56" xfId="3" applyFont="1" applyFill="1" applyBorder="1" applyAlignment="1">
      <alignment horizontal="center" vertical="center" wrapText="1"/>
    </xf>
    <xf numFmtId="0" fontId="26" fillId="23" borderId="60" xfId="3" applyFont="1" applyFill="1" applyBorder="1" applyAlignment="1">
      <alignment horizontal="center" vertical="center" wrapText="1"/>
    </xf>
    <xf numFmtId="0" fontId="18" fillId="0" borderId="53" xfId="3" applyFont="1" applyBorder="1" applyAlignment="1">
      <alignment horizontal="center" vertical="center" wrapText="1"/>
    </xf>
    <xf numFmtId="0" fontId="18" fillId="0" borderId="56" xfId="3" applyFont="1" applyBorder="1" applyAlignment="1">
      <alignment horizontal="center" vertical="center" wrapText="1"/>
    </xf>
    <xf numFmtId="0" fontId="9" fillId="28" borderId="86" xfId="3" applyFont="1" applyFill="1" applyBorder="1" applyAlignment="1">
      <alignment horizontal="center" vertical="center" wrapText="1"/>
    </xf>
    <xf numFmtId="0" fontId="27" fillId="31" borderId="62" xfId="3" applyFont="1" applyFill="1" applyBorder="1" applyAlignment="1">
      <alignment horizontal="center" vertical="center" wrapText="1"/>
    </xf>
    <xf numFmtId="0" fontId="27" fillId="34" borderId="42" xfId="3" applyFont="1" applyFill="1" applyBorder="1" applyAlignment="1">
      <alignment horizontal="center" vertical="center" wrapText="1"/>
    </xf>
    <xf numFmtId="0" fontId="27" fillId="31" borderId="42" xfId="3" applyFont="1" applyFill="1" applyBorder="1" applyAlignment="1">
      <alignment horizontal="center" vertical="center" wrapText="1"/>
    </xf>
    <xf numFmtId="0" fontId="27" fillId="34" borderId="87" xfId="3" applyFont="1" applyFill="1" applyBorder="1" applyAlignment="1">
      <alignment horizontal="center" vertical="center" wrapText="1"/>
    </xf>
    <xf numFmtId="0" fontId="28" fillId="31" borderId="62" xfId="3" applyFont="1" applyFill="1" applyBorder="1" applyAlignment="1">
      <alignment horizontal="center" vertical="center" wrapText="1"/>
    </xf>
    <xf numFmtId="0" fontId="28" fillId="34" borderId="42" xfId="3" applyFont="1" applyFill="1" applyBorder="1" applyAlignment="1">
      <alignment horizontal="center" vertical="center" wrapText="1"/>
    </xf>
    <xf numFmtId="0" fontId="28" fillId="31" borderId="42" xfId="3" applyFont="1" applyFill="1" applyBorder="1" applyAlignment="1">
      <alignment horizontal="center" vertical="center" wrapText="1"/>
    </xf>
    <xf numFmtId="0" fontId="28" fillId="34" borderId="43" xfId="3" applyFont="1" applyFill="1" applyBorder="1" applyAlignment="1">
      <alignment horizontal="center" vertical="center" wrapText="1"/>
    </xf>
    <xf numFmtId="0" fontId="29" fillId="31" borderId="88" xfId="3" applyFont="1" applyFill="1" applyBorder="1" applyAlignment="1">
      <alignment horizontal="center" vertical="center" wrapText="1"/>
    </xf>
    <xf numFmtId="0" fontId="29" fillId="34" borderId="42" xfId="3" applyFont="1" applyFill="1" applyBorder="1" applyAlignment="1">
      <alignment horizontal="center" vertical="center" wrapText="1"/>
    </xf>
    <xf numFmtId="0" fontId="29" fillId="31" borderId="42" xfId="3" applyFont="1" applyFill="1" applyBorder="1" applyAlignment="1">
      <alignment horizontal="center" vertical="center" wrapText="1"/>
    </xf>
    <xf numFmtId="0" fontId="29" fillId="34" borderId="89" xfId="3" applyFont="1" applyFill="1" applyBorder="1" applyAlignment="1">
      <alignment horizontal="center" vertical="center" wrapText="1"/>
    </xf>
    <xf numFmtId="0" fontId="9" fillId="31" borderId="41" xfId="3" applyFont="1" applyFill="1" applyBorder="1" applyAlignment="1">
      <alignment horizontal="center" vertical="center" wrapText="1"/>
    </xf>
    <xf numFmtId="0" fontId="9" fillId="34" borderId="42" xfId="3" applyFont="1" applyFill="1" applyBorder="1" applyAlignment="1">
      <alignment horizontal="center" vertical="center" wrapText="1"/>
    </xf>
    <xf numFmtId="0" fontId="9" fillId="31" borderId="42" xfId="3" applyFont="1" applyFill="1" applyBorder="1" applyAlignment="1">
      <alignment horizontal="center" vertical="center" wrapText="1"/>
    </xf>
    <xf numFmtId="0" fontId="9" fillId="34" borderId="90" xfId="3" applyFont="1" applyFill="1" applyBorder="1" applyAlignment="1">
      <alignment horizontal="center" vertical="center" wrapText="1"/>
    </xf>
    <xf numFmtId="0" fontId="30" fillId="4" borderId="85" xfId="3" applyFont="1" applyFill="1" applyBorder="1" applyAlignment="1">
      <alignment horizontal="center" vertical="center" wrapText="1"/>
    </xf>
    <xf numFmtId="0" fontId="30" fillId="21" borderId="90" xfId="3" applyFont="1" applyFill="1" applyBorder="1" applyAlignment="1">
      <alignment horizontal="center" vertical="center" wrapText="1"/>
    </xf>
    <xf numFmtId="0" fontId="3" fillId="0" borderId="0" xfId="3" applyFont="1" applyAlignment="1">
      <alignment vertical="top" wrapText="1"/>
    </xf>
    <xf numFmtId="0" fontId="21" fillId="0" borderId="0" xfId="3" applyFont="1" applyAlignment="1">
      <alignment vertical="top" wrapText="1"/>
    </xf>
    <xf numFmtId="0" fontId="22" fillId="0" borderId="0" xfId="3" applyFont="1" applyAlignment="1">
      <alignment vertical="top" wrapText="1"/>
    </xf>
    <xf numFmtId="0" fontId="3" fillId="0" borderId="97" xfId="3" applyFont="1" applyBorder="1" applyAlignment="1">
      <alignment horizontal="center" vertical="top" wrapText="1"/>
    </xf>
    <xf numFmtId="0" fontId="3" fillId="0" borderId="97" xfId="3" applyFont="1" applyBorder="1" applyAlignment="1">
      <alignment vertical="top" wrapText="1"/>
    </xf>
    <xf numFmtId="0" fontId="2" fillId="0" borderId="17" xfId="3" applyBorder="1" applyAlignment="1">
      <alignment horizontal="center" vertical="top" wrapText="1"/>
    </xf>
    <xf numFmtId="0" fontId="4" fillId="0" borderId="98" xfId="3" applyFont="1" applyBorder="1" applyAlignment="1">
      <alignment horizontal="center" vertical="center" wrapText="1"/>
    </xf>
    <xf numFmtId="0" fontId="21" fillId="0" borderId="0" xfId="3" applyFont="1" applyAlignment="1">
      <alignment vertical="center" wrapText="1"/>
    </xf>
    <xf numFmtId="0" fontId="22" fillId="0" borderId="0" xfId="3" applyFont="1" applyAlignment="1">
      <alignment vertical="center" wrapText="1"/>
    </xf>
    <xf numFmtId="0" fontId="3" fillId="0" borderId="0" xfId="3" applyFont="1" applyAlignment="1">
      <alignment vertical="center" wrapText="1"/>
    </xf>
    <xf numFmtId="0" fontId="2" fillId="0" borderId="17" xfId="3" applyBorder="1" applyAlignment="1">
      <alignment horizontal="right" vertical="top" wrapText="1"/>
    </xf>
    <xf numFmtId="0" fontId="4" fillId="0" borderId="3" xfId="3" applyFont="1" applyBorder="1" applyAlignment="1">
      <alignment horizontal="center" vertical="top" wrapText="1"/>
    </xf>
    <xf numFmtId="0" fontId="11" fillId="0" borderId="0" xfId="3" applyFont="1" applyAlignment="1">
      <alignment vertical="top" wrapText="1"/>
    </xf>
    <xf numFmtId="0" fontId="12" fillId="0" borderId="0" xfId="3" applyFont="1" applyAlignment="1">
      <alignment vertical="top" wrapText="1"/>
    </xf>
    <xf numFmtId="0" fontId="4" fillId="0" borderId="0" xfId="3" applyFont="1" applyAlignment="1">
      <alignment vertical="top" wrapText="1"/>
    </xf>
    <xf numFmtId="0" fontId="2" fillId="0" borderId="17" xfId="3" applyBorder="1" applyAlignment="1">
      <alignment horizontal="right"/>
    </xf>
    <xf numFmtId="0" fontId="4" fillId="0" borderId="99" xfId="3" applyFont="1" applyBorder="1" applyAlignment="1">
      <alignment horizontal="center" vertical="center" wrapText="1"/>
    </xf>
    <xf numFmtId="0" fontId="21" fillId="0" borderId="0" xfId="3" applyFont="1"/>
    <xf numFmtId="0" fontId="22" fillId="0" borderId="0" xfId="3" applyFont="1"/>
    <xf numFmtId="0" fontId="3" fillId="0" borderId="0" xfId="3" applyFont="1"/>
    <xf numFmtId="0" fontId="3" fillId="0" borderId="0" xfId="3" applyFont="1" applyAlignment="1">
      <alignment wrapText="1"/>
    </xf>
    <xf numFmtId="0" fontId="18" fillId="0" borderId="0" xfId="3" applyFont="1" applyAlignment="1">
      <alignment wrapText="1"/>
    </xf>
    <xf numFmtId="0" fontId="2" fillId="0" borderId="17" xfId="3" applyBorder="1"/>
    <xf numFmtId="0" fontId="2" fillId="0" borderId="100" xfId="3" applyBorder="1"/>
    <xf numFmtId="0" fontId="3" fillId="0" borderId="101" xfId="3" applyFont="1" applyBorder="1" applyAlignment="1">
      <alignment horizontal="center" vertical="center"/>
    </xf>
    <xf numFmtId="0" fontId="4" fillId="0" borderId="101" xfId="3" applyFont="1" applyBorder="1" applyAlignment="1">
      <alignment horizontal="center" vertical="center"/>
    </xf>
    <xf numFmtId="0" fontId="3" fillId="0" borderId="101" xfId="3" applyFont="1" applyBorder="1"/>
    <xf numFmtId="0" fontId="21" fillId="0" borderId="101" xfId="3" applyFont="1" applyBorder="1"/>
    <xf numFmtId="0" fontId="22" fillId="0" borderId="101" xfId="3" applyFont="1" applyBorder="1"/>
    <xf numFmtId="0" fontId="2" fillId="0" borderId="101" xfId="3" applyBorder="1"/>
    <xf numFmtId="0" fontId="18" fillId="0" borderId="0" xfId="3" applyFont="1"/>
    <xf numFmtId="0" fontId="3" fillId="0" borderId="0" xfId="3" applyFont="1" applyAlignment="1">
      <alignment horizontal="left"/>
    </xf>
    <xf numFmtId="0" fontId="18" fillId="0" borderId="58" xfId="3" applyFont="1" applyBorder="1" applyAlignment="1">
      <alignment horizontal="center" vertical="center" wrapText="1"/>
    </xf>
    <xf numFmtId="0" fontId="9" fillId="34" borderId="43" xfId="3" applyFont="1" applyFill="1" applyBorder="1" applyAlignment="1">
      <alignment horizontal="center" vertical="center" wrapText="1"/>
    </xf>
    <xf numFmtId="0" fontId="19" fillId="0" borderId="48" xfId="2" applyBorder="1" applyAlignment="1" applyProtection="1">
      <alignment horizontal="center" vertical="center" wrapText="1"/>
    </xf>
    <xf numFmtId="0" fontId="3" fillId="30" borderId="48" xfId="3" applyFont="1" applyFill="1" applyBorder="1" applyAlignment="1">
      <alignment horizontal="center" vertical="center" wrapText="1"/>
    </xf>
    <xf numFmtId="0" fontId="17" fillId="0" borderId="86" xfId="3" applyFont="1" applyBorder="1" applyAlignment="1">
      <alignment horizontal="center" vertical="center" wrapText="1"/>
    </xf>
    <xf numFmtId="0" fontId="17" fillId="5" borderId="86" xfId="3" applyFont="1" applyFill="1" applyBorder="1" applyAlignment="1">
      <alignment horizontal="center" vertical="center" wrapText="1"/>
    </xf>
    <xf numFmtId="0" fontId="17" fillId="0" borderId="103" xfId="3" applyFont="1" applyBorder="1" applyAlignment="1">
      <alignment horizontal="center" vertical="center" wrapText="1"/>
    </xf>
    <xf numFmtId="0" fontId="17" fillId="20" borderId="98" xfId="3" applyFont="1" applyFill="1" applyBorder="1" applyAlignment="1">
      <alignment horizontal="center" vertical="center" wrapText="1"/>
    </xf>
    <xf numFmtId="0" fontId="17" fillId="0" borderId="104" xfId="3" applyFont="1" applyBorder="1" applyAlignment="1">
      <alignment horizontal="center" vertical="center" wrapText="1"/>
    </xf>
    <xf numFmtId="0" fontId="3" fillId="29" borderId="86" xfId="3" applyFont="1" applyFill="1" applyBorder="1" applyAlignment="1">
      <alignment horizontal="center" vertical="center" wrapText="1"/>
    </xf>
    <xf numFmtId="0" fontId="3" fillId="29" borderId="103" xfId="3" applyFont="1" applyFill="1" applyBorder="1" applyAlignment="1">
      <alignment horizontal="center" vertical="center" wrapText="1"/>
    </xf>
    <xf numFmtId="0" fontId="3" fillId="33" borderId="3" xfId="3" applyFont="1" applyFill="1" applyBorder="1" applyAlignment="1">
      <alignment horizontal="center" vertical="center" wrapText="1"/>
    </xf>
    <xf numFmtId="0" fontId="3" fillId="29" borderId="90" xfId="3" applyFont="1" applyFill="1" applyBorder="1" applyAlignment="1">
      <alignment horizontal="center" vertical="center" wrapText="1"/>
    </xf>
    <xf numFmtId="0" fontId="8" fillId="20" borderId="104" xfId="3" applyFont="1" applyFill="1" applyBorder="1" applyAlignment="1">
      <alignment horizontal="center" vertical="center" wrapText="1"/>
    </xf>
    <xf numFmtId="0" fontId="30" fillId="5" borderId="102" xfId="3" applyFont="1" applyFill="1" applyBorder="1" applyAlignment="1">
      <alignment horizontal="center" vertical="center" wrapText="1"/>
    </xf>
    <xf numFmtId="9" fontId="9" fillId="35" borderId="3" xfId="3" applyNumberFormat="1" applyFont="1" applyFill="1" applyBorder="1" applyAlignment="1">
      <alignment horizontal="center" vertical="center" wrapText="1"/>
    </xf>
    <xf numFmtId="0" fontId="15" fillId="2" borderId="34" xfId="1" applyFont="1" applyBorder="1" applyAlignment="1">
      <alignment horizontal="center" vertical="center" wrapText="1"/>
    </xf>
    <xf numFmtId="0" fontId="4" fillId="19" borderId="2" xfId="3" applyFont="1" applyFill="1" applyBorder="1" applyAlignment="1">
      <alignment horizontal="center" vertical="center"/>
    </xf>
    <xf numFmtId="0" fontId="3" fillId="0" borderId="48" xfId="3" applyFont="1" applyBorder="1" applyAlignment="1">
      <alignment horizontal="left" vertical="center" wrapText="1"/>
    </xf>
    <xf numFmtId="0" fontId="3" fillId="5" borderId="48" xfId="3" applyFont="1" applyFill="1" applyBorder="1" applyAlignment="1">
      <alignment horizontal="left" vertical="center" wrapText="1"/>
    </xf>
    <xf numFmtId="0" fontId="14" fillId="5" borderId="48" xfId="3" applyFont="1" applyFill="1" applyBorder="1" applyAlignment="1">
      <alignment horizontal="center" vertical="center" wrapText="1"/>
    </xf>
    <xf numFmtId="0" fontId="4" fillId="6" borderId="30" xfId="3" applyFont="1" applyFill="1" applyBorder="1" applyAlignment="1">
      <alignment horizontal="center" vertical="center" wrapText="1"/>
    </xf>
    <xf numFmtId="0" fontId="2" fillId="0" borderId="7" xfId="3" applyBorder="1" applyAlignment="1">
      <alignment horizontal="center" vertical="top" wrapText="1"/>
    </xf>
    <xf numFmtId="0" fontId="2" fillId="0" borderId="97" xfId="3" applyBorder="1" applyAlignment="1">
      <alignment horizontal="center" vertical="top" wrapText="1"/>
    </xf>
    <xf numFmtId="0" fontId="3" fillId="0" borderId="58" xfId="3" applyFont="1" applyBorder="1" applyAlignment="1">
      <alignment horizontal="center" vertical="center" wrapText="1"/>
    </xf>
    <xf numFmtId="0" fontId="6" fillId="4" borderId="4" xfId="3" applyFont="1" applyFill="1" applyBorder="1" applyAlignment="1">
      <alignment horizontal="center"/>
    </xf>
    <xf numFmtId="0" fontId="6" fillId="4" borderId="4" xfId="3" applyFont="1" applyFill="1" applyBorder="1" applyAlignment="1">
      <alignment horizontal="center" vertical="center"/>
    </xf>
    <xf numFmtId="0" fontId="6" fillId="8" borderId="9" xfId="3" applyFont="1" applyFill="1" applyBorder="1" applyAlignment="1">
      <alignment horizontal="center" vertical="center" wrapText="1"/>
    </xf>
    <xf numFmtId="0" fontId="4" fillId="24" borderId="68" xfId="3" applyFont="1" applyFill="1" applyBorder="1" applyAlignment="1">
      <alignment horizontal="center" vertical="center" wrapText="1"/>
    </xf>
    <xf numFmtId="0" fontId="4" fillId="6" borderId="30" xfId="3" applyFont="1" applyFill="1" applyBorder="1" applyAlignment="1">
      <alignment horizontal="center" vertical="top" wrapText="1"/>
    </xf>
    <xf numFmtId="0" fontId="9" fillId="24" borderId="68" xfId="3" applyFont="1" applyFill="1" applyBorder="1" applyAlignment="1">
      <alignment horizontal="center" vertical="center" wrapText="1"/>
    </xf>
    <xf numFmtId="0" fontId="9" fillId="6" borderId="30" xfId="3" applyFont="1" applyFill="1" applyBorder="1" applyAlignment="1">
      <alignment horizontal="center" vertical="center" wrapText="1"/>
    </xf>
    <xf numFmtId="0" fontId="9" fillId="0" borderId="80" xfId="3" applyFont="1" applyBorder="1" applyAlignment="1">
      <alignment horizontal="center" vertical="center" wrapText="1"/>
    </xf>
    <xf numFmtId="0" fontId="9" fillId="28" borderId="105" xfId="3" applyFont="1" applyFill="1" applyBorder="1" applyAlignment="1">
      <alignment horizontal="center" vertical="center" wrapText="1"/>
    </xf>
    <xf numFmtId="0" fontId="9" fillId="34" borderId="106" xfId="3" applyFont="1" applyFill="1" applyBorder="1" applyAlignment="1">
      <alignment horizontal="center" vertical="center" wrapText="1"/>
    </xf>
    <xf numFmtId="0" fontId="9" fillId="5" borderId="0" xfId="3" applyFont="1" applyFill="1" applyAlignment="1">
      <alignment horizontal="center" vertical="center" wrapText="1"/>
    </xf>
    <xf numFmtId="0" fontId="23" fillId="5" borderId="20" xfId="3" applyFont="1" applyFill="1" applyBorder="1" applyAlignment="1">
      <alignment horizontal="center" vertical="center" wrapText="1"/>
    </xf>
    <xf numFmtId="0" fontId="23" fillId="0" borderId="44" xfId="3" applyFont="1" applyBorder="1" applyAlignment="1">
      <alignment horizontal="center" vertical="center" wrapText="1"/>
    </xf>
    <xf numFmtId="0" fontId="9" fillId="0" borderId="107" xfId="3" applyFont="1" applyBorder="1" applyAlignment="1">
      <alignment horizontal="center" vertical="center" wrapText="1"/>
    </xf>
    <xf numFmtId="0" fontId="3" fillId="36" borderId="49" xfId="3" applyFont="1" applyFill="1" applyBorder="1" applyAlignment="1">
      <alignment horizontal="center" vertical="center" wrapText="1"/>
    </xf>
    <xf numFmtId="0" fontId="3" fillId="36" borderId="48" xfId="3" applyFont="1" applyFill="1" applyBorder="1" applyAlignment="1">
      <alignment horizontal="center" vertical="center" wrapText="1"/>
    </xf>
    <xf numFmtId="0" fontId="23" fillId="36" borderId="40" xfId="3" applyFont="1" applyFill="1" applyBorder="1" applyAlignment="1">
      <alignment horizontal="center" vertical="center" wrapText="1"/>
    </xf>
    <xf numFmtId="0" fontId="16" fillId="37" borderId="18" xfId="3" applyFont="1" applyFill="1" applyBorder="1" applyAlignment="1">
      <alignment horizontal="center" vertical="center" wrapText="1"/>
    </xf>
    <xf numFmtId="0" fontId="16" fillId="38" borderId="40" xfId="1" applyFont="1" applyFill="1" applyBorder="1" applyAlignment="1">
      <alignment horizontal="center" vertical="center" wrapText="1"/>
    </xf>
    <xf numFmtId="0" fontId="16" fillId="37" borderId="40" xfId="3" applyFont="1" applyFill="1" applyBorder="1" applyAlignment="1">
      <alignment horizontal="center" vertical="center" wrapText="1"/>
    </xf>
    <xf numFmtId="0" fontId="16" fillId="38" borderId="50" xfId="1" applyFont="1" applyFill="1" applyBorder="1" applyAlignment="1">
      <alignment horizontal="center" vertical="center" wrapText="1"/>
    </xf>
    <xf numFmtId="0" fontId="11" fillId="37" borderId="18" xfId="3" applyFont="1" applyFill="1" applyBorder="1" applyAlignment="1">
      <alignment horizontal="center" vertical="center" wrapText="1"/>
    </xf>
    <xf numFmtId="0" fontId="11" fillId="38" borderId="40" xfId="1" applyFont="1" applyFill="1" applyBorder="1" applyAlignment="1">
      <alignment horizontal="center" vertical="center" wrapText="1"/>
    </xf>
    <xf numFmtId="0" fontId="11" fillId="37" borderId="40" xfId="3" applyFont="1" applyFill="1" applyBorder="1" applyAlignment="1">
      <alignment horizontal="center" vertical="center" wrapText="1"/>
    </xf>
    <xf numFmtId="0" fontId="11" fillId="38" borderId="49" xfId="1" applyFont="1" applyFill="1" applyBorder="1" applyAlignment="1">
      <alignment horizontal="center" vertical="center" wrapText="1"/>
    </xf>
    <xf numFmtId="0" fontId="12" fillId="37" borderId="51" xfId="3" applyFont="1" applyFill="1" applyBorder="1" applyAlignment="1">
      <alignment horizontal="center" vertical="center" wrapText="1"/>
    </xf>
    <xf numFmtId="0" fontId="12" fillId="38" borderId="40" xfId="1" applyFont="1" applyFill="1" applyBorder="1" applyAlignment="1">
      <alignment horizontal="center" vertical="center" wrapText="1"/>
    </xf>
    <xf numFmtId="0" fontId="12" fillId="37" borderId="40" xfId="3" applyFont="1" applyFill="1" applyBorder="1" applyAlignment="1">
      <alignment horizontal="center" vertical="center" wrapText="1"/>
    </xf>
    <xf numFmtId="0" fontId="12" fillId="38" borderId="52" xfId="1" applyFont="1" applyFill="1" applyBorder="1" applyAlignment="1">
      <alignment horizontal="center" vertical="center" wrapText="1"/>
    </xf>
    <xf numFmtId="0" fontId="15" fillId="37" borderId="48" xfId="3" applyFont="1" applyFill="1" applyBorder="1" applyAlignment="1">
      <alignment horizontal="center" vertical="center" wrapText="1"/>
    </xf>
    <xf numFmtId="0" fontId="15" fillId="38" borderId="40" xfId="1" applyFont="1" applyFill="1" applyBorder="1" applyAlignment="1">
      <alignment horizontal="center" vertical="center" wrapText="1"/>
    </xf>
    <xf numFmtId="0" fontId="15" fillId="37" borderId="40" xfId="3" applyFont="1" applyFill="1" applyBorder="1" applyAlignment="1">
      <alignment horizontal="center" vertical="center" wrapText="1"/>
    </xf>
    <xf numFmtId="0" fontId="15" fillId="38" borderId="49" xfId="1" applyFont="1" applyFill="1" applyBorder="1" applyAlignment="1">
      <alignment horizontal="center" vertical="center" wrapText="1"/>
    </xf>
    <xf numFmtId="0" fontId="3" fillId="39" borderId="86" xfId="3" applyFont="1" applyFill="1" applyBorder="1" applyAlignment="1">
      <alignment horizontal="center" vertical="center" wrapText="1"/>
    </xf>
    <xf numFmtId="0" fontId="3" fillId="5" borderId="34" xfId="3" applyFont="1" applyFill="1" applyBorder="1" applyAlignment="1">
      <alignment horizontal="center" vertical="center" wrapText="1"/>
    </xf>
    <xf numFmtId="0" fontId="3" fillId="5" borderId="53" xfId="3" applyFont="1" applyFill="1" applyBorder="1" applyAlignment="1">
      <alignment horizontal="center" vertical="center" wrapText="1"/>
    </xf>
    <xf numFmtId="0" fontId="17" fillId="36" borderId="104" xfId="3" applyFont="1" applyFill="1" applyBorder="1" applyAlignment="1">
      <alignment horizontal="center" vertical="center" wrapText="1"/>
    </xf>
    <xf numFmtId="0" fontId="9" fillId="6" borderId="7" xfId="3" applyFont="1" applyFill="1" applyBorder="1" applyAlignment="1">
      <alignment horizontal="center" vertical="center" wrapText="1"/>
    </xf>
    <xf numFmtId="0" fontId="9" fillId="6" borderId="17" xfId="3" applyFont="1" applyFill="1" applyBorder="1" applyAlignment="1">
      <alignment horizontal="center" vertical="center" wrapText="1"/>
    </xf>
    <xf numFmtId="0" fontId="6" fillId="8" borderId="8" xfId="3" applyFont="1" applyFill="1" applyBorder="1" applyAlignment="1">
      <alignment horizontal="center" vertical="center" wrapText="1"/>
    </xf>
    <xf numFmtId="0" fontId="6" fillId="8" borderId="18" xfId="3" applyFont="1" applyFill="1" applyBorder="1" applyAlignment="1">
      <alignment horizontal="center" vertical="center" wrapText="1"/>
    </xf>
    <xf numFmtId="0" fontId="4" fillId="6" borderId="9" xfId="3" applyFont="1" applyFill="1" applyBorder="1" applyAlignment="1">
      <alignment horizontal="center" vertical="center" wrapText="1"/>
    </xf>
    <xf numFmtId="0" fontId="4" fillId="6" borderId="30" xfId="3" applyFont="1" applyFill="1" applyBorder="1" applyAlignment="1">
      <alignment horizontal="center" vertical="center" wrapText="1"/>
    </xf>
    <xf numFmtId="0" fontId="4" fillId="6" borderId="10" xfId="3" applyFont="1" applyFill="1" applyBorder="1" applyAlignment="1">
      <alignment horizontal="center" vertical="center" wrapText="1"/>
    </xf>
    <xf numFmtId="0" fontId="4" fillId="6" borderId="31" xfId="3" applyFont="1" applyFill="1" applyBorder="1" applyAlignment="1">
      <alignment horizontal="center" vertical="center" wrapText="1"/>
    </xf>
    <xf numFmtId="0" fontId="10" fillId="9" borderId="11" xfId="3" applyFont="1" applyFill="1" applyBorder="1" applyAlignment="1">
      <alignment horizontal="center" vertical="center" wrapText="1"/>
    </xf>
    <xf numFmtId="0" fontId="10" fillId="9" borderId="9" xfId="3" applyFont="1" applyFill="1" applyBorder="1" applyAlignment="1">
      <alignment horizontal="center" vertical="center" wrapText="1"/>
    </xf>
    <xf numFmtId="0" fontId="10" fillId="9" borderId="19" xfId="3" applyFont="1" applyFill="1" applyBorder="1" applyAlignment="1">
      <alignment horizontal="center" vertical="center" wrapText="1"/>
    </xf>
    <xf numFmtId="0" fontId="10" fillId="9" borderId="20" xfId="3" applyFont="1" applyFill="1" applyBorder="1" applyAlignment="1">
      <alignment horizontal="center" vertical="center" wrapText="1"/>
    </xf>
    <xf numFmtId="0" fontId="10" fillId="10" borderId="10" xfId="3" applyFont="1" applyFill="1" applyBorder="1" applyAlignment="1">
      <alignment horizontal="center" vertical="center" wrapText="1"/>
    </xf>
    <xf numFmtId="0" fontId="10" fillId="10" borderId="9" xfId="3" applyFont="1" applyFill="1" applyBorder="1" applyAlignment="1">
      <alignment horizontal="center" vertical="center" wrapText="1"/>
    </xf>
    <xf numFmtId="0" fontId="10" fillId="10" borderId="21" xfId="3" applyFont="1" applyFill="1" applyBorder="1" applyAlignment="1">
      <alignment horizontal="center" vertical="center" wrapText="1"/>
    </xf>
    <xf numFmtId="0" fontId="10" fillId="10" borderId="20" xfId="3" applyFont="1" applyFill="1" applyBorder="1" applyAlignment="1">
      <alignment horizontal="center" vertical="center" wrapText="1"/>
    </xf>
    <xf numFmtId="0" fontId="5" fillId="3" borderId="1" xfId="3" applyFont="1" applyFill="1" applyBorder="1" applyAlignment="1">
      <alignment horizontal="center" vertical="center"/>
    </xf>
    <xf numFmtId="0" fontId="5" fillId="3" borderId="2" xfId="3" applyFont="1" applyFill="1" applyBorder="1" applyAlignment="1">
      <alignment horizontal="center" vertical="center"/>
    </xf>
    <xf numFmtId="0" fontId="6" fillId="4" borderId="4" xfId="3" applyFont="1" applyFill="1" applyBorder="1" applyAlignment="1">
      <alignment horizontal="center" vertical="center" wrapText="1"/>
    </xf>
    <xf numFmtId="0" fontId="6" fillId="4" borderId="5" xfId="3" applyFont="1" applyFill="1" applyBorder="1" applyAlignment="1">
      <alignment horizontal="center" vertical="center" wrapText="1"/>
    </xf>
    <xf numFmtId="0" fontId="7" fillId="4" borderId="4" xfId="3" applyFont="1" applyFill="1" applyBorder="1" applyAlignment="1">
      <alignment horizontal="center" vertical="center" wrapText="1"/>
    </xf>
    <xf numFmtId="0" fontId="7" fillId="4" borderId="5" xfId="3" applyFont="1" applyFill="1" applyBorder="1" applyAlignment="1">
      <alignment horizontal="center" vertical="center" wrapText="1"/>
    </xf>
    <xf numFmtId="0" fontId="8" fillId="4" borderId="4" xfId="3" applyFont="1" applyFill="1" applyBorder="1" applyAlignment="1">
      <alignment horizontal="center" vertical="center" wrapText="1"/>
    </xf>
    <xf numFmtId="0" fontId="8" fillId="4" borderId="5" xfId="3" applyFont="1" applyFill="1" applyBorder="1" applyAlignment="1">
      <alignment horizontal="center" vertical="center" wrapText="1"/>
    </xf>
    <xf numFmtId="0" fontId="4" fillId="15" borderId="12" xfId="3" applyFont="1" applyFill="1" applyBorder="1" applyAlignment="1">
      <alignment horizontal="center" vertical="center"/>
    </xf>
    <xf numFmtId="0" fontId="6" fillId="17" borderId="18" xfId="3" applyFont="1" applyFill="1" applyBorder="1" applyAlignment="1">
      <alignment horizontal="center" vertical="center" wrapText="1"/>
    </xf>
    <xf numFmtId="0" fontId="6" fillId="17" borderId="29" xfId="3" applyFont="1" applyFill="1" applyBorder="1" applyAlignment="1">
      <alignment horizontal="center" vertical="center" wrapText="1"/>
    </xf>
    <xf numFmtId="0" fontId="4" fillId="16" borderId="11" xfId="3" applyFont="1" applyFill="1" applyBorder="1" applyAlignment="1">
      <alignment horizontal="center" vertical="center"/>
    </xf>
    <xf numFmtId="0" fontId="4" fillId="13" borderId="0" xfId="3" applyFont="1" applyFill="1" applyAlignment="1">
      <alignment horizontal="center" vertical="center" wrapText="1"/>
    </xf>
    <xf numFmtId="0" fontId="4" fillId="20" borderId="54" xfId="3" applyFont="1" applyFill="1" applyBorder="1" applyAlignment="1">
      <alignment horizontal="center" vertical="center" wrapText="1"/>
    </xf>
    <xf numFmtId="0" fontId="4" fillId="20" borderId="10" xfId="3" applyFont="1" applyFill="1" applyBorder="1" applyAlignment="1">
      <alignment horizontal="center" vertical="center" wrapText="1"/>
    </xf>
    <xf numFmtId="0" fontId="4" fillId="6" borderId="63" xfId="3" applyFont="1" applyFill="1" applyBorder="1" applyAlignment="1">
      <alignment horizontal="center" vertical="center" wrapText="1"/>
    </xf>
    <xf numFmtId="0" fontId="4" fillId="6" borderId="36" xfId="3" applyFont="1" applyFill="1" applyBorder="1" applyAlignment="1">
      <alignment horizontal="center" vertical="center" wrapText="1"/>
    </xf>
    <xf numFmtId="0" fontId="4" fillId="6" borderId="64" xfId="3" applyFont="1" applyFill="1" applyBorder="1" applyAlignment="1">
      <alignment horizontal="center" vertical="center" wrapText="1"/>
    </xf>
    <xf numFmtId="0" fontId="16" fillId="25" borderId="61" xfId="3" applyFont="1" applyFill="1" applyBorder="1" applyAlignment="1">
      <alignment horizontal="center" vertical="center" wrapText="1"/>
    </xf>
    <xf numFmtId="0" fontId="16" fillId="25" borderId="63" xfId="3" applyFont="1" applyFill="1" applyBorder="1" applyAlignment="1">
      <alignment horizontal="center" vertical="center" wrapText="1"/>
    </xf>
    <xf numFmtId="0" fontId="16" fillId="25" borderId="65" xfId="3" applyFont="1" applyFill="1" applyBorder="1" applyAlignment="1">
      <alignment horizontal="center" vertical="center" wrapText="1"/>
    </xf>
    <xf numFmtId="0" fontId="12" fillId="12" borderId="0" xfId="3" applyFont="1" applyFill="1" applyAlignment="1">
      <alignment horizontal="center" vertical="center" wrapText="1"/>
    </xf>
    <xf numFmtId="0" fontId="12" fillId="12" borderId="16" xfId="3" applyFont="1" applyFill="1" applyBorder="1" applyAlignment="1">
      <alignment horizontal="center" vertical="center" wrapText="1"/>
    </xf>
    <xf numFmtId="0" fontId="12" fillId="12" borderId="25" xfId="3" applyFont="1" applyFill="1" applyBorder="1" applyAlignment="1">
      <alignment horizontal="center" vertical="center" wrapText="1"/>
    </xf>
    <xf numFmtId="0" fontId="12" fillId="12" borderId="28" xfId="3" applyFont="1" applyFill="1" applyBorder="1" applyAlignment="1">
      <alignment horizontal="center" vertical="center" wrapText="1"/>
    </xf>
    <xf numFmtId="0" fontId="4" fillId="13" borderId="9" xfId="3" applyFont="1" applyFill="1" applyBorder="1" applyAlignment="1">
      <alignment horizontal="center" vertical="center" wrapText="1"/>
    </xf>
    <xf numFmtId="0" fontId="4" fillId="13" borderId="23" xfId="3" applyFont="1" applyFill="1" applyBorder="1" applyAlignment="1">
      <alignment horizontal="center" vertical="center" wrapText="1"/>
    </xf>
    <xf numFmtId="0" fontId="4" fillId="13" borderId="20" xfId="3" applyFont="1" applyFill="1" applyBorder="1" applyAlignment="1">
      <alignment horizontal="center" vertical="center" wrapText="1"/>
    </xf>
    <xf numFmtId="0" fontId="4" fillId="13" borderId="10" xfId="3" applyFont="1" applyFill="1" applyBorder="1" applyAlignment="1">
      <alignment horizontal="center" vertical="center" wrapText="1"/>
    </xf>
    <xf numFmtId="0" fontId="4" fillId="13" borderId="21" xfId="3" applyFont="1" applyFill="1" applyBorder="1" applyAlignment="1">
      <alignment horizontal="center" vertical="center" wrapText="1"/>
    </xf>
    <xf numFmtId="0" fontId="4" fillId="6" borderId="98" xfId="3" applyFont="1" applyFill="1" applyBorder="1" applyAlignment="1">
      <alignment horizontal="center" vertical="center" wrapText="1"/>
    </xf>
    <xf numFmtId="0" fontId="4" fillId="6" borderId="102" xfId="3" applyFont="1" applyFill="1" applyBorder="1" applyAlignment="1">
      <alignment horizontal="center" vertical="center" wrapText="1"/>
    </xf>
    <xf numFmtId="0" fontId="4" fillId="6" borderId="99" xfId="3" applyFont="1" applyFill="1" applyBorder="1" applyAlignment="1">
      <alignment horizontal="center" vertical="center" wrapText="1"/>
    </xf>
    <xf numFmtId="0" fontId="4" fillId="14" borderId="0" xfId="3" applyFont="1" applyFill="1" applyAlignment="1">
      <alignment horizontal="center" vertical="center" wrapText="1"/>
    </xf>
    <xf numFmtId="0" fontId="10" fillId="10" borderId="12" xfId="3" applyFont="1" applyFill="1" applyBorder="1" applyAlignment="1">
      <alignment horizontal="center" vertical="center" wrapText="1"/>
    </xf>
    <xf numFmtId="0" fontId="10" fillId="10" borderId="22" xfId="3" applyFont="1" applyFill="1" applyBorder="1" applyAlignment="1">
      <alignment horizontal="center" vertical="center" wrapText="1"/>
    </xf>
    <xf numFmtId="0" fontId="11" fillId="11" borderId="11" xfId="3" applyFont="1" applyFill="1" applyBorder="1" applyAlignment="1">
      <alignment horizontal="center" vertical="center" wrapText="1"/>
    </xf>
    <xf numFmtId="0" fontId="11" fillId="11" borderId="9" xfId="3" applyFont="1" applyFill="1" applyBorder="1" applyAlignment="1">
      <alignment horizontal="center" vertical="center" wrapText="1"/>
    </xf>
    <xf numFmtId="0" fontId="11" fillId="11" borderId="19" xfId="3" applyFont="1" applyFill="1" applyBorder="1" applyAlignment="1">
      <alignment horizontal="center" vertical="center" wrapText="1"/>
    </xf>
    <xf numFmtId="0" fontId="11" fillId="11" borderId="20" xfId="3" applyFont="1" applyFill="1" applyBorder="1" applyAlignment="1">
      <alignment horizontal="center" vertical="center" wrapText="1"/>
    </xf>
    <xf numFmtId="0" fontId="11" fillId="11" borderId="10" xfId="3" applyFont="1" applyFill="1" applyBorder="1" applyAlignment="1">
      <alignment horizontal="center" vertical="center" wrapText="1"/>
    </xf>
    <xf numFmtId="0" fontId="11" fillId="11" borderId="21" xfId="3" applyFont="1" applyFill="1" applyBorder="1" applyAlignment="1">
      <alignment horizontal="center" vertical="center" wrapText="1"/>
    </xf>
    <xf numFmtId="0" fontId="11" fillId="11" borderId="0" xfId="3" applyFont="1" applyFill="1" applyAlignment="1">
      <alignment horizontal="center" vertical="center" wrapText="1"/>
    </xf>
    <xf numFmtId="0" fontId="11" fillId="11" borderId="23" xfId="3" applyFont="1" applyFill="1" applyBorder="1" applyAlignment="1">
      <alignment horizontal="center" vertical="center" wrapText="1"/>
    </xf>
    <xf numFmtId="0" fontId="12" fillId="12" borderId="13" xfId="3" applyFont="1" applyFill="1" applyBorder="1" applyAlignment="1">
      <alignment horizontal="center" vertical="center" wrapText="1"/>
    </xf>
    <xf numFmtId="0" fontId="12" fillId="12" borderId="24" xfId="3" applyFont="1" applyFill="1" applyBorder="1" applyAlignment="1">
      <alignment horizontal="center" vertical="center" wrapText="1"/>
    </xf>
    <xf numFmtId="0" fontId="12" fillId="12" borderId="14" xfId="3" applyFont="1" applyFill="1" applyBorder="1" applyAlignment="1">
      <alignment horizontal="center" vertical="center" wrapText="1"/>
    </xf>
    <xf numFmtId="0" fontId="12" fillId="12" borderId="15" xfId="3" applyFont="1" applyFill="1" applyBorder="1" applyAlignment="1">
      <alignment horizontal="center" vertical="center" wrapText="1"/>
    </xf>
    <xf numFmtId="0" fontId="12" fillId="12" borderId="26" xfId="3" applyFont="1" applyFill="1" applyBorder="1" applyAlignment="1">
      <alignment horizontal="center" vertical="center" wrapText="1"/>
    </xf>
    <xf numFmtId="0" fontId="12" fillId="12" borderId="27" xfId="3" applyFont="1" applyFill="1" applyBorder="1" applyAlignment="1">
      <alignment horizontal="center" vertical="center" wrapText="1"/>
    </xf>
    <xf numFmtId="0" fontId="4" fillId="25" borderId="68" xfId="3" applyFont="1" applyFill="1" applyBorder="1" applyAlignment="1">
      <alignment horizontal="center" vertical="center" wrapText="1"/>
    </xf>
    <xf numFmtId="0" fontId="4" fillId="25" borderId="63" xfId="3" applyFont="1" applyFill="1" applyBorder="1" applyAlignment="1">
      <alignment horizontal="center" vertical="center" wrapText="1"/>
    </xf>
    <xf numFmtId="0" fontId="4" fillId="25" borderId="64" xfId="3" applyFont="1" applyFill="1" applyBorder="1" applyAlignment="1">
      <alignment horizontal="center" vertical="center" wrapText="1"/>
    </xf>
    <xf numFmtId="0" fontId="4" fillId="6" borderId="85" xfId="3" applyFont="1" applyFill="1" applyBorder="1" applyAlignment="1">
      <alignment horizontal="center" vertical="center" wrapText="1"/>
    </xf>
    <xf numFmtId="0" fontId="4" fillId="6" borderId="90" xfId="3" applyFont="1" applyFill="1" applyBorder="1" applyAlignment="1">
      <alignment horizontal="center" vertical="center" wrapText="1"/>
    </xf>
    <xf numFmtId="0" fontId="4" fillId="20" borderId="0" xfId="3" applyFont="1" applyFill="1" applyAlignment="1">
      <alignment horizontal="center" vertical="center" wrapText="1"/>
    </xf>
    <xf numFmtId="0" fontId="4" fillId="6" borderId="63" xfId="3" applyFont="1" applyFill="1" applyBorder="1" applyAlignment="1">
      <alignment horizontal="center" vertical="top" wrapText="1"/>
    </xf>
    <xf numFmtId="0" fontId="4" fillId="6" borderId="36" xfId="3" applyFont="1" applyFill="1" applyBorder="1" applyAlignment="1">
      <alignment horizontal="center" vertical="top" wrapText="1"/>
    </xf>
    <xf numFmtId="0" fontId="4" fillId="6" borderId="64" xfId="3" applyFont="1" applyFill="1" applyBorder="1" applyAlignment="1">
      <alignment horizontal="center" vertical="top" wrapText="1"/>
    </xf>
    <xf numFmtId="0" fontId="4" fillId="6" borderId="31" xfId="3" applyFont="1" applyFill="1" applyBorder="1" applyAlignment="1">
      <alignment horizontal="center" vertical="top" wrapText="1"/>
    </xf>
    <xf numFmtId="0" fontId="11" fillId="25" borderId="61" xfId="3" applyFont="1" applyFill="1" applyBorder="1" applyAlignment="1">
      <alignment horizontal="center" vertical="center" wrapText="1"/>
    </xf>
    <xf numFmtId="0" fontId="11" fillId="25" borderId="63" xfId="3" applyFont="1" applyFill="1" applyBorder="1" applyAlignment="1">
      <alignment horizontal="center" vertical="center" wrapText="1"/>
    </xf>
    <xf numFmtId="0" fontId="11" fillId="25" borderId="64" xfId="3" applyFont="1" applyFill="1" applyBorder="1" applyAlignment="1">
      <alignment horizontal="center" vertical="center" wrapText="1"/>
    </xf>
    <xf numFmtId="0" fontId="12" fillId="25" borderId="66" xfId="3" applyFont="1" applyFill="1" applyBorder="1" applyAlignment="1">
      <alignment horizontal="center" vertical="center" wrapText="1"/>
    </xf>
    <xf numFmtId="0" fontId="12" fillId="25" borderId="63" xfId="3" applyFont="1" applyFill="1" applyBorder="1" applyAlignment="1">
      <alignment horizontal="center" vertical="center" wrapText="1"/>
    </xf>
    <xf numFmtId="0" fontId="12" fillId="25" borderId="67" xfId="3" applyFont="1" applyFill="1" applyBorder="1" applyAlignment="1">
      <alignment horizontal="center" vertical="center" wrapText="1"/>
    </xf>
    <xf numFmtId="0" fontId="4" fillId="6" borderId="104" xfId="3" applyFont="1" applyFill="1" applyBorder="1" applyAlignment="1">
      <alignment horizontal="center" vertical="center" wrapText="1"/>
    </xf>
    <xf numFmtId="0" fontId="4" fillId="6" borderId="86" xfId="3" applyFont="1" applyFill="1" applyBorder="1" applyAlignment="1">
      <alignment horizontal="center" vertical="center" wrapText="1"/>
    </xf>
    <xf numFmtId="0" fontId="9" fillId="20" borderId="81" xfId="3" applyFont="1" applyFill="1" applyBorder="1" applyAlignment="1">
      <alignment horizontal="center" vertical="center" wrapText="1"/>
    </xf>
    <xf numFmtId="0" fontId="9" fillId="6" borderId="63" xfId="3" applyFont="1" applyFill="1" applyBorder="1" applyAlignment="1">
      <alignment horizontal="center" vertical="center" wrapText="1"/>
    </xf>
    <xf numFmtId="0" fontId="9" fillId="6" borderId="36" xfId="3" applyFont="1" applyFill="1" applyBorder="1" applyAlignment="1">
      <alignment horizontal="center" vertical="center" wrapText="1"/>
    </xf>
    <xf numFmtId="0" fontId="9" fillId="6" borderId="64" xfId="3" applyFont="1" applyFill="1" applyBorder="1" applyAlignment="1">
      <alignment horizontal="center" vertical="center" wrapText="1"/>
    </xf>
    <xf numFmtId="0" fontId="9" fillId="6" borderId="31" xfId="3" applyFont="1" applyFill="1" applyBorder="1" applyAlignment="1">
      <alignment horizontal="center" vertical="center" wrapText="1"/>
    </xf>
    <xf numFmtId="0" fontId="27" fillId="4" borderId="18" xfId="3" applyFont="1" applyFill="1" applyBorder="1" applyAlignment="1">
      <alignment horizontal="center" vertical="center" wrapText="1"/>
    </xf>
    <xf numFmtId="0" fontId="27" fillId="4" borderId="40" xfId="3" applyFont="1" applyFill="1" applyBorder="1" applyAlignment="1">
      <alignment horizontal="center" vertical="center" wrapText="1"/>
    </xf>
    <xf numFmtId="0" fontId="27" fillId="4" borderId="50" xfId="3" applyFont="1" applyFill="1" applyBorder="1" applyAlignment="1">
      <alignment horizontal="center" vertical="center" wrapText="1"/>
    </xf>
    <xf numFmtId="0" fontId="28" fillId="4" borderId="18" xfId="3" applyFont="1" applyFill="1" applyBorder="1" applyAlignment="1">
      <alignment horizontal="center" vertical="center" wrapText="1"/>
    </xf>
    <xf numFmtId="0" fontId="28" fillId="4" borderId="40" xfId="3" applyFont="1" applyFill="1" applyBorder="1" applyAlignment="1">
      <alignment horizontal="center" vertical="center" wrapText="1"/>
    </xf>
    <xf numFmtId="0" fontId="28" fillId="4" borderId="49" xfId="3" applyFont="1" applyFill="1" applyBorder="1" applyAlignment="1">
      <alignment horizontal="center" vertical="center" wrapText="1"/>
    </xf>
    <xf numFmtId="0" fontId="2" fillId="0" borderId="97" xfId="3" applyBorder="1" applyAlignment="1">
      <alignment horizontal="center" vertical="top" wrapText="1"/>
    </xf>
    <xf numFmtId="0" fontId="9" fillId="0" borderId="18" xfId="3" applyFont="1" applyBorder="1" applyAlignment="1">
      <alignment horizontal="center" vertical="center" wrapText="1"/>
    </xf>
    <xf numFmtId="0" fontId="9" fillId="0" borderId="49" xfId="3" applyFont="1" applyBorder="1" applyAlignment="1">
      <alignment horizontal="center" vertical="center" wrapText="1"/>
    </xf>
    <xf numFmtId="0" fontId="9" fillId="20" borderId="80" xfId="3" applyFont="1" applyFill="1" applyBorder="1" applyAlignment="1">
      <alignment horizontal="center" vertical="center" wrapText="1"/>
    </xf>
    <xf numFmtId="0" fontId="29" fillId="21" borderId="94" xfId="3" applyFont="1" applyFill="1" applyBorder="1" applyAlignment="1">
      <alignment horizontal="center" vertical="center" wrapText="1"/>
    </xf>
    <xf numFmtId="0" fontId="29" fillId="21" borderId="95" xfId="3" applyFont="1" applyFill="1" applyBorder="1" applyAlignment="1">
      <alignment horizontal="center" vertical="center" wrapText="1"/>
    </xf>
    <xf numFmtId="0" fontId="29" fillId="21" borderId="96" xfId="3" applyFont="1" applyFill="1" applyBorder="1" applyAlignment="1">
      <alignment horizontal="center" vertical="center" wrapText="1"/>
    </xf>
    <xf numFmtId="0" fontId="9" fillId="21" borderId="38" xfId="3" applyFont="1" applyFill="1" applyBorder="1" applyAlignment="1">
      <alignment horizontal="center" vertical="center" wrapText="1"/>
    </xf>
    <xf numFmtId="0" fontId="9" fillId="21" borderId="32" xfId="3" applyFont="1" applyFill="1" applyBorder="1" applyAlignment="1">
      <alignment horizontal="center" vertical="center" wrapText="1"/>
    </xf>
    <xf numFmtId="0" fontId="9" fillId="21" borderId="34" xfId="3" applyFont="1" applyFill="1" applyBorder="1" applyAlignment="1">
      <alignment horizontal="center" vertical="center" wrapText="1"/>
    </xf>
    <xf numFmtId="0" fontId="9" fillId="35" borderId="69" xfId="3" applyFont="1" applyFill="1" applyBorder="1" applyAlignment="1">
      <alignment horizontal="center" vertical="center" wrapText="1"/>
    </xf>
    <xf numFmtId="0" fontId="9" fillId="35" borderId="71" xfId="3" applyFont="1" applyFill="1" applyBorder="1" applyAlignment="1">
      <alignment horizontal="center" vertical="center" wrapText="1"/>
    </xf>
    <xf numFmtId="9" fontId="9" fillId="35" borderId="4" xfId="4" applyFont="1" applyFill="1" applyBorder="1" applyAlignment="1">
      <alignment horizontal="center" vertical="center" wrapText="1"/>
    </xf>
    <xf numFmtId="9" fontId="9" fillId="35" borderId="5" xfId="4" applyFont="1" applyFill="1" applyBorder="1" applyAlignment="1">
      <alignment horizontal="center" vertical="center" wrapText="1"/>
    </xf>
    <xf numFmtId="9" fontId="9" fillId="35" borderId="6" xfId="4" applyFont="1" applyFill="1" applyBorder="1" applyAlignment="1">
      <alignment horizontal="center" vertical="center" wrapText="1"/>
    </xf>
    <xf numFmtId="0" fontId="29" fillId="4" borderId="51" xfId="3" applyFont="1" applyFill="1" applyBorder="1" applyAlignment="1">
      <alignment horizontal="center" vertical="center" wrapText="1"/>
    </xf>
    <xf numFmtId="0" fontId="29" fillId="4" borderId="40" xfId="3" applyFont="1" applyFill="1" applyBorder="1" applyAlignment="1">
      <alignment horizontal="center" vertical="center" wrapText="1"/>
    </xf>
    <xf numFmtId="0" fontId="29" fillId="4" borderId="52" xfId="3" applyFont="1" applyFill="1" applyBorder="1" applyAlignment="1">
      <alignment horizontal="center" vertical="center" wrapText="1"/>
    </xf>
    <xf numFmtId="0" fontId="9" fillId="4" borderId="48" xfId="3" applyFont="1" applyFill="1" applyBorder="1" applyAlignment="1">
      <alignment horizontal="center" vertical="center" wrapText="1"/>
    </xf>
    <xf numFmtId="0" fontId="9" fillId="4" borderId="40" xfId="3" applyFont="1" applyFill="1" applyBorder="1" applyAlignment="1">
      <alignment horizontal="center" vertical="center" wrapText="1"/>
    </xf>
    <xf numFmtId="0" fontId="9" fillId="4" borderId="49" xfId="3" applyFont="1" applyFill="1" applyBorder="1" applyAlignment="1">
      <alignment horizontal="center" vertical="center" wrapText="1"/>
    </xf>
    <xf numFmtId="0" fontId="4" fillId="0" borderId="4" xfId="3" applyFont="1" applyBorder="1" applyAlignment="1">
      <alignment horizontal="center" vertical="center"/>
    </xf>
    <xf numFmtId="0" fontId="4" fillId="0" borderId="5" xfId="3" applyFont="1" applyBorder="1" applyAlignment="1">
      <alignment horizontal="center" vertical="center"/>
    </xf>
    <xf numFmtId="0" fontId="4" fillId="0" borderId="6" xfId="3" applyFont="1" applyBorder="1" applyAlignment="1">
      <alignment horizontal="center" vertical="center"/>
    </xf>
    <xf numFmtId="0" fontId="4" fillId="0" borderId="4" xfId="3"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4" xfId="3" applyFont="1" applyBorder="1" applyAlignment="1">
      <alignment horizontal="center" vertical="top" wrapText="1"/>
    </xf>
    <xf numFmtId="0" fontId="4" fillId="0" borderId="5" xfId="3" applyFont="1" applyBorder="1" applyAlignment="1">
      <alignment horizontal="center" vertical="top" wrapText="1"/>
    </xf>
    <xf numFmtId="0" fontId="4" fillId="0" borderId="6" xfId="3" applyFont="1" applyBorder="1" applyAlignment="1">
      <alignment horizontal="center" vertical="top" wrapText="1"/>
    </xf>
    <xf numFmtId="0" fontId="9" fillId="5" borderId="12" xfId="3" applyFont="1" applyFill="1" applyBorder="1" applyAlignment="1">
      <alignment horizontal="center" vertical="center" wrapText="1"/>
    </xf>
    <xf numFmtId="0" fontId="9" fillId="0" borderId="29" xfId="3" applyFont="1" applyBorder="1" applyAlignment="1">
      <alignment horizontal="center" vertical="center" wrapText="1"/>
    </xf>
    <xf numFmtId="0" fontId="9" fillId="0" borderId="34" xfId="3" applyFont="1" applyBorder="1" applyAlignment="1">
      <alignment horizontal="center" vertical="center" wrapText="1"/>
    </xf>
    <xf numFmtId="0" fontId="27" fillId="21" borderId="91" xfId="3" applyFont="1" applyFill="1" applyBorder="1" applyAlignment="1">
      <alignment horizontal="center" vertical="center" wrapText="1"/>
    </xf>
    <xf numFmtId="0" fontId="27" fillId="21" borderId="92" xfId="3" applyFont="1" applyFill="1" applyBorder="1" applyAlignment="1">
      <alignment horizontal="center" vertical="center" wrapText="1"/>
    </xf>
    <xf numFmtId="0" fontId="27" fillId="21" borderId="93" xfId="3" applyFont="1" applyFill="1" applyBorder="1" applyAlignment="1">
      <alignment horizontal="center" vertical="center" wrapText="1"/>
    </xf>
    <xf numFmtId="0" fontId="28" fillId="21" borderId="29" xfId="3" applyFont="1" applyFill="1" applyBorder="1" applyAlignment="1">
      <alignment horizontal="center" vertical="center" wrapText="1"/>
    </xf>
    <xf numFmtId="0" fontId="28" fillId="21" borderId="32" xfId="3" applyFont="1" applyFill="1" applyBorder="1" applyAlignment="1">
      <alignment horizontal="center" vertical="center" wrapText="1"/>
    </xf>
    <xf numFmtId="0" fontId="28" fillId="21" borderId="34" xfId="3" applyFont="1" applyFill="1" applyBorder="1" applyAlignment="1">
      <alignment horizontal="center" vertical="center" wrapText="1"/>
    </xf>
    <xf numFmtId="0" fontId="3" fillId="0" borderId="97" xfId="3" applyFont="1" applyBorder="1" applyAlignment="1">
      <alignment horizontal="center" vertical="top" wrapText="1"/>
    </xf>
  </cellXfs>
  <cellStyles count="5">
    <cellStyle name="Bueno" xfId="1" builtinId="26"/>
    <cellStyle name="Hipervínculo" xfId="2" builtinId="8"/>
    <cellStyle name="Normal" xfId="0" builtinId="0"/>
    <cellStyle name="Normal 5" xfId="3" xr:uid="{682D9E56-34D2-4788-B2F9-4BA2BDE89CE7}"/>
    <cellStyle name="Porcentaje 3" xfId="4" xr:uid="{8F23BCCA-4F2F-4C10-87BB-970095AF0A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6</xdr:row>
      <xdr:rowOff>0</xdr:rowOff>
    </xdr:from>
    <xdr:ext cx="0" cy="1038225"/>
    <xdr:pic>
      <xdr:nvPicPr>
        <xdr:cNvPr id="2" name="image2.png">
          <a:extLst>
            <a:ext uri="{FF2B5EF4-FFF2-40B4-BE49-F238E27FC236}">
              <a16:creationId xmlns:a16="http://schemas.microsoft.com/office/drawing/2014/main" id="{FD88C747-8529-4DA0-92E9-33A136AD0C50}"/>
            </a:ext>
          </a:extLst>
        </xdr:cNvPr>
        <xdr:cNvPicPr preferRelativeResize="0"/>
      </xdr:nvPicPr>
      <xdr:blipFill>
        <a:blip xmlns:r="http://schemas.openxmlformats.org/officeDocument/2006/relationships" r:embed="rId1" cstate="print"/>
        <a:stretch>
          <a:fillRect/>
        </a:stretch>
      </xdr:blipFill>
      <xdr:spPr>
        <a:xfrm>
          <a:off x="0" y="2190750"/>
          <a:ext cx="0" cy="1038225"/>
        </a:xfrm>
        <a:prstGeom prst="rect">
          <a:avLst/>
        </a:prstGeom>
        <a:noFill/>
      </xdr:spPr>
    </xdr:pic>
    <xdr:clientData fLocksWithSheet="0"/>
  </xdr:oneCellAnchor>
  <xdr:oneCellAnchor>
    <xdr:from>
      <xdr:col>0</xdr:col>
      <xdr:colOff>0</xdr:colOff>
      <xdr:row>83</xdr:row>
      <xdr:rowOff>0</xdr:rowOff>
    </xdr:from>
    <xdr:ext cx="0" cy="1038225"/>
    <xdr:pic>
      <xdr:nvPicPr>
        <xdr:cNvPr id="3" name="image2.png">
          <a:extLst>
            <a:ext uri="{FF2B5EF4-FFF2-40B4-BE49-F238E27FC236}">
              <a16:creationId xmlns:a16="http://schemas.microsoft.com/office/drawing/2014/main" id="{60ECE13F-79C3-4309-A12A-1BDEA8244638}"/>
            </a:ext>
          </a:extLst>
        </xdr:cNvPr>
        <xdr:cNvPicPr preferRelativeResize="0"/>
      </xdr:nvPicPr>
      <xdr:blipFill>
        <a:blip xmlns:r="http://schemas.openxmlformats.org/officeDocument/2006/relationships" r:embed="rId1" cstate="print"/>
        <a:stretch>
          <a:fillRect/>
        </a:stretch>
      </xdr:blipFill>
      <xdr:spPr>
        <a:xfrm>
          <a:off x="0" y="38741350"/>
          <a:ext cx="0" cy="1038225"/>
        </a:xfrm>
        <a:prstGeom prst="rect">
          <a:avLst/>
        </a:prstGeom>
        <a:noFill/>
      </xdr:spPr>
    </xdr:pic>
    <xdr:clientData fLocksWithSheet="0"/>
  </xdr:oneCellAnchor>
  <xdr:oneCellAnchor>
    <xdr:from>
      <xdr:col>0</xdr:col>
      <xdr:colOff>0</xdr:colOff>
      <xdr:row>83</xdr:row>
      <xdr:rowOff>0</xdr:rowOff>
    </xdr:from>
    <xdr:ext cx="0" cy="1038225"/>
    <xdr:pic>
      <xdr:nvPicPr>
        <xdr:cNvPr id="4" name="image2.png">
          <a:extLst>
            <a:ext uri="{FF2B5EF4-FFF2-40B4-BE49-F238E27FC236}">
              <a16:creationId xmlns:a16="http://schemas.microsoft.com/office/drawing/2014/main" id="{5626CAF7-E8EE-4FBE-BF08-2798FA60D216}"/>
            </a:ext>
          </a:extLst>
        </xdr:cNvPr>
        <xdr:cNvPicPr preferRelativeResize="0"/>
      </xdr:nvPicPr>
      <xdr:blipFill>
        <a:blip xmlns:r="http://schemas.openxmlformats.org/officeDocument/2006/relationships" r:embed="rId1" cstate="print"/>
        <a:stretch>
          <a:fillRect/>
        </a:stretch>
      </xdr:blipFill>
      <xdr:spPr>
        <a:xfrm>
          <a:off x="0" y="38741350"/>
          <a:ext cx="0" cy="1038225"/>
        </a:xfrm>
        <a:prstGeom prst="rect">
          <a:avLst/>
        </a:prstGeom>
        <a:noFill/>
      </xdr:spPr>
    </xdr:pic>
    <xdr:clientData fLocksWithSheet="0"/>
  </xdr:oneCellAnchor>
  <xdr:twoCellAnchor editAs="oneCell">
    <xdr:from>
      <xdr:col>3</xdr:col>
      <xdr:colOff>1158875</xdr:colOff>
      <xdr:row>91</xdr:row>
      <xdr:rowOff>150812</xdr:rowOff>
    </xdr:from>
    <xdr:to>
      <xdr:col>3</xdr:col>
      <xdr:colOff>1892300</xdr:colOff>
      <xdr:row>91</xdr:row>
      <xdr:rowOff>530941</xdr:rowOff>
    </xdr:to>
    <xdr:pic>
      <xdr:nvPicPr>
        <xdr:cNvPr id="5" name="Imagen 4">
          <a:extLst>
            <a:ext uri="{FF2B5EF4-FFF2-40B4-BE49-F238E27FC236}">
              <a16:creationId xmlns:a16="http://schemas.microsoft.com/office/drawing/2014/main" id="{3D7B6672-4268-CF25-7F0D-0FBE237F9A32}"/>
            </a:ext>
          </a:extLst>
        </xdr:cNvPr>
        <xdr:cNvPicPr>
          <a:picLocks noChangeAspect="1"/>
        </xdr:cNvPicPr>
      </xdr:nvPicPr>
      <xdr:blipFill>
        <a:blip xmlns:r="http://schemas.openxmlformats.org/officeDocument/2006/relationships" r:embed="rId2"/>
        <a:stretch>
          <a:fillRect/>
        </a:stretch>
      </xdr:blipFill>
      <xdr:spPr>
        <a:xfrm>
          <a:off x="2047875" y="52678012"/>
          <a:ext cx="733425" cy="3801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energiacol-my.sharepoint.com/E/SEQ/OHSAS%2018001/4.3%20PLANIFICACION/4.3.3%20OBJETIVOS%20Y%20PROGRAMAS%20DE%20GESTION/PLANIFICACION%20ESTRATEGICA%20OHSAS%2018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INFORMACION"/>
      <sheetName val="MATRIZ"/>
      <sheetName val="OBJETIVOS 2007"/>
      <sheetName val="MONITOREO CAPACITACION"/>
      <sheetName val="MONITOREO MANEJO DEFENSIVO"/>
      <sheetName val="MONITOREO INSPECCIONES"/>
      <sheetName val="MONITOREO GIMNASIA LABORAL"/>
      <sheetName val="CRONOGRAMA PSOE"/>
      <sheetName val="INSPECCIONES"/>
      <sheetName val="CAPACITACION"/>
      <sheetName val="MANEJO DEFENSIVO"/>
      <sheetName val="GIMNASIA LABORAL"/>
      <sheetName val="Hoja2"/>
      <sheetName val="Hoja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6A729-2846-4A19-A068-2695965F4CAE}">
  <sheetPr>
    <tabColor theme="9" tint="0.39997558519241921"/>
  </sheetPr>
  <dimension ref="A1:AJ998"/>
  <sheetViews>
    <sheetView showGridLines="0" tabSelected="1" view="pageBreakPreview" topLeftCell="D76" zoomScale="118" zoomScaleNormal="40" zoomScaleSheetLayoutView="118" workbookViewId="0">
      <selection activeCell="H88" sqref="H88:M88"/>
    </sheetView>
  </sheetViews>
  <sheetFormatPr baseColWidth="10" defaultColWidth="13.5703125" defaultRowHeight="15" customHeight="1"/>
  <cols>
    <col min="1" max="1" width="26.85546875" style="1" hidden="1" customWidth="1"/>
    <col min="2" max="2" width="6.42578125" style="2" customWidth="1"/>
    <col min="3" max="3" width="6.42578125" style="3" customWidth="1"/>
    <col min="4" max="4" width="44.85546875" style="225" customWidth="1"/>
    <col min="5" max="5" width="74.85546875" style="225" customWidth="1"/>
    <col min="6" max="6" width="16.140625" style="225" customWidth="1"/>
    <col min="7" max="7" width="25.5703125" style="225" customWidth="1"/>
    <col min="8" max="13" width="3.85546875" style="225" customWidth="1"/>
    <col min="14" max="19" width="3.85546875" style="223" customWidth="1"/>
    <col min="20" max="25" width="3.85546875" style="224" hidden="1" customWidth="1"/>
    <col min="26" max="31" width="3.85546875" style="225" hidden="1" customWidth="1"/>
    <col min="32" max="32" width="16.42578125" style="225" customWidth="1"/>
    <col min="33" max="33" width="60.42578125" style="1" customWidth="1"/>
    <col min="34" max="34" width="41.5703125" style="1" customWidth="1"/>
    <col min="35" max="35" width="28.5703125" style="1" customWidth="1"/>
    <col min="36" max="36" width="29.42578125" style="1" customWidth="1"/>
    <col min="37" max="16384" width="13.5703125" style="1"/>
  </cols>
  <sheetData>
    <row r="1" spans="1:36" ht="38.1" customHeight="1" thickBot="1">
      <c r="D1" s="316" t="s">
        <v>0</v>
      </c>
      <c r="E1" s="317"/>
      <c r="F1" s="317"/>
      <c r="G1" s="317"/>
      <c r="H1" s="317"/>
      <c r="I1" s="317"/>
      <c r="J1" s="317"/>
      <c r="K1" s="317"/>
      <c r="L1" s="317"/>
      <c r="M1" s="317"/>
      <c r="N1" s="317"/>
      <c r="O1" s="317"/>
      <c r="P1" s="317"/>
      <c r="Q1" s="317"/>
      <c r="R1" s="317"/>
      <c r="S1" s="317"/>
      <c r="T1" s="317"/>
      <c r="U1" s="317"/>
      <c r="V1" s="317"/>
      <c r="W1" s="317"/>
      <c r="X1" s="317"/>
      <c r="Y1" s="317"/>
      <c r="Z1" s="317"/>
      <c r="AA1" s="317"/>
      <c r="AB1" s="317"/>
      <c r="AC1" s="317"/>
      <c r="AD1" s="317"/>
      <c r="AE1" s="317"/>
      <c r="AF1" s="317"/>
      <c r="AG1" s="317"/>
      <c r="AH1" s="4"/>
      <c r="AI1" s="4"/>
      <c r="AJ1" s="4"/>
    </row>
    <row r="2" spans="1:36" ht="15" customHeight="1" thickBot="1">
      <c r="D2" s="5" t="s">
        <v>1</v>
      </c>
      <c r="E2" s="263"/>
      <c r="F2" s="318" t="s">
        <v>2</v>
      </c>
      <c r="G2" s="319"/>
      <c r="H2" s="319"/>
      <c r="I2" s="319"/>
      <c r="J2" s="319"/>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6"/>
      <c r="AJ2" s="7"/>
    </row>
    <row r="3" spans="1:36" ht="47.25" customHeight="1" thickBot="1">
      <c r="D3" s="8" t="s">
        <v>3</v>
      </c>
      <c r="E3" s="264"/>
      <c r="F3" s="320" t="s">
        <v>4</v>
      </c>
      <c r="G3" s="321"/>
      <c r="H3" s="321"/>
      <c r="I3" s="321"/>
      <c r="J3" s="321"/>
      <c r="K3" s="321"/>
      <c r="L3" s="321"/>
      <c r="M3" s="321"/>
      <c r="N3" s="321"/>
      <c r="O3" s="321"/>
      <c r="P3" s="321"/>
      <c r="Q3" s="321"/>
      <c r="R3" s="321"/>
      <c r="S3" s="321"/>
      <c r="T3" s="321"/>
      <c r="U3" s="321"/>
      <c r="V3" s="321"/>
      <c r="W3" s="321"/>
      <c r="X3" s="321"/>
      <c r="Y3" s="321"/>
      <c r="Z3" s="321"/>
      <c r="AA3" s="321"/>
      <c r="AB3" s="321"/>
      <c r="AC3" s="321"/>
      <c r="AD3" s="321"/>
      <c r="AE3" s="321"/>
      <c r="AF3" s="321"/>
      <c r="AG3" s="321"/>
      <c r="AH3" s="9"/>
      <c r="AI3" s="9"/>
      <c r="AJ3" s="10"/>
    </row>
    <row r="4" spans="1:36" ht="21" customHeight="1" thickBot="1">
      <c r="D4" s="8" t="s">
        <v>5</v>
      </c>
      <c r="E4" s="264"/>
      <c r="F4" s="320" t="s">
        <v>6</v>
      </c>
      <c r="G4" s="321"/>
      <c r="H4" s="321"/>
      <c r="I4" s="321"/>
      <c r="J4" s="321"/>
      <c r="K4" s="321"/>
      <c r="L4" s="321"/>
      <c r="M4" s="321"/>
      <c r="N4" s="321"/>
      <c r="O4" s="321"/>
      <c r="P4" s="321"/>
      <c r="Q4" s="321"/>
      <c r="R4" s="321"/>
      <c r="S4" s="321"/>
      <c r="T4" s="321"/>
      <c r="U4" s="321"/>
      <c r="V4" s="321"/>
      <c r="W4" s="321"/>
      <c r="X4" s="321"/>
      <c r="Y4" s="321"/>
      <c r="Z4" s="321"/>
      <c r="AA4" s="321"/>
      <c r="AB4" s="321"/>
      <c r="AC4" s="321"/>
      <c r="AD4" s="321"/>
      <c r="AE4" s="321"/>
      <c r="AF4" s="321"/>
      <c r="AG4" s="321"/>
      <c r="AH4" s="9"/>
      <c r="AI4" s="9"/>
      <c r="AJ4" s="10"/>
    </row>
    <row r="5" spans="1:36" ht="20.25" customHeight="1" thickBot="1">
      <c r="D5" s="8" t="s">
        <v>7</v>
      </c>
      <c r="E5" s="264"/>
      <c r="F5" s="322" t="s">
        <v>8</v>
      </c>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11"/>
      <c r="AI5" s="11"/>
      <c r="AJ5" s="12"/>
    </row>
    <row r="6" spans="1:36" ht="27.75" customHeight="1" thickBot="1">
      <c r="B6" s="13"/>
      <c r="C6" s="14"/>
      <c r="D6" s="8" t="s">
        <v>9</v>
      </c>
      <c r="E6" s="264"/>
      <c r="F6" s="320" t="s">
        <v>10</v>
      </c>
      <c r="G6" s="321"/>
      <c r="H6" s="321"/>
      <c r="I6" s="321"/>
      <c r="J6" s="321"/>
      <c r="K6" s="321"/>
      <c r="L6" s="321"/>
      <c r="M6" s="321"/>
      <c r="N6" s="321"/>
      <c r="O6" s="321"/>
      <c r="P6" s="321"/>
      <c r="Q6" s="321"/>
      <c r="R6" s="321"/>
      <c r="S6" s="321"/>
      <c r="T6" s="321"/>
      <c r="U6" s="321"/>
      <c r="V6" s="321"/>
      <c r="W6" s="321"/>
      <c r="X6" s="321"/>
      <c r="Y6" s="321"/>
      <c r="Z6" s="321"/>
      <c r="AA6" s="321"/>
      <c r="AB6" s="321"/>
      <c r="AC6" s="321"/>
      <c r="AD6" s="321"/>
      <c r="AE6" s="321"/>
      <c r="AF6" s="321"/>
      <c r="AG6" s="321"/>
      <c r="AH6" s="9"/>
      <c r="AI6" s="9"/>
      <c r="AJ6" s="10"/>
    </row>
    <row r="7" spans="1:36" ht="11.25" customHeight="1">
      <c r="A7" s="300" t="s">
        <v>11</v>
      </c>
      <c r="B7" s="15"/>
      <c r="C7" s="15"/>
      <c r="D7" s="302" t="s">
        <v>12</v>
      </c>
      <c r="E7" s="265"/>
      <c r="F7" s="304" t="s">
        <v>13</v>
      </c>
      <c r="G7" s="306" t="s">
        <v>14</v>
      </c>
      <c r="H7" s="308" t="s">
        <v>15</v>
      </c>
      <c r="I7" s="309"/>
      <c r="J7" s="312" t="s">
        <v>16</v>
      </c>
      <c r="K7" s="313"/>
      <c r="L7" s="312" t="s">
        <v>17</v>
      </c>
      <c r="M7" s="350"/>
      <c r="N7" s="352" t="s">
        <v>18</v>
      </c>
      <c r="O7" s="353"/>
      <c r="P7" s="356" t="s">
        <v>19</v>
      </c>
      <c r="Q7" s="353"/>
      <c r="R7" s="356" t="s">
        <v>20</v>
      </c>
      <c r="S7" s="358"/>
      <c r="T7" s="360" t="s">
        <v>21</v>
      </c>
      <c r="U7" s="337"/>
      <c r="V7" s="362" t="s">
        <v>22</v>
      </c>
      <c r="W7" s="363"/>
      <c r="X7" s="337" t="s">
        <v>23</v>
      </c>
      <c r="Y7" s="338"/>
      <c r="Z7" s="328" t="s">
        <v>24</v>
      </c>
      <c r="AA7" s="341"/>
      <c r="AB7" s="344" t="s">
        <v>25</v>
      </c>
      <c r="AC7" s="341"/>
      <c r="AD7" s="344" t="s">
        <v>26</v>
      </c>
      <c r="AE7" s="328"/>
      <c r="AF7" s="346" t="s">
        <v>27</v>
      </c>
      <c r="AG7" s="349" t="s">
        <v>28</v>
      </c>
      <c r="AH7" s="324" t="s">
        <v>28</v>
      </c>
      <c r="AI7" s="327" t="s">
        <v>28</v>
      </c>
      <c r="AJ7" s="328" t="s">
        <v>28</v>
      </c>
    </row>
    <row r="8" spans="1:36" ht="15.75" customHeight="1">
      <c r="A8" s="301"/>
      <c r="B8" s="15"/>
      <c r="C8" s="15"/>
      <c r="D8" s="303"/>
      <c r="E8" s="265"/>
      <c r="F8" s="304"/>
      <c r="G8" s="306"/>
      <c r="H8" s="308"/>
      <c r="I8" s="309"/>
      <c r="J8" s="312"/>
      <c r="K8" s="313"/>
      <c r="L8" s="312"/>
      <c r="M8" s="350"/>
      <c r="N8" s="352"/>
      <c r="O8" s="353"/>
      <c r="P8" s="356"/>
      <c r="Q8" s="353"/>
      <c r="R8" s="356"/>
      <c r="S8" s="358"/>
      <c r="T8" s="360"/>
      <c r="U8" s="337"/>
      <c r="V8" s="362"/>
      <c r="W8" s="363"/>
      <c r="X8" s="337"/>
      <c r="Y8" s="338"/>
      <c r="Z8" s="328"/>
      <c r="AA8" s="341"/>
      <c r="AB8" s="344"/>
      <c r="AC8" s="341"/>
      <c r="AD8" s="344"/>
      <c r="AE8" s="328"/>
      <c r="AF8" s="347"/>
      <c r="AG8" s="349"/>
      <c r="AH8" s="324"/>
      <c r="AI8" s="327"/>
      <c r="AJ8" s="328"/>
    </row>
    <row r="9" spans="1:36" ht="27" customHeight="1" thickBot="1">
      <c r="A9" s="17"/>
      <c r="B9" s="15"/>
      <c r="C9" s="15"/>
      <c r="D9" s="325" t="s">
        <v>29</v>
      </c>
      <c r="E9" s="325" t="s">
        <v>30</v>
      </c>
      <c r="F9" s="304"/>
      <c r="G9" s="306"/>
      <c r="H9" s="310"/>
      <c r="I9" s="311"/>
      <c r="J9" s="314"/>
      <c r="K9" s="315"/>
      <c r="L9" s="314"/>
      <c r="M9" s="351"/>
      <c r="N9" s="354"/>
      <c r="O9" s="355"/>
      <c r="P9" s="357"/>
      <c r="Q9" s="355"/>
      <c r="R9" s="357"/>
      <c r="S9" s="359"/>
      <c r="T9" s="361"/>
      <c r="U9" s="339"/>
      <c r="V9" s="364"/>
      <c r="W9" s="365"/>
      <c r="X9" s="339"/>
      <c r="Y9" s="340"/>
      <c r="Z9" s="342"/>
      <c r="AA9" s="343"/>
      <c r="AB9" s="345"/>
      <c r="AC9" s="343"/>
      <c r="AD9" s="345"/>
      <c r="AE9" s="342"/>
      <c r="AF9" s="347"/>
      <c r="AG9" s="349"/>
      <c r="AH9" s="324"/>
      <c r="AI9" s="327"/>
      <c r="AJ9" s="328"/>
    </row>
    <row r="10" spans="1:36" ht="19.5" customHeight="1" thickBot="1">
      <c r="A10" s="18"/>
      <c r="B10" s="19"/>
      <c r="C10" s="20"/>
      <c r="D10" s="326"/>
      <c r="E10" s="326"/>
      <c r="F10" s="305"/>
      <c r="G10" s="307"/>
      <c r="H10" s="21" t="s">
        <v>31</v>
      </c>
      <c r="I10" s="22" t="s">
        <v>32</v>
      </c>
      <c r="J10" s="23" t="s">
        <v>31</v>
      </c>
      <c r="K10" s="22" t="s">
        <v>32</v>
      </c>
      <c r="L10" s="23" t="s">
        <v>31</v>
      </c>
      <c r="M10" s="24" t="s">
        <v>32</v>
      </c>
      <c r="N10" s="25" t="s">
        <v>31</v>
      </c>
      <c r="O10" s="26" t="s">
        <v>32</v>
      </c>
      <c r="P10" s="27" t="s">
        <v>31</v>
      </c>
      <c r="Q10" s="26" t="s">
        <v>32</v>
      </c>
      <c r="R10" s="27" t="s">
        <v>31</v>
      </c>
      <c r="S10" s="28" t="s">
        <v>32</v>
      </c>
      <c r="T10" s="29" t="s">
        <v>31</v>
      </c>
      <c r="U10" s="30" t="s">
        <v>32</v>
      </c>
      <c r="V10" s="31" t="s">
        <v>31</v>
      </c>
      <c r="W10" s="30" t="s">
        <v>32</v>
      </c>
      <c r="X10" s="31" t="s">
        <v>31</v>
      </c>
      <c r="Y10" s="32" t="s">
        <v>32</v>
      </c>
      <c r="Z10" s="33" t="s">
        <v>31</v>
      </c>
      <c r="AA10" s="34" t="s">
        <v>32</v>
      </c>
      <c r="AB10" s="35" t="s">
        <v>31</v>
      </c>
      <c r="AC10" s="34" t="s">
        <v>32</v>
      </c>
      <c r="AD10" s="35" t="s">
        <v>31</v>
      </c>
      <c r="AE10" s="254" t="s">
        <v>32</v>
      </c>
      <c r="AF10" s="348"/>
      <c r="AG10" s="255"/>
      <c r="AH10" s="36" t="s">
        <v>33</v>
      </c>
      <c r="AI10" s="37" t="s">
        <v>34</v>
      </c>
      <c r="AJ10" s="16" t="s">
        <v>35</v>
      </c>
    </row>
    <row r="11" spans="1:36" ht="79.5" customHeight="1">
      <c r="A11" s="38"/>
      <c r="B11" s="39"/>
      <c r="C11" s="40">
        <v>1</v>
      </c>
      <c r="D11" s="41" t="s">
        <v>36</v>
      </c>
      <c r="E11" s="41" t="s">
        <v>37</v>
      </c>
      <c r="F11" s="42" t="s">
        <v>38</v>
      </c>
      <c r="G11" s="43" t="s">
        <v>39</v>
      </c>
      <c r="H11" s="44"/>
      <c r="I11" s="45"/>
      <c r="J11" s="46">
        <v>1</v>
      </c>
      <c r="K11" s="45"/>
      <c r="L11" s="46"/>
      <c r="M11" s="47"/>
      <c r="N11" s="48"/>
      <c r="O11" s="49"/>
      <c r="P11" s="50"/>
      <c r="Q11" s="49"/>
      <c r="R11" s="50"/>
      <c r="S11" s="51">
        <v>1</v>
      </c>
      <c r="T11" s="52"/>
      <c r="U11" s="53"/>
      <c r="V11" s="54"/>
      <c r="W11" s="53"/>
      <c r="X11" s="54"/>
      <c r="Y11" s="55"/>
      <c r="Z11" s="56"/>
      <c r="AA11" s="57"/>
      <c r="AB11" s="58"/>
      <c r="AC11" s="57"/>
      <c r="AD11" s="58"/>
      <c r="AE11" s="59"/>
      <c r="AF11" s="246">
        <f t="shared" ref="AF11:AF30" si="0">SUM(H11+J11+L11+N11+P11+R11+T11+V11+X11+Z11+AB11+AD11)</f>
        <v>1</v>
      </c>
      <c r="AG11" s="131"/>
      <c r="AH11" s="60"/>
      <c r="AI11" s="61"/>
      <c r="AJ11" s="62"/>
    </row>
    <row r="12" spans="1:36" ht="84.95" customHeight="1">
      <c r="A12" s="38"/>
      <c r="B12" s="39"/>
      <c r="C12" s="40">
        <v>2</v>
      </c>
      <c r="D12" s="63" t="s">
        <v>40</v>
      </c>
      <c r="E12" s="63" t="s">
        <v>41</v>
      </c>
      <c r="F12" s="64" t="s">
        <v>38</v>
      </c>
      <c r="G12" s="43" t="s">
        <v>39</v>
      </c>
      <c r="H12" s="66">
        <v>1</v>
      </c>
      <c r="I12" s="67">
        <v>1</v>
      </c>
      <c r="J12" s="68"/>
      <c r="K12" s="67"/>
      <c r="L12" s="68"/>
      <c r="M12" s="69"/>
      <c r="N12" s="70"/>
      <c r="O12" s="71"/>
      <c r="P12" s="72"/>
      <c r="Q12" s="71"/>
      <c r="R12" s="72"/>
      <c r="S12" s="73"/>
      <c r="T12" s="74"/>
      <c r="U12" s="75"/>
      <c r="V12" s="76"/>
      <c r="W12" s="75"/>
      <c r="X12" s="76"/>
      <c r="Y12" s="77"/>
      <c r="Z12" s="78"/>
      <c r="AA12" s="79"/>
      <c r="AB12" s="80"/>
      <c r="AC12" s="79"/>
      <c r="AD12" s="80"/>
      <c r="AE12" s="81"/>
      <c r="AF12" s="242">
        <f t="shared" si="0"/>
        <v>1</v>
      </c>
      <c r="AG12" s="63"/>
      <c r="AH12" s="64"/>
      <c r="AI12" s="62"/>
      <c r="AJ12" s="62"/>
    </row>
    <row r="13" spans="1:36" ht="33" customHeight="1">
      <c r="A13" s="38"/>
      <c r="B13" s="39"/>
      <c r="C13" s="40">
        <v>3</v>
      </c>
      <c r="D13" s="82" t="s">
        <v>42</v>
      </c>
      <c r="E13" s="82" t="s">
        <v>43</v>
      </c>
      <c r="F13" s="64" t="s">
        <v>44</v>
      </c>
      <c r="G13" s="65" t="s">
        <v>45</v>
      </c>
      <c r="H13" s="66">
        <v>1</v>
      </c>
      <c r="I13" s="67">
        <v>1</v>
      </c>
      <c r="J13" s="68">
        <v>1</v>
      </c>
      <c r="K13" s="67">
        <v>1</v>
      </c>
      <c r="L13" s="68">
        <v>1</v>
      </c>
      <c r="M13" s="69">
        <v>1</v>
      </c>
      <c r="N13" s="70">
        <v>1</v>
      </c>
      <c r="O13" s="71">
        <v>1</v>
      </c>
      <c r="P13" s="72">
        <v>1</v>
      </c>
      <c r="Q13" s="71">
        <v>1</v>
      </c>
      <c r="R13" s="72">
        <v>1</v>
      </c>
      <c r="S13" s="73">
        <v>1</v>
      </c>
      <c r="T13" s="74">
        <v>1</v>
      </c>
      <c r="U13" s="75"/>
      <c r="V13" s="76">
        <v>1</v>
      </c>
      <c r="W13" s="75"/>
      <c r="X13" s="76">
        <v>1</v>
      </c>
      <c r="Y13" s="77"/>
      <c r="Z13" s="78">
        <v>1</v>
      </c>
      <c r="AA13" s="79"/>
      <c r="AB13" s="80">
        <v>1</v>
      </c>
      <c r="AC13" s="79"/>
      <c r="AD13" s="80">
        <v>1</v>
      </c>
      <c r="AE13" s="81"/>
      <c r="AF13" s="242">
        <f t="shared" si="0"/>
        <v>12</v>
      </c>
      <c r="AG13" s="256"/>
      <c r="AH13" s="64"/>
      <c r="AI13" s="62"/>
      <c r="AJ13" s="62"/>
    </row>
    <row r="14" spans="1:36" ht="56.1" customHeight="1">
      <c r="A14" s="83"/>
      <c r="B14" s="84"/>
      <c r="C14" s="40">
        <v>4</v>
      </c>
      <c r="D14" s="82" t="s">
        <v>46</v>
      </c>
      <c r="E14" s="82" t="s">
        <v>47</v>
      </c>
      <c r="F14" s="64" t="s">
        <v>48</v>
      </c>
      <c r="G14" s="65" t="s">
        <v>49</v>
      </c>
      <c r="H14" s="66">
        <v>1</v>
      </c>
      <c r="I14" s="67">
        <v>1</v>
      </c>
      <c r="J14" s="68">
        <v>1</v>
      </c>
      <c r="K14" s="67">
        <v>1</v>
      </c>
      <c r="L14" s="68">
        <v>1</v>
      </c>
      <c r="M14" s="69">
        <v>1</v>
      </c>
      <c r="N14" s="70"/>
      <c r="O14" s="71"/>
      <c r="P14" s="72"/>
      <c r="Q14" s="71"/>
      <c r="R14" s="72"/>
      <c r="S14" s="73"/>
      <c r="T14" s="74"/>
      <c r="U14" s="75"/>
      <c r="V14" s="76"/>
      <c r="W14" s="75"/>
      <c r="X14" s="76"/>
      <c r="Y14" s="77"/>
      <c r="Z14" s="78">
        <v>1</v>
      </c>
      <c r="AA14" s="79"/>
      <c r="AB14" s="80"/>
      <c r="AC14" s="79"/>
      <c r="AD14" s="80"/>
      <c r="AE14" s="81"/>
      <c r="AF14" s="242">
        <f t="shared" si="0"/>
        <v>4</v>
      </c>
      <c r="AG14" s="257"/>
      <c r="AH14" s="64"/>
      <c r="AI14" s="64"/>
      <c r="AJ14" s="64"/>
    </row>
    <row r="15" spans="1:36" ht="69.599999999999994" customHeight="1">
      <c r="A15" s="83"/>
      <c r="B15" s="84"/>
      <c r="C15" s="40">
        <v>5</v>
      </c>
      <c r="D15" s="82" t="s">
        <v>50</v>
      </c>
      <c r="E15" s="82" t="s">
        <v>51</v>
      </c>
      <c r="F15" s="64" t="s">
        <v>38</v>
      </c>
      <c r="G15" s="65" t="s">
        <v>49</v>
      </c>
      <c r="H15" s="66"/>
      <c r="I15" s="67"/>
      <c r="J15" s="68">
        <v>1</v>
      </c>
      <c r="K15" s="67">
        <v>1</v>
      </c>
      <c r="L15" s="68">
        <v>1</v>
      </c>
      <c r="M15" s="69">
        <v>1</v>
      </c>
      <c r="N15" s="70">
        <v>1</v>
      </c>
      <c r="O15" s="71">
        <v>1</v>
      </c>
      <c r="P15" s="72">
        <v>1</v>
      </c>
      <c r="Q15" s="71">
        <v>1</v>
      </c>
      <c r="R15" s="72">
        <v>1</v>
      </c>
      <c r="S15" s="73">
        <v>1</v>
      </c>
      <c r="T15" s="74">
        <v>1</v>
      </c>
      <c r="U15" s="75"/>
      <c r="V15" s="76">
        <v>1</v>
      </c>
      <c r="W15" s="75"/>
      <c r="X15" s="76">
        <v>1</v>
      </c>
      <c r="Y15" s="77"/>
      <c r="Z15" s="78">
        <v>1</v>
      </c>
      <c r="AA15" s="79"/>
      <c r="AB15" s="80">
        <v>1</v>
      </c>
      <c r="AC15" s="79"/>
      <c r="AD15" s="80"/>
      <c r="AE15" s="81"/>
      <c r="AF15" s="242">
        <f t="shared" si="0"/>
        <v>10</v>
      </c>
      <c r="AG15" s="63"/>
      <c r="AH15" s="64"/>
      <c r="AI15" s="64"/>
      <c r="AJ15" s="62"/>
    </row>
    <row r="16" spans="1:36" ht="51" customHeight="1">
      <c r="A16" s="83"/>
      <c r="B16" s="84"/>
      <c r="C16" s="40">
        <v>6</v>
      </c>
      <c r="D16" s="63" t="s">
        <v>52</v>
      </c>
      <c r="E16" s="63" t="s">
        <v>53</v>
      </c>
      <c r="F16" s="64" t="s">
        <v>54</v>
      </c>
      <c r="G16" s="65" t="s">
        <v>55</v>
      </c>
      <c r="H16" s="66"/>
      <c r="I16" s="67"/>
      <c r="J16" s="68"/>
      <c r="K16" s="67"/>
      <c r="L16" s="68"/>
      <c r="M16" s="69"/>
      <c r="N16" s="70"/>
      <c r="O16" s="71"/>
      <c r="P16" s="72"/>
      <c r="Q16" s="71"/>
      <c r="R16" s="72"/>
      <c r="S16" s="73"/>
      <c r="T16" s="74"/>
      <c r="U16" s="75"/>
      <c r="V16" s="76"/>
      <c r="W16" s="75"/>
      <c r="X16" s="76"/>
      <c r="Y16" s="77"/>
      <c r="Z16" s="78">
        <v>1</v>
      </c>
      <c r="AA16" s="79"/>
      <c r="AB16" s="80"/>
      <c r="AC16" s="79"/>
      <c r="AD16" s="80"/>
      <c r="AE16" s="81"/>
      <c r="AF16" s="242">
        <f t="shared" si="0"/>
        <v>1</v>
      </c>
      <c r="AG16" s="257"/>
      <c r="AH16" s="64"/>
      <c r="AI16" s="64"/>
      <c r="AJ16" s="62"/>
    </row>
    <row r="17" spans="1:36" ht="72.95" customHeight="1">
      <c r="A17" s="83"/>
      <c r="B17" s="84"/>
      <c r="C17" s="40">
        <v>7</v>
      </c>
      <c r="D17" s="63" t="s">
        <v>56</v>
      </c>
      <c r="E17" s="63" t="s">
        <v>57</v>
      </c>
      <c r="F17" s="64" t="s">
        <v>54</v>
      </c>
      <c r="G17" s="65" t="s">
        <v>58</v>
      </c>
      <c r="H17" s="66"/>
      <c r="I17" s="67"/>
      <c r="J17" s="68">
        <v>1</v>
      </c>
      <c r="K17" s="67">
        <v>1</v>
      </c>
      <c r="L17" s="68">
        <v>1</v>
      </c>
      <c r="M17" s="69">
        <v>1</v>
      </c>
      <c r="N17" s="70">
        <v>1</v>
      </c>
      <c r="O17" s="71">
        <v>1</v>
      </c>
      <c r="P17" s="72">
        <v>1</v>
      </c>
      <c r="Q17" s="71">
        <v>1</v>
      </c>
      <c r="R17" s="72">
        <v>1</v>
      </c>
      <c r="S17" s="73">
        <v>1</v>
      </c>
      <c r="T17" s="74">
        <v>1</v>
      </c>
      <c r="U17" s="75"/>
      <c r="V17" s="76">
        <v>1</v>
      </c>
      <c r="W17" s="75"/>
      <c r="X17" s="76">
        <v>1</v>
      </c>
      <c r="Y17" s="77"/>
      <c r="Z17" s="78">
        <v>1</v>
      </c>
      <c r="AA17" s="79"/>
      <c r="AB17" s="80">
        <v>1</v>
      </c>
      <c r="AC17" s="79"/>
      <c r="AD17" s="80"/>
      <c r="AE17" s="81"/>
      <c r="AF17" s="242">
        <f t="shared" si="0"/>
        <v>10</v>
      </c>
      <c r="AG17" s="82"/>
      <c r="AH17" s="64"/>
      <c r="AI17" s="64"/>
      <c r="AJ17" s="62"/>
    </row>
    <row r="18" spans="1:36" ht="61.5" customHeight="1">
      <c r="A18" s="83"/>
      <c r="B18" s="84"/>
      <c r="C18" s="40">
        <v>8</v>
      </c>
      <c r="D18" s="63" t="s">
        <v>59</v>
      </c>
      <c r="E18" s="63" t="s">
        <v>60</v>
      </c>
      <c r="F18" s="64" t="s">
        <v>54</v>
      </c>
      <c r="G18" s="65" t="s">
        <v>61</v>
      </c>
      <c r="H18" s="66">
        <v>1</v>
      </c>
      <c r="I18" s="67">
        <v>1</v>
      </c>
      <c r="J18" s="68">
        <v>1</v>
      </c>
      <c r="K18" s="67">
        <v>1</v>
      </c>
      <c r="L18" s="68">
        <v>1</v>
      </c>
      <c r="M18" s="69">
        <v>1</v>
      </c>
      <c r="N18" s="70">
        <v>1</v>
      </c>
      <c r="O18" s="71">
        <v>1</v>
      </c>
      <c r="P18" s="72">
        <v>1</v>
      </c>
      <c r="Q18" s="71">
        <v>1</v>
      </c>
      <c r="R18" s="72">
        <v>1</v>
      </c>
      <c r="S18" s="73">
        <v>1</v>
      </c>
      <c r="T18" s="74">
        <v>1</v>
      </c>
      <c r="U18" s="75"/>
      <c r="V18" s="76">
        <v>1</v>
      </c>
      <c r="W18" s="75"/>
      <c r="X18" s="76">
        <v>1</v>
      </c>
      <c r="Y18" s="77"/>
      <c r="Z18" s="78">
        <v>1</v>
      </c>
      <c r="AA18" s="79"/>
      <c r="AB18" s="80">
        <v>1</v>
      </c>
      <c r="AC18" s="79"/>
      <c r="AD18" s="80">
        <v>1</v>
      </c>
      <c r="AE18" s="81"/>
      <c r="AF18" s="242">
        <f t="shared" si="0"/>
        <v>12</v>
      </c>
      <c r="AG18" s="63"/>
      <c r="AH18" s="64"/>
      <c r="AI18" s="64"/>
      <c r="AJ18" s="62"/>
    </row>
    <row r="19" spans="1:36" ht="68.099999999999994" customHeight="1">
      <c r="A19" s="83"/>
      <c r="B19" s="84"/>
      <c r="C19" s="40">
        <v>9</v>
      </c>
      <c r="D19" s="298" t="s">
        <v>62</v>
      </c>
      <c r="E19" s="298" t="s">
        <v>63</v>
      </c>
      <c r="F19" s="64" t="s">
        <v>54</v>
      </c>
      <c r="G19" s="65" t="s">
        <v>64</v>
      </c>
      <c r="H19" s="66"/>
      <c r="I19" s="67"/>
      <c r="J19" s="68">
        <v>1</v>
      </c>
      <c r="K19" s="67">
        <v>1</v>
      </c>
      <c r="L19" s="68"/>
      <c r="M19" s="69"/>
      <c r="N19" s="70"/>
      <c r="O19" s="71"/>
      <c r="P19" s="72"/>
      <c r="Q19" s="71"/>
      <c r="R19" s="72"/>
      <c r="S19" s="73"/>
      <c r="T19" s="74"/>
      <c r="U19" s="75"/>
      <c r="V19" s="76">
        <v>1</v>
      </c>
      <c r="W19" s="75"/>
      <c r="X19" s="76"/>
      <c r="Y19" s="77"/>
      <c r="Z19" s="78"/>
      <c r="AA19" s="79"/>
      <c r="AB19" s="80"/>
      <c r="AC19" s="79"/>
      <c r="AD19" s="80"/>
      <c r="AE19" s="81"/>
      <c r="AF19" s="242">
        <f t="shared" si="0"/>
        <v>2</v>
      </c>
      <c r="AG19" s="63"/>
      <c r="AH19" s="64"/>
      <c r="AI19" s="64"/>
      <c r="AJ19" s="62"/>
    </row>
    <row r="20" spans="1:36" ht="34.5" customHeight="1">
      <c r="A20" s="83"/>
      <c r="B20" s="84"/>
      <c r="C20" s="40">
        <v>10</v>
      </c>
      <c r="D20" s="86" t="s">
        <v>65</v>
      </c>
      <c r="E20" s="82" t="s">
        <v>66</v>
      </c>
      <c r="F20" s="63" t="s">
        <v>67</v>
      </c>
      <c r="G20" s="65" t="s">
        <v>61</v>
      </c>
      <c r="H20" s="66"/>
      <c r="I20" s="67"/>
      <c r="J20" s="68">
        <v>1</v>
      </c>
      <c r="K20" s="67">
        <v>1</v>
      </c>
      <c r="L20" s="68"/>
      <c r="M20" s="69"/>
      <c r="N20" s="70"/>
      <c r="O20" s="71"/>
      <c r="P20" s="72"/>
      <c r="Q20" s="71"/>
      <c r="R20" s="72"/>
      <c r="S20" s="73"/>
      <c r="T20" s="74"/>
      <c r="U20" s="75"/>
      <c r="V20" s="76"/>
      <c r="W20" s="75"/>
      <c r="X20" s="76"/>
      <c r="Y20" s="77"/>
      <c r="Z20" s="78"/>
      <c r="AA20" s="79"/>
      <c r="AB20" s="80"/>
      <c r="AC20" s="79"/>
      <c r="AD20" s="80"/>
      <c r="AE20" s="81"/>
      <c r="AF20" s="242">
        <f t="shared" si="0"/>
        <v>1</v>
      </c>
      <c r="AG20" s="240"/>
      <c r="AH20" s="85"/>
      <c r="AI20" s="62"/>
      <c r="AJ20" s="62"/>
    </row>
    <row r="21" spans="1:36" ht="36.950000000000003" customHeight="1">
      <c r="A21" s="83"/>
      <c r="B21" s="84"/>
      <c r="C21" s="40">
        <v>11</v>
      </c>
      <c r="D21" s="87" t="s">
        <v>68</v>
      </c>
      <c r="E21" s="87" t="s">
        <v>69</v>
      </c>
      <c r="F21" s="64" t="s">
        <v>70</v>
      </c>
      <c r="G21" s="65" t="s">
        <v>61</v>
      </c>
      <c r="H21" s="66"/>
      <c r="I21" s="67"/>
      <c r="J21" s="68"/>
      <c r="K21" s="67"/>
      <c r="L21" s="68"/>
      <c r="M21" s="69"/>
      <c r="N21" s="70">
        <v>1</v>
      </c>
      <c r="O21" s="71">
        <v>1</v>
      </c>
      <c r="P21" s="72"/>
      <c r="Q21" s="71"/>
      <c r="R21" s="72"/>
      <c r="S21" s="73"/>
      <c r="T21" s="74"/>
      <c r="U21" s="75"/>
      <c r="V21" s="76"/>
      <c r="W21" s="75"/>
      <c r="X21" s="76"/>
      <c r="Y21" s="77"/>
      <c r="Z21" s="78"/>
      <c r="AA21" s="79"/>
      <c r="AB21" s="80"/>
      <c r="AC21" s="79"/>
      <c r="AD21" s="80"/>
      <c r="AE21" s="81"/>
      <c r="AF21" s="242">
        <f t="shared" si="0"/>
        <v>1</v>
      </c>
      <c r="AG21" s="82"/>
      <c r="AH21" s="64"/>
      <c r="AI21" s="64"/>
      <c r="AJ21" s="64"/>
    </row>
    <row r="22" spans="1:36" ht="70.5" customHeight="1">
      <c r="A22" s="83"/>
      <c r="B22" s="84"/>
      <c r="C22" s="40">
        <v>12</v>
      </c>
      <c r="D22" s="82" t="s">
        <v>71</v>
      </c>
      <c r="E22" s="82" t="s">
        <v>72</v>
      </c>
      <c r="F22" s="64" t="s">
        <v>73</v>
      </c>
      <c r="G22" s="65" t="s">
        <v>74</v>
      </c>
      <c r="H22" s="66"/>
      <c r="I22" s="67"/>
      <c r="J22" s="68">
        <v>1</v>
      </c>
      <c r="K22" s="67">
        <v>1</v>
      </c>
      <c r="L22" s="68"/>
      <c r="M22" s="69"/>
      <c r="N22" s="70"/>
      <c r="O22" s="71"/>
      <c r="P22" s="72"/>
      <c r="Q22" s="71"/>
      <c r="R22" s="72"/>
      <c r="S22" s="73"/>
      <c r="T22" s="74"/>
      <c r="U22" s="75"/>
      <c r="V22" s="76"/>
      <c r="W22" s="75"/>
      <c r="X22" s="76"/>
      <c r="Y22" s="77"/>
      <c r="Z22" s="78"/>
      <c r="AA22" s="79"/>
      <c r="AB22" s="80"/>
      <c r="AC22" s="79"/>
      <c r="AD22" s="80"/>
      <c r="AE22" s="81"/>
      <c r="AF22" s="242">
        <f t="shared" si="0"/>
        <v>1</v>
      </c>
      <c r="AG22" s="63"/>
      <c r="AH22" s="64"/>
      <c r="AI22" s="64"/>
      <c r="AJ22" s="62"/>
    </row>
    <row r="23" spans="1:36" ht="30" customHeight="1">
      <c r="A23" s="83"/>
      <c r="B23" s="84"/>
      <c r="C23" s="40">
        <v>13</v>
      </c>
      <c r="D23" s="63" t="s">
        <v>75</v>
      </c>
      <c r="E23" s="2" t="s">
        <v>76</v>
      </c>
      <c r="F23" s="64" t="s">
        <v>73</v>
      </c>
      <c r="G23" s="65" t="s">
        <v>77</v>
      </c>
      <c r="H23" s="66">
        <v>1</v>
      </c>
      <c r="I23" s="67">
        <v>1</v>
      </c>
      <c r="J23" s="68"/>
      <c r="K23" s="67"/>
      <c r="L23" s="68"/>
      <c r="M23" s="69"/>
      <c r="N23" s="70"/>
      <c r="O23" s="71"/>
      <c r="P23" s="72"/>
      <c r="Q23" s="71"/>
      <c r="R23" s="72"/>
      <c r="S23" s="73"/>
      <c r="T23" s="74"/>
      <c r="U23" s="75"/>
      <c r="V23" s="76"/>
      <c r="W23" s="75"/>
      <c r="X23" s="76"/>
      <c r="Y23" s="77"/>
      <c r="Z23" s="78"/>
      <c r="AA23" s="79"/>
      <c r="AB23" s="80"/>
      <c r="AC23" s="79"/>
      <c r="AD23" s="80"/>
      <c r="AE23" s="81"/>
      <c r="AF23" s="242">
        <f t="shared" si="0"/>
        <v>1</v>
      </c>
      <c r="AG23" s="63"/>
      <c r="AH23" s="64"/>
      <c r="AI23" s="64"/>
      <c r="AJ23" s="62"/>
    </row>
    <row r="24" spans="1:36" ht="55.5" customHeight="1">
      <c r="A24" s="83"/>
      <c r="B24" s="84"/>
      <c r="C24" s="40">
        <v>14</v>
      </c>
      <c r="D24" s="63" t="s">
        <v>78</v>
      </c>
      <c r="E24" s="63" t="s">
        <v>79</v>
      </c>
      <c r="F24" s="64" t="s">
        <v>54</v>
      </c>
      <c r="G24" s="65" t="s">
        <v>80</v>
      </c>
      <c r="H24" s="66"/>
      <c r="I24" s="67"/>
      <c r="J24" s="68">
        <v>1</v>
      </c>
      <c r="K24" s="67">
        <v>1</v>
      </c>
      <c r="L24" s="68">
        <v>1</v>
      </c>
      <c r="M24" s="69">
        <v>1</v>
      </c>
      <c r="N24" s="70">
        <v>1</v>
      </c>
      <c r="O24" s="71">
        <v>1</v>
      </c>
      <c r="P24" s="72">
        <v>1</v>
      </c>
      <c r="Q24" s="71">
        <v>1</v>
      </c>
      <c r="R24" s="72">
        <v>1</v>
      </c>
      <c r="S24" s="73">
        <v>1</v>
      </c>
      <c r="T24" s="74">
        <v>1</v>
      </c>
      <c r="U24" s="75"/>
      <c r="V24" s="76">
        <v>1</v>
      </c>
      <c r="W24" s="75"/>
      <c r="X24" s="76">
        <v>1</v>
      </c>
      <c r="Y24" s="77"/>
      <c r="Z24" s="78">
        <v>1</v>
      </c>
      <c r="AA24" s="79"/>
      <c r="AB24" s="80">
        <v>1</v>
      </c>
      <c r="AC24" s="79"/>
      <c r="AD24" s="80">
        <v>1</v>
      </c>
      <c r="AE24" s="81"/>
      <c r="AF24" s="242">
        <f t="shared" si="0"/>
        <v>11</v>
      </c>
      <c r="AG24" s="63"/>
      <c r="AH24" s="85"/>
      <c r="AI24" s="62"/>
      <c r="AJ24" s="62"/>
    </row>
    <row r="25" spans="1:36" s="92" customFormat="1" ht="75.599999999999994" customHeight="1">
      <c r="A25" s="88"/>
      <c r="B25" s="89"/>
      <c r="C25" s="40">
        <v>15</v>
      </c>
      <c r="D25" s="82" t="s">
        <v>81</v>
      </c>
      <c r="E25" s="82" t="s">
        <v>82</v>
      </c>
      <c r="F25" s="85" t="s">
        <v>54</v>
      </c>
      <c r="G25" s="90" t="s">
        <v>77</v>
      </c>
      <c r="H25" s="66"/>
      <c r="I25" s="67"/>
      <c r="J25" s="68"/>
      <c r="K25" s="67"/>
      <c r="L25" s="68"/>
      <c r="M25" s="69"/>
      <c r="N25" s="70"/>
      <c r="O25" s="71"/>
      <c r="P25" s="72"/>
      <c r="Q25" s="71"/>
      <c r="R25" s="72"/>
      <c r="S25" s="73"/>
      <c r="T25" s="74"/>
      <c r="U25" s="75"/>
      <c r="V25" s="76"/>
      <c r="W25" s="75"/>
      <c r="X25" s="76"/>
      <c r="Y25" s="77"/>
      <c r="Z25" s="78"/>
      <c r="AA25" s="79"/>
      <c r="AB25" s="80">
        <v>1</v>
      </c>
      <c r="AC25" s="79"/>
      <c r="AD25" s="80"/>
      <c r="AE25" s="81"/>
      <c r="AF25" s="243">
        <f t="shared" si="0"/>
        <v>1</v>
      </c>
      <c r="AG25" s="257"/>
      <c r="AH25" s="85"/>
      <c r="AI25" s="85"/>
      <c r="AJ25" s="91"/>
    </row>
    <row r="26" spans="1:36" ht="40.5" customHeight="1">
      <c r="A26" s="83"/>
      <c r="B26" s="84"/>
      <c r="C26" s="40">
        <v>16</v>
      </c>
      <c r="D26" s="63" t="s">
        <v>83</v>
      </c>
      <c r="E26" s="63" t="s">
        <v>84</v>
      </c>
      <c r="F26" s="64" t="s">
        <v>54</v>
      </c>
      <c r="G26" s="65" t="s">
        <v>85</v>
      </c>
      <c r="H26" s="66"/>
      <c r="I26" s="67"/>
      <c r="J26" s="68"/>
      <c r="K26" s="67"/>
      <c r="L26" s="68"/>
      <c r="M26" s="69"/>
      <c r="N26" s="70"/>
      <c r="O26" s="71"/>
      <c r="P26" s="72">
        <v>1</v>
      </c>
      <c r="Q26" s="71">
        <v>1</v>
      </c>
      <c r="R26" s="72"/>
      <c r="S26" s="73"/>
      <c r="T26" s="74"/>
      <c r="U26" s="75"/>
      <c r="V26" s="76"/>
      <c r="W26" s="75"/>
      <c r="X26" s="76"/>
      <c r="Y26" s="77"/>
      <c r="Z26" s="78"/>
      <c r="AA26" s="79"/>
      <c r="AB26" s="80">
        <v>1</v>
      </c>
      <c r="AC26" s="79"/>
      <c r="AD26" s="80"/>
      <c r="AE26" s="81"/>
      <c r="AF26" s="242">
        <f t="shared" si="0"/>
        <v>2</v>
      </c>
      <c r="AG26" s="82"/>
      <c r="AH26" s="64"/>
      <c r="AI26" s="64"/>
      <c r="AJ26" s="64"/>
    </row>
    <row r="27" spans="1:36" ht="48.95" customHeight="1">
      <c r="A27" s="83"/>
      <c r="B27" s="84"/>
      <c r="C27" s="40">
        <v>17</v>
      </c>
      <c r="D27" s="63" t="s">
        <v>86</v>
      </c>
      <c r="E27" s="63" t="s">
        <v>87</v>
      </c>
      <c r="F27" s="64" t="s">
        <v>88</v>
      </c>
      <c r="G27" s="65" t="s">
        <v>89</v>
      </c>
      <c r="H27" s="66"/>
      <c r="I27" s="67"/>
      <c r="J27" s="68"/>
      <c r="K27" s="67"/>
      <c r="L27" s="68">
        <v>1</v>
      </c>
      <c r="M27" s="69">
        <v>1</v>
      </c>
      <c r="N27" s="70"/>
      <c r="O27" s="71"/>
      <c r="P27" s="72"/>
      <c r="Q27" s="71"/>
      <c r="R27" s="72"/>
      <c r="S27" s="73"/>
      <c r="T27" s="74"/>
      <c r="U27" s="75"/>
      <c r="V27" s="76"/>
      <c r="W27" s="75"/>
      <c r="X27" s="76">
        <v>1</v>
      </c>
      <c r="Y27" s="77"/>
      <c r="Z27" s="78"/>
      <c r="AA27" s="79"/>
      <c r="AB27" s="80"/>
      <c r="AC27" s="79"/>
      <c r="AD27" s="80"/>
      <c r="AE27" s="81"/>
      <c r="AF27" s="242">
        <f t="shared" si="0"/>
        <v>2</v>
      </c>
      <c r="AG27" s="257"/>
      <c r="AH27" s="64"/>
      <c r="AI27" s="64"/>
      <c r="AJ27" s="64"/>
    </row>
    <row r="28" spans="1:36" ht="95.25" customHeight="1">
      <c r="A28" s="83"/>
      <c r="B28" s="84"/>
      <c r="C28" s="40">
        <v>18</v>
      </c>
      <c r="D28" s="298" t="s">
        <v>90</v>
      </c>
      <c r="E28" s="298" t="s">
        <v>91</v>
      </c>
      <c r="F28" s="64" t="s">
        <v>88</v>
      </c>
      <c r="G28" s="262" t="s">
        <v>49</v>
      </c>
      <c r="H28" s="66"/>
      <c r="I28" s="67"/>
      <c r="J28" s="68">
        <v>1</v>
      </c>
      <c r="K28" s="67">
        <v>1</v>
      </c>
      <c r="L28" s="68">
        <v>1</v>
      </c>
      <c r="M28" s="69">
        <v>1</v>
      </c>
      <c r="N28" s="70">
        <v>1</v>
      </c>
      <c r="O28" s="71">
        <v>1</v>
      </c>
      <c r="P28" s="72">
        <v>1</v>
      </c>
      <c r="Q28" s="71">
        <v>1</v>
      </c>
      <c r="R28" s="72">
        <v>1</v>
      </c>
      <c r="S28" s="73">
        <v>1</v>
      </c>
      <c r="T28" s="74">
        <v>1</v>
      </c>
      <c r="U28" s="75"/>
      <c r="V28" s="76">
        <v>1</v>
      </c>
      <c r="W28" s="75"/>
      <c r="X28" s="76">
        <v>1</v>
      </c>
      <c r="Y28" s="77"/>
      <c r="Z28" s="78">
        <v>1</v>
      </c>
      <c r="AA28" s="79"/>
      <c r="AB28" s="80">
        <v>1</v>
      </c>
      <c r="AC28" s="79"/>
      <c r="AD28" s="80">
        <v>1</v>
      </c>
      <c r="AE28" s="81"/>
      <c r="AF28" s="244"/>
      <c r="AG28" s="257"/>
      <c r="AH28" s="64"/>
      <c r="AI28" s="64"/>
      <c r="AJ28" s="64"/>
    </row>
    <row r="29" spans="1:36" ht="29.45" customHeight="1" thickBot="1">
      <c r="A29" s="83"/>
      <c r="B29" s="84"/>
      <c r="C29" s="40">
        <v>19</v>
      </c>
      <c r="D29" s="93" t="s">
        <v>92</v>
      </c>
      <c r="E29" s="93" t="s">
        <v>93</v>
      </c>
      <c r="F29" s="94" t="s">
        <v>54</v>
      </c>
      <c r="G29" s="262" t="s">
        <v>49</v>
      </c>
      <c r="H29" s="66"/>
      <c r="I29" s="67"/>
      <c r="J29" s="68"/>
      <c r="K29" s="67"/>
      <c r="L29" s="68">
        <v>1</v>
      </c>
      <c r="M29" s="69">
        <v>1</v>
      </c>
      <c r="N29" s="70"/>
      <c r="O29" s="71"/>
      <c r="P29" s="72"/>
      <c r="Q29" s="71"/>
      <c r="R29" s="72">
        <v>1</v>
      </c>
      <c r="S29" s="73">
        <v>1</v>
      </c>
      <c r="T29" s="74"/>
      <c r="U29" s="75"/>
      <c r="V29" s="76"/>
      <c r="W29" s="75"/>
      <c r="X29" s="76">
        <v>1</v>
      </c>
      <c r="Y29" s="77"/>
      <c r="Z29" s="78"/>
      <c r="AA29" s="79"/>
      <c r="AB29" s="80"/>
      <c r="AC29" s="79"/>
      <c r="AD29" s="80">
        <v>1</v>
      </c>
      <c r="AE29" s="81"/>
      <c r="AF29" s="244">
        <f t="shared" ref="AF29" si="1">SUM(H29+J29+L29+N29+P29+R29+T29+V29+X29+Z29+AB29+AD29)</f>
        <v>4</v>
      </c>
      <c r="AG29" s="63"/>
      <c r="AH29" s="64"/>
      <c r="AI29" s="62"/>
      <c r="AJ29" s="62"/>
    </row>
    <row r="30" spans="1:36" ht="51.6" customHeight="1">
      <c r="A30" s="83"/>
      <c r="B30" s="84"/>
      <c r="C30" s="40">
        <v>20</v>
      </c>
      <c r="D30" s="93" t="s">
        <v>94</v>
      </c>
      <c r="E30" s="93" t="s">
        <v>95</v>
      </c>
      <c r="F30" s="94" t="s">
        <v>54</v>
      </c>
      <c r="G30" s="297" t="s">
        <v>96</v>
      </c>
      <c r="H30" s="66"/>
      <c r="I30" s="67"/>
      <c r="J30" s="68"/>
      <c r="K30" s="67"/>
      <c r="L30" s="68">
        <v>1</v>
      </c>
      <c r="M30" s="69">
        <v>1</v>
      </c>
      <c r="N30" s="70"/>
      <c r="O30" s="71"/>
      <c r="P30" s="72"/>
      <c r="Q30" s="71"/>
      <c r="R30" s="72"/>
      <c r="S30" s="73"/>
      <c r="T30" s="74"/>
      <c r="U30" s="75"/>
      <c r="V30" s="76"/>
      <c r="W30" s="75"/>
      <c r="X30" s="76">
        <v>1</v>
      </c>
      <c r="Y30" s="77"/>
      <c r="Z30" s="78"/>
      <c r="AA30" s="79"/>
      <c r="AB30" s="80"/>
      <c r="AC30" s="79"/>
      <c r="AD30" s="80"/>
      <c r="AE30" s="81"/>
      <c r="AF30" s="244">
        <f t="shared" si="0"/>
        <v>2</v>
      </c>
      <c r="AG30" s="63"/>
      <c r="AH30" s="64"/>
      <c r="AI30" s="62"/>
      <c r="AJ30" s="62"/>
    </row>
    <row r="31" spans="1:36" ht="21" customHeight="1" thickBot="1">
      <c r="A31" s="83"/>
      <c r="B31" s="84"/>
      <c r="C31" s="95"/>
      <c r="D31" s="329" t="s">
        <v>97</v>
      </c>
      <c r="E31" s="329"/>
      <c r="F31" s="329"/>
      <c r="G31" s="330"/>
      <c r="H31" s="96">
        <f t="shared" ref="H31:AF31" si="2">SUM(H11:H30)</f>
        <v>5</v>
      </c>
      <c r="I31" s="97">
        <f t="shared" si="2"/>
        <v>5</v>
      </c>
      <c r="J31" s="97">
        <f t="shared" si="2"/>
        <v>11</v>
      </c>
      <c r="K31" s="97">
        <f t="shared" si="2"/>
        <v>10</v>
      </c>
      <c r="L31" s="97">
        <f t="shared" si="2"/>
        <v>10</v>
      </c>
      <c r="M31" s="98">
        <f t="shared" si="2"/>
        <v>10</v>
      </c>
      <c r="N31" s="99">
        <f t="shared" si="2"/>
        <v>7</v>
      </c>
      <c r="O31" s="100">
        <f t="shared" si="2"/>
        <v>7</v>
      </c>
      <c r="P31" s="100">
        <f t="shared" si="2"/>
        <v>7</v>
      </c>
      <c r="Q31" s="100">
        <f t="shared" si="2"/>
        <v>7</v>
      </c>
      <c r="R31" s="100">
        <f t="shared" si="2"/>
        <v>7</v>
      </c>
      <c r="S31" s="101">
        <f t="shared" si="2"/>
        <v>8</v>
      </c>
      <c r="T31" s="102">
        <f t="shared" si="2"/>
        <v>6</v>
      </c>
      <c r="U31" s="103">
        <f t="shared" si="2"/>
        <v>0</v>
      </c>
      <c r="V31" s="103">
        <f t="shared" si="2"/>
        <v>7</v>
      </c>
      <c r="W31" s="103">
        <f t="shared" si="2"/>
        <v>0</v>
      </c>
      <c r="X31" s="103">
        <f t="shared" si="2"/>
        <v>9</v>
      </c>
      <c r="Y31" s="104">
        <f>SUM(Y11:Y30)</f>
        <v>0</v>
      </c>
      <c r="Z31" s="105">
        <f t="shared" si="2"/>
        <v>8</v>
      </c>
      <c r="AA31" s="106">
        <f t="shared" si="2"/>
        <v>0</v>
      </c>
      <c r="AB31" s="106">
        <f t="shared" si="2"/>
        <v>8</v>
      </c>
      <c r="AC31" s="106">
        <f t="shared" si="2"/>
        <v>0</v>
      </c>
      <c r="AD31" s="106">
        <f t="shared" si="2"/>
        <v>5</v>
      </c>
      <c r="AE31" s="107">
        <f t="shared" si="2"/>
        <v>0</v>
      </c>
      <c r="AF31" s="245">
        <f t="shared" si="2"/>
        <v>79</v>
      </c>
      <c r="AG31" s="63"/>
      <c r="AH31" s="108"/>
      <c r="AI31" s="109"/>
      <c r="AJ31" s="109"/>
    </row>
    <row r="32" spans="1:36" ht="25.5" customHeight="1" thickBot="1">
      <c r="A32" s="83"/>
      <c r="B32" s="84"/>
      <c r="C32" s="95"/>
      <c r="D32" s="110" t="s">
        <v>98</v>
      </c>
      <c r="E32" s="266"/>
      <c r="F32" s="331" t="s">
        <v>13</v>
      </c>
      <c r="G32" s="333" t="s">
        <v>99</v>
      </c>
      <c r="H32" s="334" t="s">
        <v>15</v>
      </c>
      <c r="I32" s="335"/>
      <c r="J32" s="335" t="s">
        <v>16</v>
      </c>
      <c r="K32" s="335"/>
      <c r="L32" s="335" t="s">
        <v>17</v>
      </c>
      <c r="M32" s="336"/>
      <c r="N32" s="376" t="s">
        <v>18</v>
      </c>
      <c r="O32" s="377"/>
      <c r="P32" s="377" t="s">
        <v>19</v>
      </c>
      <c r="Q32" s="377"/>
      <c r="R32" s="377" t="s">
        <v>20</v>
      </c>
      <c r="S32" s="378"/>
      <c r="T32" s="379" t="s">
        <v>21</v>
      </c>
      <c r="U32" s="380"/>
      <c r="V32" s="380" t="s">
        <v>22</v>
      </c>
      <c r="W32" s="380"/>
      <c r="X32" s="380" t="s">
        <v>23</v>
      </c>
      <c r="Y32" s="381"/>
      <c r="Z32" s="366" t="s">
        <v>24</v>
      </c>
      <c r="AA32" s="367"/>
      <c r="AB32" s="367" t="s">
        <v>25</v>
      </c>
      <c r="AC32" s="367"/>
      <c r="AD32" s="367" t="s">
        <v>26</v>
      </c>
      <c r="AE32" s="368"/>
      <c r="AF32" s="369" t="s">
        <v>27</v>
      </c>
      <c r="AG32" s="63"/>
      <c r="AH32" s="108"/>
      <c r="AI32" s="109"/>
      <c r="AJ32" s="109"/>
    </row>
    <row r="33" spans="1:36" ht="24.75" customHeight="1" thickBot="1">
      <c r="A33" s="83"/>
      <c r="B33" s="84"/>
      <c r="C33" s="95"/>
      <c r="D33" s="111" t="s">
        <v>30</v>
      </c>
      <c r="E33" s="267"/>
      <c r="F33" s="332"/>
      <c r="G33" s="307"/>
      <c r="H33" s="112" t="s">
        <v>31</v>
      </c>
      <c r="I33" s="113" t="s">
        <v>32</v>
      </c>
      <c r="J33" s="114" t="s">
        <v>31</v>
      </c>
      <c r="K33" s="113" t="s">
        <v>32</v>
      </c>
      <c r="L33" s="114" t="s">
        <v>31</v>
      </c>
      <c r="M33" s="115" t="s">
        <v>32</v>
      </c>
      <c r="N33" s="116" t="s">
        <v>31</v>
      </c>
      <c r="O33" s="117" t="s">
        <v>32</v>
      </c>
      <c r="P33" s="118" t="s">
        <v>31</v>
      </c>
      <c r="Q33" s="117" t="s">
        <v>32</v>
      </c>
      <c r="R33" s="118" t="s">
        <v>31</v>
      </c>
      <c r="S33" s="119" t="s">
        <v>32</v>
      </c>
      <c r="T33" s="120" t="s">
        <v>31</v>
      </c>
      <c r="U33" s="121" t="s">
        <v>32</v>
      </c>
      <c r="V33" s="122" t="s">
        <v>31</v>
      </c>
      <c r="W33" s="121" t="s">
        <v>32</v>
      </c>
      <c r="X33" s="122" t="s">
        <v>31</v>
      </c>
      <c r="Y33" s="123" t="s">
        <v>32</v>
      </c>
      <c r="Z33" s="124" t="s">
        <v>31</v>
      </c>
      <c r="AA33" s="125" t="s">
        <v>32</v>
      </c>
      <c r="AB33" s="126" t="s">
        <v>31</v>
      </c>
      <c r="AC33" s="125" t="s">
        <v>32</v>
      </c>
      <c r="AD33" s="126" t="s">
        <v>31</v>
      </c>
      <c r="AE33" s="127" t="s">
        <v>32</v>
      </c>
      <c r="AF33" s="370"/>
      <c r="AG33" s="63"/>
      <c r="AH33" s="108"/>
      <c r="AI33" s="109"/>
      <c r="AJ33" s="109"/>
    </row>
    <row r="34" spans="1:36" ht="51.6" customHeight="1">
      <c r="A34" s="129" t="s">
        <v>100</v>
      </c>
      <c r="B34" s="84"/>
      <c r="C34" s="130">
        <v>21</v>
      </c>
      <c r="D34" s="131" t="s">
        <v>101</v>
      </c>
      <c r="E34" s="131" t="s">
        <v>238</v>
      </c>
      <c r="F34" s="131" t="s">
        <v>54</v>
      </c>
      <c r="G34" s="132" t="s">
        <v>102</v>
      </c>
      <c r="H34" s="44"/>
      <c r="I34" s="45"/>
      <c r="J34" s="46">
        <v>1</v>
      </c>
      <c r="K34" s="45">
        <v>1</v>
      </c>
      <c r="L34" s="46"/>
      <c r="M34" s="69"/>
      <c r="N34" s="48"/>
      <c r="O34" s="49"/>
      <c r="P34" s="50"/>
      <c r="Q34" s="49"/>
      <c r="R34" s="50">
        <v>1</v>
      </c>
      <c r="S34" s="51"/>
      <c r="T34" s="52">
        <v>1</v>
      </c>
      <c r="U34" s="53"/>
      <c r="V34" s="54">
        <v>1</v>
      </c>
      <c r="W34" s="53"/>
      <c r="X34" s="54">
        <v>1</v>
      </c>
      <c r="Y34" s="55"/>
      <c r="Z34" s="56">
        <v>1</v>
      </c>
      <c r="AA34" s="57"/>
      <c r="AB34" s="58">
        <v>1</v>
      </c>
      <c r="AC34" s="57"/>
      <c r="AD34" s="58">
        <v>1</v>
      </c>
      <c r="AE34" s="59"/>
      <c r="AF34" s="299">
        <f t="shared" ref="AF34:AF69" si="3">SUM(H34+J34+L34+N34+P34+R34+T34+V34+X34+Z34+AB34+AD34)</f>
        <v>8</v>
      </c>
      <c r="AG34" s="63" t="s">
        <v>239</v>
      </c>
      <c r="AH34" s="64"/>
      <c r="AI34" s="62"/>
      <c r="AJ34" s="62"/>
    </row>
    <row r="35" spans="1:36" ht="22.5" customHeight="1">
      <c r="A35" s="133" t="s">
        <v>103</v>
      </c>
      <c r="B35" s="84"/>
      <c r="C35" s="130">
        <v>22</v>
      </c>
      <c r="D35" s="63" t="s">
        <v>104</v>
      </c>
      <c r="E35" s="63" t="s">
        <v>105</v>
      </c>
      <c r="F35" s="134" t="s">
        <v>44</v>
      </c>
      <c r="G35" s="65" t="s">
        <v>106</v>
      </c>
      <c r="H35" s="66">
        <v>1</v>
      </c>
      <c r="I35" s="67">
        <v>1</v>
      </c>
      <c r="J35" s="68">
        <v>1</v>
      </c>
      <c r="K35" s="67">
        <v>1</v>
      </c>
      <c r="L35" s="46">
        <v>1</v>
      </c>
      <c r="M35" s="69">
        <v>1</v>
      </c>
      <c r="N35" s="70">
        <v>1</v>
      </c>
      <c r="O35" s="71">
        <v>1</v>
      </c>
      <c r="P35" s="135">
        <v>1</v>
      </c>
      <c r="Q35" s="71">
        <v>1</v>
      </c>
      <c r="R35" s="72">
        <v>1</v>
      </c>
      <c r="S35" s="73">
        <v>1</v>
      </c>
      <c r="T35" s="74">
        <v>1</v>
      </c>
      <c r="U35" s="75"/>
      <c r="V35" s="76">
        <v>1</v>
      </c>
      <c r="W35" s="75"/>
      <c r="X35" s="76">
        <v>1</v>
      </c>
      <c r="Y35" s="77"/>
      <c r="Z35" s="78">
        <v>1</v>
      </c>
      <c r="AA35" s="79"/>
      <c r="AB35" s="80">
        <v>1</v>
      </c>
      <c r="AC35" s="79"/>
      <c r="AD35" s="80">
        <v>1</v>
      </c>
      <c r="AE35" s="81"/>
      <c r="AF35" s="247">
        <f t="shared" si="3"/>
        <v>12</v>
      </c>
      <c r="AG35" s="63"/>
      <c r="AH35" s="64"/>
      <c r="AI35" s="64"/>
      <c r="AJ35" s="64"/>
    </row>
    <row r="36" spans="1:36" ht="21" customHeight="1">
      <c r="A36" s="133"/>
      <c r="B36" s="84"/>
      <c r="C36" s="130">
        <v>23</v>
      </c>
      <c r="D36" s="63" t="s">
        <v>104</v>
      </c>
      <c r="E36" s="63" t="s">
        <v>107</v>
      </c>
      <c r="F36" s="134" t="s">
        <v>108</v>
      </c>
      <c r="G36" s="65" t="s">
        <v>109</v>
      </c>
      <c r="H36" s="66"/>
      <c r="I36" s="67"/>
      <c r="J36" s="68">
        <v>1</v>
      </c>
      <c r="K36" s="67">
        <v>1</v>
      </c>
      <c r="L36" s="68">
        <v>1</v>
      </c>
      <c r="M36" s="69">
        <v>1</v>
      </c>
      <c r="N36" s="70">
        <v>1</v>
      </c>
      <c r="O36" s="71">
        <v>1</v>
      </c>
      <c r="P36" s="72">
        <v>1</v>
      </c>
      <c r="Q36" s="71">
        <v>1</v>
      </c>
      <c r="R36" s="72">
        <v>1</v>
      </c>
      <c r="S36" s="73">
        <v>1</v>
      </c>
      <c r="T36" s="74">
        <v>1</v>
      </c>
      <c r="U36" s="75"/>
      <c r="V36" s="76">
        <v>1</v>
      </c>
      <c r="W36" s="75"/>
      <c r="X36" s="76">
        <v>1</v>
      </c>
      <c r="Y36" s="77"/>
      <c r="Z36" s="78">
        <v>1</v>
      </c>
      <c r="AA36" s="79"/>
      <c r="AB36" s="80">
        <v>1</v>
      </c>
      <c r="AC36" s="79"/>
      <c r="AD36" s="80">
        <v>1</v>
      </c>
      <c r="AE36" s="81"/>
      <c r="AF36" s="247">
        <f t="shared" si="3"/>
        <v>11</v>
      </c>
      <c r="AG36" s="63"/>
      <c r="AH36" s="85"/>
      <c r="AI36" s="64"/>
      <c r="AJ36" s="62"/>
    </row>
    <row r="37" spans="1:36" ht="26.45" customHeight="1">
      <c r="A37" s="133"/>
      <c r="B37" s="84"/>
      <c r="C37" s="130">
        <v>24</v>
      </c>
      <c r="D37" s="63" t="s">
        <v>104</v>
      </c>
      <c r="E37" s="63" t="s">
        <v>110</v>
      </c>
      <c r="F37" s="134" t="s">
        <v>108</v>
      </c>
      <c r="G37" s="65" t="s">
        <v>111</v>
      </c>
      <c r="H37" s="66"/>
      <c r="I37" s="67"/>
      <c r="J37" s="68">
        <v>1</v>
      </c>
      <c r="K37" s="67">
        <v>1</v>
      </c>
      <c r="L37" s="68">
        <v>1</v>
      </c>
      <c r="M37" s="69">
        <v>1</v>
      </c>
      <c r="N37" s="70">
        <v>1</v>
      </c>
      <c r="O37" s="71"/>
      <c r="P37" s="72">
        <v>1</v>
      </c>
      <c r="Q37" s="71"/>
      <c r="R37" s="72">
        <v>1</v>
      </c>
      <c r="S37" s="73"/>
      <c r="T37" s="74">
        <v>1</v>
      </c>
      <c r="U37" s="75"/>
      <c r="V37" s="76">
        <v>1</v>
      </c>
      <c r="W37" s="75"/>
      <c r="X37" s="76">
        <v>1</v>
      </c>
      <c r="Y37" s="77"/>
      <c r="Z37" s="78">
        <v>1</v>
      </c>
      <c r="AA37" s="79"/>
      <c r="AB37" s="80">
        <v>1</v>
      </c>
      <c r="AC37" s="79"/>
      <c r="AD37" s="80">
        <v>1</v>
      </c>
      <c r="AE37" s="81"/>
      <c r="AF37" s="247">
        <f t="shared" si="3"/>
        <v>11</v>
      </c>
      <c r="AG37" s="63"/>
      <c r="AH37" s="85"/>
      <c r="AI37" s="64"/>
      <c r="AJ37" s="62"/>
    </row>
    <row r="38" spans="1:36" ht="22.5" customHeight="1">
      <c r="A38" s="133"/>
      <c r="B38" s="84"/>
      <c r="C38" s="130">
        <v>24</v>
      </c>
      <c r="D38" s="63" t="s">
        <v>104</v>
      </c>
      <c r="E38" s="63" t="s">
        <v>112</v>
      </c>
      <c r="F38" s="134" t="s">
        <v>108</v>
      </c>
      <c r="G38" s="65" t="s">
        <v>113</v>
      </c>
      <c r="H38" s="66"/>
      <c r="I38" s="67"/>
      <c r="J38" s="68">
        <v>1</v>
      </c>
      <c r="K38" s="67">
        <v>1</v>
      </c>
      <c r="L38" s="68">
        <v>1</v>
      </c>
      <c r="M38" s="69">
        <v>1</v>
      </c>
      <c r="N38" s="70">
        <v>1</v>
      </c>
      <c r="O38" s="71">
        <v>1</v>
      </c>
      <c r="P38" s="72">
        <v>1</v>
      </c>
      <c r="Q38" s="71">
        <v>1</v>
      </c>
      <c r="R38" s="72">
        <v>1</v>
      </c>
      <c r="S38" s="73">
        <v>1</v>
      </c>
      <c r="T38" s="74">
        <v>1</v>
      </c>
      <c r="U38" s="75"/>
      <c r="V38" s="76">
        <v>1</v>
      </c>
      <c r="W38" s="75"/>
      <c r="X38" s="76">
        <v>1</v>
      </c>
      <c r="Y38" s="77"/>
      <c r="Z38" s="78">
        <v>1</v>
      </c>
      <c r="AA38" s="79"/>
      <c r="AB38" s="80">
        <v>1</v>
      </c>
      <c r="AC38" s="79"/>
      <c r="AD38" s="80">
        <v>1</v>
      </c>
      <c r="AE38" s="81"/>
      <c r="AF38" s="247">
        <f t="shared" si="3"/>
        <v>11</v>
      </c>
      <c r="AG38" s="63"/>
      <c r="AH38" s="85"/>
      <c r="AI38" s="64"/>
      <c r="AJ38" s="62"/>
    </row>
    <row r="39" spans="1:36" ht="18.95" customHeight="1">
      <c r="A39" s="133"/>
      <c r="B39" s="84"/>
      <c r="C39" s="130">
        <v>24</v>
      </c>
      <c r="D39" s="63" t="s">
        <v>104</v>
      </c>
      <c r="E39" s="63" t="s">
        <v>114</v>
      </c>
      <c r="F39" s="134" t="s">
        <v>108</v>
      </c>
      <c r="G39" s="65" t="s">
        <v>115</v>
      </c>
      <c r="H39" s="66"/>
      <c r="I39" s="67"/>
      <c r="J39" s="68">
        <v>1</v>
      </c>
      <c r="K39" s="67">
        <v>1</v>
      </c>
      <c r="L39" s="68">
        <v>1</v>
      </c>
      <c r="M39" s="69">
        <v>1</v>
      </c>
      <c r="N39" s="70">
        <v>1</v>
      </c>
      <c r="O39" s="71">
        <v>1</v>
      </c>
      <c r="P39" s="72">
        <v>1</v>
      </c>
      <c r="Q39" s="71">
        <v>1</v>
      </c>
      <c r="R39" s="72">
        <v>1</v>
      </c>
      <c r="S39" s="73">
        <v>1</v>
      </c>
      <c r="T39" s="74">
        <v>1</v>
      </c>
      <c r="U39" s="75"/>
      <c r="V39" s="76">
        <v>1</v>
      </c>
      <c r="W39" s="75"/>
      <c r="X39" s="76">
        <v>1</v>
      </c>
      <c r="Y39" s="77"/>
      <c r="Z39" s="78">
        <v>1</v>
      </c>
      <c r="AA39" s="79"/>
      <c r="AB39" s="80">
        <v>1</v>
      </c>
      <c r="AC39" s="79"/>
      <c r="AD39" s="80">
        <v>1</v>
      </c>
      <c r="AE39" s="81"/>
      <c r="AF39" s="247">
        <f t="shared" si="3"/>
        <v>11</v>
      </c>
      <c r="AG39" s="63"/>
      <c r="AH39" s="85"/>
      <c r="AI39" s="64"/>
      <c r="AJ39" s="62"/>
    </row>
    <row r="40" spans="1:36" ht="76.5" customHeight="1">
      <c r="A40" s="133" t="s">
        <v>116</v>
      </c>
      <c r="B40" s="84"/>
      <c r="C40" s="130">
        <v>25</v>
      </c>
      <c r="D40" s="82" t="s">
        <v>117</v>
      </c>
      <c r="E40" s="82" t="s">
        <v>118</v>
      </c>
      <c r="F40" s="134" t="s">
        <v>44</v>
      </c>
      <c r="G40" s="65" t="s">
        <v>109</v>
      </c>
      <c r="H40" s="66"/>
      <c r="I40" s="67"/>
      <c r="J40" s="68"/>
      <c r="K40" s="67"/>
      <c r="L40" s="68">
        <v>1</v>
      </c>
      <c r="M40" s="69">
        <v>1</v>
      </c>
      <c r="N40" s="70"/>
      <c r="O40" s="71"/>
      <c r="P40" s="72"/>
      <c r="Q40" s="71"/>
      <c r="R40" s="72"/>
      <c r="S40" s="73"/>
      <c r="T40" s="74"/>
      <c r="U40" s="75"/>
      <c r="V40" s="76"/>
      <c r="W40" s="75"/>
      <c r="X40" s="76"/>
      <c r="Y40" s="77"/>
      <c r="Z40" s="78"/>
      <c r="AA40" s="79"/>
      <c r="AB40" s="80"/>
      <c r="AC40" s="79"/>
      <c r="AD40" s="80"/>
      <c r="AE40" s="81"/>
      <c r="AF40" s="247">
        <f t="shared" si="3"/>
        <v>1</v>
      </c>
      <c r="AG40" s="63"/>
      <c r="AH40" s="64"/>
      <c r="AI40" s="64"/>
      <c r="AJ40" s="62"/>
    </row>
    <row r="41" spans="1:36" ht="72.95" customHeight="1">
      <c r="A41" s="83"/>
      <c r="B41" s="84"/>
      <c r="C41" s="130">
        <v>26</v>
      </c>
      <c r="D41" s="63" t="s">
        <v>119</v>
      </c>
      <c r="E41" s="63" t="s">
        <v>120</v>
      </c>
      <c r="F41" s="134" t="s">
        <v>121</v>
      </c>
      <c r="G41" s="90" t="s">
        <v>122</v>
      </c>
      <c r="H41" s="66"/>
      <c r="I41" s="67"/>
      <c r="J41" s="68">
        <v>1</v>
      </c>
      <c r="K41" s="67">
        <v>1</v>
      </c>
      <c r="L41" s="68"/>
      <c r="M41" s="69"/>
      <c r="N41" s="70"/>
      <c r="O41" s="71">
        <v>1</v>
      </c>
      <c r="P41" s="72">
        <v>1</v>
      </c>
      <c r="Q41" s="71"/>
      <c r="R41" s="72"/>
      <c r="S41" s="73"/>
      <c r="T41" s="74"/>
      <c r="U41" s="75"/>
      <c r="V41" s="76"/>
      <c r="W41" s="75"/>
      <c r="X41" s="76"/>
      <c r="Y41" s="77"/>
      <c r="Z41" s="78"/>
      <c r="AA41" s="79"/>
      <c r="AB41" s="80"/>
      <c r="AC41" s="79"/>
      <c r="AD41" s="80"/>
      <c r="AE41" s="81"/>
      <c r="AF41" s="247">
        <f t="shared" si="3"/>
        <v>2</v>
      </c>
      <c r="AG41" s="63"/>
      <c r="AH41" s="64"/>
      <c r="AI41" s="64"/>
      <c r="AJ41" s="62"/>
    </row>
    <row r="42" spans="1:36" ht="33.6" customHeight="1">
      <c r="A42" s="83"/>
      <c r="B42" s="84"/>
      <c r="C42" s="130">
        <v>27</v>
      </c>
      <c r="D42" s="63" t="s">
        <v>123</v>
      </c>
      <c r="E42" s="63" t="s">
        <v>124</v>
      </c>
      <c r="F42" s="134" t="s">
        <v>121</v>
      </c>
      <c r="G42" s="65" t="s">
        <v>125</v>
      </c>
      <c r="H42" s="66"/>
      <c r="I42" s="67"/>
      <c r="J42" s="68"/>
      <c r="K42" s="67"/>
      <c r="L42" s="68"/>
      <c r="M42" s="69"/>
      <c r="N42" s="70">
        <v>1</v>
      </c>
      <c r="O42" s="71">
        <v>1</v>
      </c>
      <c r="P42" s="72"/>
      <c r="Q42" s="71"/>
      <c r="R42" s="72"/>
      <c r="S42" s="73"/>
      <c r="T42" s="74"/>
      <c r="U42" s="75"/>
      <c r="V42" s="76"/>
      <c r="W42" s="75"/>
      <c r="X42" s="76"/>
      <c r="Y42" s="77"/>
      <c r="Z42" s="78"/>
      <c r="AA42" s="79"/>
      <c r="AB42" s="80"/>
      <c r="AC42" s="79"/>
      <c r="AD42" s="80"/>
      <c r="AE42" s="81"/>
      <c r="AF42" s="247">
        <f t="shared" si="3"/>
        <v>1</v>
      </c>
      <c r="AG42" s="82"/>
      <c r="AH42" s="64"/>
      <c r="AI42" s="64"/>
      <c r="AJ42" s="64"/>
    </row>
    <row r="43" spans="1:36" ht="46.5" customHeight="1">
      <c r="A43" s="83"/>
      <c r="B43" s="84"/>
      <c r="C43" s="130">
        <v>28</v>
      </c>
      <c r="D43" s="63" t="s">
        <v>126</v>
      </c>
      <c r="E43" s="63" t="s">
        <v>127</v>
      </c>
      <c r="F43" s="134" t="s">
        <v>128</v>
      </c>
      <c r="G43" s="65" t="s">
        <v>113</v>
      </c>
      <c r="H43" s="66"/>
      <c r="I43" s="67"/>
      <c r="J43" s="68">
        <v>1</v>
      </c>
      <c r="K43" s="67">
        <v>1</v>
      </c>
      <c r="L43" s="68">
        <v>1</v>
      </c>
      <c r="M43" s="69">
        <v>1</v>
      </c>
      <c r="N43" s="70">
        <v>1</v>
      </c>
      <c r="O43" s="71">
        <v>1</v>
      </c>
      <c r="P43" s="72">
        <v>1</v>
      </c>
      <c r="Q43" s="71">
        <v>1</v>
      </c>
      <c r="R43" s="72">
        <v>1</v>
      </c>
      <c r="S43" s="73">
        <v>1</v>
      </c>
      <c r="T43" s="74">
        <v>1</v>
      </c>
      <c r="U43" s="75"/>
      <c r="V43" s="76">
        <v>1</v>
      </c>
      <c r="W43" s="75"/>
      <c r="X43" s="76">
        <v>1</v>
      </c>
      <c r="Y43" s="77"/>
      <c r="Z43" s="78">
        <v>1</v>
      </c>
      <c r="AA43" s="79"/>
      <c r="AB43" s="80">
        <v>1</v>
      </c>
      <c r="AC43" s="79"/>
      <c r="AD43" s="80">
        <v>1</v>
      </c>
      <c r="AE43" s="81"/>
      <c r="AF43" s="247">
        <f t="shared" si="3"/>
        <v>11</v>
      </c>
      <c r="AG43" s="63"/>
      <c r="AH43" s="64"/>
      <c r="AI43" s="64"/>
      <c r="AJ43" s="64"/>
    </row>
    <row r="44" spans="1:36" ht="45" customHeight="1">
      <c r="A44" s="83"/>
      <c r="B44" s="84"/>
      <c r="C44" s="130">
        <v>29</v>
      </c>
      <c r="D44" s="63" t="s">
        <v>129</v>
      </c>
      <c r="E44" s="63" t="s">
        <v>130</v>
      </c>
      <c r="F44" s="134" t="s">
        <v>128</v>
      </c>
      <c r="G44" s="65" t="s">
        <v>131</v>
      </c>
      <c r="H44" s="66"/>
      <c r="I44" s="67"/>
      <c r="J44" s="68"/>
      <c r="K44" s="67"/>
      <c r="L44" s="68">
        <v>1</v>
      </c>
      <c r="M44" s="69">
        <v>1</v>
      </c>
      <c r="N44" s="70"/>
      <c r="O44" s="71"/>
      <c r="P44" s="72"/>
      <c r="Q44" s="71"/>
      <c r="R44" s="72">
        <v>1</v>
      </c>
      <c r="S44" s="73">
        <v>1</v>
      </c>
      <c r="T44" s="74"/>
      <c r="U44" s="75"/>
      <c r="V44" s="76"/>
      <c r="W44" s="75"/>
      <c r="X44" s="76">
        <v>1</v>
      </c>
      <c r="Y44" s="77"/>
      <c r="Z44" s="78"/>
      <c r="AA44" s="79"/>
      <c r="AB44" s="80"/>
      <c r="AC44" s="79"/>
      <c r="AD44" s="80">
        <v>1</v>
      </c>
      <c r="AE44" s="81"/>
      <c r="AF44" s="247">
        <f t="shared" si="3"/>
        <v>4</v>
      </c>
      <c r="AG44" s="63"/>
      <c r="AH44" s="64"/>
      <c r="AI44" s="64"/>
      <c r="AJ44" s="64"/>
    </row>
    <row r="45" spans="1:36" ht="38.450000000000003" customHeight="1">
      <c r="A45" s="83"/>
      <c r="B45" s="84"/>
      <c r="C45" s="130">
        <v>30</v>
      </c>
      <c r="D45" s="63" t="s">
        <v>132</v>
      </c>
      <c r="E45" s="63" t="s">
        <v>133</v>
      </c>
      <c r="F45" s="134" t="s">
        <v>128</v>
      </c>
      <c r="G45" s="65" t="s">
        <v>61</v>
      </c>
      <c r="H45" s="66"/>
      <c r="I45" s="67"/>
      <c r="J45" s="68"/>
      <c r="K45" s="67"/>
      <c r="L45" s="68">
        <v>1</v>
      </c>
      <c r="M45" s="69">
        <v>1</v>
      </c>
      <c r="N45" s="70"/>
      <c r="O45" s="71"/>
      <c r="P45" s="72"/>
      <c r="Q45" s="71"/>
      <c r="R45" s="72">
        <v>1</v>
      </c>
      <c r="S45" s="73">
        <v>1</v>
      </c>
      <c r="T45" s="74"/>
      <c r="U45" s="75"/>
      <c r="V45" s="76"/>
      <c r="W45" s="75"/>
      <c r="X45" s="76">
        <v>1</v>
      </c>
      <c r="Y45" s="77"/>
      <c r="Z45" s="78"/>
      <c r="AA45" s="79"/>
      <c r="AB45" s="80"/>
      <c r="AC45" s="79"/>
      <c r="AD45" s="80">
        <v>1</v>
      </c>
      <c r="AE45" s="81"/>
      <c r="AF45" s="247">
        <f t="shared" si="3"/>
        <v>4</v>
      </c>
      <c r="AG45" s="63"/>
      <c r="AH45" s="64"/>
      <c r="AI45" s="64"/>
      <c r="AJ45" s="64"/>
    </row>
    <row r="46" spans="1:36" ht="33" customHeight="1">
      <c r="A46" s="83"/>
      <c r="B46" s="84"/>
      <c r="C46" s="130">
        <v>31</v>
      </c>
      <c r="D46" s="82" t="s">
        <v>134</v>
      </c>
      <c r="E46" s="82" t="s">
        <v>135</v>
      </c>
      <c r="F46" s="134" t="s">
        <v>128</v>
      </c>
      <c r="G46" s="65" t="s">
        <v>61</v>
      </c>
      <c r="H46" s="66"/>
      <c r="I46" s="67"/>
      <c r="J46" s="68"/>
      <c r="K46" s="67"/>
      <c r="L46" s="68">
        <v>1</v>
      </c>
      <c r="M46" s="69">
        <v>1</v>
      </c>
      <c r="N46" s="70"/>
      <c r="O46" s="71"/>
      <c r="P46" s="72"/>
      <c r="Q46" s="71"/>
      <c r="R46" s="72">
        <v>1</v>
      </c>
      <c r="S46" s="73">
        <v>1</v>
      </c>
      <c r="T46" s="74"/>
      <c r="U46" s="75"/>
      <c r="V46" s="76"/>
      <c r="W46" s="75"/>
      <c r="X46" s="76">
        <v>1</v>
      </c>
      <c r="Y46" s="77"/>
      <c r="Z46" s="78"/>
      <c r="AA46" s="79"/>
      <c r="AB46" s="80"/>
      <c r="AC46" s="79"/>
      <c r="AD46" s="80">
        <v>1</v>
      </c>
      <c r="AE46" s="81"/>
      <c r="AF46" s="247">
        <f t="shared" si="3"/>
        <v>4</v>
      </c>
      <c r="AG46" s="63"/>
      <c r="AH46" s="64"/>
      <c r="AI46" s="62"/>
      <c r="AJ46" s="62"/>
    </row>
    <row r="47" spans="1:36" ht="69.599999999999994" customHeight="1">
      <c r="A47" s="83"/>
      <c r="B47" s="84"/>
      <c r="C47" s="130">
        <v>32</v>
      </c>
      <c r="D47" s="82" t="s">
        <v>136</v>
      </c>
      <c r="E47" s="82" t="s">
        <v>137</v>
      </c>
      <c r="F47" s="134" t="s">
        <v>128</v>
      </c>
      <c r="G47" s="65" t="s">
        <v>138</v>
      </c>
      <c r="H47" s="66">
        <v>1</v>
      </c>
      <c r="I47" s="67">
        <v>1</v>
      </c>
      <c r="J47" s="68">
        <v>1</v>
      </c>
      <c r="K47" s="67">
        <v>1</v>
      </c>
      <c r="L47" s="68">
        <v>1</v>
      </c>
      <c r="M47" s="69">
        <v>1</v>
      </c>
      <c r="N47" s="70">
        <v>1</v>
      </c>
      <c r="O47" s="71">
        <v>1</v>
      </c>
      <c r="P47" s="72">
        <v>1</v>
      </c>
      <c r="Q47" s="71">
        <v>1</v>
      </c>
      <c r="R47" s="72">
        <v>1</v>
      </c>
      <c r="S47" s="73">
        <v>1</v>
      </c>
      <c r="T47" s="74">
        <v>1</v>
      </c>
      <c r="U47" s="75"/>
      <c r="V47" s="76">
        <v>1</v>
      </c>
      <c r="W47" s="75"/>
      <c r="X47" s="76">
        <v>1</v>
      </c>
      <c r="Y47" s="77"/>
      <c r="Z47" s="78">
        <v>1</v>
      </c>
      <c r="AA47" s="79"/>
      <c r="AB47" s="80">
        <v>1</v>
      </c>
      <c r="AC47" s="79"/>
      <c r="AD47" s="80">
        <v>1</v>
      </c>
      <c r="AE47" s="81"/>
      <c r="AF47" s="247">
        <f t="shared" si="3"/>
        <v>12</v>
      </c>
      <c r="AG47" s="63"/>
      <c r="AH47" s="64"/>
      <c r="AI47" s="62"/>
      <c r="AJ47" s="62"/>
    </row>
    <row r="48" spans="1:36" ht="81" customHeight="1">
      <c r="A48" s="83"/>
      <c r="B48" s="84"/>
      <c r="C48" s="130">
        <v>33</v>
      </c>
      <c r="D48" s="82" t="s">
        <v>139</v>
      </c>
      <c r="E48" s="82" t="s">
        <v>140</v>
      </c>
      <c r="F48" s="134" t="s">
        <v>128</v>
      </c>
      <c r="G48" s="65" t="s">
        <v>138</v>
      </c>
      <c r="H48" s="66">
        <v>1</v>
      </c>
      <c r="I48" s="67">
        <v>1</v>
      </c>
      <c r="J48" s="68">
        <v>1</v>
      </c>
      <c r="K48" s="67">
        <v>1</v>
      </c>
      <c r="L48" s="68">
        <v>1</v>
      </c>
      <c r="M48" s="69">
        <v>1</v>
      </c>
      <c r="N48" s="70">
        <v>1</v>
      </c>
      <c r="O48" s="71">
        <v>1</v>
      </c>
      <c r="P48" s="72">
        <v>1</v>
      </c>
      <c r="Q48" s="71">
        <v>1</v>
      </c>
      <c r="R48" s="72">
        <v>1</v>
      </c>
      <c r="S48" s="73">
        <v>1</v>
      </c>
      <c r="T48" s="74">
        <v>1</v>
      </c>
      <c r="U48" s="75"/>
      <c r="V48" s="76">
        <v>1</v>
      </c>
      <c r="W48" s="75"/>
      <c r="X48" s="76">
        <v>1</v>
      </c>
      <c r="Y48" s="77"/>
      <c r="Z48" s="78">
        <v>1</v>
      </c>
      <c r="AA48" s="79"/>
      <c r="AB48" s="80">
        <v>1</v>
      </c>
      <c r="AC48" s="79"/>
      <c r="AD48" s="80">
        <v>1</v>
      </c>
      <c r="AE48" s="81"/>
      <c r="AF48" s="247">
        <f t="shared" si="3"/>
        <v>12</v>
      </c>
      <c r="AG48" s="63"/>
      <c r="AH48" s="64"/>
      <c r="AI48" s="62"/>
      <c r="AJ48" s="62"/>
    </row>
    <row r="49" spans="1:36" ht="45" customHeight="1">
      <c r="A49" s="83"/>
      <c r="B49" s="84"/>
      <c r="C49" s="130">
        <v>34</v>
      </c>
      <c r="D49" s="82" t="s">
        <v>141</v>
      </c>
      <c r="E49" s="82" t="s">
        <v>142</v>
      </c>
      <c r="F49" s="134" t="s">
        <v>128</v>
      </c>
      <c r="G49" s="65" t="s">
        <v>138</v>
      </c>
      <c r="H49" s="66">
        <v>1</v>
      </c>
      <c r="I49" s="67">
        <v>1</v>
      </c>
      <c r="J49" s="68">
        <v>1</v>
      </c>
      <c r="K49" s="67">
        <v>1</v>
      </c>
      <c r="L49" s="68">
        <v>1</v>
      </c>
      <c r="M49" s="69">
        <v>1</v>
      </c>
      <c r="N49" s="70">
        <v>1</v>
      </c>
      <c r="O49" s="71">
        <v>1</v>
      </c>
      <c r="P49" s="72">
        <v>1</v>
      </c>
      <c r="Q49" s="71">
        <v>1</v>
      </c>
      <c r="R49" s="72">
        <v>1</v>
      </c>
      <c r="S49" s="73">
        <v>1</v>
      </c>
      <c r="T49" s="74">
        <v>1</v>
      </c>
      <c r="U49" s="75"/>
      <c r="V49" s="76">
        <v>1</v>
      </c>
      <c r="W49" s="75"/>
      <c r="X49" s="76">
        <v>1</v>
      </c>
      <c r="Y49" s="77"/>
      <c r="Z49" s="78">
        <v>1</v>
      </c>
      <c r="AA49" s="79"/>
      <c r="AB49" s="80">
        <v>1</v>
      </c>
      <c r="AC49" s="79"/>
      <c r="AD49" s="80">
        <v>1</v>
      </c>
      <c r="AE49" s="81"/>
      <c r="AF49" s="247">
        <f t="shared" si="3"/>
        <v>12</v>
      </c>
      <c r="AG49" s="63"/>
      <c r="AH49" s="64"/>
      <c r="AI49" s="62"/>
      <c r="AJ49" s="62"/>
    </row>
    <row r="50" spans="1:36" ht="72.599999999999994" customHeight="1">
      <c r="A50" s="83"/>
      <c r="B50" s="84"/>
      <c r="C50" s="130">
        <v>35</v>
      </c>
      <c r="D50" s="82" t="s">
        <v>143</v>
      </c>
      <c r="E50" s="82" t="s">
        <v>144</v>
      </c>
      <c r="F50" s="134" t="s">
        <v>128</v>
      </c>
      <c r="G50" s="65" t="s">
        <v>138</v>
      </c>
      <c r="H50" s="66">
        <v>1</v>
      </c>
      <c r="I50" s="67">
        <v>1</v>
      </c>
      <c r="J50" s="68">
        <v>1</v>
      </c>
      <c r="K50" s="67">
        <v>1</v>
      </c>
      <c r="L50" s="68">
        <v>1</v>
      </c>
      <c r="M50" s="69">
        <v>1</v>
      </c>
      <c r="N50" s="70">
        <v>1</v>
      </c>
      <c r="O50" s="71">
        <v>1</v>
      </c>
      <c r="P50" s="72">
        <v>1</v>
      </c>
      <c r="Q50" s="71">
        <v>1</v>
      </c>
      <c r="R50" s="72">
        <v>1</v>
      </c>
      <c r="S50" s="73">
        <v>1</v>
      </c>
      <c r="T50" s="74">
        <v>1</v>
      </c>
      <c r="U50" s="75"/>
      <c r="V50" s="76">
        <v>1</v>
      </c>
      <c r="W50" s="75"/>
      <c r="X50" s="76">
        <v>1</v>
      </c>
      <c r="Y50" s="77"/>
      <c r="Z50" s="78">
        <v>1</v>
      </c>
      <c r="AA50" s="79"/>
      <c r="AB50" s="80">
        <v>1</v>
      </c>
      <c r="AC50" s="79"/>
      <c r="AD50" s="80">
        <v>1</v>
      </c>
      <c r="AE50" s="81"/>
      <c r="AF50" s="247">
        <f t="shared" si="3"/>
        <v>12</v>
      </c>
      <c r="AG50" s="63"/>
      <c r="AH50" s="64"/>
      <c r="AI50" s="62"/>
      <c r="AJ50" s="62"/>
    </row>
    <row r="51" spans="1:36" ht="55.5" customHeight="1">
      <c r="A51" s="83"/>
      <c r="B51" s="84"/>
      <c r="C51" s="130">
        <v>36</v>
      </c>
      <c r="D51" s="82" t="s">
        <v>145</v>
      </c>
      <c r="E51" s="82" t="s">
        <v>146</v>
      </c>
      <c r="F51" s="134" t="s">
        <v>128</v>
      </c>
      <c r="G51" s="65" t="s">
        <v>138</v>
      </c>
      <c r="H51" s="66">
        <v>1</v>
      </c>
      <c r="I51" s="67">
        <v>1</v>
      </c>
      <c r="J51" s="68">
        <v>1</v>
      </c>
      <c r="K51" s="67">
        <v>1</v>
      </c>
      <c r="L51" s="68">
        <v>1</v>
      </c>
      <c r="M51" s="69">
        <v>1</v>
      </c>
      <c r="N51" s="70">
        <v>1</v>
      </c>
      <c r="O51" s="71">
        <v>1</v>
      </c>
      <c r="P51" s="72">
        <v>1</v>
      </c>
      <c r="Q51" s="71">
        <v>1</v>
      </c>
      <c r="R51" s="72">
        <v>1</v>
      </c>
      <c r="S51" s="73">
        <v>1</v>
      </c>
      <c r="T51" s="74">
        <v>1</v>
      </c>
      <c r="U51" s="75"/>
      <c r="V51" s="76">
        <v>1</v>
      </c>
      <c r="W51" s="75"/>
      <c r="X51" s="76">
        <v>1</v>
      </c>
      <c r="Y51" s="77"/>
      <c r="Z51" s="78">
        <v>1</v>
      </c>
      <c r="AA51" s="79"/>
      <c r="AB51" s="80">
        <v>1</v>
      </c>
      <c r="AC51" s="79"/>
      <c r="AD51" s="80">
        <v>1</v>
      </c>
      <c r="AE51" s="81"/>
      <c r="AF51" s="247">
        <f t="shared" si="3"/>
        <v>12</v>
      </c>
      <c r="AG51" s="241"/>
      <c r="AH51" s="64"/>
      <c r="AI51" s="64"/>
      <c r="AJ51" s="64"/>
    </row>
    <row r="52" spans="1:36" ht="54.95" customHeight="1">
      <c r="A52" s="83"/>
      <c r="B52" s="84"/>
      <c r="C52" s="130">
        <v>37</v>
      </c>
      <c r="D52" s="63" t="s">
        <v>147</v>
      </c>
      <c r="E52" s="63" t="s">
        <v>148</v>
      </c>
      <c r="F52" s="134" t="s">
        <v>149</v>
      </c>
      <c r="G52" s="65" t="s">
        <v>138</v>
      </c>
      <c r="H52" s="66">
        <v>1</v>
      </c>
      <c r="I52" s="67">
        <v>1</v>
      </c>
      <c r="J52" s="68">
        <v>1</v>
      </c>
      <c r="K52" s="67">
        <v>1</v>
      </c>
      <c r="L52" s="68">
        <v>1</v>
      </c>
      <c r="M52" s="69">
        <v>1</v>
      </c>
      <c r="N52" s="70">
        <v>1</v>
      </c>
      <c r="O52" s="71">
        <v>1</v>
      </c>
      <c r="P52" s="72">
        <v>1</v>
      </c>
      <c r="Q52" s="71">
        <v>1</v>
      </c>
      <c r="R52" s="72">
        <v>1</v>
      </c>
      <c r="S52" s="73">
        <v>1</v>
      </c>
      <c r="T52" s="74">
        <v>1</v>
      </c>
      <c r="U52" s="75"/>
      <c r="V52" s="76">
        <v>1</v>
      </c>
      <c r="W52" s="75"/>
      <c r="X52" s="76">
        <v>1</v>
      </c>
      <c r="Y52" s="77"/>
      <c r="Z52" s="78">
        <v>1</v>
      </c>
      <c r="AA52" s="79"/>
      <c r="AB52" s="80">
        <v>1</v>
      </c>
      <c r="AC52" s="79"/>
      <c r="AD52" s="80">
        <v>1</v>
      </c>
      <c r="AE52" s="81"/>
      <c r="AF52" s="247">
        <f t="shared" si="3"/>
        <v>12</v>
      </c>
      <c r="AG52" s="257"/>
      <c r="AH52" s="64"/>
      <c r="AI52" s="64"/>
      <c r="AJ52" s="62"/>
    </row>
    <row r="53" spans="1:36" ht="41.1" customHeight="1">
      <c r="A53" s="83"/>
      <c r="B53" s="84"/>
      <c r="C53" s="130">
        <v>38</v>
      </c>
      <c r="D53" s="63" t="s">
        <v>150</v>
      </c>
      <c r="E53" s="63" t="s">
        <v>151</v>
      </c>
      <c r="F53" s="134" t="s">
        <v>108</v>
      </c>
      <c r="G53" s="65" t="s">
        <v>138</v>
      </c>
      <c r="H53" s="66">
        <v>1</v>
      </c>
      <c r="I53" s="67">
        <v>1</v>
      </c>
      <c r="J53" s="68">
        <v>1</v>
      </c>
      <c r="K53" s="67">
        <v>1</v>
      </c>
      <c r="L53" s="68">
        <v>1</v>
      </c>
      <c r="M53" s="69">
        <v>1</v>
      </c>
      <c r="N53" s="70">
        <v>1</v>
      </c>
      <c r="O53" s="71">
        <v>1</v>
      </c>
      <c r="P53" s="72">
        <v>1</v>
      </c>
      <c r="Q53" s="71">
        <v>1</v>
      </c>
      <c r="R53" s="72">
        <v>1</v>
      </c>
      <c r="S53" s="73">
        <v>1</v>
      </c>
      <c r="T53" s="74">
        <v>1</v>
      </c>
      <c r="U53" s="75"/>
      <c r="V53" s="76">
        <v>1</v>
      </c>
      <c r="W53" s="75"/>
      <c r="X53" s="76">
        <v>1</v>
      </c>
      <c r="Y53" s="77"/>
      <c r="Z53" s="78">
        <v>1</v>
      </c>
      <c r="AA53" s="79"/>
      <c r="AB53" s="80">
        <v>1</v>
      </c>
      <c r="AC53" s="79"/>
      <c r="AD53" s="80">
        <v>1</v>
      </c>
      <c r="AE53" s="81"/>
      <c r="AF53" s="247">
        <f t="shared" si="3"/>
        <v>12</v>
      </c>
      <c r="AG53" s="258"/>
      <c r="AH53" s="64"/>
      <c r="AI53" s="64"/>
      <c r="AJ53" s="64"/>
    </row>
    <row r="54" spans="1:36" ht="49.5" customHeight="1">
      <c r="A54" s="83"/>
      <c r="B54" s="84"/>
      <c r="C54" s="130">
        <v>39</v>
      </c>
      <c r="D54" s="63" t="s">
        <v>152</v>
      </c>
      <c r="E54" s="63" t="s">
        <v>153</v>
      </c>
      <c r="F54" s="134" t="s">
        <v>44</v>
      </c>
      <c r="G54" s="65" t="s">
        <v>138</v>
      </c>
      <c r="H54" s="66">
        <v>1</v>
      </c>
      <c r="I54" s="67">
        <v>1</v>
      </c>
      <c r="J54" s="68">
        <v>1</v>
      </c>
      <c r="K54" s="67">
        <v>1</v>
      </c>
      <c r="L54" s="68">
        <v>1</v>
      </c>
      <c r="M54" s="69">
        <v>1</v>
      </c>
      <c r="N54" s="70">
        <v>1</v>
      </c>
      <c r="O54" s="71">
        <v>1</v>
      </c>
      <c r="P54" s="72">
        <v>1</v>
      </c>
      <c r="Q54" s="71">
        <v>1</v>
      </c>
      <c r="R54" s="72">
        <v>1</v>
      </c>
      <c r="S54" s="73">
        <v>1</v>
      </c>
      <c r="T54" s="74">
        <v>1</v>
      </c>
      <c r="U54" s="75"/>
      <c r="V54" s="76">
        <v>1</v>
      </c>
      <c r="W54" s="75"/>
      <c r="X54" s="76">
        <v>1</v>
      </c>
      <c r="Y54" s="77"/>
      <c r="Z54" s="78">
        <v>1</v>
      </c>
      <c r="AA54" s="79"/>
      <c r="AB54" s="80">
        <v>1</v>
      </c>
      <c r="AC54" s="79"/>
      <c r="AD54" s="80">
        <v>1</v>
      </c>
      <c r="AE54" s="81"/>
      <c r="AF54" s="247">
        <f t="shared" si="3"/>
        <v>12</v>
      </c>
      <c r="AG54" s="82"/>
      <c r="AH54" s="64"/>
      <c r="AI54" s="64"/>
      <c r="AJ54" s="64"/>
    </row>
    <row r="55" spans="1:36" ht="50.1" customHeight="1">
      <c r="A55" s="83"/>
      <c r="B55" s="84"/>
      <c r="C55" s="130">
        <v>40</v>
      </c>
      <c r="D55" s="63" t="s">
        <v>154</v>
      </c>
      <c r="E55" s="63" t="s">
        <v>155</v>
      </c>
      <c r="F55" s="134" t="s">
        <v>44</v>
      </c>
      <c r="G55" s="65" t="s">
        <v>138</v>
      </c>
      <c r="H55" s="66">
        <v>1</v>
      </c>
      <c r="I55" s="67">
        <v>1</v>
      </c>
      <c r="J55" s="68">
        <v>1</v>
      </c>
      <c r="K55" s="67">
        <v>1</v>
      </c>
      <c r="L55" s="68">
        <v>1</v>
      </c>
      <c r="M55" s="69">
        <v>1</v>
      </c>
      <c r="N55" s="70">
        <v>1</v>
      </c>
      <c r="O55" s="71">
        <v>1</v>
      </c>
      <c r="P55" s="72">
        <v>1</v>
      </c>
      <c r="Q55" s="71">
        <v>1</v>
      </c>
      <c r="R55" s="72">
        <v>1</v>
      </c>
      <c r="S55" s="73">
        <v>1</v>
      </c>
      <c r="T55" s="74">
        <v>1</v>
      </c>
      <c r="U55" s="75"/>
      <c r="V55" s="76">
        <v>1</v>
      </c>
      <c r="W55" s="75"/>
      <c r="X55" s="76">
        <v>1</v>
      </c>
      <c r="Y55" s="77"/>
      <c r="Z55" s="78">
        <v>1</v>
      </c>
      <c r="AA55" s="79"/>
      <c r="AB55" s="80">
        <v>1</v>
      </c>
      <c r="AC55" s="79"/>
      <c r="AD55" s="80">
        <v>1</v>
      </c>
      <c r="AE55" s="81"/>
      <c r="AF55" s="247">
        <f t="shared" si="3"/>
        <v>12</v>
      </c>
      <c r="AG55" s="63"/>
      <c r="AH55" s="64"/>
      <c r="AI55" s="64"/>
      <c r="AJ55" s="64"/>
    </row>
    <row r="56" spans="1:36" ht="36.950000000000003" customHeight="1">
      <c r="A56" s="83"/>
      <c r="B56" s="84"/>
      <c r="C56" s="130">
        <v>41</v>
      </c>
      <c r="D56" s="63" t="s">
        <v>156</v>
      </c>
      <c r="E56" s="63" t="s">
        <v>157</v>
      </c>
      <c r="F56" s="134" t="s">
        <v>158</v>
      </c>
      <c r="G56" s="65" t="s">
        <v>159</v>
      </c>
      <c r="H56" s="66"/>
      <c r="I56" s="67"/>
      <c r="J56" s="68"/>
      <c r="K56" s="67"/>
      <c r="L56" s="68"/>
      <c r="M56" s="69"/>
      <c r="N56" s="70"/>
      <c r="O56" s="71"/>
      <c r="P56" s="72"/>
      <c r="Q56" s="71"/>
      <c r="R56" s="72"/>
      <c r="S56" s="73"/>
      <c r="T56" s="74"/>
      <c r="U56" s="75"/>
      <c r="V56" s="76"/>
      <c r="W56" s="75"/>
      <c r="X56" s="76"/>
      <c r="Y56" s="77"/>
      <c r="Z56" s="78"/>
      <c r="AA56" s="79"/>
      <c r="AB56" s="80">
        <v>1</v>
      </c>
      <c r="AC56" s="79"/>
      <c r="AD56" s="80"/>
      <c r="AE56" s="81"/>
      <c r="AF56" s="247">
        <f t="shared" si="3"/>
        <v>1</v>
      </c>
      <c r="AG56" s="63"/>
      <c r="AH56" s="64"/>
      <c r="AI56" s="62"/>
      <c r="AJ56" s="62"/>
    </row>
    <row r="57" spans="1:36" ht="80.45" customHeight="1">
      <c r="A57" s="83"/>
      <c r="B57" s="84"/>
      <c r="C57" s="130">
        <v>42</v>
      </c>
      <c r="D57" s="63" t="s">
        <v>160</v>
      </c>
      <c r="E57" s="63" t="s">
        <v>161</v>
      </c>
      <c r="F57" s="134" t="s">
        <v>108</v>
      </c>
      <c r="G57" s="65" t="s">
        <v>159</v>
      </c>
      <c r="H57" s="66"/>
      <c r="I57" s="67"/>
      <c r="J57" s="68"/>
      <c r="K57" s="67"/>
      <c r="L57" s="68"/>
      <c r="M57" s="69"/>
      <c r="N57" s="70"/>
      <c r="O57" s="71"/>
      <c r="P57" s="72"/>
      <c r="Q57" s="71"/>
      <c r="R57" s="72"/>
      <c r="S57" s="73"/>
      <c r="T57" s="74"/>
      <c r="U57" s="75"/>
      <c r="V57" s="76"/>
      <c r="W57" s="75"/>
      <c r="X57" s="76"/>
      <c r="Y57" s="77"/>
      <c r="Z57" s="78"/>
      <c r="AA57" s="79"/>
      <c r="AB57" s="80">
        <v>1</v>
      </c>
      <c r="AC57" s="79"/>
      <c r="AD57" s="80"/>
      <c r="AE57" s="81"/>
      <c r="AF57" s="247">
        <f t="shared" si="3"/>
        <v>1</v>
      </c>
      <c r="AG57" s="82"/>
      <c r="AH57" s="64"/>
      <c r="AI57" s="64"/>
      <c r="AJ57" s="62"/>
    </row>
    <row r="58" spans="1:36" ht="57" customHeight="1">
      <c r="A58" s="83"/>
      <c r="B58" s="84"/>
      <c r="C58" s="130">
        <v>43</v>
      </c>
      <c r="D58" s="63" t="s">
        <v>162</v>
      </c>
      <c r="E58" s="63" t="s">
        <v>163</v>
      </c>
      <c r="F58" s="134" t="s">
        <v>108</v>
      </c>
      <c r="G58" s="65" t="s">
        <v>164</v>
      </c>
      <c r="H58" s="66"/>
      <c r="I58" s="67"/>
      <c r="J58" s="68"/>
      <c r="K58" s="67"/>
      <c r="L58" s="68">
        <v>1</v>
      </c>
      <c r="M58" s="69">
        <v>1</v>
      </c>
      <c r="N58" s="70"/>
      <c r="O58" s="71"/>
      <c r="P58" s="72"/>
      <c r="Q58" s="71"/>
      <c r="R58" s="72">
        <v>1</v>
      </c>
      <c r="S58" s="73">
        <v>1</v>
      </c>
      <c r="T58" s="74"/>
      <c r="U58" s="75"/>
      <c r="V58" s="76"/>
      <c r="W58" s="75"/>
      <c r="X58" s="76">
        <v>1</v>
      </c>
      <c r="Y58" s="77"/>
      <c r="Z58" s="78"/>
      <c r="AA58" s="79"/>
      <c r="AB58" s="80"/>
      <c r="AC58" s="79"/>
      <c r="AD58" s="80">
        <v>1</v>
      </c>
      <c r="AE58" s="81"/>
      <c r="AF58" s="247">
        <f t="shared" si="3"/>
        <v>4</v>
      </c>
      <c r="AG58" s="63"/>
      <c r="AH58" s="64"/>
      <c r="AI58" s="62"/>
      <c r="AJ58" s="62"/>
    </row>
    <row r="59" spans="1:36" ht="57.6" customHeight="1">
      <c r="A59" s="83"/>
      <c r="B59" s="84"/>
      <c r="C59" s="130">
        <v>44</v>
      </c>
      <c r="D59" s="82" t="s">
        <v>165</v>
      </c>
      <c r="E59" s="82" t="s">
        <v>166</v>
      </c>
      <c r="F59" s="134" t="s">
        <v>108</v>
      </c>
      <c r="G59" s="65" t="s">
        <v>167</v>
      </c>
      <c r="H59" s="66"/>
      <c r="I59" s="67"/>
      <c r="J59" s="68"/>
      <c r="K59" s="67"/>
      <c r="L59" s="68"/>
      <c r="M59" s="69"/>
      <c r="N59" s="70"/>
      <c r="O59" s="71"/>
      <c r="P59" s="72">
        <v>1</v>
      </c>
      <c r="Q59" s="71"/>
      <c r="R59" s="72"/>
      <c r="S59" s="73"/>
      <c r="T59" s="74"/>
      <c r="U59" s="75"/>
      <c r="V59" s="76"/>
      <c r="W59" s="75"/>
      <c r="X59" s="76"/>
      <c r="Y59" s="77"/>
      <c r="Z59" s="78"/>
      <c r="AA59" s="79"/>
      <c r="AB59" s="80"/>
      <c r="AC59" s="79"/>
      <c r="AD59" s="80"/>
      <c r="AE59" s="81"/>
      <c r="AF59" s="296">
        <f>SUM(H59+J59+L59+N59+P59+R59+T59+V59+X59+Z59+AB59+AD59)</f>
        <v>1</v>
      </c>
      <c r="AG59" s="63" t="s">
        <v>240</v>
      </c>
      <c r="AH59" s="64"/>
      <c r="AI59" s="62"/>
      <c r="AJ59" s="64"/>
    </row>
    <row r="60" spans="1:36" ht="71.45" customHeight="1">
      <c r="A60" s="83"/>
      <c r="B60" s="84"/>
      <c r="C60" s="130">
        <v>45</v>
      </c>
      <c r="D60" s="63" t="s">
        <v>168</v>
      </c>
      <c r="E60" s="63" t="s">
        <v>169</v>
      </c>
      <c r="F60" s="134" t="s">
        <v>108</v>
      </c>
      <c r="G60" s="65" t="s">
        <v>170</v>
      </c>
      <c r="H60" s="66"/>
      <c r="I60" s="67"/>
      <c r="J60" s="68"/>
      <c r="K60" s="67"/>
      <c r="L60" s="68"/>
      <c r="M60" s="69"/>
      <c r="N60" s="70"/>
      <c r="O60" s="71"/>
      <c r="P60" s="72"/>
      <c r="Q60" s="71"/>
      <c r="R60" s="72"/>
      <c r="S60" s="73"/>
      <c r="T60" s="74"/>
      <c r="U60" s="75"/>
      <c r="V60" s="76"/>
      <c r="W60" s="75"/>
      <c r="X60" s="76"/>
      <c r="Y60" s="77"/>
      <c r="Z60" s="78"/>
      <c r="AA60" s="79"/>
      <c r="AB60" s="80"/>
      <c r="AC60" s="79"/>
      <c r="AD60" s="80">
        <v>1</v>
      </c>
      <c r="AE60" s="81"/>
      <c r="AF60" s="247">
        <f t="shared" si="3"/>
        <v>1</v>
      </c>
      <c r="AG60" s="63"/>
      <c r="AH60" s="64"/>
      <c r="AI60" s="64"/>
      <c r="AJ60" s="62"/>
    </row>
    <row r="61" spans="1:36" ht="64.5" customHeight="1">
      <c r="A61" s="83"/>
      <c r="B61" s="84"/>
      <c r="C61" s="130">
        <v>46</v>
      </c>
      <c r="D61" s="82" t="s">
        <v>171</v>
      </c>
      <c r="E61" s="82" t="s">
        <v>172</v>
      </c>
      <c r="F61" s="134" t="s">
        <v>108</v>
      </c>
      <c r="G61" s="65" t="s">
        <v>170</v>
      </c>
      <c r="H61" s="66"/>
      <c r="I61" s="67"/>
      <c r="J61" s="68"/>
      <c r="K61" s="67"/>
      <c r="L61" s="68"/>
      <c r="M61" s="69"/>
      <c r="N61" s="70">
        <v>1</v>
      </c>
      <c r="O61" s="71">
        <v>1</v>
      </c>
      <c r="P61" s="72"/>
      <c r="Q61" s="71"/>
      <c r="R61" s="72"/>
      <c r="S61" s="73"/>
      <c r="T61" s="74"/>
      <c r="U61" s="75"/>
      <c r="V61" s="76"/>
      <c r="W61" s="75"/>
      <c r="X61" s="76">
        <v>1</v>
      </c>
      <c r="Y61" s="77"/>
      <c r="Z61" s="78"/>
      <c r="AA61" s="79"/>
      <c r="AB61" s="80"/>
      <c r="AC61" s="79"/>
      <c r="AD61" s="80"/>
      <c r="AE61" s="81"/>
      <c r="AF61" s="247">
        <f t="shared" si="3"/>
        <v>2</v>
      </c>
      <c r="AG61" s="240"/>
      <c r="AH61" s="64"/>
      <c r="AI61" s="62"/>
      <c r="AJ61" s="62"/>
    </row>
    <row r="62" spans="1:36" ht="23.45" customHeight="1">
      <c r="A62" s="83"/>
      <c r="B62" s="84"/>
      <c r="C62" s="130">
        <v>47</v>
      </c>
      <c r="D62" s="278" t="s">
        <v>173</v>
      </c>
      <c r="E62" s="278"/>
      <c r="F62" s="279" t="s">
        <v>44</v>
      </c>
      <c r="G62" s="277"/>
      <c r="H62" s="280"/>
      <c r="I62" s="281"/>
      <c r="J62" s="282"/>
      <c r="K62" s="281"/>
      <c r="L62" s="282"/>
      <c r="M62" s="283"/>
      <c r="N62" s="284"/>
      <c r="O62" s="285"/>
      <c r="P62" s="286"/>
      <c r="Q62" s="285"/>
      <c r="R62" s="286"/>
      <c r="S62" s="287"/>
      <c r="T62" s="288"/>
      <c r="U62" s="289"/>
      <c r="V62" s="290"/>
      <c r="W62" s="289"/>
      <c r="X62" s="290"/>
      <c r="Y62" s="291"/>
      <c r="Z62" s="292"/>
      <c r="AA62" s="293"/>
      <c r="AB62" s="294"/>
      <c r="AC62" s="293"/>
      <c r="AD62" s="294"/>
      <c r="AE62" s="295"/>
      <c r="AF62" s="296">
        <f t="shared" si="3"/>
        <v>0</v>
      </c>
      <c r="AG62" s="82"/>
      <c r="AH62" s="64"/>
      <c r="AI62" s="64"/>
      <c r="AJ62" s="62"/>
    </row>
    <row r="63" spans="1:36" ht="20.45" customHeight="1">
      <c r="A63" s="83"/>
      <c r="B63" s="84"/>
      <c r="C63" s="130">
        <v>48</v>
      </c>
      <c r="D63" s="82" t="s">
        <v>174</v>
      </c>
      <c r="E63" s="82" t="s">
        <v>175</v>
      </c>
      <c r="F63" s="134" t="s">
        <v>108</v>
      </c>
      <c r="G63" s="65" t="s">
        <v>176</v>
      </c>
      <c r="H63" s="66"/>
      <c r="I63" s="67"/>
      <c r="J63" s="68">
        <v>1</v>
      </c>
      <c r="K63" s="67">
        <v>1</v>
      </c>
      <c r="L63" s="68">
        <v>1</v>
      </c>
      <c r="M63" s="69">
        <v>1</v>
      </c>
      <c r="N63" s="70">
        <v>1</v>
      </c>
      <c r="O63" s="136">
        <v>1</v>
      </c>
      <c r="P63" s="137">
        <v>1</v>
      </c>
      <c r="Q63" s="71">
        <v>1</v>
      </c>
      <c r="R63" s="72">
        <v>1</v>
      </c>
      <c r="S63" s="73">
        <v>1</v>
      </c>
      <c r="T63" s="74">
        <v>1</v>
      </c>
      <c r="U63" s="75"/>
      <c r="V63" s="76">
        <v>1</v>
      </c>
      <c r="W63" s="75"/>
      <c r="X63" s="76">
        <v>1</v>
      </c>
      <c r="Y63" s="77"/>
      <c r="Z63" s="78">
        <v>1</v>
      </c>
      <c r="AA63" s="79"/>
      <c r="AB63" s="80">
        <v>1</v>
      </c>
      <c r="AC63" s="79"/>
      <c r="AD63" s="80">
        <v>1</v>
      </c>
      <c r="AE63" s="81"/>
      <c r="AF63" s="247">
        <f t="shared" si="3"/>
        <v>11</v>
      </c>
      <c r="AG63" s="63"/>
      <c r="AH63" s="64"/>
      <c r="AI63" s="62"/>
      <c r="AJ63" s="62"/>
    </row>
    <row r="64" spans="1:36" ht="22.5" customHeight="1">
      <c r="A64" s="83"/>
      <c r="B64" s="84"/>
      <c r="C64" s="130">
        <v>49</v>
      </c>
      <c r="D64" s="82" t="s">
        <v>177</v>
      </c>
      <c r="E64" s="82" t="s">
        <v>178</v>
      </c>
      <c r="F64" s="134" t="s">
        <v>108</v>
      </c>
      <c r="G64" s="65" t="s">
        <v>170</v>
      </c>
      <c r="H64" s="66"/>
      <c r="I64" s="67"/>
      <c r="J64" s="68"/>
      <c r="K64" s="67"/>
      <c r="L64" s="68"/>
      <c r="M64" s="69"/>
      <c r="N64" s="70">
        <v>1</v>
      </c>
      <c r="O64" s="73">
        <v>1</v>
      </c>
      <c r="P64" s="137"/>
      <c r="Q64" s="71"/>
      <c r="R64" s="72"/>
      <c r="S64" s="73"/>
      <c r="T64" s="74"/>
      <c r="U64" s="75"/>
      <c r="V64" s="76"/>
      <c r="W64" s="75"/>
      <c r="X64" s="76"/>
      <c r="Y64" s="77"/>
      <c r="Z64" s="78"/>
      <c r="AA64" s="79"/>
      <c r="AB64" s="80"/>
      <c r="AC64" s="79"/>
      <c r="AD64" s="80"/>
      <c r="AE64" s="81"/>
      <c r="AF64" s="247">
        <f t="shared" si="3"/>
        <v>1</v>
      </c>
      <c r="AG64" s="63"/>
      <c r="AH64" s="64"/>
      <c r="AI64" s="62"/>
      <c r="AJ64" s="62"/>
    </row>
    <row r="65" spans="1:36" ht="113.1" customHeight="1">
      <c r="A65" s="83"/>
      <c r="B65" s="84"/>
      <c r="C65" s="130">
        <v>50</v>
      </c>
      <c r="D65" s="82" t="s">
        <v>179</v>
      </c>
      <c r="E65" s="82" t="s">
        <v>180</v>
      </c>
      <c r="F65" s="134" t="s">
        <v>108</v>
      </c>
      <c r="G65" s="90" t="s">
        <v>181</v>
      </c>
      <c r="H65" s="66"/>
      <c r="I65" s="67"/>
      <c r="J65" s="68"/>
      <c r="K65" s="67"/>
      <c r="L65" s="68"/>
      <c r="M65" s="69"/>
      <c r="N65" s="70">
        <v>1</v>
      </c>
      <c r="O65" s="73">
        <v>1</v>
      </c>
      <c r="P65" s="137"/>
      <c r="Q65" s="71"/>
      <c r="R65" s="72"/>
      <c r="S65" s="73"/>
      <c r="T65" s="74">
        <v>1</v>
      </c>
      <c r="U65" s="75"/>
      <c r="V65" s="76"/>
      <c r="W65" s="75"/>
      <c r="X65" s="76"/>
      <c r="Y65" s="77"/>
      <c r="Z65" s="78"/>
      <c r="AA65" s="79"/>
      <c r="AB65" s="80">
        <v>1</v>
      </c>
      <c r="AC65" s="79"/>
      <c r="AD65" s="80"/>
      <c r="AE65" s="81"/>
      <c r="AF65" s="247">
        <f t="shared" si="3"/>
        <v>3</v>
      </c>
      <c r="AG65" s="63"/>
      <c r="AH65" s="64"/>
      <c r="AI65" s="62"/>
      <c r="AJ65" s="62"/>
    </row>
    <row r="66" spans="1:36" ht="87.95" customHeight="1">
      <c r="A66" s="83"/>
      <c r="B66" s="84"/>
      <c r="C66" s="130">
        <v>51</v>
      </c>
      <c r="D66" s="82" t="s">
        <v>182</v>
      </c>
      <c r="E66" s="82" t="s">
        <v>183</v>
      </c>
      <c r="F66" s="134" t="s">
        <v>108</v>
      </c>
      <c r="G66" s="65" t="s">
        <v>61</v>
      </c>
      <c r="H66" s="66"/>
      <c r="I66" s="67"/>
      <c r="J66" s="68"/>
      <c r="K66" s="67"/>
      <c r="L66" s="68">
        <v>1</v>
      </c>
      <c r="M66" s="69">
        <v>1</v>
      </c>
      <c r="N66" s="70"/>
      <c r="O66" s="73"/>
      <c r="P66" s="137"/>
      <c r="Q66" s="71"/>
      <c r="R66" s="72">
        <v>1</v>
      </c>
      <c r="S66" s="73">
        <v>1</v>
      </c>
      <c r="T66" s="74"/>
      <c r="U66" s="75"/>
      <c r="V66" s="76"/>
      <c r="W66" s="75"/>
      <c r="X66" s="76">
        <v>1</v>
      </c>
      <c r="Y66" s="77"/>
      <c r="Z66" s="78"/>
      <c r="AA66" s="79"/>
      <c r="AB66" s="80">
        <v>1</v>
      </c>
      <c r="AC66" s="79"/>
      <c r="AD66" s="80"/>
      <c r="AE66" s="81"/>
      <c r="AF66" s="247">
        <f t="shared" si="3"/>
        <v>4</v>
      </c>
      <c r="AG66" s="63"/>
      <c r="AH66" s="64"/>
      <c r="AI66" s="62"/>
      <c r="AJ66" s="62"/>
    </row>
    <row r="67" spans="1:36" ht="48" customHeight="1">
      <c r="A67" s="83"/>
      <c r="B67" s="84"/>
      <c r="C67" s="130">
        <v>52</v>
      </c>
      <c r="D67" s="63" t="s">
        <v>184</v>
      </c>
      <c r="E67" s="63" t="s">
        <v>185</v>
      </c>
      <c r="F67" s="134" t="s">
        <v>44</v>
      </c>
      <c r="G67" s="65" t="s">
        <v>186</v>
      </c>
      <c r="H67" s="66"/>
      <c r="I67" s="67"/>
      <c r="J67" s="68">
        <v>1</v>
      </c>
      <c r="K67" s="67">
        <v>1</v>
      </c>
      <c r="L67" s="68"/>
      <c r="M67" s="69"/>
      <c r="N67" s="70">
        <v>1</v>
      </c>
      <c r="O67" s="71">
        <v>1</v>
      </c>
      <c r="P67" s="72"/>
      <c r="Q67" s="71"/>
      <c r="R67" s="72"/>
      <c r="S67" s="73"/>
      <c r="T67" s="74">
        <v>1</v>
      </c>
      <c r="U67" s="75"/>
      <c r="V67" s="76"/>
      <c r="W67" s="75"/>
      <c r="X67" s="76"/>
      <c r="Y67" s="77"/>
      <c r="Z67" s="78">
        <v>1</v>
      </c>
      <c r="AA67" s="79"/>
      <c r="AB67" s="80"/>
      <c r="AC67" s="79"/>
      <c r="AD67" s="80"/>
      <c r="AE67" s="81"/>
      <c r="AF67" s="247">
        <f t="shared" ref="AF67" si="4">SUM(H67+J67+L67+N67+P67+R67+T67+V67+X67+Z67+AB67+AD67)</f>
        <v>4</v>
      </c>
      <c r="AG67" s="257"/>
      <c r="AH67" s="64"/>
      <c r="AI67" s="64"/>
      <c r="AJ67" s="62"/>
    </row>
    <row r="68" spans="1:36" ht="71.099999999999994" customHeight="1">
      <c r="A68" s="83"/>
      <c r="B68" s="84"/>
      <c r="C68" s="130">
        <v>53</v>
      </c>
      <c r="D68" s="63" t="s">
        <v>187</v>
      </c>
      <c r="E68" s="63" t="s">
        <v>188</v>
      </c>
      <c r="F68" s="134" t="s">
        <v>44</v>
      </c>
      <c r="G68" s="65" t="s">
        <v>189</v>
      </c>
      <c r="H68" s="66"/>
      <c r="I68" s="67"/>
      <c r="J68" s="68">
        <v>1</v>
      </c>
      <c r="K68" s="67">
        <v>1</v>
      </c>
      <c r="L68" s="68"/>
      <c r="M68" s="69"/>
      <c r="N68" s="70">
        <v>1</v>
      </c>
      <c r="O68" s="71">
        <v>1</v>
      </c>
      <c r="P68" s="72"/>
      <c r="Q68" s="71"/>
      <c r="R68" s="72"/>
      <c r="S68" s="73"/>
      <c r="T68" s="74">
        <v>1</v>
      </c>
      <c r="U68" s="75"/>
      <c r="V68" s="76"/>
      <c r="W68" s="75"/>
      <c r="X68" s="76"/>
      <c r="Y68" s="77"/>
      <c r="Z68" s="78">
        <v>1</v>
      </c>
      <c r="AA68" s="79"/>
      <c r="AB68" s="80"/>
      <c r="AC68" s="79"/>
      <c r="AD68" s="80"/>
      <c r="AE68" s="81"/>
      <c r="AF68" s="247">
        <f t="shared" si="3"/>
        <v>4</v>
      </c>
      <c r="AG68" s="257"/>
      <c r="AH68" s="64"/>
      <c r="AI68" s="64"/>
      <c r="AJ68" s="62"/>
    </row>
    <row r="69" spans="1:36" ht="71.45" customHeight="1">
      <c r="A69" s="83"/>
      <c r="B69" s="84"/>
      <c r="C69" s="130">
        <v>54</v>
      </c>
      <c r="D69" s="138" t="s">
        <v>190</v>
      </c>
      <c r="E69" s="138" t="s">
        <v>191</v>
      </c>
      <c r="F69" s="139" t="s">
        <v>108</v>
      </c>
      <c r="G69" s="140" t="s">
        <v>192</v>
      </c>
      <c r="H69" s="66"/>
      <c r="I69" s="67"/>
      <c r="J69" s="68">
        <v>1</v>
      </c>
      <c r="K69" s="67">
        <v>1</v>
      </c>
      <c r="L69" s="68"/>
      <c r="M69" s="69"/>
      <c r="N69" s="70">
        <v>1</v>
      </c>
      <c r="O69" s="71">
        <v>1</v>
      </c>
      <c r="P69" s="141"/>
      <c r="Q69" s="142"/>
      <c r="R69" s="72">
        <v>1</v>
      </c>
      <c r="S69" s="73">
        <v>1</v>
      </c>
      <c r="T69" s="74"/>
      <c r="U69" s="75"/>
      <c r="V69" s="76">
        <v>1</v>
      </c>
      <c r="W69" s="75"/>
      <c r="X69" s="76"/>
      <c r="Y69" s="77"/>
      <c r="Z69" s="78">
        <v>1</v>
      </c>
      <c r="AA69" s="79"/>
      <c r="AB69" s="80"/>
      <c r="AC69" s="79"/>
      <c r="AD69" s="80">
        <v>1</v>
      </c>
      <c r="AE69" s="81"/>
      <c r="AF69" s="248">
        <f t="shared" si="3"/>
        <v>6</v>
      </c>
      <c r="AG69" s="63"/>
      <c r="AH69" s="64"/>
      <c r="AI69" s="62"/>
      <c r="AJ69" s="64"/>
    </row>
    <row r="70" spans="1:36" ht="24" customHeight="1" thickBot="1">
      <c r="A70" s="83"/>
      <c r="B70" s="84"/>
      <c r="C70" s="130"/>
      <c r="D70" s="330" t="s">
        <v>193</v>
      </c>
      <c r="E70" s="371"/>
      <c r="F70" s="371"/>
      <c r="G70" s="371"/>
      <c r="H70" s="143">
        <f t="shared" ref="H70:AF70" si="5">SUM(H34:H69)</f>
        <v>10</v>
      </c>
      <c r="I70" s="144">
        <f t="shared" si="5"/>
        <v>10</v>
      </c>
      <c r="J70" s="144">
        <f t="shared" si="5"/>
        <v>21</v>
      </c>
      <c r="K70" s="144">
        <f t="shared" si="5"/>
        <v>21</v>
      </c>
      <c r="L70" s="144">
        <f t="shared" si="5"/>
        <v>22</v>
      </c>
      <c r="M70" s="145">
        <f t="shared" si="5"/>
        <v>22</v>
      </c>
      <c r="N70" s="99">
        <f t="shared" si="5"/>
        <v>23</v>
      </c>
      <c r="O70" s="100">
        <f t="shared" si="5"/>
        <v>23</v>
      </c>
      <c r="P70" s="100">
        <f t="shared" si="5"/>
        <v>18</v>
      </c>
      <c r="Q70" s="100">
        <f t="shared" si="5"/>
        <v>15</v>
      </c>
      <c r="R70" s="100">
        <f t="shared" si="5"/>
        <v>23</v>
      </c>
      <c r="S70" s="101">
        <f t="shared" si="5"/>
        <v>21</v>
      </c>
      <c r="T70" s="102">
        <f t="shared" si="5"/>
        <v>20</v>
      </c>
      <c r="U70" s="103">
        <f t="shared" si="5"/>
        <v>0</v>
      </c>
      <c r="V70" s="103">
        <f t="shared" si="5"/>
        <v>18</v>
      </c>
      <c r="W70" s="103">
        <f t="shared" si="5"/>
        <v>0</v>
      </c>
      <c r="X70" s="103">
        <f t="shared" si="5"/>
        <v>23</v>
      </c>
      <c r="Y70" s="104">
        <f t="shared" si="5"/>
        <v>0</v>
      </c>
      <c r="Z70" s="105">
        <f t="shared" si="5"/>
        <v>20</v>
      </c>
      <c r="AA70" s="106">
        <f t="shared" si="5"/>
        <v>0</v>
      </c>
      <c r="AB70" s="106">
        <f t="shared" si="5"/>
        <v>21</v>
      </c>
      <c r="AC70" s="106">
        <f t="shared" si="5"/>
        <v>0</v>
      </c>
      <c r="AD70" s="106">
        <f t="shared" si="5"/>
        <v>23</v>
      </c>
      <c r="AE70" s="107">
        <f t="shared" si="5"/>
        <v>0</v>
      </c>
      <c r="AF70" s="249">
        <f t="shared" si="5"/>
        <v>242</v>
      </c>
      <c r="AG70" s="63"/>
      <c r="AH70" s="108"/>
      <c r="AI70" s="109"/>
      <c r="AJ70" s="109"/>
    </row>
    <row r="71" spans="1:36" ht="25.5" customHeight="1" thickBot="1">
      <c r="A71" s="83"/>
      <c r="B71" s="84"/>
      <c r="C71" s="95"/>
      <c r="D71" s="110" t="s">
        <v>194</v>
      </c>
      <c r="E71" s="266"/>
      <c r="F71" s="372" t="s">
        <v>13</v>
      </c>
      <c r="G71" s="374" t="s">
        <v>99</v>
      </c>
      <c r="H71" s="334" t="s">
        <v>15</v>
      </c>
      <c r="I71" s="335"/>
      <c r="J71" s="335" t="s">
        <v>16</v>
      </c>
      <c r="K71" s="335"/>
      <c r="L71" s="335" t="s">
        <v>17</v>
      </c>
      <c r="M71" s="336"/>
      <c r="N71" s="376" t="s">
        <v>18</v>
      </c>
      <c r="O71" s="377"/>
      <c r="P71" s="377" t="s">
        <v>19</v>
      </c>
      <c r="Q71" s="377"/>
      <c r="R71" s="377" t="s">
        <v>20</v>
      </c>
      <c r="S71" s="378"/>
      <c r="T71" s="379" t="s">
        <v>21</v>
      </c>
      <c r="U71" s="380"/>
      <c r="V71" s="380" t="s">
        <v>22</v>
      </c>
      <c r="W71" s="380"/>
      <c r="X71" s="380" t="s">
        <v>23</v>
      </c>
      <c r="Y71" s="381"/>
      <c r="Z71" s="366" t="s">
        <v>24</v>
      </c>
      <c r="AA71" s="367"/>
      <c r="AB71" s="367" t="s">
        <v>25</v>
      </c>
      <c r="AC71" s="367"/>
      <c r="AD71" s="367" t="s">
        <v>26</v>
      </c>
      <c r="AE71" s="368"/>
      <c r="AF71" s="382" t="s">
        <v>27</v>
      </c>
      <c r="AG71" s="63"/>
      <c r="AH71" s="108"/>
      <c r="AI71" s="109"/>
      <c r="AJ71" s="109"/>
    </row>
    <row r="72" spans="1:36" ht="24.75" customHeight="1" thickBot="1">
      <c r="A72" s="83"/>
      <c r="B72" s="84"/>
      <c r="C72" s="95"/>
      <c r="D72" s="128" t="s">
        <v>30</v>
      </c>
      <c r="E72" s="259"/>
      <c r="F72" s="373"/>
      <c r="G72" s="375"/>
      <c r="H72" s="112" t="s">
        <v>31</v>
      </c>
      <c r="I72" s="113" t="s">
        <v>32</v>
      </c>
      <c r="J72" s="114" t="s">
        <v>31</v>
      </c>
      <c r="K72" s="113" t="s">
        <v>32</v>
      </c>
      <c r="L72" s="114" t="s">
        <v>31</v>
      </c>
      <c r="M72" s="115" t="s">
        <v>32</v>
      </c>
      <c r="N72" s="116" t="s">
        <v>31</v>
      </c>
      <c r="O72" s="117" t="s">
        <v>32</v>
      </c>
      <c r="P72" s="118" t="s">
        <v>31</v>
      </c>
      <c r="Q72" s="117" t="s">
        <v>32</v>
      </c>
      <c r="R72" s="118" t="s">
        <v>31</v>
      </c>
      <c r="S72" s="119" t="s">
        <v>32</v>
      </c>
      <c r="T72" s="120" t="s">
        <v>31</v>
      </c>
      <c r="U72" s="121" t="s">
        <v>32</v>
      </c>
      <c r="V72" s="122" t="s">
        <v>31</v>
      </c>
      <c r="W72" s="121" t="s">
        <v>32</v>
      </c>
      <c r="X72" s="122" t="s">
        <v>31</v>
      </c>
      <c r="Y72" s="123" t="s">
        <v>32</v>
      </c>
      <c r="Z72" s="124" t="s">
        <v>31</v>
      </c>
      <c r="AA72" s="125" t="s">
        <v>32</v>
      </c>
      <c r="AB72" s="126" t="s">
        <v>31</v>
      </c>
      <c r="AC72" s="125" t="s">
        <v>32</v>
      </c>
      <c r="AD72" s="126" t="s">
        <v>31</v>
      </c>
      <c r="AE72" s="127" t="s">
        <v>32</v>
      </c>
      <c r="AF72" s="383"/>
      <c r="AG72" s="63"/>
      <c r="AH72" s="108"/>
      <c r="AI72" s="109"/>
      <c r="AJ72" s="109"/>
    </row>
    <row r="73" spans="1:36" ht="55.5" customHeight="1">
      <c r="A73" s="129" t="s">
        <v>100</v>
      </c>
      <c r="B73" s="84"/>
      <c r="C73" s="130">
        <v>55</v>
      </c>
      <c r="D73" s="146" t="s">
        <v>195</v>
      </c>
      <c r="E73" s="146" t="s">
        <v>196</v>
      </c>
      <c r="F73" s="147" t="s">
        <v>38</v>
      </c>
      <c r="G73" s="43" t="s">
        <v>197</v>
      </c>
      <c r="H73" s="44"/>
      <c r="I73" s="45"/>
      <c r="J73" s="46"/>
      <c r="K73" s="45"/>
      <c r="L73" s="46">
        <v>1</v>
      </c>
      <c r="M73" s="47">
        <v>1</v>
      </c>
      <c r="N73" s="48"/>
      <c r="O73" s="49"/>
      <c r="P73" s="50"/>
      <c r="Q73" s="49"/>
      <c r="R73" s="50">
        <v>1</v>
      </c>
      <c r="S73" s="51">
        <v>1</v>
      </c>
      <c r="T73" s="52"/>
      <c r="U73" s="53"/>
      <c r="V73" s="54"/>
      <c r="W73" s="53"/>
      <c r="X73" s="54">
        <v>1</v>
      </c>
      <c r="Y73" s="55"/>
      <c r="Z73" s="56"/>
      <c r="AA73" s="57"/>
      <c r="AB73" s="58"/>
      <c r="AC73" s="57"/>
      <c r="AD73" s="58">
        <v>1</v>
      </c>
      <c r="AE73" s="59"/>
      <c r="AF73" s="247">
        <f t="shared" ref="AF73:AF76" si="6">SUM(H73+J73+L73+N73+P73+R73+T73+V73+X73+Z73+AB73+AD73)</f>
        <v>4</v>
      </c>
      <c r="AG73" s="241"/>
      <c r="AH73" s="64"/>
      <c r="AI73" s="64"/>
      <c r="AJ73" s="62"/>
    </row>
    <row r="74" spans="1:36" ht="52.5" customHeight="1">
      <c r="A74" s="83"/>
      <c r="B74" s="84"/>
      <c r="C74" s="130">
        <v>56</v>
      </c>
      <c r="D74" s="274" t="s">
        <v>198</v>
      </c>
      <c r="E74" s="274" t="s">
        <v>199</v>
      </c>
      <c r="F74" s="275" t="s">
        <v>108</v>
      </c>
      <c r="G74" s="132" t="s">
        <v>200</v>
      </c>
      <c r="H74" s="44"/>
      <c r="I74" s="45"/>
      <c r="J74" s="46"/>
      <c r="K74" s="45"/>
      <c r="L74" s="46"/>
      <c r="M74" s="47"/>
      <c r="N74" s="48"/>
      <c r="O74" s="49"/>
      <c r="P74" s="50"/>
      <c r="Q74" s="49"/>
      <c r="R74" s="50">
        <v>1</v>
      </c>
      <c r="S74" s="51"/>
      <c r="T74" s="52"/>
      <c r="U74" s="53"/>
      <c r="V74" s="54"/>
      <c r="W74" s="53"/>
      <c r="X74" s="54"/>
      <c r="Y74" s="55"/>
      <c r="Z74" s="56"/>
      <c r="AA74" s="57"/>
      <c r="AB74" s="58"/>
      <c r="AC74" s="57"/>
      <c r="AD74" s="58"/>
      <c r="AE74" s="59"/>
      <c r="AF74" s="247">
        <f t="shared" si="6"/>
        <v>1</v>
      </c>
      <c r="AG74" s="241"/>
      <c r="AH74" s="64"/>
      <c r="AI74" s="64"/>
      <c r="AJ74" s="62"/>
    </row>
    <row r="75" spans="1:36" ht="45.95" customHeight="1">
      <c r="A75" s="83"/>
      <c r="B75" s="84"/>
      <c r="C75" s="130">
        <v>57</v>
      </c>
      <c r="D75" s="63" t="s">
        <v>201</v>
      </c>
      <c r="E75" s="63" t="s">
        <v>202</v>
      </c>
      <c r="F75" s="134" t="s">
        <v>38</v>
      </c>
      <c r="G75" s="65" t="s">
        <v>203</v>
      </c>
      <c r="H75" s="66"/>
      <c r="I75" s="67"/>
      <c r="J75" s="68"/>
      <c r="K75" s="67"/>
      <c r="L75" s="68"/>
      <c r="M75" s="69"/>
      <c r="N75" s="70"/>
      <c r="O75" s="71"/>
      <c r="P75" s="72"/>
      <c r="Q75" s="71"/>
      <c r="R75" s="72"/>
      <c r="S75" s="73"/>
      <c r="T75" s="74"/>
      <c r="U75" s="75"/>
      <c r="V75" s="76"/>
      <c r="W75" s="75"/>
      <c r="X75" s="76"/>
      <c r="Y75" s="77"/>
      <c r="Z75" s="78"/>
      <c r="AA75" s="79"/>
      <c r="AB75" s="80"/>
      <c r="AC75" s="79"/>
      <c r="AD75" s="80">
        <v>1</v>
      </c>
      <c r="AE75" s="81"/>
      <c r="AF75" s="247">
        <f t="shared" si="6"/>
        <v>1</v>
      </c>
      <c r="AG75" s="63"/>
      <c r="AH75" s="64"/>
      <c r="AI75" s="62"/>
      <c r="AJ75" s="62"/>
    </row>
    <row r="76" spans="1:36" ht="30.6" customHeight="1" thickBot="1">
      <c r="A76" s="83"/>
      <c r="B76" s="84"/>
      <c r="C76" s="130">
        <v>58</v>
      </c>
      <c r="D76" s="138" t="s">
        <v>204</v>
      </c>
      <c r="E76" s="138" t="s">
        <v>205</v>
      </c>
      <c r="F76" s="139" t="s">
        <v>38</v>
      </c>
      <c r="G76" s="140" t="s">
        <v>200</v>
      </c>
      <c r="H76" s="66"/>
      <c r="I76" s="67"/>
      <c r="J76" s="68"/>
      <c r="K76" s="67"/>
      <c r="L76" s="68"/>
      <c r="M76" s="69"/>
      <c r="N76" s="70"/>
      <c r="O76" s="71"/>
      <c r="P76" s="72"/>
      <c r="Q76" s="71"/>
      <c r="R76" s="72">
        <v>1</v>
      </c>
      <c r="S76" s="73"/>
      <c r="T76" s="74"/>
      <c r="U76" s="75"/>
      <c r="V76" s="76"/>
      <c r="W76" s="75"/>
      <c r="X76" s="76"/>
      <c r="Y76" s="77"/>
      <c r="Z76" s="78"/>
      <c r="AA76" s="79"/>
      <c r="AB76" s="80"/>
      <c r="AC76" s="79"/>
      <c r="AD76" s="80"/>
      <c r="AE76" s="81"/>
      <c r="AF76" s="296">
        <f t="shared" si="6"/>
        <v>1</v>
      </c>
      <c r="AG76" s="63"/>
      <c r="AH76" s="64"/>
      <c r="AI76" s="62"/>
      <c r="AJ76" s="62"/>
    </row>
    <row r="77" spans="1:36" ht="30.75" customHeight="1" thickBot="1">
      <c r="A77" s="83"/>
      <c r="B77" s="84"/>
      <c r="C77" s="130">
        <v>59</v>
      </c>
      <c r="D77" s="384" t="s">
        <v>206</v>
      </c>
      <c r="E77" s="384"/>
      <c r="F77" s="384"/>
      <c r="G77" s="384"/>
      <c r="H77" s="96">
        <f t="shared" ref="H77:AF77" si="7">SUM(H73:H76)</f>
        <v>0</v>
      </c>
      <c r="I77" s="97">
        <f t="shared" si="7"/>
        <v>0</v>
      </c>
      <c r="J77" s="97">
        <f t="shared" si="7"/>
        <v>0</v>
      </c>
      <c r="K77" s="97">
        <f t="shared" si="7"/>
        <v>0</v>
      </c>
      <c r="L77" s="97">
        <f t="shared" si="7"/>
        <v>1</v>
      </c>
      <c r="M77" s="98">
        <f t="shared" si="7"/>
        <v>1</v>
      </c>
      <c r="N77" s="99">
        <f t="shared" si="7"/>
        <v>0</v>
      </c>
      <c r="O77" s="100">
        <f t="shared" si="7"/>
        <v>0</v>
      </c>
      <c r="P77" s="100">
        <f t="shared" si="7"/>
        <v>0</v>
      </c>
      <c r="Q77" s="100">
        <f t="shared" si="7"/>
        <v>0</v>
      </c>
      <c r="R77" s="100">
        <f t="shared" si="7"/>
        <v>3</v>
      </c>
      <c r="S77" s="101">
        <f t="shared" si="7"/>
        <v>1</v>
      </c>
      <c r="T77" s="102">
        <f t="shared" si="7"/>
        <v>0</v>
      </c>
      <c r="U77" s="103">
        <f t="shared" si="7"/>
        <v>0</v>
      </c>
      <c r="V77" s="103">
        <f t="shared" si="7"/>
        <v>0</v>
      </c>
      <c r="W77" s="103">
        <f t="shared" si="7"/>
        <v>0</v>
      </c>
      <c r="X77" s="103">
        <f t="shared" si="7"/>
        <v>1</v>
      </c>
      <c r="Y77" s="104">
        <f t="shared" si="7"/>
        <v>0</v>
      </c>
      <c r="Z77" s="105">
        <f t="shared" si="7"/>
        <v>0</v>
      </c>
      <c r="AA77" s="106">
        <f t="shared" si="7"/>
        <v>0</v>
      </c>
      <c r="AB77" s="106">
        <f t="shared" si="7"/>
        <v>0</v>
      </c>
      <c r="AC77" s="106">
        <f t="shared" si="7"/>
        <v>0</v>
      </c>
      <c r="AD77" s="106">
        <f t="shared" si="7"/>
        <v>2</v>
      </c>
      <c r="AE77" s="107">
        <f t="shared" si="7"/>
        <v>0</v>
      </c>
      <c r="AF77" s="249">
        <f t="shared" si="7"/>
        <v>7</v>
      </c>
      <c r="AG77" s="63"/>
      <c r="AH77" s="108"/>
      <c r="AI77" s="109"/>
      <c r="AJ77" s="109"/>
    </row>
    <row r="78" spans="1:36" ht="25.5" customHeight="1" thickBot="1">
      <c r="A78" s="83"/>
      <c r="B78" s="84"/>
      <c r="C78" s="95"/>
      <c r="D78" s="148" t="s">
        <v>207</v>
      </c>
      <c r="E78" s="268"/>
      <c r="F78" s="385" t="s">
        <v>13</v>
      </c>
      <c r="G78" s="387" t="s">
        <v>99</v>
      </c>
      <c r="H78" s="334" t="s">
        <v>15</v>
      </c>
      <c r="I78" s="335"/>
      <c r="J78" s="335" t="s">
        <v>16</v>
      </c>
      <c r="K78" s="335"/>
      <c r="L78" s="335" t="s">
        <v>17</v>
      </c>
      <c r="M78" s="336"/>
      <c r="N78" s="376" t="s">
        <v>18</v>
      </c>
      <c r="O78" s="377"/>
      <c r="P78" s="377" t="s">
        <v>19</v>
      </c>
      <c r="Q78" s="377"/>
      <c r="R78" s="377" t="s">
        <v>20</v>
      </c>
      <c r="S78" s="378"/>
      <c r="T78" s="379" t="s">
        <v>21</v>
      </c>
      <c r="U78" s="380"/>
      <c r="V78" s="380" t="s">
        <v>22</v>
      </c>
      <c r="W78" s="380"/>
      <c r="X78" s="380" t="s">
        <v>23</v>
      </c>
      <c r="Y78" s="381"/>
      <c r="Z78" s="366" t="s">
        <v>24</v>
      </c>
      <c r="AA78" s="367"/>
      <c r="AB78" s="367" t="s">
        <v>25</v>
      </c>
      <c r="AC78" s="367"/>
      <c r="AD78" s="367" t="s">
        <v>26</v>
      </c>
      <c r="AE78" s="368"/>
      <c r="AF78" s="369" t="s">
        <v>27</v>
      </c>
      <c r="AG78" s="63"/>
      <c r="AH78" s="108"/>
      <c r="AI78" s="109"/>
      <c r="AJ78" s="109"/>
    </row>
    <row r="79" spans="1:36" ht="24.75" customHeight="1" thickBot="1">
      <c r="A79" s="83"/>
      <c r="B79" s="84"/>
      <c r="C79" s="95"/>
      <c r="D79" s="149" t="s">
        <v>30</v>
      </c>
      <c r="E79" s="269"/>
      <c r="F79" s="386"/>
      <c r="G79" s="388"/>
      <c r="H79" s="112" t="s">
        <v>31</v>
      </c>
      <c r="I79" s="113" t="s">
        <v>32</v>
      </c>
      <c r="J79" s="114" t="s">
        <v>31</v>
      </c>
      <c r="K79" s="113" t="s">
        <v>32</v>
      </c>
      <c r="L79" s="114" t="s">
        <v>31</v>
      </c>
      <c r="M79" s="115" t="s">
        <v>32</v>
      </c>
      <c r="N79" s="116" t="s">
        <v>31</v>
      </c>
      <c r="O79" s="117" t="s">
        <v>32</v>
      </c>
      <c r="P79" s="118" t="s">
        <v>31</v>
      </c>
      <c r="Q79" s="117" t="s">
        <v>32</v>
      </c>
      <c r="R79" s="118" t="s">
        <v>31</v>
      </c>
      <c r="S79" s="119" t="s">
        <v>32</v>
      </c>
      <c r="T79" s="120" t="s">
        <v>31</v>
      </c>
      <c r="U79" s="121" t="s">
        <v>32</v>
      </c>
      <c r="V79" s="122" t="s">
        <v>31</v>
      </c>
      <c r="W79" s="121" t="s">
        <v>32</v>
      </c>
      <c r="X79" s="122" t="s">
        <v>31</v>
      </c>
      <c r="Y79" s="123" t="s">
        <v>32</v>
      </c>
      <c r="Z79" s="124" t="s">
        <v>31</v>
      </c>
      <c r="AA79" s="125" t="s">
        <v>32</v>
      </c>
      <c r="AB79" s="126" t="s">
        <v>31</v>
      </c>
      <c r="AC79" s="125" t="s">
        <v>32</v>
      </c>
      <c r="AD79" s="126" t="s">
        <v>31</v>
      </c>
      <c r="AE79" s="127" t="s">
        <v>32</v>
      </c>
      <c r="AF79" s="383"/>
      <c r="AG79" s="63"/>
      <c r="AH79" s="108"/>
      <c r="AI79" s="109"/>
      <c r="AJ79" s="109"/>
    </row>
    <row r="80" spans="1:36" ht="38.450000000000003" customHeight="1">
      <c r="A80" s="83"/>
      <c r="B80" s="84"/>
      <c r="C80" s="130">
        <v>59</v>
      </c>
      <c r="D80" s="150" t="s">
        <v>208</v>
      </c>
      <c r="E80" s="150" t="s">
        <v>209</v>
      </c>
      <c r="F80" s="151" t="s">
        <v>210</v>
      </c>
      <c r="G80" s="132" t="s">
        <v>211</v>
      </c>
      <c r="H80" s="152"/>
      <c r="I80" s="67"/>
      <c r="J80" s="153"/>
      <c r="K80" s="67"/>
      <c r="L80" s="153"/>
      <c r="M80" s="69"/>
      <c r="N80" s="154"/>
      <c r="O80" s="71"/>
      <c r="P80" s="155"/>
      <c r="Q80" s="71"/>
      <c r="R80" s="155"/>
      <c r="S80" s="73"/>
      <c r="T80" s="156"/>
      <c r="U80" s="75"/>
      <c r="V80" s="157"/>
      <c r="W80" s="158"/>
      <c r="X80" s="159">
        <v>1</v>
      </c>
      <c r="Y80" s="77"/>
      <c r="Z80" s="160"/>
      <c r="AA80" s="79"/>
      <c r="AB80" s="161"/>
      <c r="AC80" s="79"/>
      <c r="AD80" s="161"/>
      <c r="AE80" s="81"/>
      <c r="AF80" s="247">
        <f t="shared" ref="AF80:AF82" si="8">SUM(H80+J80+L80+N80+P80+R80+T80+V80+X80+Z80+AB80+AD80)</f>
        <v>1</v>
      </c>
      <c r="AG80" s="63"/>
      <c r="AH80" s="64"/>
      <c r="AI80" s="62"/>
      <c r="AJ80" s="62"/>
    </row>
    <row r="81" spans="1:36" ht="30" customHeight="1">
      <c r="A81" s="83"/>
      <c r="B81" s="84"/>
      <c r="C81" s="130">
        <v>60</v>
      </c>
      <c r="D81" s="162" t="s">
        <v>212</v>
      </c>
      <c r="E81" s="150" t="s">
        <v>213</v>
      </c>
      <c r="F81" s="151" t="s">
        <v>210</v>
      </c>
      <c r="G81" s="65" t="s">
        <v>211</v>
      </c>
      <c r="H81" s="163"/>
      <c r="I81" s="67"/>
      <c r="J81" s="164"/>
      <c r="K81" s="67"/>
      <c r="L81" s="164"/>
      <c r="M81" s="69"/>
      <c r="N81" s="165"/>
      <c r="O81" s="71"/>
      <c r="P81" s="166"/>
      <c r="Q81" s="71"/>
      <c r="R81" s="166"/>
      <c r="S81" s="73"/>
      <c r="T81" s="167"/>
      <c r="U81" s="75"/>
      <c r="V81" s="168"/>
      <c r="W81" s="75"/>
      <c r="X81" s="168">
        <v>1</v>
      </c>
      <c r="Y81" s="77"/>
      <c r="Z81" s="169"/>
      <c r="AA81" s="79"/>
      <c r="AB81" s="170"/>
      <c r="AC81" s="79"/>
      <c r="AD81" s="170"/>
      <c r="AE81" s="81"/>
      <c r="AF81" s="247">
        <f t="shared" si="8"/>
        <v>1</v>
      </c>
      <c r="AG81" s="82"/>
      <c r="AH81" s="64"/>
      <c r="AI81" s="62"/>
      <c r="AJ81" s="62"/>
    </row>
    <row r="82" spans="1:36" ht="36.950000000000003" customHeight="1">
      <c r="A82" s="83"/>
      <c r="B82" s="84"/>
      <c r="C82" s="130">
        <v>61</v>
      </c>
      <c r="D82" s="162" t="s">
        <v>214</v>
      </c>
      <c r="E82" s="150" t="s">
        <v>215</v>
      </c>
      <c r="F82" s="151" t="s">
        <v>210</v>
      </c>
      <c r="G82" s="65" t="s">
        <v>211</v>
      </c>
      <c r="H82" s="163"/>
      <c r="I82" s="67"/>
      <c r="J82" s="164"/>
      <c r="K82" s="67"/>
      <c r="L82" s="164"/>
      <c r="M82" s="69"/>
      <c r="N82" s="165"/>
      <c r="O82" s="71"/>
      <c r="P82" s="166"/>
      <c r="Q82" s="49"/>
      <c r="R82" s="166"/>
      <c r="S82" s="73"/>
      <c r="T82" s="171"/>
      <c r="U82" s="172"/>
      <c r="V82" s="157"/>
      <c r="W82" s="75"/>
      <c r="X82" s="168"/>
      <c r="Y82" s="77"/>
      <c r="Z82" s="169"/>
      <c r="AA82" s="79"/>
      <c r="AB82" s="170">
        <v>1</v>
      </c>
      <c r="AC82" s="79"/>
      <c r="AD82" s="170"/>
      <c r="AE82" s="81"/>
      <c r="AF82" s="247">
        <f t="shared" si="8"/>
        <v>1</v>
      </c>
      <c r="AG82" s="82"/>
      <c r="AH82" s="64"/>
      <c r="AI82" s="62"/>
      <c r="AJ82" s="62"/>
    </row>
    <row r="83" spans="1:36" ht="37.5" customHeight="1" thickBot="1">
      <c r="A83" s="83"/>
      <c r="B83" s="84"/>
      <c r="C83" s="130">
        <v>62</v>
      </c>
      <c r="D83" s="173" t="s">
        <v>216</v>
      </c>
      <c r="E83" s="173" t="s">
        <v>217</v>
      </c>
      <c r="F83" s="174" t="s">
        <v>210</v>
      </c>
      <c r="G83" s="140" t="s">
        <v>211</v>
      </c>
      <c r="H83" s="66"/>
      <c r="I83" s="67"/>
      <c r="J83" s="68"/>
      <c r="K83" s="67"/>
      <c r="L83" s="68"/>
      <c r="M83" s="69"/>
      <c r="N83" s="70"/>
      <c r="O83" s="71"/>
      <c r="P83" s="72"/>
      <c r="Q83" s="71"/>
      <c r="R83" s="72"/>
      <c r="S83" s="73"/>
      <c r="T83" s="74"/>
      <c r="U83" s="75"/>
      <c r="V83" s="76"/>
      <c r="W83" s="75"/>
      <c r="X83" s="76">
        <v>1</v>
      </c>
      <c r="Y83" s="77"/>
      <c r="Z83" s="78"/>
      <c r="AA83" s="79"/>
      <c r="AB83" s="80"/>
      <c r="AC83" s="79"/>
      <c r="AD83" s="80"/>
      <c r="AE83" s="81"/>
      <c r="AF83" s="250">
        <f>SUM(H83+J83+L83+N83+P83+R83+T83+V83+X83+Z83+AB83+AD83)</f>
        <v>1</v>
      </c>
      <c r="AG83" s="82"/>
      <c r="AH83" s="64"/>
      <c r="AI83" s="62"/>
      <c r="AJ83" s="62"/>
    </row>
    <row r="84" spans="1:36" ht="24" customHeight="1" thickBot="1">
      <c r="A84" s="175"/>
      <c r="B84" s="84"/>
      <c r="C84" s="95"/>
      <c r="D84" s="276" t="s">
        <v>218</v>
      </c>
      <c r="E84" s="270"/>
      <c r="F84" s="398" t="s">
        <v>219</v>
      </c>
      <c r="G84" s="384"/>
      <c r="H84" s="176">
        <f t="shared" ref="H84:AF84" si="9">SUM(H80:H83)</f>
        <v>0</v>
      </c>
      <c r="I84" s="177">
        <f t="shared" si="9"/>
        <v>0</v>
      </c>
      <c r="J84" s="177">
        <f t="shared" si="9"/>
        <v>0</v>
      </c>
      <c r="K84" s="177">
        <f t="shared" si="9"/>
        <v>0</v>
      </c>
      <c r="L84" s="177">
        <f t="shared" si="9"/>
        <v>0</v>
      </c>
      <c r="M84" s="178">
        <f t="shared" si="9"/>
        <v>0</v>
      </c>
      <c r="N84" s="179">
        <f t="shared" si="9"/>
        <v>0</v>
      </c>
      <c r="O84" s="180">
        <f t="shared" si="9"/>
        <v>0</v>
      </c>
      <c r="P84" s="180">
        <f t="shared" si="9"/>
        <v>0</v>
      </c>
      <c r="Q84" s="180">
        <f t="shared" si="9"/>
        <v>0</v>
      </c>
      <c r="R84" s="180">
        <f t="shared" si="9"/>
        <v>0</v>
      </c>
      <c r="S84" s="181">
        <f t="shared" si="9"/>
        <v>0</v>
      </c>
      <c r="T84" s="182">
        <f t="shared" si="9"/>
        <v>0</v>
      </c>
      <c r="U84" s="183">
        <f t="shared" si="9"/>
        <v>0</v>
      </c>
      <c r="V84" s="183">
        <f t="shared" si="9"/>
        <v>0</v>
      </c>
      <c r="W84" s="183">
        <f t="shared" si="9"/>
        <v>0</v>
      </c>
      <c r="X84" s="183">
        <f t="shared" si="9"/>
        <v>3</v>
      </c>
      <c r="Y84" s="184">
        <f t="shared" si="9"/>
        <v>0</v>
      </c>
      <c r="Z84" s="185">
        <f t="shared" si="9"/>
        <v>0</v>
      </c>
      <c r="AA84" s="186">
        <f t="shared" si="9"/>
        <v>0</v>
      </c>
      <c r="AB84" s="186">
        <f t="shared" si="9"/>
        <v>1</v>
      </c>
      <c r="AC84" s="186">
        <f t="shared" si="9"/>
        <v>0</v>
      </c>
      <c r="AD84" s="186">
        <f t="shared" si="9"/>
        <v>0</v>
      </c>
      <c r="AE84" s="238">
        <f t="shared" si="9"/>
        <v>0</v>
      </c>
      <c r="AF84" s="251">
        <f t="shared" si="9"/>
        <v>4</v>
      </c>
      <c r="AG84" s="63"/>
      <c r="AH84" s="109"/>
      <c r="AI84" s="109"/>
      <c r="AJ84" s="109"/>
    </row>
    <row r="85" spans="1:36" ht="24" customHeight="1" thickBot="1">
      <c r="A85" s="175"/>
      <c r="B85" s="84"/>
      <c r="C85" s="95"/>
      <c r="D85" s="187" t="s">
        <v>220</v>
      </c>
      <c r="E85" s="271"/>
      <c r="F85" s="396" t="s">
        <v>221</v>
      </c>
      <c r="G85" s="397"/>
      <c r="H85" s="188">
        <f>SUM(H31+H70+H77+H84)</f>
        <v>15</v>
      </c>
      <c r="I85" s="189">
        <f t="shared" ref="I85:AE85" si="10">SUM(I31+I70+I77+I84)</f>
        <v>15</v>
      </c>
      <c r="J85" s="190">
        <f t="shared" si="10"/>
        <v>32</v>
      </c>
      <c r="K85" s="189">
        <f t="shared" si="10"/>
        <v>31</v>
      </c>
      <c r="L85" s="190">
        <f t="shared" si="10"/>
        <v>33</v>
      </c>
      <c r="M85" s="191">
        <f t="shared" si="10"/>
        <v>33</v>
      </c>
      <c r="N85" s="192">
        <f t="shared" si="10"/>
        <v>30</v>
      </c>
      <c r="O85" s="193">
        <f t="shared" si="10"/>
        <v>30</v>
      </c>
      <c r="P85" s="194">
        <f t="shared" si="10"/>
        <v>25</v>
      </c>
      <c r="Q85" s="193">
        <f t="shared" si="10"/>
        <v>22</v>
      </c>
      <c r="R85" s="194">
        <f t="shared" si="10"/>
        <v>33</v>
      </c>
      <c r="S85" s="195">
        <f t="shared" si="10"/>
        <v>30</v>
      </c>
      <c r="T85" s="196">
        <f t="shared" si="10"/>
        <v>26</v>
      </c>
      <c r="U85" s="197">
        <f t="shared" si="10"/>
        <v>0</v>
      </c>
      <c r="V85" s="198">
        <f t="shared" si="10"/>
        <v>25</v>
      </c>
      <c r="W85" s="197">
        <f t="shared" si="10"/>
        <v>0</v>
      </c>
      <c r="X85" s="198">
        <f t="shared" si="10"/>
        <v>36</v>
      </c>
      <c r="Y85" s="199">
        <f t="shared" si="10"/>
        <v>0</v>
      </c>
      <c r="Z85" s="200">
        <f t="shared" si="10"/>
        <v>28</v>
      </c>
      <c r="AA85" s="201">
        <f t="shared" si="10"/>
        <v>0</v>
      </c>
      <c r="AB85" s="202">
        <f t="shared" si="10"/>
        <v>30</v>
      </c>
      <c r="AC85" s="201">
        <f t="shared" si="10"/>
        <v>0</v>
      </c>
      <c r="AD85" s="202">
        <f t="shared" si="10"/>
        <v>30</v>
      </c>
      <c r="AE85" s="239">
        <f t="shared" si="10"/>
        <v>0</v>
      </c>
      <c r="AF85" s="252"/>
      <c r="AG85" s="63"/>
      <c r="AH85" s="109"/>
      <c r="AI85" s="109"/>
      <c r="AJ85" s="109"/>
    </row>
    <row r="86" spans="1:36" ht="24" customHeight="1" thickBot="1">
      <c r="A86" s="175"/>
      <c r="B86" s="84"/>
      <c r="C86" s="95"/>
      <c r="D86" s="203" t="s">
        <v>222</v>
      </c>
      <c r="E86" s="272"/>
      <c r="F86" s="396" t="s">
        <v>223</v>
      </c>
      <c r="G86" s="397"/>
      <c r="H86" s="389">
        <f>SUM(I85+K85+M85)</f>
        <v>79</v>
      </c>
      <c r="I86" s="390"/>
      <c r="J86" s="390"/>
      <c r="K86" s="390"/>
      <c r="L86" s="390"/>
      <c r="M86" s="391"/>
      <c r="N86" s="392">
        <f>SUM(O85+Q85+S85)</f>
        <v>82</v>
      </c>
      <c r="O86" s="393"/>
      <c r="P86" s="393"/>
      <c r="Q86" s="393"/>
      <c r="R86" s="393"/>
      <c r="S86" s="394"/>
      <c r="T86" s="410">
        <f>SUM(U85+W85+Y85)</f>
        <v>0</v>
      </c>
      <c r="U86" s="411"/>
      <c r="V86" s="411"/>
      <c r="W86" s="411"/>
      <c r="X86" s="411"/>
      <c r="Y86" s="412"/>
      <c r="Z86" s="413">
        <f>SUM(AA85+AC85+AE85)</f>
        <v>0</v>
      </c>
      <c r="AA86" s="414"/>
      <c r="AB86" s="414"/>
      <c r="AC86" s="414"/>
      <c r="AD86" s="414"/>
      <c r="AE86" s="415"/>
      <c r="AF86" s="204">
        <f>SUM(H86+N86+T86+Z86)</f>
        <v>161</v>
      </c>
      <c r="AG86" s="63"/>
      <c r="AH86" s="109"/>
      <c r="AI86" s="109"/>
      <c r="AJ86" s="109"/>
    </row>
    <row r="87" spans="1:36" ht="24" customHeight="1" thickBot="1">
      <c r="A87" s="175"/>
      <c r="B87" s="84"/>
      <c r="C87" s="95"/>
      <c r="D87" s="425"/>
      <c r="E87" s="273"/>
      <c r="F87" s="426" t="s">
        <v>224</v>
      </c>
      <c r="G87" s="427"/>
      <c r="H87" s="428">
        <f>SUM(H85+J85+L85)</f>
        <v>80</v>
      </c>
      <c r="I87" s="429"/>
      <c r="J87" s="429"/>
      <c r="K87" s="429"/>
      <c r="L87" s="429"/>
      <c r="M87" s="430"/>
      <c r="N87" s="431">
        <f>SUM(N85+P85+R85)</f>
        <v>88</v>
      </c>
      <c r="O87" s="432"/>
      <c r="P87" s="432"/>
      <c r="Q87" s="432"/>
      <c r="R87" s="432"/>
      <c r="S87" s="433"/>
      <c r="T87" s="399">
        <f>SUM(T85+V85+X85)</f>
        <v>87</v>
      </c>
      <c r="U87" s="400"/>
      <c r="V87" s="400"/>
      <c r="W87" s="400"/>
      <c r="X87" s="400"/>
      <c r="Y87" s="401"/>
      <c r="Z87" s="402">
        <f>SUM(Z85+AB85+AD85)</f>
        <v>88</v>
      </c>
      <c r="AA87" s="403"/>
      <c r="AB87" s="403"/>
      <c r="AC87" s="403"/>
      <c r="AD87" s="403"/>
      <c r="AE87" s="404"/>
      <c r="AF87" s="205">
        <f>SUM(H87+N87+T87+Z87)</f>
        <v>343</v>
      </c>
      <c r="AG87" s="63"/>
      <c r="AH87" s="109"/>
      <c r="AI87" s="109"/>
      <c r="AJ87" s="109"/>
    </row>
    <row r="88" spans="1:36" ht="29.1" customHeight="1" thickBot="1">
      <c r="A88" s="175"/>
      <c r="B88" s="84"/>
      <c r="C88" s="95"/>
      <c r="D88" s="425"/>
      <c r="E88" s="273"/>
      <c r="F88" s="405" t="s">
        <v>225</v>
      </c>
      <c r="G88" s="406"/>
      <c r="H88" s="407">
        <f>(H86/H87)</f>
        <v>0.98750000000000004</v>
      </c>
      <c r="I88" s="408"/>
      <c r="J88" s="408"/>
      <c r="K88" s="408"/>
      <c r="L88" s="408"/>
      <c r="M88" s="409"/>
      <c r="N88" s="407">
        <f>(N86/N87)</f>
        <v>0.93181818181818177</v>
      </c>
      <c r="O88" s="408"/>
      <c r="P88" s="408"/>
      <c r="Q88" s="408"/>
      <c r="R88" s="408"/>
      <c r="S88" s="409"/>
      <c r="T88" s="407">
        <f>(T86/T87)</f>
        <v>0</v>
      </c>
      <c r="U88" s="408"/>
      <c r="V88" s="408"/>
      <c r="W88" s="408"/>
      <c r="X88" s="408"/>
      <c r="Y88" s="409"/>
      <c r="Z88" s="407">
        <f>(Z86/Z87)</f>
        <v>0</v>
      </c>
      <c r="AA88" s="408"/>
      <c r="AB88" s="408"/>
      <c r="AC88" s="408"/>
      <c r="AD88" s="408"/>
      <c r="AE88" s="408"/>
      <c r="AF88" s="253">
        <f>(H88+N88+T88+Z88)/4</f>
        <v>0.47982954545454548</v>
      </c>
      <c r="AG88" s="63"/>
      <c r="AH88" s="109"/>
      <c r="AI88" s="109"/>
      <c r="AJ88" s="109"/>
    </row>
    <row r="89" spans="1:36" ht="12" customHeight="1" thickBot="1">
      <c r="A89" s="175"/>
      <c r="B89" s="84"/>
      <c r="C89" s="95"/>
      <c r="D89" s="206"/>
      <c r="E89" s="206"/>
      <c r="F89" s="206"/>
      <c r="G89" s="206"/>
      <c r="H89" s="206"/>
      <c r="I89" s="206"/>
      <c r="J89" s="206"/>
      <c r="K89" s="206"/>
      <c r="L89" s="206"/>
      <c r="M89" s="206"/>
      <c r="N89" s="207"/>
      <c r="O89" s="207"/>
      <c r="P89" s="207"/>
      <c r="Q89" s="207"/>
      <c r="R89" s="207"/>
      <c r="S89" s="207"/>
      <c r="T89" s="208"/>
      <c r="U89" s="208"/>
      <c r="V89" s="208"/>
      <c r="W89" s="208"/>
      <c r="X89" s="208"/>
      <c r="Y89" s="208"/>
      <c r="Z89" s="206"/>
      <c r="AA89" s="206"/>
      <c r="AB89" s="206"/>
      <c r="AC89" s="206"/>
      <c r="AD89" s="206"/>
      <c r="AE89" s="206"/>
      <c r="AF89" s="206"/>
      <c r="AG89" s="109"/>
      <c r="AH89" s="109"/>
      <c r="AI89" s="109"/>
      <c r="AJ89" s="109"/>
    </row>
    <row r="90" spans="1:36" ht="12" customHeight="1" thickBot="1">
      <c r="A90" s="260"/>
      <c r="B90" s="261"/>
      <c r="C90" s="95"/>
      <c r="D90" s="261"/>
      <c r="E90" s="261"/>
      <c r="F90" s="209"/>
      <c r="G90" s="434"/>
      <c r="H90" s="434"/>
      <c r="I90" s="434"/>
      <c r="J90" s="434"/>
      <c r="K90" s="434"/>
      <c r="L90" s="434"/>
      <c r="M90" s="434"/>
      <c r="N90" s="434"/>
      <c r="O90" s="434"/>
      <c r="P90" s="434"/>
      <c r="Q90" s="434"/>
      <c r="R90" s="434"/>
      <c r="S90" s="434"/>
      <c r="T90" s="434"/>
      <c r="U90" s="434"/>
      <c r="V90" s="434"/>
      <c r="W90" s="434"/>
      <c r="X90" s="434"/>
      <c r="Y90" s="434"/>
      <c r="Z90" s="434"/>
      <c r="AA90" s="434"/>
      <c r="AB90" s="434"/>
      <c r="AC90" s="434"/>
      <c r="AD90" s="434"/>
      <c r="AE90" s="210"/>
      <c r="AF90" s="395"/>
      <c r="AG90" s="395"/>
      <c r="AH90" s="395"/>
      <c r="AI90" s="395"/>
      <c r="AJ90" s="395"/>
    </row>
    <row r="91" spans="1:36" ht="19.5" customHeight="1" thickBot="1">
      <c r="A91" s="211" t="s">
        <v>226</v>
      </c>
      <c r="B91" s="84"/>
      <c r="C91" s="261"/>
      <c r="D91" s="212" t="s">
        <v>227</v>
      </c>
      <c r="E91" s="419" t="s">
        <v>228</v>
      </c>
      <c r="F91" s="421"/>
      <c r="G91" s="419" t="s">
        <v>229</v>
      </c>
      <c r="H91" s="420"/>
      <c r="I91" s="420"/>
      <c r="J91" s="420"/>
      <c r="K91" s="420"/>
      <c r="L91" s="420"/>
      <c r="M91" s="420"/>
      <c r="N91" s="420"/>
      <c r="O91" s="420"/>
      <c r="P91" s="420"/>
      <c r="Q91" s="420"/>
      <c r="R91" s="421"/>
      <c r="S91" s="213"/>
      <c r="T91" s="214"/>
      <c r="U91" s="214"/>
      <c r="V91" s="214"/>
      <c r="W91" s="214"/>
      <c r="X91" s="214"/>
      <c r="Y91" s="214"/>
      <c r="Z91" s="215"/>
      <c r="AA91" s="215"/>
      <c r="AB91" s="215"/>
      <c r="AC91" s="215"/>
      <c r="AD91" s="215"/>
      <c r="AE91" s="206"/>
      <c r="AF91" s="206"/>
      <c r="AG91" s="175"/>
      <c r="AH91" s="175"/>
      <c r="AI91" s="175"/>
      <c r="AJ91" s="175"/>
    </row>
    <row r="92" spans="1:36" ht="45.95" customHeight="1" thickBot="1">
      <c r="A92" s="216" t="s">
        <v>230</v>
      </c>
      <c r="B92" s="84"/>
      <c r="C92" s="95"/>
      <c r="D92" s="217" t="s">
        <v>231</v>
      </c>
      <c r="E92" s="422" t="s">
        <v>232</v>
      </c>
      <c r="F92" s="424"/>
      <c r="G92" s="422" t="s">
        <v>233</v>
      </c>
      <c r="H92" s="423"/>
      <c r="I92" s="423"/>
      <c r="J92" s="423"/>
      <c r="K92" s="423"/>
      <c r="L92" s="423"/>
      <c r="M92" s="423"/>
      <c r="N92" s="423"/>
      <c r="O92" s="423"/>
      <c r="P92" s="423"/>
      <c r="Q92" s="423"/>
      <c r="R92" s="424"/>
      <c r="S92" s="218"/>
      <c r="T92" s="219"/>
      <c r="U92" s="219"/>
      <c r="V92" s="219"/>
      <c r="W92" s="219"/>
      <c r="X92" s="219"/>
      <c r="Y92" s="219"/>
      <c r="Z92" s="220"/>
      <c r="AA92" s="220"/>
      <c r="AB92" s="220"/>
      <c r="AC92" s="220"/>
      <c r="AD92" s="220"/>
      <c r="AE92" s="220"/>
      <c r="AF92" s="206"/>
      <c r="AG92" s="175"/>
      <c r="AH92" s="175"/>
      <c r="AI92" s="175"/>
      <c r="AJ92" s="175"/>
    </row>
    <row r="93" spans="1:36" ht="21.75" customHeight="1" thickBot="1">
      <c r="A93" s="221" t="s">
        <v>234</v>
      </c>
      <c r="C93" s="95"/>
      <c r="D93" s="222" t="s">
        <v>235</v>
      </c>
      <c r="E93" s="419" t="s">
        <v>236</v>
      </c>
      <c r="F93" s="420"/>
      <c r="G93" s="416" t="s">
        <v>237</v>
      </c>
      <c r="H93" s="417"/>
      <c r="I93" s="417"/>
      <c r="J93" s="417"/>
      <c r="K93" s="417"/>
      <c r="L93" s="417"/>
      <c r="M93" s="417"/>
      <c r="N93" s="417"/>
      <c r="O93" s="417"/>
      <c r="P93" s="417"/>
      <c r="Q93" s="417"/>
      <c r="R93" s="418"/>
      <c r="AF93" s="226"/>
      <c r="AG93" s="227"/>
      <c r="AH93" s="227"/>
      <c r="AI93" s="227"/>
      <c r="AJ93" s="227"/>
    </row>
    <row r="94" spans="1:36" ht="9.6" customHeight="1">
      <c r="A94" s="228"/>
      <c r="AF94" s="226"/>
      <c r="AG94" s="227"/>
      <c r="AH94" s="227"/>
      <c r="AI94" s="227"/>
      <c r="AJ94" s="227"/>
    </row>
    <row r="95" spans="1:36" ht="12.75" customHeight="1" thickBot="1">
      <c r="A95" s="229"/>
      <c r="B95" s="230"/>
      <c r="D95" s="232"/>
      <c r="E95" s="232"/>
      <c r="F95" s="232"/>
      <c r="G95" s="232"/>
      <c r="H95" s="232"/>
      <c r="I95" s="232"/>
      <c r="J95" s="232"/>
      <c r="K95" s="232"/>
      <c r="L95" s="232"/>
      <c r="M95" s="232"/>
      <c r="N95" s="233"/>
      <c r="O95" s="233"/>
      <c r="P95" s="233"/>
      <c r="Q95" s="233"/>
      <c r="R95" s="233"/>
      <c r="S95" s="233"/>
      <c r="T95" s="234"/>
      <c r="U95" s="234"/>
      <c r="V95" s="234"/>
      <c r="W95" s="234"/>
      <c r="X95" s="234"/>
      <c r="Y95" s="234"/>
      <c r="Z95" s="232"/>
      <c r="AA95" s="232"/>
      <c r="AB95" s="232"/>
      <c r="AC95" s="232"/>
      <c r="AD95" s="232"/>
      <c r="AE95" s="232"/>
      <c r="AF95" s="232"/>
      <c r="AG95" s="235"/>
      <c r="AH95" s="235"/>
      <c r="AI95" s="235"/>
      <c r="AJ95" s="235"/>
    </row>
    <row r="96" spans="1:36" ht="12" customHeight="1" thickBot="1">
      <c r="A96" s="236"/>
      <c r="C96" s="231"/>
      <c r="D96" s="226"/>
      <c r="E96" s="226"/>
      <c r="F96" s="226"/>
    </row>
    <row r="97" spans="1:36" ht="12" customHeight="1">
      <c r="A97" s="236"/>
      <c r="D97" s="237"/>
      <c r="E97" s="237"/>
      <c r="F97" s="226"/>
    </row>
    <row r="98" spans="1:36" ht="12" customHeight="1">
      <c r="A98" s="236"/>
      <c r="D98" s="237"/>
      <c r="E98" s="237"/>
      <c r="F98" s="226"/>
    </row>
    <row r="99" spans="1:36" ht="12" customHeight="1">
      <c r="A99" s="236"/>
      <c r="D99" s="237"/>
      <c r="E99" s="237"/>
      <c r="F99" s="226"/>
    </row>
    <row r="100" spans="1:36" ht="12" customHeight="1">
      <c r="A100" s="236"/>
      <c r="D100" s="237"/>
      <c r="E100" s="237"/>
      <c r="F100" s="226"/>
    </row>
    <row r="101" spans="1:36" ht="12" customHeight="1">
      <c r="A101" s="236"/>
      <c r="D101" s="237"/>
      <c r="E101" s="237"/>
      <c r="F101" s="226"/>
    </row>
    <row r="102" spans="1:36" ht="12" customHeight="1">
      <c r="A102" s="236"/>
      <c r="D102" s="237"/>
      <c r="E102" s="237"/>
      <c r="F102" s="226"/>
    </row>
    <row r="103" spans="1:36" ht="12" customHeight="1">
      <c r="A103" s="236"/>
      <c r="D103" s="237"/>
      <c r="E103" s="237"/>
      <c r="F103" s="226"/>
    </row>
    <row r="104" spans="1:36" ht="12" customHeight="1">
      <c r="A104" s="236"/>
      <c r="D104" s="237"/>
      <c r="E104" s="237"/>
      <c r="F104" s="226"/>
    </row>
    <row r="105" spans="1:36" s="225" customFormat="1" ht="12" customHeight="1">
      <c r="A105" s="236"/>
      <c r="B105" s="2"/>
      <c r="C105" s="3"/>
      <c r="D105" s="237"/>
      <c r="E105" s="237"/>
      <c r="F105" s="226"/>
      <c r="N105" s="223"/>
      <c r="O105" s="223"/>
      <c r="P105" s="223"/>
      <c r="Q105" s="223"/>
      <c r="R105" s="223"/>
      <c r="S105" s="223"/>
      <c r="T105" s="224"/>
      <c r="U105" s="224"/>
      <c r="V105" s="224"/>
      <c r="W105" s="224"/>
      <c r="X105" s="224"/>
      <c r="Y105" s="224"/>
      <c r="AG105" s="1"/>
      <c r="AH105" s="1"/>
      <c r="AI105" s="1"/>
      <c r="AJ105" s="1"/>
    </row>
    <row r="106" spans="1:36" s="225" customFormat="1" ht="12" customHeight="1">
      <c r="A106" s="236"/>
      <c r="B106" s="2"/>
      <c r="C106" s="3"/>
      <c r="D106" s="237"/>
      <c r="E106" s="237"/>
      <c r="F106" s="226"/>
      <c r="N106" s="223"/>
      <c r="O106" s="223"/>
      <c r="P106" s="223"/>
      <c r="Q106" s="223"/>
      <c r="R106" s="223"/>
      <c r="S106" s="223"/>
      <c r="T106" s="224"/>
      <c r="U106" s="224"/>
      <c r="V106" s="224"/>
      <c r="W106" s="224"/>
      <c r="X106" s="224"/>
      <c r="Y106" s="224"/>
      <c r="AG106" s="1"/>
      <c r="AH106" s="1"/>
      <c r="AI106" s="1"/>
      <c r="AJ106" s="1"/>
    </row>
    <row r="107" spans="1:36" s="225" customFormat="1" ht="12" customHeight="1">
      <c r="A107" s="236"/>
      <c r="B107" s="2"/>
      <c r="C107" s="3"/>
      <c r="D107" s="237"/>
      <c r="E107" s="237"/>
      <c r="F107" s="226"/>
      <c r="N107" s="223"/>
      <c r="O107" s="223"/>
      <c r="P107" s="223"/>
      <c r="Q107" s="223"/>
      <c r="R107" s="223"/>
      <c r="S107" s="223"/>
      <c r="T107" s="224"/>
      <c r="U107" s="224"/>
      <c r="V107" s="224"/>
      <c r="W107" s="224"/>
      <c r="X107" s="224"/>
      <c r="Y107" s="224"/>
      <c r="AG107" s="1"/>
      <c r="AH107" s="1"/>
      <c r="AI107" s="1"/>
      <c r="AJ107" s="1"/>
    </row>
    <row r="108" spans="1:36" s="225" customFormat="1" ht="12" customHeight="1">
      <c r="A108" s="236"/>
      <c r="B108" s="2"/>
      <c r="C108" s="3"/>
      <c r="D108" s="226"/>
      <c r="E108" s="226"/>
      <c r="F108" s="226"/>
      <c r="N108" s="223"/>
      <c r="O108" s="223"/>
      <c r="P108" s="223"/>
      <c r="Q108" s="223"/>
      <c r="R108" s="223"/>
      <c r="S108" s="223"/>
      <c r="T108" s="224"/>
      <c r="U108" s="224"/>
      <c r="V108" s="224"/>
      <c r="W108" s="224"/>
      <c r="X108" s="224"/>
      <c r="Y108" s="224"/>
      <c r="AG108" s="1"/>
      <c r="AH108" s="1"/>
      <c r="AI108" s="1"/>
      <c r="AJ108" s="1"/>
    </row>
    <row r="109" spans="1:36" s="225" customFormat="1" ht="12" customHeight="1">
      <c r="A109" s="236"/>
      <c r="B109" s="2"/>
      <c r="C109" s="3"/>
      <c r="D109" s="226"/>
      <c r="E109" s="226"/>
      <c r="F109" s="226"/>
      <c r="N109" s="223"/>
      <c r="O109" s="223"/>
      <c r="P109" s="223"/>
      <c r="Q109" s="223"/>
      <c r="R109" s="223"/>
      <c r="S109" s="223"/>
      <c r="T109" s="224"/>
      <c r="U109" s="224"/>
      <c r="V109" s="224"/>
      <c r="W109" s="224"/>
      <c r="X109" s="224"/>
      <c r="Y109" s="224"/>
      <c r="AG109" s="1"/>
      <c r="AH109" s="1"/>
      <c r="AI109" s="1"/>
      <c r="AJ109" s="1"/>
    </row>
    <row r="110" spans="1:36" s="225" customFormat="1" ht="12" customHeight="1">
      <c r="A110" s="236"/>
      <c r="B110" s="2"/>
      <c r="C110" s="3"/>
      <c r="D110" s="226"/>
      <c r="E110" s="226"/>
      <c r="F110" s="226"/>
      <c r="N110" s="223"/>
      <c r="O110" s="223"/>
      <c r="P110" s="223"/>
      <c r="Q110" s="223"/>
      <c r="R110" s="223"/>
      <c r="S110" s="223"/>
      <c r="T110" s="224"/>
      <c r="U110" s="224"/>
      <c r="V110" s="224"/>
      <c r="W110" s="224"/>
      <c r="X110" s="224"/>
      <c r="Y110" s="224"/>
      <c r="AG110" s="1"/>
      <c r="AH110" s="1"/>
      <c r="AI110" s="1"/>
      <c r="AJ110" s="1"/>
    </row>
    <row r="111" spans="1:36" s="225" customFormat="1" ht="12" customHeight="1">
      <c r="A111" s="236"/>
      <c r="B111" s="2"/>
      <c r="C111" s="3"/>
      <c r="D111" s="226"/>
      <c r="E111" s="226"/>
      <c r="F111" s="226"/>
      <c r="N111" s="223"/>
      <c r="O111" s="223"/>
      <c r="P111" s="223"/>
      <c r="Q111" s="223"/>
      <c r="R111" s="223"/>
      <c r="S111" s="223"/>
      <c r="T111" s="224"/>
      <c r="U111" s="224"/>
      <c r="V111" s="224"/>
      <c r="W111" s="224"/>
      <c r="X111" s="224"/>
      <c r="Y111" s="224"/>
      <c r="AG111" s="1"/>
      <c r="AH111" s="1"/>
      <c r="AI111" s="1"/>
      <c r="AJ111" s="1"/>
    </row>
    <row r="112" spans="1:36" s="225" customFormat="1" ht="12" customHeight="1">
      <c r="A112" s="236"/>
      <c r="B112" s="2"/>
      <c r="C112" s="3"/>
      <c r="D112" s="226"/>
      <c r="E112" s="226"/>
      <c r="F112" s="226"/>
      <c r="N112" s="223"/>
      <c r="O112" s="223"/>
      <c r="P112" s="223"/>
      <c r="Q112" s="223"/>
      <c r="R112" s="223"/>
      <c r="S112" s="223"/>
      <c r="T112" s="224"/>
      <c r="U112" s="224"/>
      <c r="V112" s="224"/>
      <c r="W112" s="224"/>
      <c r="X112" s="224"/>
      <c r="Y112" s="224"/>
      <c r="AG112" s="1"/>
      <c r="AH112" s="1"/>
      <c r="AI112" s="1"/>
      <c r="AJ112" s="1"/>
    </row>
    <row r="113" spans="1:36" s="225" customFormat="1" ht="12" customHeight="1">
      <c r="A113" s="236"/>
      <c r="B113" s="2"/>
      <c r="C113" s="3"/>
      <c r="D113" s="226"/>
      <c r="E113" s="226"/>
      <c r="F113" s="226"/>
      <c r="N113" s="223"/>
      <c r="O113" s="223"/>
      <c r="P113" s="223"/>
      <c r="Q113" s="223"/>
      <c r="R113" s="223"/>
      <c r="S113" s="223"/>
      <c r="T113" s="224"/>
      <c r="U113" s="224"/>
      <c r="V113" s="224"/>
      <c r="W113" s="224"/>
      <c r="X113" s="224"/>
      <c r="Y113" s="224"/>
      <c r="AG113" s="1"/>
      <c r="AH113" s="1"/>
      <c r="AI113" s="1"/>
      <c r="AJ113" s="1"/>
    </row>
    <row r="114" spans="1:36" s="225" customFormat="1" ht="12" customHeight="1">
      <c r="A114" s="236"/>
      <c r="B114" s="2"/>
      <c r="C114" s="3"/>
      <c r="D114" s="226"/>
      <c r="E114" s="226"/>
      <c r="F114" s="226"/>
      <c r="N114" s="223"/>
      <c r="O114" s="223"/>
      <c r="P114" s="223"/>
      <c r="Q114" s="223"/>
      <c r="R114" s="223"/>
      <c r="S114" s="223"/>
      <c r="T114" s="224"/>
      <c r="U114" s="224"/>
      <c r="V114" s="224"/>
      <c r="W114" s="224"/>
      <c r="X114" s="224"/>
      <c r="Y114" s="224"/>
      <c r="AG114" s="1"/>
      <c r="AH114" s="1"/>
      <c r="AI114" s="1"/>
      <c r="AJ114" s="1"/>
    </row>
    <row r="115" spans="1:36" s="225" customFormat="1" ht="12" customHeight="1">
      <c r="A115" s="236"/>
      <c r="B115" s="2"/>
      <c r="C115" s="3"/>
      <c r="D115" s="226"/>
      <c r="E115" s="226"/>
      <c r="F115" s="226"/>
      <c r="N115" s="223"/>
      <c r="O115" s="223"/>
      <c r="P115" s="223"/>
      <c r="Q115" s="223"/>
      <c r="R115" s="223"/>
      <c r="S115" s="223"/>
      <c r="T115" s="224"/>
      <c r="U115" s="224"/>
      <c r="V115" s="224"/>
      <c r="W115" s="224"/>
      <c r="X115" s="224"/>
      <c r="Y115" s="224"/>
      <c r="AG115" s="1"/>
      <c r="AH115" s="1"/>
      <c r="AI115" s="1"/>
      <c r="AJ115" s="1"/>
    </row>
    <row r="116" spans="1:36" s="225" customFormat="1" ht="12" customHeight="1">
      <c r="A116" s="236"/>
      <c r="B116" s="2"/>
      <c r="C116" s="3"/>
      <c r="D116" s="226"/>
      <c r="E116" s="226"/>
      <c r="F116" s="226"/>
      <c r="N116" s="223"/>
      <c r="O116" s="223"/>
      <c r="P116" s="223"/>
      <c r="Q116" s="223"/>
      <c r="R116" s="223"/>
      <c r="S116" s="223"/>
      <c r="T116" s="224"/>
      <c r="U116" s="224"/>
      <c r="V116" s="224"/>
      <c r="W116" s="224"/>
      <c r="X116" s="224"/>
      <c r="Y116" s="224"/>
      <c r="AG116" s="1"/>
      <c r="AH116" s="1"/>
      <c r="AI116" s="1"/>
      <c r="AJ116" s="1"/>
    </row>
    <row r="117" spans="1:36" s="225" customFormat="1" ht="12" customHeight="1">
      <c r="A117" s="236"/>
      <c r="B117" s="2"/>
      <c r="C117" s="3"/>
      <c r="D117" s="226"/>
      <c r="E117" s="226"/>
      <c r="F117" s="226"/>
      <c r="N117" s="223"/>
      <c r="O117" s="223"/>
      <c r="P117" s="223"/>
      <c r="Q117" s="223"/>
      <c r="R117" s="223"/>
      <c r="S117" s="223"/>
      <c r="T117" s="224"/>
      <c r="U117" s="224"/>
      <c r="V117" s="224"/>
      <c r="W117" s="224"/>
      <c r="X117" s="224"/>
      <c r="Y117" s="224"/>
      <c r="AG117" s="1"/>
      <c r="AH117" s="1"/>
      <c r="AI117" s="1"/>
      <c r="AJ117" s="1"/>
    </row>
    <row r="118" spans="1:36" s="225" customFormat="1" ht="12" customHeight="1">
      <c r="A118" s="236"/>
      <c r="B118" s="2"/>
      <c r="C118" s="3"/>
      <c r="D118" s="226"/>
      <c r="E118" s="226"/>
      <c r="F118" s="226"/>
      <c r="N118" s="223"/>
      <c r="O118" s="223"/>
      <c r="P118" s="223"/>
      <c r="Q118" s="223"/>
      <c r="R118" s="223"/>
      <c r="S118" s="223"/>
      <c r="T118" s="224"/>
      <c r="U118" s="224"/>
      <c r="V118" s="224"/>
      <c r="W118" s="224"/>
      <c r="X118" s="224"/>
      <c r="Y118" s="224"/>
      <c r="AG118" s="1"/>
      <c r="AH118" s="1"/>
      <c r="AI118" s="1"/>
      <c r="AJ118" s="1"/>
    </row>
    <row r="119" spans="1:36" s="225" customFormat="1" ht="12" customHeight="1">
      <c r="A119" s="236"/>
      <c r="B119" s="2"/>
      <c r="C119" s="3"/>
      <c r="D119" s="226"/>
      <c r="E119" s="226"/>
      <c r="F119" s="226"/>
      <c r="N119" s="223"/>
      <c r="O119" s="223"/>
      <c r="P119" s="223"/>
      <c r="Q119" s="223"/>
      <c r="R119" s="223"/>
      <c r="S119" s="223"/>
      <c r="T119" s="224"/>
      <c r="U119" s="224"/>
      <c r="V119" s="224"/>
      <c r="W119" s="224"/>
      <c r="X119" s="224"/>
      <c r="Y119" s="224"/>
      <c r="AG119" s="1"/>
      <c r="AH119" s="1"/>
      <c r="AI119" s="1"/>
      <c r="AJ119" s="1"/>
    </row>
    <row r="120" spans="1:36" s="225" customFormat="1" ht="12" customHeight="1">
      <c r="A120" s="236"/>
      <c r="B120" s="2"/>
      <c r="C120" s="3"/>
      <c r="D120" s="226"/>
      <c r="E120" s="226"/>
      <c r="F120" s="226"/>
      <c r="N120" s="223"/>
      <c r="O120" s="223"/>
      <c r="P120" s="223"/>
      <c r="Q120" s="223"/>
      <c r="R120" s="223"/>
      <c r="S120" s="223"/>
      <c r="T120" s="224"/>
      <c r="U120" s="224"/>
      <c r="V120" s="224"/>
      <c r="W120" s="224"/>
      <c r="X120" s="224"/>
      <c r="Y120" s="224"/>
      <c r="AG120" s="1"/>
      <c r="AH120" s="1"/>
      <c r="AI120" s="1"/>
      <c r="AJ120" s="1"/>
    </row>
    <row r="121" spans="1:36" s="225" customFormat="1" ht="12" customHeight="1">
      <c r="A121" s="236"/>
      <c r="B121" s="2"/>
      <c r="C121" s="3"/>
      <c r="D121" s="226"/>
      <c r="E121" s="226"/>
      <c r="F121" s="226"/>
      <c r="N121" s="223"/>
      <c r="O121" s="223"/>
      <c r="P121" s="223"/>
      <c r="Q121" s="223"/>
      <c r="R121" s="223"/>
      <c r="S121" s="223"/>
      <c r="T121" s="224"/>
      <c r="U121" s="224"/>
      <c r="V121" s="224"/>
      <c r="W121" s="224"/>
      <c r="X121" s="224"/>
      <c r="Y121" s="224"/>
      <c r="AG121" s="1"/>
      <c r="AH121" s="1"/>
      <c r="AI121" s="1"/>
      <c r="AJ121" s="1"/>
    </row>
    <row r="122" spans="1:36" s="225" customFormat="1" ht="12" customHeight="1">
      <c r="A122" s="236"/>
      <c r="B122" s="2"/>
      <c r="C122" s="3"/>
      <c r="D122" s="226"/>
      <c r="E122" s="226"/>
      <c r="F122" s="226"/>
      <c r="N122" s="223"/>
      <c r="O122" s="223"/>
      <c r="P122" s="223"/>
      <c r="Q122" s="223"/>
      <c r="R122" s="223"/>
      <c r="S122" s="223"/>
      <c r="T122" s="224"/>
      <c r="U122" s="224"/>
      <c r="V122" s="224"/>
      <c r="W122" s="224"/>
      <c r="X122" s="224"/>
      <c r="Y122" s="224"/>
      <c r="AG122" s="1"/>
      <c r="AH122" s="1"/>
      <c r="AI122" s="1"/>
      <c r="AJ122" s="1"/>
    </row>
    <row r="123" spans="1:36" s="225" customFormat="1" ht="12" customHeight="1">
      <c r="A123" s="236"/>
      <c r="B123" s="2"/>
      <c r="C123" s="3"/>
      <c r="D123" s="226"/>
      <c r="E123" s="226"/>
      <c r="F123" s="226"/>
      <c r="N123" s="223"/>
      <c r="O123" s="223"/>
      <c r="P123" s="223"/>
      <c r="Q123" s="223"/>
      <c r="R123" s="223"/>
      <c r="S123" s="223"/>
      <c r="T123" s="224"/>
      <c r="U123" s="224"/>
      <c r="V123" s="224"/>
      <c r="W123" s="224"/>
      <c r="X123" s="224"/>
      <c r="Y123" s="224"/>
      <c r="AG123" s="1"/>
      <c r="AH123" s="1"/>
      <c r="AI123" s="1"/>
      <c r="AJ123" s="1"/>
    </row>
    <row r="124" spans="1:36" s="225" customFormat="1" ht="12" customHeight="1">
      <c r="A124" s="236"/>
      <c r="B124" s="2"/>
      <c r="C124" s="3"/>
      <c r="D124" s="226"/>
      <c r="E124" s="226"/>
      <c r="F124" s="226"/>
      <c r="N124" s="223"/>
      <c r="O124" s="223"/>
      <c r="P124" s="223"/>
      <c r="Q124" s="223"/>
      <c r="R124" s="223"/>
      <c r="S124" s="223"/>
      <c r="T124" s="224"/>
      <c r="U124" s="224"/>
      <c r="V124" s="224"/>
      <c r="W124" s="224"/>
      <c r="X124" s="224"/>
      <c r="Y124" s="224"/>
      <c r="AG124" s="1"/>
      <c r="AH124" s="1"/>
      <c r="AI124" s="1"/>
      <c r="AJ124" s="1"/>
    </row>
    <row r="125" spans="1:36" s="225" customFormat="1" ht="12" customHeight="1">
      <c r="A125" s="236"/>
      <c r="B125" s="2"/>
      <c r="C125" s="3"/>
      <c r="D125" s="226"/>
      <c r="E125" s="226"/>
      <c r="F125" s="226"/>
      <c r="N125" s="223"/>
      <c r="O125" s="223"/>
      <c r="P125" s="223"/>
      <c r="Q125" s="223"/>
      <c r="R125" s="223"/>
      <c r="S125" s="223"/>
      <c r="T125" s="224"/>
      <c r="U125" s="224"/>
      <c r="V125" s="224"/>
      <c r="W125" s="224"/>
      <c r="X125" s="224"/>
      <c r="Y125" s="224"/>
      <c r="AG125" s="1"/>
      <c r="AH125" s="1"/>
      <c r="AI125" s="1"/>
      <c r="AJ125" s="1"/>
    </row>
    <row r="126" spans="1:36" s="225" customFormat="1" ht="12" customHeight="1">
      <c r="A126" s="236"/>
      <c r="B126" s="2"/>
      <c r="C126" s="3"/>
      <c r="D126" s="226"/>
      <c r="E126" s="226"/>
      <c r="F126" s="226"/>
      <c r="N126" s="223"/>
      <c r="O126" s="223"/>
      <c r="P126" s="223"/>
      <c r="Q126" s="223"/>
      <c r="R126" s="223"/>
      <c r="S126" s="223"/>
      <c r="T126" s="224"/>
      <c r="U126" s="224"/>
      <c r="V126" s="224"/>
      <c r="W126" s="224"/>
      <c r="X126" s="224"/>
      <c r="Y126" s="224"/>
      <c r="AG126" s="1"/>
      <c r="AH126" s="1"/>
      <c r="AI126" s="1"/>
      <c r="AJ126" s="1"/>
    </row>
    <row r="127" spans="1:36" s="225" customFormat="1" ht="12" customHeight="1">
      <c r="A127" s="236"/>
      <c r="B127" s="2"/>
      <c r="C127" s="3"/>
      <c r="D127" s="226"/>
      <c r="E127" s="226"/>
      <c r="F127" s="226"/>
      <c r="N127" s="223"/>
      <c r="O127" s="223"/>
      <c r="P127" s="223"/>
      <c r="Q127" s="223"/>
      <c r="R127" s="223"/>
      <c r="S127" s="223"/>
      <c r="T127" s="224"/>
      <c r="U127" s="224"/>
      <c r="V127" s="224"/>
      <c r="W127" s="224"/>
      <c r="X127" s="224"/>
      <c r="Y127" s="224"/>
      <c r="AG127" s="1"/>
      <c r="AH127" s="1"/>
      <c r="AI127" s="1"/>
      <c r="AJ127" s="1"/>
    </row>
    <row r="128" spans="1:36" s="225" customFormat="1" ht="12" customHeight="1">
      <c r="A128" s="236"/>
      <c r="B128" s="2"/>
      <c r="C128" s="3"/>
      <c r="D128" s="226"/>
      <c r="E128" s="226"/>
      <c r="F128" s="226"/>
      <c r="N128" s="223"/>
      <c r="O128" s="223"/>
      <c r="P128" s="223"/>
      <c r="Q128" s="223"/>
      <c r="R128" s="223"/>
      <c r="S128" s="223"/>
      <c r="T128" s="224"/>
      <c r="U128" s="224"/>
      <c r="V128" s="224"/>
      <c r="W128" s="224"/>
      <c r="X128" s="224"/>
      <c r="Y128" s="224"/>
      <c r="AG128" s="1"/>
      <c r="AH128" s="1"/>
      <c r="AI128" s="1"/>
      <c r="AJ128" s="1"/>
    </row>
    <row r="129" spans="1:36" s="225" customFormat="1" ht="12" customHeight="1">
      <c r="A129" s="236"/>
      <c r="B129" s="2"/>
      <c r="C129" s="3"/>
      <c r="D129" s="226"/>
      <c r="E129" s="226"/>
      <c r="F129" s="226"/>
      <c r="N129" s="223"/>
      <c r="O129" s="223"/>
      <c r="P129" s="223"/>
      <c r="Q129" s="223"/>
      <c r="R129" s="223"/>
      <c r="S129" s="223"/>
      <c r="T129" s="224"/>
      <c r="U129" s="224"/>
      <c r="V129" s="224"/>
      <c r="W129" s="224"/>
      <c r="X129" s="224"/>
      <c r="Y129" s="224"/>
      <c r="AG129" s="1"/>
      <c r="AH129" s="1"/>
      <c r="AI129" s="1"/>
      <c r="AJ129" s="1"/>
    </row>
    <row r="130" spans="1:36" s="225" customFormat="1" ht="12" customHeight="1">
      <c r="A130" s="236"/>
      <c r="B130" s="2"/>
      <c r="C130" s="3"/>
      <c r="D130" s="226"/>
      <c r="E130" s="226"/>
      <c r="F130" s="226"/>
      <c r="N130" s="223"/>
      <c r="O130" s="223"/>
      <c r="P130" s="223"/>
      <c r="Q130" s="223"/>
      <c r="R130" s="223"/>
      <c r="S130" s="223"/>
      <c r="T130" s="224"/>
      <c r="U130" s="224"/>
      <c r="V130" s="224"/>
      <c r="W130" s="224"/>
      <c r="X130" s="224"/>
      <c r="Y130" s="224"/>
      <c r="AG130" s="1"/>
      <c r="AH130" s="1"/>
      <c r="AI130" s="1"/>
      <c r="AJ130" s="1"/>
    </row>
    <row r="131" spans="1:36" s="225" customFormat="1" ht="12" customHeight="1">
      <c r="A131" s="236"/>
      <c r="B131" s="2"/>
      <c r="C131" s="3"/>
      <c r="D131" s="226"/>
      <c r="E131" s="226"/>
      <c r="F131" s="226"/>
      <c r="N131" s="223"/>
      <c r="O131" s="223"/>
      <c r="P131" s="223"/>
      <c r="Q131" s="223"/>
      <c r="R131" s="223"/>
      <c r="S131" s="223"/>
      <c r="T131" s="224"/>
      <c r="U131" s="224"/>
      <c r="V131" s="224"/>
      <c r="W131" s="224"/>
      <c r="X131" s="224"/>
      <c r="Y131" s="224"/>
      <c r="AG131" s="1"/>
      <c r="AH131" s="1"/>
      <c r="AI131" s="1"/>
      <c r="AJ131" s="1"/>
    </row>
    <row r="132" spans="1:36" s="225" customFormat="1" ht="12" customHeight="1">
      <c r="A132" s="236"/>
      <c r="B132" s="2"/>
      <c r="C132" s="3"/>
      <c r="D132" s="226"/>
      <c r="E132" s="226"/>
      <c r="F132" s="226"/>
      <c r="N132" s="223"/>
      <c r="O132" s="223"/>
      <c r="P132" s="223"/>
      <c r="Q132" s="223"/>
      <c r="R132" s="223"/>
      <c r="S132" s="223"/>
      <c r="T132" s="224"/>
      <c r="U132" s="224"/>
      <c r="V132" s="224"/>
      <c r="W132" s="224"/>
      <c r="X132" s="224"/>
      <c r="Y132" s="224"/>
      <c r="AG132" s="1"/>
      <c r="AH132" s="1"/>
      <c r="AI132" s="1"/>
      <c r="AJ132" s="1"/>
    </row>
    <row r="133" spans="1:36" s="225" customFormat="1" ht="12" customHeight="1">
      <c r="A133" s="236"/>
      <c r="B133" s="2"/>
      <c r="C133" s="3"/>
      <c r="D133" s="226"/>
      <c r="E133" s="226"/>
      <c r="F133" s="226"/>
      <c r="N133" s="223"/>
      <c r="O133" s="223"/>
      <c r="P133" s="223"/>
      <c r="Q133" s="223"/>
      <c r="R133" s="223"/>
      <c r="S133" s="223"/>
      <c r="T133" s="224"/>
      <c r="U133" s="224"/>
      <c r="V133" s="224"/>
      <c r="W133" s="224"/>
      <c r="X133" s="224"/>
      <c r="Y133" s="224"/>
      <c r="AG133" s="1"/>
      <c r="AH133" s="1"/>
      <c r="AI133" s="1"/>
      <c r="AJ133" s="1"/>
    </row>
    <row r="134" spans="1:36" s="225" customFormat="1" ht="12" customHeight="1">
      <c r="A134" s="236"/>
      <c r="B134" s="2"/>
      <c r="C134" s="3"/>
      <c r="D134" s="226"/>
      <c r="E134" s="226"/>
      <c r="F134" s="226"/>
      <c r="N134" s="223"/>
      <c r="O134" s="223"/>
      <c r="P134" s="223"/>
      <c r="Q134" s="223"/>
      <c r="R134" s="223"/>
      <c r="S134" s="223"/>
      <c r="T134" s="224"/>
      <c r="U134" s="224"/>
      <c r="V134" s="224"/>
      <c r="W134" s="224"/>
      <c r="X134" s="224"/>
      <c r="Y134" s="224"/>
      <c r="AG134" s="1"/>
      <c r="AH134" s="1"/>
      <c r="AI134" s="1"/>
      <c r="AJ134" s="1"/>
    </row>
    <row r="135" spans="1:36" s="225" customFormat="1" ht="12" customHeight="1">
      <c r="A135" s="236"/>
      <c r="B135" s="2"/>
      <c r="C135" s="3"/>
      <c r="D135" s="226"/>
      <c r="E135" s="226"/>
      <c r="F135" s="226"/>
      <c r="N135" s="223"/>
      <c r="O135" s="223"/>
      <c r="P135" s="223"/>
      <c r="Q135" s="223"/>
      <c r="R135" s="223"/>
      <c r="S135" s="223"/>
      <c r="T135" s="224"/>
      <c r="U135" s="224"/>
      <c r="V135" s="224"/>
      <c r="W135" s="224"/>
      <c r="X135" s="224"/>
      <c r="Y135" s="224"/>
      <c r="AG135" s="1"/>
      <c r="AH135" s="1"/>
      <c r="AI135" s="1"/>
      <c r="AJ135" s="1"/>
    </row>
    <row r="136" spans="1:36" s="225" customFormat="1" ht="12" customHeight="1">
      <c r="A136" s="236"/>
      <c r="B136" s="2"/>
      <c r="C136" s="3"/>
      <c r="D136" s="226"/>
      <c r="E136" s="226"/>
      <c r="F136" s="226"/>
      <c r="N136" s="223"/>
      <c r="O136" s="223"/>
      <c r="P136" s="223"/>
      <c r="Q136" s="223"/>
      <c r="R136" s="223"/>
      <c r="S136" s="223"/>
      <c r="T136" s="224"/>
      <c r="U136" s="224"/>
      <c r="V136" s="224"/>
      <c r="W136" s="224"/>
      <c r="X136" s="224"/>
      <c r="Y136" s="224"/>
      <c r="AG136" s="1"/>
      <c r="AH136" s="1"/>
      <c r="AI136" s="1"/>
      <c r="AJ136" s="1"/>
    </row>
    <row r="137" spans="1:36" s="225" customFormat="1" ht="12" customHeight="1">
      <c r="A137" s="236"/>
      <c r="B137" s="2"/>
      <c r="C137" s="3"/>
      <c r="D137" s="226"/>
      <c r="E137" s="226"/>
      <c r="F137" s="226"/>
      <c r="N137" s="223"/>
      <c r="O137" s="223"/>
      <c r="P137" s="223"/>
      <c r="Q137" s="223"/>
      <c r="R137" s="223"/>
      <c r="S137" s="223"/>
      <c r="T137" s="224"/>
      <c r="U137" s="224"/>
      <c r="V137" s="224"/>
      <c r="W137" s="224"/>
      <c r="X137" s="224"/>
      <c r="Y137" s="224"/>
      <c r="AG137" s="1"/>
      <c r="AH137" s="1"/>
      <c r="AI137" s="1"/>
      <c r="AJ137" s="1"/>
    </row>
    <row r="138" spans="1:36" s="225" customFormat="1" ht="12" customHeight="1">
      <c r="A138" s="236"/>
      <c r="B138" s="2"/>
      <c r="C138" s="3"/>
      <c r="D138" s="226"/>
      <c r="E138" s="226"/>
      <c r="F138" s="226"/>
      <c r="N138" s="223"/>
      <c r="O138" s="223"/>
      <c r="P138" s="223"/>
      <c r="Q138" s="223"/>
      <c r="R138" s="223"/>
      <c r="S138" s="223"/>
      <c r="T138" s="224"/>
      <c r="U138" s="224"/>
      <c r="V138" s="224"/>
      <c r="W138" s="224"/>
      <c r="X138" s="224"/>
      <c r="Y138" s="224"/>
      <c r="AG138" s="1"/>
      <c r="AH138" s="1"/>
      <c r="AI138" s="1"/>
      <c r="AJ138" s="1"/>
    </row>
    <row r="139" spans="1:36" s="225" customFormat="1" ht="12" customHeight="1">
      <c r="A139" s="236"/>
      <c r="B139" s="2"/>
      <c r="C139" s="3"/>
      <c r="D139" s="226"/>
      <c r="E139" s="226"/>
      <c r="F139" s="226"/>
      <c r="N139" s="223"/>
      <c r="O139" s="223"/>
      <c r="P139" s="223"/>
      <c r="Q139" s="223"/>
      <c r="R139" s="223"/>
      <c r="S139" s="223"/>
      <c r="T139" s="224"/>
      <c r="U139" s="224"/>
      <c r="V139" s="224"/>
      <c r="W139" s="224"/>
      <c r="X139" s="224"/>
      <c r="Y139" s="224"/>
      <c r="AG139" s="1"/>
      <c r="AH139" s="1"/>
      <c r="AI139" s="1"/>
      <c r="AJ139" s="1"/>
    </row>
    <row r="140" spans="1:36" s="225" customFormat="1" ht="12" customHeight="1">
      <c r="A140" s="236"/>
      <c r="B140" s="2"/>
      <c r="C140" s="3"/>
      <c r="D140" s="226"/>
      <c r="E140" s="226"/>
      <c r="F140" s="226"/>
      <c r="N140" s="223"/>
      <c r="O140" s="223"/>
      <c r="P140" s="223"/>
      <c r="Q140" s="223"/>
      <c r="R140" s="223"/>
      <c r="S140" s="223"/>
      <c r="T140" s="224"/>
      <c r="U140" s="224"/>
      <c r="V140" s="224"/>
      <c r="W140" s="224"/>
      <c r="X140" s="224"/>
      <c r="Y140" s="224"/>
      <c r="AG140" s="1"/>
      <c r="AH140" s="1"/>
      <c r="AI140" s="1"/>
      <c r="AJ140" s="1"/>
    </row>
    <row r="141" spans="1:36" s="225" customFormat="1" ht="12" customHeight="1">
      <c r="A141" s="236"/>
      <c r="B141" s="2"/>
      <c r="C141" s="3"/>
      <c r="D141" s="226"/>
      <c r="E141" s="226"/>
      <c r="F141" s="226"/>
      <c r="N141" s="223"/>
      <c r="O141" s="223"/>
      <c r="P141" s="223"/>
      <c r="Q141" s="223"/>
      <c r="R141" s="223"/>
      <c r="S141" s="223"/>
      <c r="T141" s="224"/>
      <c r="U141" s="224"/>
      <c r="V141" s="224"/>
      <c r="W141" s="224"/>
      <c r="X141" s="224"/>
      <c r="Y141" s="224"/>
      <c r="AG141" s="1"/>
      <c r="AH141" s="1"/>
      <c r="AI141" s="1"/>
      <c r="AJ141" s="1"/>
    </row>
    <row r="142" spans="1:36" s="225" customFormat="1" ht="12" customHeight="1">
      <c r="A142" s="236"/>
      <c r="B142" s="2"/>
      <c r="C142" s="3"/>
      <c r="D142" s="226"/>
      <c r="E142" s="226"/>
      <c r="F142" s="226"/>
      <c r="N142" s="223"/>
      <c r="O142" s="223"/>
      <c r="P142" s="223"/>
      <c r="Q142" s="223"/>
      <c r="R142" s="223"/>
      <c r="S142" s="223"/>
      <c r="T142" s="224"/>
      <c r="U142" s="224"/>
      <c r="V142" s="224"/>
      <c r="W142" s="224"/>
      <c r="X142" s="224"/>
      <c r="Y142" s="224"/>
      <c r="AG142" s="1"/>
      <c r="AH142" s="1"/>
      <c r="AI142" s="1"/>
      <c r="AJ142" s="1"/>
    </row>
    <row r="143" spans="1:36" s="225" customFormat="1" ht="12" customHeight="1">
      <c r="A143" s="236"/>
      <c r="B143" s="2"/>
      <c r="C143" s="3"/>
      <c r="D143" s="226"/>
      <c r="E143" s="226"/>
      <c r="F143" s="226"/>
      <c r="N143" s="223"/>
      <c r="O143" s="223"/>
      <c r="P143" s="223"/>
      <c r="Q143" s="223"/>
      <c r="R143" s="223"/>
      <c r="S143" s="223"/>
      <c r="T143" s="224"/>
      <c r="U143" s="224"/>
      <c r="V143" s="224"/>
      <c r="W143" s="224"/>
      <c r="X143" s="224"/>
      <c r="Y143" s="224"/>
      <c r="AG143" s="1"/>
      <c r="AH143" s="1"/>
      <c r="AI143" s="1"/>
      <c r="AJ143" s="1"/>
    </row>
    <row r="144" spans="1:36" s="225" customFormat="1" ht="12" customHeight="1">
      <c r="A144" s="236"/>
      <c r="B144" s="2"/>
      <c r="C144" s="3"/>
      <c r="D144" s="226"/>
      <c r="E144" s="226"/>
      <c r="F144" s="226"/>
      <c r="N144" s="223"/>
      <c r="O144" s="223"/>
      <c r="P144" s="223"/>
      <c r="Q144" s="223"/>
      <c r="R144" s="223"/>
      <c r="S144" s="223"/>
      <c r="T144" s="224"/>
      <c r="U144" s="224"/>
      <c r="V144" s="224"/>
      <c r="W144" s="224"/>
      <c r="X144" s="224"/>
      <c r="Y144" s="224"/>
      <c r="AG144" s="1"/>
      <c r="AH144" s="1"/>
      <c r="AI144" s="1"/>
      <c r="AJ144" s="1"/>
    </row>
    <row r="145" spans="1:36" s="225" customFormat="1" ht="12" customHeight="1">
      <c r="A145" s="236"/>
      <c r="B145" s="2"/>
      <c r="C145" s="3"/>
      <c r="D145" s="226"/>
      <c r="E145" s="226"/>
      <c r="F145" s="226"/>
      <c r="N145" s="223"/>
      <c r="O145" s="223"/>
      <c r="P145" s="223"/>
      <c r="Q145" s="223"/>
      <c r="R145" s="223"/>
      <c r="S145" s="223"/>
      <c r="T145" s="224"/>
      <c r="U145" s="224"/>
      <c r="V145" s="224"/>
      <c r="W145" s="224"/>
      <c r="X145" s="224"/>
      <c r="Y145" s="224"/>
      <c r="AG145" s="1"/>
      <c r="AH145" s="1"/>
      <c r="AI145" s="1"/>
      <c r="AJ145" s="1"/>
    </row>
    <row r="146" spans="1:36" s="225" customFormat="1" ht="12" customHeight="1">
      <c r="A146" s="236"/>
      <c r="B146" s="2"/>
      <c r="C146" s="3"/>
      <c r="D146" s="226"/>
      <c r="E146" s="226"/>
      <c r="F146" s="226"/>
      <c r="N146" s="223"/>
      <c r="O146" s="223"/>
      <c r="P146" s="223"/>
      <c r="Q146" s="223"/>
      <c r="R146" s="223"/>
      <c r="S146" s="223"/>
      <c r="T146" s="224"/>
      <c r="U146" s="224"/>
      <c r="V146" s="224"/>
      <c r="W146" s="224"/>
      <c r="X146" s="224"/>
      <c r="Y146" s="224"/>
      <c r="AG146" s="1"/>
      <c r="AH146" s="1"/>
      <c r="AI146" s="1"/>
      <c r="AJ146" s="1"/>
    </row>
    <row r="147" spans="1:36" s="225" customFormat="1" ht="12" customHeight="1">
      <c r="A147" s="236"/>
      <c r="B147" s="2"/>
      <c r="C147" s="3"/>
      <c r="D147" s="226"/>
      <c r="E147" s="226"/>
      <c r="F147" s="226"/>
      <c r="N147" s="223"/>
      <c r="O147" s="223"/>
      <c r="P147" s="223"/>
      <c r="Q147" s="223"/>
      <c r="R147" s="223"/>
      <c r="S147" s="223"/>
      <c r="T147" s="224"/>
      <c r="U147" s="224"/>
      <c r="V147" s="224"/>
      <c r="W147" s="224"/>
      <c r="X147" s="224"/>
      <c r="Y147" s="224"/>
      <c r="AG147" s="1"/>
      <c r="AH147" s="1"/>
      <c r="AI147" s="1"/>
      <c r="AJ147" s="1"/>
    </row>
    <row r="148" spans="1:36" s="225" customFormat="1" ht="12" customHeight="1">
      <c r="A148" s="236"/>
      <c r="B148" s="2"/>
      <c r="C148" s="3"/>
      <c r="D148" s="226"/>
      <c r="E148" s="226"/>
      <c r="F148" s="226"/>
      <c r="N148" s="223"/>
      <c r="O148" s="223"/>
      <c r="P148" s="223"/>
      <c r="Q148" s="223"/>
      <c r="R148" s="223"/>
      <c r="S148" s="223"/>
      <c r="T148" s="224"/>
      <c r="U148" s="224"/>
      <c r="V148" s="224"/>
      <c r="W148" s="224"/>
      <c r="X148" s="224"/>
      <c r="Y148" s="224"/>
      <c r="AG148" s="1"/>
      <c r="AH148" s="1"/>
      <c r="AI148" s="1"/>
      <c r="AJ148" s="1"/>
    </row>
    <row r="149" spans="1:36" s="225" customFormat="1" ht="12" customHeight="1">
      <c r="A149" s="236"/>
      <c r="B149" s="2"/>
      <c r="C149" s="3"/>
      <c r="D149" s="226"/>
      <c r="E149" s="226"/>
      <c r="F149" s="226"/>
      <c r="N149" s="223"/>
      <c r="O149" s="223"/>
      <c r="P149" s="223"/>
      <c r="Q149" s="223"/>
      <c r="R149" s="223"/>
      <c r="S149" s="223"/>
      <c r="T149" s="224"/>
      <c r="U149" s="224"/>
      <c r="V149" s="224"/>
      <c r="W149" s="224"/>
      <c r="X149" s="224"/>
      <c r="Y149" s="224"/>
      <c r="AG149" s="1"/>
      <c r="AH149" s="1"/>
      <c r="AI149" s="1"/>
      <c r="AJ149" s="1"/>
    </row>
    <row r="150" spans="1:36" s="225" customFormat="1" ht="12" customHeight="1">
      <c r="A150" s="236"/>
      <c r="B150" s="2"/>
      <c r="C150" s="3"/>
      <c r="D150" s="226"/>
      <c r="E150" s="226"/>
      <c r="F150" s="226"/>
      <c r="N150" s="223"/>
      <c r="O150" s="223"/>
      <c r="P150" s="223"/>
      <c r="Q150" s="223"/>
      <c r="R150" s="223"/>
      <c r="S150" s="223"/>
      <c r="T150" s="224"/>
      <c r="U150" s="224"/>
      <c r="V150" s="224"/>
      <c r="W150" s="224"/>
      <c r="X150" s="224"/>
      <c r="Y150" s="224"/>
      <c r="AG150" s="1"/>
      <c r="AH150" s="1"/>
      <c r="AI150" s="1"/>
      <c r="AJ150" s="1"/>
    </row>
    <row r="151" spans="1:36" s="225" customFormat="1" ht="12" customHeight="1">
      <c r="A151" s="236"/>
      <c r="B151" s="2"/>
      <c r="C151" s="3"/>
      <c r="D151" s="226"/>
      <c r="E151" s="226"/>
      <c r="F151" s="226"/>
      <c r="N151" s="223"/>
      <c r="O151" s="223"/>
      <c r="P151" s="223"/>
      <c r="Q151" s="223"/>
      <c r="R151" s="223"/>
      <c r="S151" s="223"/>
      <c r="T151" s="224"/>
      <c r="U151" s="224"/>
      <c r="V151" s="224"/>
      <c r="W151" s="224"/>
      <c r="X151" s="224"/>
      <c r="Y151" s="224"/>
      <c r="AG151" s="1"/>
      <c r="AH151" s="1"/>
      <c r="AI151" s="1"/>
      <c r="AJ151" s="1"/>
    </row>
    <row r="152" spans="1:36" s="225" customFormat="1" ht="12" customHeight="1">
      <c r="A152" s="236"/>
      <c r="B152" s="2"/>
      <c r="C152" s="3"/>
      <c r="D152" s="226"/>
      <c r="E152" s="226"/>
      <c r="F152" s="226"/>
      <c r="N152" s="223"/>
      <c r="O152" s="223"/>
      <c r="P152" s="223"/>
      <c r="Q152" s="223"/>
      <c r="R152" s="223"/>
      <c r="S152" s="223"/>
      <c r="T152" s="224"/>
      <c r="U152" s="224"/>
      <c r="V152" s="224"/>
      <c r="W152" s="224"/>
      <c r="X152" s="224"/>
      <c r="Y152" s="224"/>
      <c r="AG152" s="1"/>
      <c r="AH152" s="1"/>
      <c r="AI152" s="1"/>
      <c r="AJ152" s="1"/>
    </row>
    <row r="153" spans="1:36" s="225" customFormat="1" ht="12" customHeight="1">
      <c r="A153" s="236"/>
      <c r="B153" s="2"/>
      <c r="C153" s="3"/>
      <c r="D153" s="226"/>
      <c r="E153" s="226"/>
      <c r="F153" s="226"/>
      <c r="N153" s="223"/>
      <c r="O153" s="223"/>
      <c r="P153" s="223"/>
      <c r="Q153" s="223"/>
      <c r="R153" s="223"/>
      <c r="S153" s="223"/>
      <c r="T153" s="224"/>
      <c r="U153" s="224"/>
      <c r="V153" s="224"/>
      <c r="W153" s="224"/>
      <c r="X153" s="224"/>
      <c r="Y153" s="224"/>
      <c r="AG153" s="1"/>
      <c r="AH153" s="1"/>
      <c r="AI153" s="1"/>
      <c r="AJ153" s="1"/>
    </row>
    <row r="154" spans="1:36" s="225" customFormat="1" ht="12" customHeight="1">
      <c r="A154" s="236"/>
      <c r="B154" s="2"/>
      <c r="C154" s="3"/>
      <c r="D154" s="226"/>
      <c r="E154" s="226"/>
      <c r="F154" s="226"/>
      <c r="N154" s="223"/>
      <c r="O154" s="223"/>
      <c r="P154" s="223"/>
      <c r="Q154" s="223"/>
      <c r="R154" s="223"/>
      <c r="S154" s="223"/>
      <c r="T154" s="224"/>
      <c r="U154" s="224"/>
      <c r="V154" s="224"/>
      <c r="W154" s="224"/>
      <c r="X154" s="224"/>
      <c r="Y154" s="224"/>
      <c r="AG154" s="1"/>
      <c r="AH154" s="1"/>
      <c r="AI154" s="1"/>
      <c r="AJ154" s="1"/>
    </row>
    <row r="155" spans="1:36" s="225" customFormat="1" ht="12" customHeight="1">
      <c r="A155" s="236"/>
      <c r="B155" s="2"/>
      <c r="C155" s="3"/>
      <c r="D155" s="226"/>
      <c r="E155" s="226"/>
      <c r="F155" s="226"/>
      <c r="N155" s="223"/>
      <c r="O155" s="223"/>
      <c r="P155" s="223"/>
      <c r="Q155" s="223"/>
      <c r="R155" s="223"/>
      <c r="S155" s="223"/>
      <c r="T155" s="224"/>
      <c r="U155" s="224"/>
      <c r="V155" s="224"/>
      <c r="W155" s="224"/>
      <c r="X155" s="224"/>
      <c r="Y155" s="224"/>
      <c r="AG155" s="1"/>
      <c r="AH155" s="1"/>
      <c r="AI155" s="1"/>
      <c r="AJ155" s="1"/>
    </row>
    <row r="156" spans="1:36" s="225" customFormat="1" ht="12" customHeight="1">
      <c r="A156" s="236"/>
      <c r="B156" s="2"/>
      <c r="C156" s="3"/>
      <c r="D156" s="226"/>
      <c r="E156" s="226"/>
      <c r="F156" s="226"/>
      <c r="N156" s="223"/>
      <c r="O156" s="223"/>
      <c r="P156" s="223"/>
      <c r="Q156" s="223"/>
      <c r="R156" s="223"/>
      <c r="S156" s="223"/>
      <c r="T156" s="224"/>
      <c r="U156" s="224"/>
      <c r="V156" s="224"/>
      <c r="W156" s="224"/>
      <c r="X156" s="224"/>
      <c r="Y156" s="224"/>
      <c r="AG156" s="1"/>
      <c r="AH156" s="1"/>
      <c r="AI156" s="1"/>
      <c r="AJ156" s="1"/>
    </row>
    <row r="157" spans="1:36" s="225" customFormat="1" ht="12" customHeight="1">
      <c r="A157" s="236"/>
      <c r="B157" s="2"/>
      <c r="C157" s="3"/>
      <c r="D157" s="226"/>
      <c r="E157" s="226"/>
      <c r="F157" s="226"/>
      <c r="N157" s="223"/>
      <c r="O157" s="223"/>
      <c r="P157" s="223"/>
      <c r="Q157" s="223"/>
      <c r="R157" s="223"/>
      <c r="S157" s="223"/>
      <c r="T157" s="224"/>
      <c r="U157" s="224"/>
      <c r="V157" s="224"/>
      <c r="W157" s="224"/>
      <c r="X157" s="224"/>
      <c r="Y157" s="224"/>
      <c r="AG157" s="1"/>
      <c r="AH157" s="1"/>
      <c r="AI157" s="1"/>
      <c r="AJ157" s="1"/>
    </row>
    <row r="158" spans="1:36" s="225" customFormat="1" ht="12" customHeight="1">
      <c r="A158" s="236"/>
      <c r="B158" s="2"/>
      <c r="C158" s="3"/>
      <c r="D158" s="226"/>
      <c r="E158" s="226"/>
      <c r="F158" s="226"/>
      <c r="N158" s="223"/>
      <c r="O158" s="223"/>
      <c r="P158" s="223"/>
      <c r="Q158" s="223"/>
      <c r="R158" s="223"/>
      <c r="S158" s="223"/>
      <c r="T158" s="224"/>
      <c r="U158" s="224"/>
      <c r="V158" s="224"/>
      <c r="W158" s="224"/>
      <c r="X158" s="224"/>
      <c r="Y158" s="224"/>
      <c r="AG158" s="1"/>
      <c r="AH158" s="1"/>
      <c r="AI158" s="1"/>
      <c r="AJ158" s="1"/>
    </row>
    <row r="159" spans="1:36" s="225" customFormat="1" ht="12" customHeight="1">
      <c r="A159" s="236"/>
      <c r="B159" s="2"/>
      <c r="C159" s="3"/>
      <c r="D159" s="226"/>
      <c r="E159" s="226"/>
      <c r="F159" s="226"/>
      <c r="N159" s="223"/>
      <c r="O159" s="223"/>
      <c r="P159" s="223"/>
      <c r="Q159" s="223"/>
      <c r="R159" s="223"/>
      <c r="S159" s="223"/>
      <c r="T159" s="224"/>
      <c r="U159" s="224"/>
      <c r="V159" s="224"/>
      <c r="W159" s="224"/>
      <c r="X159" s="224"/>
      <c r="Y159" s="224"/>
      <c r="AG159" s="1"/>
      <c r="AH159" s="1"/>
      <c r="AI159" s="1"/>
      <c r="AJ159" s="1"/>
    </row>
    <row r="160" spans="1:36" s="225" customFormat="1" ht="12" customHeight="1">
      <c r="A160" s="236"/>
      <c r="B160" s="2"/>
      <c r="C160" s="3"/>
      <c r="D160" s="226"/>
      <c r="E160" s="226"/>
      <c r="F160" s="226"/>
      <c r="N160" s="223"/>
      <c r="O160" s="223"/>
      <c r="P160" s="223"/>
      <c r="Q160" s="223"/>
      <c r="R160" s="223"/>
      <c r="S160" s="223"/>
      <c r="T160" s="224"/>
      <c r="U160" s="224"/>
      <c r="V160" s="224"/>
      <c r="W160" s="224"/>
      <c r="X160" s="224"/>
      <c r="Y160" s="224"/>
      <c r="AG160" s="1"/>
      <c r="AH160" s="1"/>
      <c r="AI160" s="1"/>
      <c r="AJ160" s="1"/>
    </row>
    <row r="161" spans="1:36" s="225" customFormat="1" ht="12" customHeight="1">
      <c r="A161" s="236"/>
      <c r="B161" s="2"/>
      <c r="C161" s="3"/>
      <c r="D161" s="226"/>
      <c r="E161" s="226"/>
      <c r="F161" s="226"/>
      <c r="N161" s="223"/>
      <c r="O161" s="223"/>
      <c r="P161" s="223"/>
      <c r="Q161" s="223"/>
      <c r="R161" s="223"/>
      <c r="S161" s="223"/>
      <c r="T161" s="224"/>
      <c r="U161" s="224"/>
      <c r="V161" s="224"/>
      <c r="W161" s="224"/>
      <c r="X161" s="224"/>
      <c r="Y161" s="224"/>
      <c r="AG161" s="1"/>
      <c r="AH161" s="1"/>
      <c r="AI161" s="1"/>
      <c r="AJ161" s="1"/>
    </row>
    <row r="162" spans="1:36" s="225" customFormat="1" ht="12" customHeight="1">
      <c r="A162" s="236"/>
      <c r="B162" s="2"/>
      <c r="C162" s="3"/>
      <c r="D162" s="226"/>
      <c r="E162" s="226"/>
      <c r="F162" s="226"/>
      <c r="N162" s="223"/>
      <c r="O162" s="223"/>
      <c r="P162" s="223"/>
      <c r="Q162" s="223"/>
      <c r="R162" s="223"/>
      <c r="S162" s="223"/>
      <c r="T162" s="224"/>
      <c r="U162" s="224"/>
      <c r="V162" s="224"/>
      <c r="W162" s="224"/>
      <c r="X162" s="224"/>
      <c r="Y162" s="224"/>
      <c r="AG162" s="1"/>
      <c r="AH162" s="1"/>
      <c r="AI162" s="1"/>
      <c r="AJ162" s="1"/>
    </row>
    <row r="163" spans="1:36" s="225" customFormat="1" ht="12" customHeight="1">
      <c r="A163" s="236"/>
      <c r="B163" s="2"/>
      <c r="C163" s="3"/>
      <c r="D163" s="226"/>
      <c r="E163" s="226"/>
      <c r="F163" s="226"/>
      <c r="N163" s="223"/>
      <c r="O163" s="223"/>
      <c r="P163" s="223"/>
      <c r="Q163" s="223"/>
      <c r="R163" s="223"/>
      <c r="S163" s="223"/>
      <c r="T163" s="224"/>
      <c r="U163" s="224"/>
      <c r="V163" s="224"/>
      <c r="W163" s="224"/>
      <c r="X163" s="224"/>
      <c r="Y163" s="224"/>
      <c r="AG163" s="1"/>
      <c r="AH163" s="1"/>
      <c r="AI163" s="1"/>
      <c r="AJ163" s="1"/>
    </row>
    <row r="164" spans="1:36" s="225" customFormat="1" ht="12" customHeight="1">
      <c r="A164" s="236"/>
      <c r="B164" s="2"/>
      <c r="C164" s="3"/>
      <c r="D164" s="226"/>
      <c r="E164" s="226"/>
      <c r="F164" s="226"/>
      <c r="N164" s="223"/>
      <c r="O164" s="223"/>
      <c r="P164" s="223"/>
      <c r="Q164" s="223"/>
      <c r="R164" s="223"/>
      <c r="S164" s="223"/>
      <c r="T164" s="224"/>
      <c r="U164" s="224"/>
      <c r="V164" s="224"/>
      <c r="W164" s="224"/>
      <c r="X164" s="224"/>
      <c r="Y164" s="224"/>
      <c r="AG164" s="1"/>
      <c r="AH164" s="1"/>
      <c r="AI164" s="1"/>
      <c r="AJ164" s="1"/>
    </row>
    <row r="165" spans="1:36" s="225" customFormat="1" ht="12" customHeight="1">
      <c r="A165" s="236"/>
      <c r="B165" s="2"/>
      <c r="C165" s="3"/>
      <c r="D165" s="226"/>
      <c r="E165" s="226"/>
      <c r="F165" s="226"/>
      <c r="N165" s="223"/>
      <c r="O165" s="223"/>
      <c r="P165" s="223"/>
      <c r="Q165" s="223"/>
      <c r="R165" s="223"/>
      <c r="S165" s="223"/>
      <c r="T165" s="224"/>
      <c r="U165" s="224"/>
      <c r="V165" s="224"/>
      <c r="W165" s="224"/>
      <c r="X165" s="224"/>
      <c r="Y165" s="224"/>
      <c r="AG165" s="1"/>
      <c r="AH165" s="1"/>
      <c r="AI165" s="1"/>
      <c r="AJ165" s="1"/>
    </row>
    <row r="166" spans="1:36" s="225" customFormat="1" ht="12" customHeight="1">
      <c r="A166" s="236"/>
      <c r="B166" s="2"/>
      <c r="C166" s="3"/>
      <c r="D166" s="226"/>
      <c r="E166" s="226"/>
      <c r="F166" s="226"/>
      <c r="N166" s="223"/>
      <c r="O166" s="223"/>
      <c r="P166" s="223"/>
      <c r="Q166" s="223"/>
      <c r="R166" s="223"/>
      <c r="S166" s="223"/>
      <c r="T166" s="224"/>
      <c r="U166" s="224"/>
      <c r="V166" s="224"/>
      <c r="W166" s="224"/>
      <c r="X166" s="224"/>
      <c r="Y166" s="224"/>
      <c r="AG166" s="1"/>
      <c r="AH166" s="1"/>
      <c r="AI166" s="1"/>
      <c r="AJ166" s="1"/>
    </row>
    <row r="167" spans="1:36" s="225" customFormat="1" ht="12" customHeight="1">
      <c r="A167" s="236"/>
      <c r="B167" s="2"/>
      <c r="C167" s="3"/>
      <c r="D167" s="226"/>
      <c r="E167" s="226"/>
      <c r="F167" s="226"/>
      <c r="N167" s="223"/>
      <c r="O167" s="223"/>
      <c r="P167" s="223"/>
      <c r="Q167" s="223"/>
      <c r="R167" s="223"/>
      <c r="S167" s="223"/>
      <c r="T167" s="224"/>
      <c r="U167" s="224"/>
      <c r="V167" s="224"/>
      <c r="W167" s="224"/>
      <c r="X167" s="224"/>
      <c r="Y167" s="224"/>
      <c r="AG167" s="1"/>
      <c r="AH167" s="1"/>
      <c r="AI167" s="1"/>
      <c r="AJ167" s="1"/>
    </row>
    <row r="168" spans="1:36" s="225" customFormat="1" ht="12" customHeight="1">
      <c r="A168" s="236"/>
      <c r="B168" s="2"/>
      <c r="C168" s="3"/>
      <c r="D168" s="226"/>
      <c r="E168" s="226"/>
      <c r="F168" s="226"/>
      <c r="N168" s="223"/>
      <c r="O168" s="223"/>
      <c r="P168" s="223"/>
      <c r="Q168" s="223"/>
      <c r="R168" s="223"/>
      <c r="S168" s="223"/>
      <c r="T168" s="224"/>
      <c r="U168" s="224"/>
      <c r="V168" s="224"/>
      <c r="W168" s="224"/>
      <c r="X168" s="224"/>
      <c r="Y168" s="224"/>
      <c r="AG168" s="1"/>
      <c r="AH168" s="1"/>
      <c r="AI168" s="1"/>
      <c r="AJ168" s="1"/>
    </row>
    <row r="169" spans="1:36" s="225" customFormat="1" ht="12" customHeight="1">
      <c r="A169" s="236"/>
      <c r="B169" s="2"/>
      <c r="C169" s="3"/>
      <c r="D169" s="226"/>
      <c r="E169" s="226"/>
      <c r="F169" s="226"/>
      <c r="N169" s="223"/>
      <c r="O169" s="223"/>
      <c r="P169" s="223"/>
      <c r="Q169" s="223"/>
      <c r="R169" s="223"/>
      <c r="S169" s="223"/>
      <c r="T169" s="224"/>
      <c r="U169" s="224"/>
      <c r="V169" s="224"/>
      <c r="W169" s="224"/>
      <c r="X169" s="224"/>
      <c r="Y169" s="224"/>
      <c r="AG169" s="1"/>
      <c r="AH169" s="1"/>
      <c r="AI169" s="1"/>
      <c r="AJ169" s="1"/>
    </row>
    <row r="170" spans="1:36" s="225" customFormat="1" ht="12" customHeight="1">
      <c r="A170" s="236"/>
      <c r="B170" s="2"/>
      <c r="C170" s="3"/>
      <c r="D170" s="226"/>
      <c r="E170" s="226"/>
      <c r="F170" s="226"/>
      <c r="N170" s="223"/>
      <c r="O170" s="223"/>
      <c r="P170" s="223"/>
      <c r="Q170" s="223"/>
      <c r="R170" s="223"/>
      <c r="S170" s="223"/>
      <c r="T170" s="224"/>
      <c r="U170" s="224"/>
      <c r="V170" s="224"/>
      <c r="W170" s="224"/>
      <c r="X170" s="224"/>
      <c r="Y170" s="224"/>
      <c r="AG170" s="1"/>
      <c r="AH170" s="1"/>
      <c r="AI170" s="1"/>
      <c r="AJ170" s="1"/>
    </row>
    <row r="171" spans="1:36" s="225" customFormat="1" ht="12" customHeight="1">
      <c r="A171" s="236"/>
      <c r="B171" s="2"/>
      <c r="C171" s="3"/>
      <c r="D171" s="226"/>
      <c r="E171" s="226"/>
      <c r="F171" s="226"/>
      <c r="N171" s="223"/>
      <c r="O171" s="223"/>
      <c r="P171" s="223"/>
      <c r="Q171" s="223"/>
      <c r="R171" s="223"/>
      <c r="S171" s="223"/>
      <c r="T171" s="224"/>
      <c r="U171" s="224"/>
      <c r="V171" s="224"/>
      <c r="W171" s="224"/>
      <c r="X171" s="224"/>
      <c r="Y171" s="224"/>
      <c r="AG171" s="1"/>
      <c r="AH171" s="1"/>
      <c r="AI171" s="1"/>
      <c r="AJ171" s="1"/>
    </row>
    <row r="172" spans="1:36" s="225" customFormat="1" ht="12" customHeight="1">
      <c r="A172" s="236"/>
      <c r="B172" s="2"/>
      <c r="C172" s="3"/>
      <c r="D172" s="226"/>
      <c r="E172" s="226"/>
      <c r="F172" s="226"/>
      <c r="N172" s="223"/>
      <c r="O172" s="223"/>
      <c r="P172" s="223"/>
      <c r="Q172" s="223"/>
      <c r="R172" s="223"/>
      <c r="S172" s="223"/>
      <c r="T172" s="224"/>
      <c r="U172" s="224"/>
      <c r="V172" s="224"/>
      <c r="W172" s="224"/>
      <c r="X172" s="224"/>
      <c r="Y172" s="224"/>
      <c r="AG172" s="1"/>
      <c r="AH172" s="1"/>
      <c r="AI172" s="1"/>
      <c r="AJ172" s="1"/>
    </row>
    <row r="173" spans="1:36" s="225" customFormat="1" ht="12" customHeight="1">
      <c r="A173" s="236"/>
      <c r="B173" s="2"/>
      <c r="C173" s="3"/>
      <c r="D173" s="226"/>
      <c r="E173" s="226"/>
      <c r="F173" s="226"/>
      <c r="N173" s="223"/>
      <c r="O173" s="223"/>
      <c r="P173" s="223"/>
      <c r="Q173" s="223"/>
      <c r="R173" s="223"/>
      <c r="S173" s="223"/>
      <c r="T173" s="224"/>
      <c r="U173" s="224"/>
      <c r="V173" s="224"/>
      <c r="W173" s="224"/>
      <c r="X173" s="224"/>
      <c r="Y173" s="224"/>
      <c r="AG173" s="1"/>
      <c r="AH173" s="1"/>
      <c r="AI173" s="1"/>
      <c r="AJ173" s="1"/>
    </row>
    <row r="174" spans="1:36" s="225" customFormat="1" ht="12" customHeight="1">
      <c r="A174" s="236"/>
      <c r="B174" s="2"/>
      <c r="C174" s="3"/>
      <c r="D174" s="226"/>
      <c r="E174" s="226"/>
      <c r="F174" s="226"/>
      <c r="N174" s="223"/>
      <c r="O174" s="223"/>
      <c r="P174" s="223"/>
      <c r="Q174" s="223"/>
      <c r="R174" s="223"/>
      <c r="S174" s="223"/>
      <c r="T174" s="224"/>
      <c r="U174" s="224"/>
      <c r="V174" s="224"/>
      <c r="W174" s="224"/>
      <c r="X174" s="224"/>
      <c r="Y174" s="224"/>
      <c r="AG174" s="1"/>
      <c r="AH174" s="1"/>
      <c r="AI174" s="1"/>
      <c r="AJ174" s="1"/>
    </row>
    <row r="175" spans="1:36" s="225" customFormat="1" ht="12" customHeight="1">
      <c r="A175" s="236"/>
      <c r="B175" s="2"/>
      <c r="C175" s="3"/>
      <c r="D175" s="226"/>
      <c r="E175" s="226"/>
      <c r="F175" s="226"/>
      <c r="N175" s="223"/>
      <c r="O175" s="223"/>
      <c r="P175" s="223"/>
      <c r="Q175" s="223"/>
      <c r="R175" s="223"/>
      <c r="S175" s="223"/>
      <c r="T175" s="224"/>
      <c r="U175" s="224"/>
      <c r="V175" s="224"/>
      <c r="W175" s="224"/>
      <c r="X175" s="224"/>
      <c r="Y175" s="224"/>
      <c r="AG175" s="1"/>
      <c r="AH175" s="1"/>
      <c r="AI175" s="1"/>
      <c r="AJ175" s="1"/>
    </row>
    <row r="176" spans="1:36" s="225" customFormat="1" ht="12" customHeight="1">
      <c r="A176" s="236"/>
      <c r="B176" s="2"/>
      <c r="C176" s="3"/>
      <c r="D176" s="226"/>
      <c r="E176" s="226"/>
      <c r="F176" s="226"/>
      <c r="N176" s="223"/>
      <c r="O176" s="223"/>
      <c r="P176" s="223"/>
      <c r="Q176" s="223"/>
      <c r="R176" s="223"/>
      <c r="S176" s="223"/>
      <c r="T176" s="224"/>
      <c r="U176" s="224"/>
      <c r="V176" s="224"/>
      <c r="W176" s="224"/>
      <c r="X176" s="224"/>
      <c r="Y176" s="224"/>
      <c r="AG176" s="1"/>
      <c r="AH176" s="1"/>
      <c r="AI176" s="1"/>
      <c r="AJ176" s="1"/>
    </row>
    <row r="177" spans="1:36" s="225" customFormat="1" ht="12" customHeight="1">
      <c r="A177" s="236"/>
      <c r="B177" s="2"/>
      <c r="C177" s="3"/>
      <c r="D177" s="226"/>
      <c r="E177" s="226"/>
      <c r="F177" s="226"/>
      <c r="N177" s="223"/>
      <c r="O177" s="223"/>
      <c r="P177" s="223"/>
      <c r="Q177" s="223"/>
      <c r="R177" s="223"/>
      <c r="S177" s="223"/>
      <c r="T177" s="224"/>
      <c r="U177" s="224"/>
      <c r="V177" s="224"/>
      <c r="W177" s="224"/>
      <c r="X177" s="224"/>
      <c r="Y177" s="224"/>
      <c r="AG177" s="1"/>
      <c r="AH177" s="1"/>
      <c r="AI177" s="1"/>
      <c r="AJ177" s="1"/>
    </row>
    <row r="178" spans="1:36" s="225" customFormat="1" ht="12" customHeight="1">
      <c r="A178" s="236"/>
      <c r="B178" s="2"/>
      <c r="C178" s="3"/>
      <c r="D178" s="226"/>
      <c r="E178" s="226"/>
      <c r="F178" s="226"/>
      <c r="N178" s="223"/>
      <c r="O178" s="223"/>
      <c r="P178" s="223"/>
      <c r="Q178" s="223"/>
      <c r="R178" s="223"/>
      <c r="S178" s="223"/>
      <c r="T178" s="224"/>
      <c r="U178" s="224"/>
      <c r="V178" s="224"/>
      <c r="W178" s="224"/>
      <c r="X178" s="224"/>
      <c r="Y178" s="224"/>
      <c r="AG178" s="1"/>
      <c r="AH178" s="1"/>
      <c r="AI178" s="1"/>
      <c r="AJ178" s="1"/>
    </row>
    <row r="179" spans="1:36" s="225" customFormat="1" ht="12" customHeight="1">
      <c r="A179" s="236"/>
      <c r="B179" s="2"/>
      <c r="C179" s="3"/>
      <c r="D179" s="226"/>
      <c r="E179" s="226"/>
      <c r="F179" s="226"/>
      <c r="N179" s="223"/>
      <c r="O179" s="223"/>
      <c r="P179" s="223"/>
      <c r="Q179" s="223"/>
      <c r="R179" s="223"/>
      <c r="S179" s="223"/>
      <c r="T179" s="224"/>
      <c r="U179" s="224"/>
      <c r="V179" s="224"/>
      <c r="W179" s="224"/>
      <c r="X179" s="224"/>
      <c r="Y179" s="224"/>
      <c r="AG179" s="1"/>
      <c r="AH179" s="1"/>
      <c r="AI179" s="1"/>
      <c r="AJ179" s="1"/>
    </row>
    <row r="180" spans="1:36" s="225" customFormat="1" ht="12" customHeight="1">
      <c r="A180" s="236"/>
      <c r="B180" s="2"/>
      <c r="C180" s="3"/>
      <c r="D180" s="226"/>
      <c r="E180" s="226"/>
      <c r="F180" s="226"/>
      <c r="N180" s="223"/>
      <c r="O180" s="223"/>
      <c r="P180" s="223"/>
      <c r="Q180" s="223"/>
      <c r="R180" s="223"/>
      <c r="S180" s="223"/>
      <c r="T180" s="224"/>
      <c r="U180" s="224"/>
      <c r="V180" s="224"/>
      <c r="W180" s="224"/>
      <c r="X180" s="224"/>
      <c r="Y180" s="224"/>
      <c r="AG180" s="1"/>
      <c r="AH180" s="1"/>
      <c r="AI180" s="1"/>
      <c r="AJ180" s="1"/>
    </row>
    <row r="181" spans="1:36" s="225" customFormat="1" ht="12" customHeight="1">
      <c r="A181" s="236"/>
      <c r="B181" s="2"/>
      <c r="C181" s="3"/>
      <c r="D181" s="226"/>
      <c r="E181" s="226"/>
      <c r="F181" s="226"/>
      <c r="N181" s="223"/>
      <c r="O181" s="223"/>
      <c r="P181" s="223"/>
      <c r="Q181" s="223"/>
      <c r="R181" s="223"/>
      <c r="S181" s="223"/>
      <c r="T181" s="224"/>
      <c r="U181" s="224"/>
      <c r="V181" s="224"/>
      <c r="W181" s="224"/>
      <c r="X181" s="224"/>
      <c r="Y181" s="224"/>
      <c r="AG181" s="1"/>
      <c r="AH181" s="1"/>
      <c r="AI181" s="1"/>
      <c r="AJ181" s="1"/>
    </row>
    <row r="182" spans="1:36" s="225" customFormat="1" ht="12" customHeight="1">
      <c r="A182" s="236"/>
      <c r="B182" s="2"/>
      <c r="C182" s="3"/>
      <c r="D182" s="226"/>
      <c r="E182" s="226"/>
      <c r="F182" s="226"/>
      <c r="N182" s="223"/>
      <c r="O182" s="223"/>
      <c r="P182" s="223"/>
      <c r="Q182" s="223"/>
      <c r="R182" s="223"/>
      <c r="S182" s="223"/>
      <c r="T182" s="224"/>
      <c r="U182" s="224"/>
      <c r="V182" s="224"/>
      <c r="W182" s="224"/>
      <c r="X182" s="224"/>
      <c r="Y182" s="224"/>
      <c r="AG182" s="1"/>
      <c r="AH182" s="1"/>
      <c r="AI182" s="1"/>
      <c r="AJ182" s="1"/>
    </row>
    <row r="183" spans="1:36" s="225" customFormat="1" ht="12" customHeight="1">
      <c r="A183" s="236"/>
      <c r="B183" s="2"/>
      <c r="C183" s="3"/>
      <c r="D183" s="226"/>
      <c r="E183" s="226"/>
      <c r="F183" s="226"/>
      <c r="N183" s="223"/>
      <c r="O183" s="223"/>
      <c r="P183" s="223"/>
      <c r="Q183" s="223"/>
      <c r="R183" s="223"/>
      <c r="S183" s="223"/>
      <c r="T183" s="224"/>
      <c r="U183" s="224"/>
      <c r="V183" s="224"/>
      <c r="W183" s="224"/>
      <c r="X183" s="224"/>
      <c r="Y183" s="224"/>
      <c r="AG183" s="1"/>
      <c r="AH183" s="1"/>
      <c r="AI183" s="1"/>
      <c r="AJ183" s="1"/>
    </row>
    <row r="184" spans="1:36" s="225" customFormat="1" ht="12" customHeight="1">
      <c r="A184" s="236"/>
      <c r="B184" s="2"/>
      <c r="C184" s="3"/>
      <c r="D184" s="226"/>
      <c r="E184" s="226"/>
      <c r="F184" s="226"/>
      <c r="N184" s="223"/>
      <c r="O184" s="223"/>
      <c r="P184" s="223"/>
      <c r="Q184" s="223"/>
      <c r="R184" s="223"/>
      <c r="S184" s="223"/>
      <c r="T184" s="224"/>
      <c r="U184" s="224"/>
      <c r="V184" s="224"/>
      <c r="W184" s="224"/>
      <c r="X184" s="224"/>
      <c r="Y184" s="224"/>
      <c r="AG184" s="1"/>
      <c r="AH184" s="1"/>
      <c r="AI184" s="1"/>
      <c r="AJ184" s="1"/>
    </row>
    <row r="185" spans="1:36" s="225" customFormat="1" ht="12" customHeight="1">
      <c r="A185" s="236"/>
      <c r="B185" s="2"/>
      <c r="C185" s="3"/>
      <c r="D185" s="226"/>
      <c r="E185" s="226"/>
      <c r="F185" s="226"/>
      <c r="N185" s="223"/>
      <c r="O185" s="223"/>
      <c r="P185" s="223"/>
      <c r="Q185" s="223"/>
      <c r="R185" s="223"/>
      <c r="S185" s="223"/>
      <c r="T185" s="224"/>
      <c r="U185" s="224"/>
      <c r="V185" s="224"/>
      <c r="W185" s="224"/>
      <c r="X185" s="224"/>
      <c r="Y185" s="224"/>
      <c r="AG185" s="1"/>
      <c r="AH185" s="1"/>
      <c r="AI185" s="1"/>
      <c r="AJ185" s="1"/>
    </row>
    <row r="186" spans="1:36" s="225" customFormat="1" ht="12" customHeight="1">
      <c r="A186" s="236"/>
      <c r="B186" s="2"/>
      <c r="C186" s="3"/>
      <c r="D186" s="226"/>
      <c r="E186" s="226"/>
      <c r="F186" s="226"/>
      <c r="N186" s="223"/>
      <c r="O186" s="223"/>
      <c r="P186" s="223"/>
      <c r="Q186" s="223"/>
      <c r="R186" s="223"/>
      <c r="S186" s="223"/>
      <c r="T186" s="224"/>
      <c r="U186" s="224"/>
      <c r="V186" s="224"/>
      <c r="W186" s="224"/>
      <c r="X186" s="224"/>
      <c r="Y186" s="224"/>
      <c r="AG186" s="1"/>
      <c r="AH186" s="1"/>
      <c r="AI186" s="1"/>
      <c r="AJ186" s="1"/>
    </row>
    <row r="187" spans="1:36" s="225" customFormat="1" ht="12" customHeight="1">
      <c r="A187" s="236"/>
      <c r="B187" s="2"/>
      <c r="C187" s="3"/>
      <c r="D187" s="226"/>
      <c r="E187" s="226"/>
      <c r="F187" s="226"/>
      <c r="N187" s="223"/>
      <c r="O187" s="223"/>
      <c r="P187" s="223"/>
      <c r="Q187" s="223"/>
      <c r="R187" s="223"/>
      <c r="S187" s="223"/>
      <c r="T187" s="224"/>
      <c r="U187" s="224"/>
      <c r="V187" s="224"/>
      <c r="W187" s="224"/>
      <c r="X187" s="224"/>
      <c r="Y187" s="224"/>
      <c r="AG187" s="1"/>
      <c r="AH187" s="1"/>
      <c r="AI187" s="1"/>
      <c r="AJ187" s="1"/>
    </row>
    <row r="188" spans="1:36" s="225" customFormat="1" ht="12" customHeight="1">
      <c r="A188" s="236"/>
      <c r="B188" s="2"/>
      <c r="C188" s="3"/>
      <c r="D188" s="226"/>
      <c r="E188" s="226"/>
      <c r="F188" s="226"/>
      <c r="N188" s="223"/>
      <c r="O188" s="223"/>
      <c r="P188" s="223"/>
      <c r="Q188" s="223"/>
      <c r="R188" s="223"/>
      <c r="S188" s="223"/>
      <c r="T188" s="224"/>
      <c r="U188" s="224"/>
      <c r="V188" s="224"/>
      <c r="W188" s="224"/>
      <c r="X188" s="224"/>
      <c r="Y188" s="224"/>
      <c r="AG188" s="1"/>
      <c r="AH188" s="1"/>
      <c r="AI188" s="1"/>
      <c r="AJ188" s="1"/>
    </row>
    <row r="189" spans="1:36" s="225" customFormat="1" ht="12" customHeight="1">
      <c r="A189" s="236"/>
      <c r="B189" s="2"/>
      <c r="C189" s="3"/>
      <c r="D189" s="226"/>
      <c r="E189" s="226"/>
      <c r="F189" s="226"/>
      <c r="N189" s="223"/>
      <c r="O189" s="223"/>
      <c r="P189" s="223"/>
      <c r="Q189" s="223"/>
      <c r="R189" s="223"/>
      <c r="S189" s="223"/>
      <c r="T189" s="224"/>
      <c r="U189" s="224"/>
      <c r="V189" s="224"/>
      <c r="W189" s="224"/>
      <c r="X189" s="224"/>
      <c r="Y189" s="224"/>
      <c r="AG189" s="1"/>
      <c r="AH189" s="1"/>
      <c r="AI189" s="1"/>
      <c r="AJ189" s="1"/>
    </row>
    <row r="190" spans="1:36" s="225" customFormat="1" ht="12" customHeight="1">
      <c r="A190" s="236"/>
      <c r="B190" s="2"/>
      <c r="C190" s="3"/>
      <c r="D190" s="226"/>
      <c r="E190" s="226"/>
      <c r="F190" s="226"/>
      <c r="N190" s="223"/>
      <c r="O190" s="223"/>
      <c r="P190" s="223"/>
      <c r="Q190" s="223"/>
      <c r="R190" s="223"/>
      <c r="S190" s="223"/>
      <c r="T190" s="224"/>
      <c r="U190" s="224"/>
      <c r="V190" s="224"/>
      <c r="W190" s="224"/>
      <c r="X190" s="224"/>
      <c r="Y190" s="224"/>
      <c r="AG190" s="1"/>
      <c r="AH190" s="1"/>
      <c r="AI190" s="1"/>
      <c r="AJ190" s="1"/>
    </row>
    <row r="191" spans="1:36" s="225" customFormat="1" ht="12" customHeight="1">
      <c r="A191" s="236"/>
      <c r="B191" s="2"/>
      <c r="C191" s="3"/>
      <c r="D191" s="226"/>
      <c r="E191" s="226"/>
      <c r="F191" s="226"/>
      <c r="N191" s="223"/>
      <c r="O191" s="223"/>
      <c r="P191" s="223"/>
      <c r="Q191" s="223"/>
      <c r="R191" s="223"/>
      <c r="S191" s="223"/>
      <c r="T191" s="224"/>
      <c r="U191" s="224"/>
      <c r="V191" s="224"/>
      <c r="W191" s="224"/>
      <c r="X191" s="224"/>
      <c r="Y191" s="224"/>
      <c r="AG191" s="1"/>
      <c r="AH191" s="1"/>
      <c r="AI191" s="1"/>
      <c r="AJ191" s="1"/>
    </row>
    <row r="192" spans="1:36" s="225" customFormat="1" ht="12" customHeight="1">
      <c r="A192" s="236"/>
      <c r="B192" s="2"/>
      <c r="C192" s="3"/>
      <c r="D192" s="226"/>
      <c r="E192" s="226"/>
      <c r="F192" s="226"/>
      <c r="N192" s="223"/>
      <c r="O192" s="223"/>
      <c r="P192" s="223"/>
      <c r="Q192" s="223"/>
      <c r="R192" s="223"/>
      <c r="S192" s="223"/>
      <c r="T192" s="224"/>
      <c r="U192" s="224"/>
      <c r="V192" s="224"/>
      <c r="W192" s="224"/>
      <c r="X192" s="224"/>
      <c r="Y192" s="224"/>
      <c r="AG192" s="1"/>
      <c r="AH192" s="1"/>
      <c r="AI192" s="1"/>
      <c r="AJ192" s="1"/>
    </row>
    <row r="193" spans="1:36" s="225" customFormat="1" ht="12" customHeight="1">
      <c r="A193" s="236"/>
      <c r="B193" s="2"/>
      <c r="C193" s="3"/>
      <c r="D193" s="226"/>
      <c r="E193" s="226"/>
      <c r="F193" s="226"/>
      <c r="N193" s="223"/>
      <c r="O193" s="223"/>
      <c r="P193" s="223"/>
      <c r="Q193" s="223"/>
      <c r="R193" s="223"/>
      <c r="S193" s="223"/>
      <c r="T193" s="224"/>
      <c r="U193" s="224"/>
      <c r="V193" s="224"/>
      <c r="W193" s="224"/>
      <c r="X193" s="224"/>
      <c r="Y193" s="224"/>
      <c r="AG193" s="1"/>
      <c r="AH193" s="1"/>
      <c r="AI193" s="1"/>
      <c r="AJ193" s="1"/>
    </row>
    <row r="194" spans="1:36" s="225" customFormat="1" ht="12" customHeight="1">
      <c r="A194" s="236"/>
      <c r="B194" s="2"/>
      <c r="C194" s="3"/>
      <c r="D194" s="226"/>
      <c r="E194" s="226"/>
      <c r="F194" s="226"/>
      <c r="N194" s="223"/>
      <c r="O194" s="223"/>
      <c r="P194" s="223"/>
      <c r="Q194" s="223"/>
      <c r="R194" s="223"/>
      <c r="S194" s="223"/>
      <c r="T194" s="224"/>
      <c r="U194" s="224"/>
      <c r="V194" s="224"/>
      <c r="W194" s="224"/>
      <c r="X194" s="224"/>
      <c r="Y194" s="224"/>
      <c r="AG194" s="1"/>
      <c r="AH194" s="1"/>
      <c r="AI194" s="1"/>
      <c r="AJ194" s="1"/>
    </row>
    <row r="195" spans="1:36" s="225" customFormat="1" ht="12" customHeight="1">
      <c r="A195" s="236"/>
      <c r="B195" s="2"/>
      <c r="C195" s="3"/>
      <c r="D195" s="226"/>
      <c r="E195" s="226"/>
      <c r="F195" s="226"/>
      <c r="N195" s="223"/>
      <c r="O195" s="223"/>
      <c r="P195" s="223"/>
      <c r="Q195" s="223"/>
      <c r="R195" s="223"/>
      <c r="S195" s="223"/>
      <c r="T195" s="224"/>
      <c r="U195" s="224"/>
      <c r="V195" s="224"/>
      <c r="W195" s="224"/>
      <c r="X195" s="224"/>
      <c r="Y195" s="224"/>
      <c r="AG195" s="1"/>
      <c r="AH195" s="1"/>
      <c r="AI195" s="1"/>
      <c r="AJ195" s="1"/>
    </row>
    <row r="196" spans="1:36" s="225" customFormat="1" ht="12" customHeight="1">
      <c r="A196" s="236"/>
      <c r="B196" s="2"/>
      <c r="C196" s="3"/>
      <c r="D196" s="226"/>
      <c r="E196" s="226"/>
      <c r="F196" s="226"/>
      <c r="N196" s="223"/>
      <c r="O196" s="223"/>
      <c r="P196" s="223"/>
      <c r="Q196" s="223"/>
      <c r="R196" s="223"/>
      <c r="S196" s="223"/>
      <c r="T196" s="224"/>
      <c r="U196" s="224"/>
      <c r="V196" s="224"/>
      <c r="W196" s="224"/>
      <c r="X196" s="224"/>
      <c r="Y196" s="224"/>
      <c r="AG196" s="1"/>
      <c r="AH196" s="1"/>
      <c r="AI196" s="1"/>
      <c r="AJ196" s="1"/>
    </row>
    <row r="197" spans="1:36" s="225" customFormat="1" ht="12" customHeight="1">
      <c r="A197" s="236"/>
      <c r="B197" s="2"/>
      <c r="C197" s="3"/>
      <c r="D197" s="226"/>
      <c r="E197" s="226"/>
      <c r="F197" s="226"/>
      <c r="N197" s="223"/>
      <c r="O197" s="223"/>
      <c r="P197" s="223"/>
      <c r="Q197" s="223"/>
      <c r="R197" s="223"/>
      <c r="S197" s="223"/>
      <c r="T197" s="224"/>
      <c r="U197" s="224"/>
      <c r="V197" s="224"/>
      <c r="W197" s="224"/>
      <c r="X197" s="224"/>
      <c r="Y197" s="224"/>
      <c r="AG197" s="1"/>
      <c r="AH197" s="1"/>
      <c r="AI197" s="1"/>
      <c r="AJ197" s="1"/>
    </row>
    <row r="198" spans="1:36" s="225" customFormat="1" ht="12" customHeight="1">
      <c r="A198" s="236"/>
      <c r="B198" s="2"/>
      <c r="C198" s="3"/>
      <c r="D198" s="226"/>
      <c r="E198" s="226"/>
      <c r="F198" s="226"/>
      <c r="N198" s="223"/>
      <c r="O198" s="223"/>
      <c r="P198" s="223"/>
      <c r="Q198" s="223"/>
      <c r="R198" s="223"/>
      <c r="S198" s="223"/>
      <c r="T198" s="224"/>
      <c r="U198" s="224"/>
      <c r="V198" s="224"/>
      <c r="W198" s="224"/>
      <c r="X198" s="224"/>
      <c r="Y198" s="224"/>
      <c r="AG198" s="1"/>
      <c r="AH198" s="1"/>
      <c r="AI198" s="1"/>
      <c r="AJ198" s="1"/>
    </row>
    <row r="199" spans="1:36" s="225" customFormat="1" ht="12" customHeight="1">
      <c r="A199" s="236"/>
      <c r="B199" s="2"/>
      <c r="C199" s="3"/>
      <c r="D199" s="226"/>
      <c r="E199" s="226"/>
      <c r="F199" s="226"/>
      <c r="N199" s="223"/>
      <c r="O199" s="223"/>
      <c r="P199" s="223"/>
      <c r="Q199" s="223"/>
      <c r="R199" s="223"/>
      <c r="S199" s="223"/>
      <c r="T199" s="224"/>
      <c r="U199" s="224"/>
      <c r="V199" s="224"/>
      <c r="W199" s="224"/>
      <c r="X199" s="224"/>
      <c r="Y199" s="224"/>
      <c r="AG199" s="1"/>
      <c r="AH199" s="1"/>
      <c r="AI199" s="1"/>
      <c r="AJ199" s="1"/>
    </row>
    <row r="200" spans="1:36" s="225" customFormat="1" ht="12" customHeight="1">
      <c r="A200" s="236"/>
      <c r="B200" s="2"/>
      <c r="C200" s="3"/>
      <c r="D200" s="226"/>
      <c r="E200" s="226"/>
      <c r="F200" s="226"/>
      <c r="N200" s="223"/>
      <c r="O200" s="223"/>
      <c r="P200" s="223"/>
      <c r="Q200" s="223"/>
      <c r="R200" s="223"/>
      <c r="S200" s="223"/>
      <c r="T200" s="224"/>
      <c r="U200" s="224"/>
      <c r="V200" s="224"/>
      <c r="W200" s="224"/>
      <c r="X200" s="224"/>
      <c r="Y200" s="224"/>
      <c r="AG200" s="1"/>
      <c r="AH200" s="1"/>
      <c r="AI200" s="1"/>
      <c r="AJ200" s="1"/>
    </row>
    <row r="201" spans="1:36" s="225" customFormat="1" ht="12" customHeight="1">
      <c r="A201" s="236"/>
      <c r="B201" s="2"/>
      <c r="C201" s="3"/>
      <c r="D201" s="226"/>
      <c r="E201" s="226"/>
      <c r="F201" s="226"/>
      <c r="N201" s="223"/>
      <c r="O201" s="223"/>
      <c r="P201" s="223"/>
      <c r="Q201" s="223"/>
      <c r="R201" s="223"/>
      <c r="S201" s="223"/>
      <c r="T201" s="224"/>
      <c r="U201" s="224"/>
      <c r="V201" s="224"/>
      <c r="W201" s="224"/>
      <c r="X201" s="224"/>
      <c r="Y201" s="224"/>
      <c r="AG201" s="1"/>
      <c r="AH201" s="1"/>
      <c r="AI201" s="1"/>
      <c r="AJ201" s="1"/>
    </row>
    <row r="202" spans="1:36" s="225" customFormat="1" ht="12" customHeight="1">
      <c r="A202" s="236"/>
      <c r="B202" s="2"/>
      <c r="C202" s="3"/>
      <c r="D202" s="226"/>
      <c r="E202" s="226"/>
      <c r="F202" s="226"/>
      <c r="N202" s="223"/>
      <c r="O202" s="223"/>
      <c r="P202" s="223"/>
      <c r="Q202" s="223"/>
      <c r="R202" s="223"/>
      <c r="S202" s="223"/>
      <c r="T202" s="224"/>
      <c r="U202" s="224"/>
      <c r="V202" s="224"/>
      <c r="W202" s="224"/>
      <c r="X202" s="224"/>
      <c r="Y202" s="224"/>
      <c r="AG202" s="1"/>
      <c r="AH202" s="1"/>
      <c r="AI202" s="1"/>
      <c r="AJ202" s="1"/>
    </row>
    <row r="203" spans="1:36" s="225" customFormat="1" ht="12" customHeight="1">
      <c r="A203" s="236"/>
      <c r="B203" s="2"/>
      <c r="C203" s="3"/>
      <c r="D203" s="226"/>
      <c r="E203" s="226"/>
      <c r="F203" s="226"/>
      <c r="N203" s="223"/>
      <c r="O203" s="223"/>
      <c r="P203" s="223"/>
      <c r="Q203" s="223"/>
      <c r="R203" s="223"/>
      <c r="S203" s="223"/>
      <c r="T203" s="224"/>
      <c r="U203" s="224"/>
      <c r="V203" s="224"/>
      <c r="W203" s="224"/>
      <c r="X203" s="224"/>
      <c r="Y203" s="224"/>
      <c r="AG203" s="1"/>
      <c r="AH203" s="1"/>
      <c r="AI203" s="1"/>
      <c r="AJ203" s="1"/>
    </row>
    <row r="204" spans="1:36" s="225" customFormat="1" ht="12" customHeight="1">
      <c r="A204" s="236"/>
      <c r="B204" s="2"/>
      <c r="C204" s="3"/>
      <c r="D204" s="226"/>
      <c r="E204" s="226"/>
      <c r="F204" s="226"/>
      <c r="N204" s="223"/>
      <c r="O204" s="223"/>
      <c r="P204" s="223"/>
      <c r="Q204" s="223"/>
      <c r="R204" s="223"/>
      <c r="S204" s="223"/>
      <c r="T204" s="224"/>
      <c r="U204" s="224"/>
      <c r="V204" s="224"/>
      <c r="W204" s="224"/>
      <c r="X204" s="224"/>
      <c r="Y204" s="224"/>
      <c r="AG204" s="1"/>
      <c r="AH204" s="1"/>
      <c r="AI204" s="1"/>
      <c r="AJ204" s="1"/>
    </row>
    <row r="205" spans="1:36" s="225" customFormat="1" ht="12" customHeight="1">
      <c r="A205" s="236"/>
      <c r="B205" s="2"/>
      <c r="C205" s="3"/>
      <c r="D205" s="226"/>
      <c r="E205" s="226"/>
      <c r="F205" s="226"/>
      <c r="N205" s="223"/>
      <c r="O205" s="223"/>
      <c r="P205" s="223"/>
      <c r="Q205" s="223"/>
      <c r="R205" s="223"/>
      <c r="S205" s="223"/>
      <c r="T205" s="224"/>
      <c r="U205" s="224"/>
      <c r="V205" s="224"/>
      <c r="W205" s="224"/>
      <c r="X205" s="224"/>
      <c r="Y205" s="224"/>
      <c r="AG205" s="1"/>
      <c r="AH205" s="1"/>
      <c r="AI205" s="1"/>
      <c r="AJ205" s="1"/>
    </row>
    <row r="206" spans="1:36" s="225" customFormat="1" ht="12" customHeight="1">
      <c r="A206" s="236"/>
      <c r="B206" s="2"/>
      <c r="C206" s="3"/>
      <c r="D206" s="226"/>
      <c r="E206" s="226"/>
      <c r="F206" s="226"/>
      <c r="N206" s="223"/>
      <c r="O206" s="223"/>
      <c r="P206" s="223"/>
      <c r="Q206" s="223"/>
      <c r="R206" s="223"/>
      <c r="S206" s="223"/>
      <c r="T206" s="224"/>
      <c r="U206" s="224"/>
      <c r="V206" s="224"/>
      <c r="W206" s="224"/>
      <c r="X206" s="224"/>
      <c r="Y206" s="224"/>
      <c r="AG206" s="1"/>
      <c r="AH206" s="1"/>
      <c r="AI206" s="1"/>
      <c r="AJ206" s="1"/>
    </row>
    <row r="207" spans="1:36" s="225" customFormat="1" ht="12" customHeight="1">
      <c r="A207" s="236"/>
      <c r="B207" s="2"/>
      <c r="C207" s="3"/>
      <c r="D207" s="226"/>
      <c r="E207" s="226"/>
      <c r="F207" s="226"/>
      <c r="N207" s="223"/>
      <c r="O207" s="223"/>
      <c r="P207" s="223"/>
      <c r="Q207" s="223"/>
      <c r="R207" s="223"/>
      <c r="S207" s="223"/>
      <c r="T207" s="224"/>
      <c r="U207" s="224"/>
      <c r="V207" s="224"/>
      <c r="W207" s="224"/>
      <c r="X207" s="224"/>
      <c r="Y207" s="224"/>
      <c r="AG207" s="1"/>
      <c r="AH207" s="1"/>
      <c r="AI207" s="1"/>
      <c r="AJ207" s="1"/>
    </row>
    <row r="208" spans="1:36" s="225" customFormat="1" ht="12" customHeight="1">
      <c r="A208" s="236"/>
      <c r="B208" s="2"/>
      <c r="C208" s="3"/>
      <c r="D208" s="226"/>
      <c r="E208" s="226"/>
      <c r="F208" s="226"/>
      <c r="N208" s="223"/>
      <c r="O208" s="223"/>
      <c r="P208" s="223"/>
      <c r="Q208" s="223"/>
      <c r="R208" s="223"/>
      <c r="S208" s="223"/>
      <c r="T208" s="224"/>
      <c r="U208" s="224"/>
      <c r="V208" s="224"/>
      <c r="W208" s="224"/>
      <c r="X208" s="224"/>
      <c r="Y208" s="224"/>
      <c r="AG208" s="1"/>
      <c r="AH208" s="1"/>
      <c r="AI208" s="1"/>
      <c r="AJ208" s="1"/>
    </row>
    <row r="209" spans="1:36" s="225" customFormat="1" ht="12" customHeight="1">
      <c r="A209" s="236"/>
      <c r="B209" s="2"/>
      <c r="C209" s="3"/>
      <c r="D209" s="226"/>
      <c r="E209" s="226"/>
      <c r="F209" s="226"/>
      <c r="N209" s="223"/>
      <c r="O209" s="223"/>
      <c r="P209" s="223"/>
      <c r="Q209" s="223"/>
      <c r="R209" s="223"/>
      <c r="S209" s="223"/>
      <c r="T209" s="224"/>
      <c r="U209" s="224"/>
      <c r="V209" s="224"/>
      <c r="W209" s="224"/>
      <c r="X209" s="224"/>
      <c r="Y209" s="224"/>
      <c r="AG209" s="1"/>
      <c r="AH209" s="1"/>
      <c r="AI209" s="1"/>
      <c r="AJ209" s="1"/>
    </row>
    <row r="210" spans="1:36" s="225" customFormat="1" ht="12" customHeight="1">
      <c r="A210" s="236"/>
      <c r="B210" s="2"/>
      <c r="C210" s="3"/>
      <c r="D210" s="226"/>
      <c r="E210" s="226"/>
      <c r="F210" s="226"/>
      <c r="N210" s="223"/>
      <c r="O210" s="223"/>
      <c r="P210" s="223"/>
      <c r="Q210" s="223"/>
      <c r="R210" s="223"/>
      <c r="S210" s="223"/>
      <c r="T210" s="224"/>
      <c r="U210" s="224"/>
      <c r="V210" s="224"/>
      <c r="W210" s="224"/>
      <c r="X210" s="224"/>
      <c r="Y210" s="224"/>
      <c r="AG210" s="1"/>
      <c r="AH210" s="1"/>
      <c r="AI210" s="1"/>
      <c r="AJ210" s="1"/>
    </row>
    <row r="211" spans="1:36" s="225" customFormat="1" ht="12" customHeight="1">
      <c r="A211" s="236"/>
      <c r="B211" s="2"/>
      <c r="C211" s="3"/>
      <c r="D211" s="226"/>
      <c r="E211" s="226"/>
      <c r="F211" s="226"/>
      <c r="N211" s="223"/>
      <c r="O211" s="223"/>
      <c r="P211" s="223"/>
      <c r="Q211" s="223"/>
      <c r="R211" s="223"/>
      <c r="S211" s="223"/>
      <c r="T211" s="224"/>
      <c r="U211" s="224"/>
      <c r="V211" s="224"/>
      <c r="W211" s="224"/>
      <c r="X211" s="224"/>
      <c r="Y211" s="224"/>
      <c r="AG211" s="1"/>
      <c r="AH211" s="1"/>
      <c r="AI211" s="1"/>
      <c r="AJ211" s="1"/>
    </row>
    <row r="212" spans="1:36" s="225" customFormat="1" ht="12" customHeight="1">
      <c r="A212" s="236"/>
      <c r="B212" s="2"/>
      <c r="C212" s="3"/>
      <c r="D212" s="226"/>
      <c r="E212" s="226"/>
      <c r="F212" s="226"/>
      <c r="N212" s="223"/>
      <c r="O212" s="223"/>
      <c r="P212" s="223"/>
      <c r="Q212" s="223"/>
      <c r="R212" s="223"/>
      <c r="S212" s="223"/>
      <c r="T212" s="224"/>
      <c r="U212" s="224"/>
      <c r="V212" s="224"/>
      <c r="W212" s="224"/>
      <c r="X212" s="224"/>
      <c r="Y212" s="224"/>
      <c r="AG212" s="1"/>
      <c r="AH212" s="1"/>
      <c r="AI212" s="1"/>
      <c r="AJ212" s="1"/>
    </row>
    <row r="213" spans="1:36" s="225" customFormat="1" ht="12" customHeight="1">
      <c r="A213" s="236"/>
      <c r="B213" s="2"/>
      <c r="C213" s="3"/>
      <c r="D213" s="226"/>
      <c r="E213" s="226"/>
      <c r="F213" s="226"/>
      <c r="N213" s="223"/>
      <c r="O213" s="223"/>
      <c r="P213" s="223"/>
      <c r="Q213" s="223"/>
      <c r="R213" s="223"/>
      <c r="S213" s="223"/>
      <c r="T213" s="224"/>
      <c r="U213" s="224"/>
      <c r="V213" s="224"/>
      <c r="W213" s="224"/>
      <c r="X213" s="224"/>
      <c r="Y213" s="224"/>
      <c r="AG213" s="1"/>
      <c r="AH213" s="1"/>
      <c r="AI213" s="1"/>
      <c r="AJ213" s="1"/>
    </row>
    <row r="214" spans="1:36" s="225" customFormat="1" ht="12" customHeight="1">
      <c r="A214" s="236"/>
      <c r="B214" s="2"/>
      <c r="C214" s="3"/>
      <c r="D214" s="226"/>
      <c r="E214" s="226"/>
      <c r="F214" s="226"/>
      <c r="N214" s="223"/>
      <c r="O214" s="223"/>
      <c r="P214" s="223"/>
      <c r="Q214" s="223"/>
      <c r="R214" s="223"/>
      <c r="S214" s="223"/>
      <c r="T214" s="224"/>
      <c r="U214" s="224"/>
      <c r="V214" s="224"/>
      <c r="W214" s="224"/>
      <c r="X214" s="224"/>
      <c r="Y214" s="224"/>
      <c r="AG214" s="1"/>
      <c r="AH214" s="1"/>
      <c r="AI214" s="1"/>
      <c r="AJ214" s="1"/>
    </row>
    <row r="215" spans="1:36" s="225" customFormat="1" ht="12" customHeight="1">
      <c r="A215" s="236"/>
      <c r="B215" s="2"/>
      <c r="C215" s="3"/>
      <c r="D215" s="226"/>
      <c r="E215" s="226"/>
      <c r="F215" s="226"/>
      <c r="N215" s="223"/>
      <c r="O215" s="223"/>
      <c r="P215" s="223"/>
      <c r="Q215" s="223"/>
      <c r="R215" s="223"/>
      <c r="S215" s="223"/>
      <c r="T215" s="224"/>
      <c r="U215" s="224"/>
      <c r="V215" s="224"/>
      <c r="W215" s="224"/>
      <c r="X215" s="224"/>
      <c r="Y215" s="224"/>
      <c r="AG215" s="1"/>
      <c r="AH215" s="1"/>
      <c r="AI215" s="1"/>
      <c r="AJ215" s="1"/>
    </row>
    <row r="216" spans="1:36" s="225" customFormat="1" ht="12" customHeight="1">
      <c r="A216" s="236"/>
      <c r="B216" s="2"/>
      <c r="C216" s="3"/>
      <c r="D216" s="226"/>
      <c r="E216" s="226"/>
      <c r="F216" s="226"/>
      <c r="N216" s="223"/>
      <c r="O216" s="223"/>
      <c r="P216" s="223"/>
      <c r="Q216" s="223"/>
      <c r="R216" s="223"/>
      <c r="S216" s="223"/>
      <c r="T216" s="224"/>
      <c r="U216" s="224"/>
      <c r="V216" s="224"/>
      <c r="W216" s="224"/>
      <c r="X216" s="224"/>
      <c r="Y216" s="224"/>
      <c r="AG216" s="1"/>
      <c r="AH216" s="1"/>
      <c r="AI216" s="1"/>
      <c r="AJ216" s="1"/>
    </row>
    <row r="217" spans="1:36" s="225" customFormat="1" ht="12" customHeight="1">
      <c r="A217" s="236"/>
      <c r="B217" s="2"/>
      <c r="C217" s="3"/>
      <c r="D217" s="226"/>
      <c r="E217" s="226"/>
      <c r="F217" s="226"/>
      <c r="N217" s="223"/>
      <c r="O217" s="223"/>
      <c r="P217" s="223"/>
      <c r="Q217" s="223"/>
      <c r="R217" s="223"/>
      <c r="S217" s="223"/>
      <c r="T217" s="224"/>
      <c r="U217" s="224"/>
      <c r="V217" s="224"/>
      <c r="W217" s="224"/>
      <c r="X217" s="224"/>
      <c r="Y217" s="224"/>
      <c r="AG217" s="1"/>
      <c r="AH217" s="1"/>
      <c r="AI217" s="1"/>
      <c r="AJ217" s="1"/>
    </row>
    <row r="218" spans="1:36" s="225" customFormat="1" ht="12" customHeight="1">
      <c r="A218" s="236"/>
      <c r="B218" s="2"/>
      <c r="C218" s="3"/>
      <c r="D218" s="226"/>
      <c r="E218" s="226"/>
      <c r="F218" s="226"/>
      <c r="N218" s="223"/>
      <c r="O218" s="223"/>
      <c r="P218" s="223"/>
      <c r="Q218" s="223"/>
      <c r="R218" s="223"/>
      <c r="S218" s="223"/>
      <c r="T218" s="224"/>
      <c r="U218" s="224"/>
      <c r="V218" s="224"/>
      <c r="W218" s="224"/>
      <c r="X218" s="224"/>
      <c r="Y218" s="224"/>
      <c r="AG218" s="1"/>
      <c r="AH218" s="1"/>
      <c r="AI218" s="1"/>
      <c r="AJ218" s="1"/>
    </row>
    <row r="219" spans="1:36" s="225" customFormat="1" ht="12" customHeight="1">
      <c r="A219" s="236"/>
      <c r="B219" s="2"/>
      <c r="C219" s="3"/>
      <c r="D219" s="226"/>
      <c r="E219" s="226"/>
      <c r="F219" s="226"/>
      <c r="N219" s="223"/>
      <c r="O219" s="223"/>
      <c r="P219" s="223"/>
      <c r="Q219" s="223"/>
      <c r="R219" s="223"/>
      <c r="S219" s="223"/>
      <c r="T219" s="224"/>
      <c r="U219" s="224"/>
      <c r="V219" s="224"/>
      <c r="W219" s="224"/>
      <c r="X219" s="224"/>
      <c r="Y219" s="224"/>
      <c r="AG219" s="1"/>
      <c r="AH219" s="1"/>
      <c r="AI219" s="1"/>
      <c r="AJ219" s="1"/>
    </row>
    <row r="220" spans="1:36" s="225" customFormat="1" ht="12" customHeight="1">
      <c r="A220" s="236"/>
      <c r="B220" s="2"/>
      <c r="C220" s="3"/>
      <c r="D220" s="226"/>
      <c r="E220" s="226"/>
      <c r="F220" s="226"/>
      <c r="N220" s="223"/>
      <c r="O220" s="223"/>
      <c r="P220" s="223"/>
      <c r="Q220" s="223"/>
      <c r="R220" s="223"/>
      <c r="S220" s="223"/>
      <c r="T220" s="224"/>
      <c r="U220" s="224"/>
      <c r="V220" s="224"/>
      <c r="W220" s="224"/>
      <c r="X220" s="224"/>
      <c r="Y220" s="224"/>
      <c r="AG220" s="1"/>
      <c r="AH220" s="1"/>
      <c r="AI220" s="1"/>
      <c r="AJ220" s="1"/>
    </row>
    <row r="221" spans="1:36" s="225" customFormat="1" ht="12" customHeight="1">
      <c r="A221" s="236"/>
      <c r="B221" s="2"/>
      <c r="C221" s="3"/>
      <c r="D221" s="226"/>
      <c r="E221" s="226"/>
      <c r="F221" s="226"/>
      <c r="N221" s="223"/>
      <c r="O221" s="223"/>
      <c r="P221" s="223"/>
      <c r="Q221" s="223"/>
      <c r="R221" s="223"/>
      <c r="S221" s="223"/>
      <c r="T221" s="224"/>
      <c r="U221" s="224"/>
      <c r="V221" s="224"/>
      <c r="W221" s="224"/>
      <c r="X221" s="224"/>
      <c r="Y221" s="224"/>
      <c r="AG221" s="1"/>
      <c r="AH221" s="1"/>
      <c r="AI221" s="1"/>
      <c r="AJ221" s="1"/>
    </row>
    <row r="222" spans="1:36" s="225" customFormat="1" ht="12" customHeight="1">
      <c r="A222" s="236"/>
      <c r="B222" s="2"/>
      <c r="C222" s="3"/>
      <c r="D222" s="226"/>
      <c r="E222" s="226"/>
      <c r="F222" s="226"/>
      <c r="N222" s="223"/>
      <c r="O222" s="223"/>
      <c r="P222" s="223"/>
      <c r="Q222" s="223"/>
      <c r="R222" s="223"/>
      <c r="S222" s="223"/>
      <c r="T222" s="224"/>
      <c r="U222" s="224"/>
      <c r="V222" s="224"/>
      <c r="W222" s="224"/>
      <c r="X222" s="224"/>
      <c r="Y222" s="224"/>
      <c r="AG222" s="1"/>
      <c r="AH222" s="1"/>
      <c r="AI222" s="1"/>
      <c r="AJ222" s="1"/>
    </row>
    <row r="223" spans="1:36" s="225" customFormat="1" ht="12" customHeight="1">
      <c r="A223" s="236"/>
      <c r="B223" s="2"/>
      <c r="C223" s="3"/>
      <c r="D223" s="226"/>
      <c r="E223" s="226"/>
      <c r="F223" s="226"/>
      <c r="N223" s="223"/>
      <c r="O223" s="223"/>
      <c r="P223" s="223"/>
      <c r="Q223" s="223"/>
      <c r="R223" s="223"/>
      <c r="S223" s="223"/>
      <c r="T223" s="224"/>
      <c r="U223" s="224"/>
      <c r="V223" s="224"/>
      <c r="W223" s="224"/>
      <c r="X223" s="224"/>
      <c r="Y223" s="224"/>
      <c r="AG223" s="1"/>
      <c r="AH223" s="1"/>
      <c r="AI223" s="1"/>
      <c r="AJ223" s="1"/>
    </row>
    <row r="224" spans="1:36" s="225" customFormat="1" ht="12" customHeight="1">
      <c r="A224" s="236"/>
      <c r="B224" s="2"/>
      <c r="C224" s="3"/>
      <c r="D224" s="226"/>
      <c r="E224" s="226"/>
      <c r="F224" s="226"/>
      <c r="N224" s="223"/>
      <c r="O224" s="223"/>
      <c r="P224" s="223"/>
      <c r="Q224" s="223"/>
      <c r="R224" s="223"/>
      <c r="S224" s="223"/>
      <c r="T224" s="224"/>
      <c r="U224" s="224"/>
      <c r="V224" s="224"/>
      <c r="W224" s="224"/>
      <c r="X224" s="224"/>
      <c r="Y224" s="224"/>
      <c r="AG224" s="1"/>
      <c r="AH224" s="1"/>
      <c r="AI224" s="1"/>
      <c r="AJ224" s="1"/>
    </row>
    <row r="225" spans="1:36" s="225" customFormat="1" ht="12" customHeight="1">
      <c r="A225" s="236"/>
      <c r="B225" s="2"/>
      <c r="C225" s="3"/>
      <c r="D225" s="226"/>
      <c r="E225" s="226"/>
      <c r="F225" s="226"/>
      <c r="N225" s="223"/>
      <c r="O225" s="223"/>
      <c r="P225" s="223"/>
      <c r="Q225" s="223"/>
      <c r="R225" s="223"/>
      <c r="S225" s="223"/>
      <c r="T225" s="224"/>
      <c r="U225" s="224"/>
      <c r="V225" s="224"/>
      <c r="W225" s="224"/>
      <c r="X225" s="224"/>
      <c r="Y225" s="224"/>
      <c r="AG225" s="1"/>
      <c r="AH225" s="1"/>
      <c r="AI225" s="1"/>
      <c r="AJ225" s="1"/>
    </row>
    <row r="226" spans="1:36" s="225" customFormat="1" ht="12" customHeight="1">
      <c r="A226" s="236"/>
      <c r="B226" s="2"/>
      <c r="C226" s="3"/>
      <c r="D226" s="226"/>
      <c r="E226" s="226"/>
      <c r="F226" s="226"/>
      <c r="N226" s="223"/>
      <c r="O226" s="223"/>
      <c r="P226" s="223"/>
      <c r="Q226" s="223"/>
      <c r="R226" s="223"/>
      <c r="S226" s="223"/>
      <c r="T226" s="224"/>
      <c r="U226" s="224"/>
      <c r="V226" s="224"/>
      <c r="W226" s="224"/>
      <c r="X226" s="224"/>
      <c r="Y226" s="224"/>
      <c r="AG226" s="1"/>
      <c r="AH226" s="1"/>
      <c r="AI226" s="1"/>
      <c r="AJ226" s="1"/>
    </row>
    <row r="227" spans="1:36" s="225" customFormat="1" ht="12" customHeight="1">
      <c r="A227" s="236"/>
      <c r="B227" s="2"/>
      <c r="C227" s="3"/>
      <c r="D227" s="226"/>
      <c r="E227" s="226"/>
      <c r="F227" s="226"/>
      <c r="N227" s="223"/>
      <c r="O227" s="223"/>
      <c r="P227" s="223"/>
      <c r="Q227" s="223"/>
      <c r="R227" s="223"/>
      <c r="S227" s="223"/>
      <c r="T227" s="224"/>
      <c r="U227" s="224"/>
      <c r="V227" s="224"/>
      <c r="W227" s="224"/>
      <c r="X227" s="224"/>
      <c r="Y227" s="224"/>
      <c r="AG227" s="1"/>
      <c r="AH227" s="1"/>
      <c r="AI227" s="1"/>
      <c r="AJ227" s="1"/>
    </row>
    <row r="228" spans="1:36" s="225" customFormat="1" ht="12" customHeight="1">
      <c r="A228" s="236"/>
      <c r="B228" s="2"/>
      <c r="C228" s="3"/>
      <c r="D228" s="226"/>
      <c r="E228" s="226"/>
      <c r="F228" s="226"/>
      <c r="N228" s="223"/>
      <c r="O228" s="223"/>
      <c r="P228" s="223"/>
      <c r="Q228" s="223"/>
      <c r="R228" s="223"/>
      <c r="S228" s="223"/>
      <c r="T228" s="224"/>
      <c r="U228" s="224"/>
      <c r="V228" s="224"/>
      <c r="W228" s="224"/>
      <c r="X228" s="224"/>
      <c r="Y228" s="224"/>
      <c r="AG228" s="1"/>
      <c r="AH228" s="1"/>
      <c r="AI228" s="1"/>
      <c r="AJ228" s="1"/>
    </row>
    <row r="229" spans="1:36" s="225" customFormat="1" ht="12" customHeight="1">
      <c r="A229" s="236"/>
      <c r="B229" s="2"/>
      <c r="C229" s="3"/>
      <c r="D229" s="226"/>
      <c r="E229" s="226"/>
      <c r="F229" s="226"/>
      <c r="N229" s="223"/>
      <c r="O229" s="223"/>
      <c r="P229" s="223"/>
      <c r="Q229" s="223"/>
      <c r="R229" s="223"/>
      <c r="S229" s="223"/>
      <c r="T229" s="224"/>
      <c r="U229" s="224"/>
      <c r="V229" s="224"/>
      <c r="W229" s="224"/>
      <c r="X229" s="224"/>
      <c r="Y229" s="224"/>
      <c r="AG229" s="1"/>
      <c r="AH229" s="1"/>
      <c r="AI229" s="1"/>
      <c r="AJ229" s="1"/>
    </row>
    <row r="230" spans="1:36" s="225" customFormat="1" ht="12" customHeight="1">
      <c r="A230" s="236"/>
      <c r="B230" s="2"/>
      <c r="C230" s="3"/>
      <c r="D230" s="226"/>
      <c r="E230" s="226"/>
      <c r="F230" s="226"/>
      <c r="N230" s="223"/>
      <c r="O230" s="223"/>
      <c r="P230" s="223"/>
      <c r="Q230" s="223"/>
      <c r="R230" s="223"/>
      <c r="S230" s="223"/>
      <c r="T230" s="224"/>
      <c r="U230" s="224"/>
      <c r="V230" s="224"/>
      <c r="W230" s="224"/>
      <c r="X230" s="224"/>
      <c r="Y230" s="224"/>
      <c r="AG230" s="1"/>
      <c r="AH230" s="1"/>
      <c r="AI230" s="1"/>
      <c r="AJ230" s="1"/>
    </row>
    <row r="231" spans="1:36" s="225" customFormat="1" ht="12" customHeight="1">
      <c r="A231" s="236"/>
      <c r="B231" s="2"/>
      <c r="C231" s="3"/>
      <c r="D231" s="226"/>
      <c r="E231" s="226"/>
      <c r="F231" s="226"/>
      <c r="N231" s="223"/>
      <c r="O231" s="223"/>
      <c r="P231" s="223"/>
      <c r="Q231" s="223"/>
      <c r="R231" s="223"/>
      <c r="S231" s="223"/>
      <c r="T231" s="224"/>
      <c r="U231" s="224"/>
      <c r="V231" s="224"/>
      <c r="W231" s="224"/>
      <c r="X231" s="224"/>
      <c r="Y231" s="224"/>
      <c r="AG231" s="1"/>
      <c r="AH231" s="1"/>
      <c r="AI231" s="1"/>
      <c r="AJ231" s="1"/>
    </row>
    <row r="232" spans="1:36" s="225" customFormat="1" ht="12" customHeight="1">
      <c r="A232" s="236"/>
      <c r="B232" s="2"/>
      <c r="C232" s="3"/>
      <c r="D232" s="226"/>
      <c r="E232" s="226"/>
      <c r="F232" s="226"/>
      <c r="N232" s="223"/>
      <c r="O232" s="223"/>
      <c r="P232" s="223"/>
      <c r="Q232" s="223"/>
      <c r="R232" s="223"/>
      <c r="S232" s="223"/>
      <c r="T232" s="224"/>
      <c r="U232" s="224"/>
      <c r="V232" s="224"/>
      <c r="W232" s="224"/>
      <c r="X232" s="224"/>
      <c r="Y232" s="224"/>
      <c r="AG232" s="1"/>
      <c r="AH232" s="1"/>
      <c r="AI232" s="1"/>
      <c r="AJ232" s="1"/>
    </row>
    <row r="233" spans="1:36" s="225" customFormat="1" ht="12" customHeight="1">
      <c r="A233" s="236"/>
      <c r="B233" s="2"/>
      <c r="C233" s="3"/>
      <c r="D233" s="226"/>
      <c r="E233" s="226"/>
      <c r="F233" s="226"/>
      <c r="N233" s="223"/>
      <c r="O233" s="223"/>
      <c r="P233" s="223"/>
      <c r="Q233" s="223"/>
      <c r="R233" s="223"/>
      <c r="S233" s="223"/>
      <c r="T233" s="224"/>
      <c r="U233" s="224"/>
      <c r="V233" s="224"/>
      <c r="W233" s="224"/>
      <c r="X233" s="224"/>
      <c r="Y233" s="224"/>
      <c r="AG233" s="1"/>
      <c r="AH233" s="1"/>
      <c r="AI233" s="1"/>
      <c r="AJ233" s="1"/>
    </row>
    <row r="234" spans="1:36" s="225" customFormat="1" ht="12" customHeight="1">
      <c r="A234" s="236"/>
      <c r="B234" s="2"/>
      <c r="C234" s="3"/>
      <c r="D234" s="226"/>
      <c r="E234" s="226"/>
      <c r="F234" s="226"/>
      <c r="N234" s="223"/>
      <c r="O234" s="223"/>
      <c r="P234" s="223"/>
      <c r="Q234" s="223"/>
      <c r="R234" s="223"/>
      <c r="S234" s="223"/>
      <c r="T234" s="224"/>
      <c r="U234" s="224"/>
      <c r="V234" s="224"/>
      <c r="W234" s="224"/>
      <c r="X234" s="224"/>
      <c r="Y234" s="224"/>
      <c r="AG234" s="1"/>
      <c r="AH234" s="1"/>
      <c r="AI234" s="1"/>
      <c r="AJ234" s="1"/>
    </row>
    <row r="235" spans="1:36" s="225" customFormat="1" ht="12" customHeight="1">
      <c r="A235" s="236"/>
      <c r="B235" s="2"/>
      <c r="C235" s="3"/>
      <c r="D235" s="226"/>
      <c r="E235" s="226"/>
      <c r="F235" s="226"/>
      <c r="N235" s="223"/>
      <c r="O235" s="223"/>
      <c r="P235" s="223"/>
      <c r="Q235" s="223"/>
      <c r="R235" s="223"/>
      <c r="S235" s="223"/>
      <c r="T235" s="224"/>
      <c r="U235" s="224"/>
      <c r="V235" s="224"/>
      <c r="W235" s="224"/>
      <c r="X235" s="224"/>
      <c r="Y235" s="224"/>
      <c r="AG235" s="1"/>
      <c r="AH235" s="1"/>
      <c r="AI235" s="1"/>
      <c r="AJ235" s="1"/>
    </row>
    <row r="236" spans="1:36" s="225" customFormat="1" ht="12" customHeight="1">
      <c r="A236" s="236"/>
      <c r="B236" s="2"/>
      <c r="C236" s="3"/>
      <c r="D236" s="226"/>
      <c r="E236" s="226"/>
      <c r="F236" s="226"/>
      <c r="N236" s="223"/>
      <c r="O236" s="223"/>
      <c r="P236" s="223"/>
      <c r="Q236" s="223"/>
      <c r="R236" s="223"/>
      <c r="S236" s="223"/>
      <c r="T236" s="224"/>
      <c r="U236" s="224"/>
      <c r="V236" s="224"/>
      <c r="W236" s="224"/>
      <c r="X236" s="224"/>
      <c r="Y236" s="224"/>
      <c r="AG236" s="1"/>
      <c r="AH236" s="1"/>
      <c r="AI236" s="1"/>
      <c r="AJ236" s="1"/>
    </row>
    <row r="237" spans="1:36" s="225" customFormat="1" ht="12" customHeight="1">
      <c r="A237" s="236"/>
      <c r="B237" s="2"/>
      <c r="C237" s="3"/>
      <c r="D237" s="226"/>
      <c r="E237" s="226"/>
      <c r="F237" s="226"/>
      <c r="N237" s="223"/>
      <c r="O237" s="223"/>
      <c r="P237" s="223"/>
      <c r="Q237" s="223"/>
      <c r="R237" s="223"/>
      <c r="S237" s="223"/>
      <c r="T237" s="224"/>
      <c r="U237" s="224"/>
      <c r="V237" s="224"/>
      <c r="W237" s="224"/>
      <c r="X237" s="224"/>
      <c r="Y237" s="224"/>
      <c r="AG237" s="1"/>
      <c r="AH237" s="1"/>
      <c r="AI237" s="1"/>
      <c r="AJ237" s="1"/>
    </row>
    <row r="238" spans="1:36" s="225" customFormat="1" ht="12" customHeight="1">
      <c r="A238" s="236"/>
      <c r="B238" s="2"/>
      <c r="C238" s="3"/>
      <c r="D238" s="226"/>
      <c r="E238" s="226"/>
      <c r="F238" s="226"/>
      <c r="N238" s="223"/>
      <c r="O238" s="223"/>
      <c r="P238" s="223"/>
      <c r="Q238" s="223"/>
      <c r="R238" s="223"/>
      <c r="S238" s="223"/>
      <c r="T238" s="224"/>
      <c r="U238" s="224"/>
      <c r="V238" s="224"/>
      <c r="W238" s="224"/>
      <c r="X238" s="224"/>
      <c r="Y238" s="224"/>
      <c r="AG238" s="1"/>
      <c r="AH238" s="1"/>
      <c r="AI238" s="1"/>
      <c r="AJ238" s="1"/>
    </row>
    <row r="239" spans="1:36" s="225" customFormat="1" ht="12" customHeight="1">
      <c r="A239" s="236"/>
      <c r="B239" s="2"/>
      <c r="C239" s="3"/>
      <c r="D239" s="226"/>
      <c r="E239" s="226"/>
      <c r="F239" s="226"/>
      <c r="N239" s="223"/>
      <c r="O239" s="223"/>
      <c r="P239" s="223"/>
      <c r="Q239" s="223"/>
      <c r="R239" s="223"/>
      <c r="S239" s="223"/>
      <c r="T239" s="224"/>
      <c r="U239" s="224"/>
      <c r="V239" s="224"/>
      <c r="W239" s="224"/>
      <c r="X239" s="224"/>
      <c r="Y239" s="224"/>
      <c r="AG239" s="1"/>
      <c r="AH239" s="1"/>
      <c r="AI239" s="1"/>
      <c r="AJ239" s="1"/>
    </row>
    <row r="240" spans="1:36" s="225" customFormat="1" ht="12" customHeight="1">
      <c r="A240" s="236"/>
      <c r="B240" s="2"/>
      <c r="C240" s="3"/>
      <c r="D240" s="226"/>
      <c r="E240" s="226"/>
      <c r="F240" s="226"/>
      <c r="N240" s="223"/>
      <c r="O240" s="223"/>
      <c r="P240" s="223"/>
      <c r="Q240" s="223"/>
      <c r="R240" s="223"/>
      <c r="S240" s="223"/>
      <c r="T240" s="224"/>
      <c r="U240" s="224"/>
      <c r="V240" s="224"/>
      <c r="W240" s="224"/>
      <c r="X240" s="224"/>
      <c r="Y240" s="224"/>
      <c r="AG240" s="1"/>
      <c r="AH240" s="1"/>
      <c r="AI240" s="1"/>
      <c r="AJ240" s="1"/>
    </row>
    <row r="241" spans="1:36" s="225" customFormat="1" ht="12" customHeight="1">
      <c r="A241" s="236"/>
      <c r="B241" s="2"/>
      <c r="C241" s="3"/>
      <c r="D241" s="226"/>
      <c r="E241" s="226"/>
      <c r="F241" s="226"/>
      <c r="N241" s="223"/>
      <c r="O241" s="223"/>
      <c r="P241" s="223"/>
      <c r="Q241" s="223"/>
      <c r="R241" s="223"/>
      <c r="S241" s="223"/>
      <c r="T241" s="224"/>
      <c r="U241" s="224"/>
      <c r="V241" s="224"/>
      <c r="W241" s="224"/>
      <c r="X241" s="224"/>
      <c r="Y241" s="224"/>
      <c r="AG241" s="1"/>
      <c r="AH241" s="1"/>
      <c r="AI241" s="1"/>
      <c r="AJ241" s="1"/>
    </row>
    <row r="242" spans="1:36" s="225" customFormat="1" ht="12" customHeight="1">
      <c r="A242" s="236"/>
      <c r="B242" s="2"/>
      <c r="C242" s="3"/>
      <c r="D242" s="226"/>
      <c r="E242" s="226"/>
      <c r="F242" s="226"/>
      <c r="N242" s="223"/>
      <c r="O242" s="223"/>
      <c r="P242" s="223"/>
      <c r="Q242" s="223"/>
      <c r="R242" s="223"/>
      <c r="S242" s="223"/>
      <c r="T242" s="224"/>
      <c r="U242" s="224"/>
      <c r="V242" s="224"/>
      <c r="W242" s="224"/>
      <c r="X242" s="224"/>
      <c r="Y242" s="224"/>
      <c r="AG242" s="1"/>
      <c r="AH242" s="1"/>
      <c r="AI242" s="1"/>
      <c r="AJ242" s="1"/>
    </row>
    <row r="243" spans="1:36" s="225" customFormat="1" ht="12" customHeight="1">
      <c r="A243" s="236"/>
      <c r="B243" s="2"/>
      <c r="C243" s="3"/>
      <c r="D243" s="226"/>
      <c r="E243" s="226"/>
      <c r="F243" s="226"/>
      <c r="N243" s="223"/>
      <c r="O243" s="223"/>
      <c r="P243" s="223"/>
      <c r="Q243" s="223"/>
      <c r="R243" s="223"/>
      <c r="S243" s="223"/>
      <c r="T243" s="224"/>
      <c r="U243" s="224"/>
      <c r="V243" s="224"/>
      <c r="W243" s="224"/>
      <c r="X243" s="224"/>
      <c r="Y243" s="224"/>
      <c r="AG243" s="1"/>
      <c r="AH243" s="1"/>
      <c r="AI243" s="1"/>
      <c r="AJ243" s="1"/>
    </row>
    <row r="244" spans="1:36" s="225" customFormat="1" ht="12" customHeight="1">
      <c r="A244" s="236"/>
      <c r="B244" s="2"/>
      <c r="C244" s="3"/>
      <c r="D244" s="226"/>
      <c r="E244" s="226"/>
      <c r="F244" s="226"/>
      <c r="N244" s="223"/>
      <c r="O244" s="223"/>
      <c r="P244" s="223"/>
      <c r="Q244" s="223"/>
      <c r="R244" s="223"/>
      <c r="S244" s="223"/>
      <c r="T244" s="224"/>
      <c r="U244" s="224"/>
      <c r="V244" s="224"/>
      <c r="W244" s="224"/>
      <c r="X244" s="224"/>
      <c r="Y244" s="224"/>
      <c r="AG244" s="1"/>
      <c r="AH244" s="1"/>
      <c r="AI244" s="1"/>
      <c r="AJ244" s="1"/>
    </row>
    <row r="245" spans="1:36" s="225" customFormat="1" ht="12" customHeight="1">
      <c r="A245" s="236"/>
      <c r="B245" s="2"/>
      <c r="C245" s="3"/>
      <c r="D245" s="226"/>
      <c r="E245" s="226"/>
      <c r="F245" s="226"/>
      <c r="N245" s="223"/>
      <c r="O245" s="223"/>
      <c r="P245" s="223"/>
      <c r="Q245" s="223"/>
      <c r="R245" s="223"/>
      <c r="S245" s="223"/>
      <c r="T245" s="224"/>
      <c r="U245" s="224"/>
      <c r="V245" s="224"/>
      <c r="W245" s="224"/>
      <c r="X245" s="224"/>
      <c r="Y245" s="224"/>
      <c r="AG245" s="1"/>
      <c r="AH245" s="1"/>
      <c r="AI245" s="1"/>
      <c r="AJ245" s="1"/>
    </row>
    <row r="246" spans="1:36" s="225" customFormat="1" ht="12" customHeight="1">
      <c r="A246" s="236"/>
      <c r="B246" s="2"/>
      <c r="C246" s="3"/>
      <c r="D246" s="226"/>
      <c r="E246" s="226"/>
      <c r="F246" s="226"/>
      <c r="N246" s="223"/>
      <c r="O246" s="223"/>
      <c r="P246" s="223"/>
      <c r="Q246" s="223"/>
      <c r="R246" s="223"/>
      <c r="S246" s="223"/>
      <c r="T246" s="224"/>
      <c r="U246" s="224"/>
      <c r="V246" s="224"/>
      <c r="W246" s="224"/>
      <c r="X246" s="224"/>
      <c r="Y246" s="224"/>
      <c r="AG246" s="1"/>
      <c r="AH246" s="1"/>
      <c r="AI246" s="1"/>
      <c r="AJ246" s="1"/>
    </row>
    <row r="247" spans="1:36" s="225" customFormat="1" ht="12" customHeight="1">
      <c r="A247" s="236"/>
      <c r="B247" s="2"/>
      <c r="C247" s="3"/>
      <c r="D247" s="226"/>
      <c r="E247" s="226"/>
      <c r="F247" s="226"/>
      <c r="N247" s="223"/>
      <c r="O247" s="223"/>
      <c r="P247" s="223"/>
      <c r="Q247" s="223"/>
      <c r="R247" s="223"/>
      <c r="S247" s="223"/>
      <c r="T247" s="224"/>
      <c r="U247" s="224"/>
      <c r="V247" s="224"/>
      <c r="W247" s="224"/>
      <c r="X247" s="224"/>
      <c r="Y247" s="224"/>
      <c r="AG247" s="1"/>
      <c r="AH247" s="1"/>
      <c r="AI247" s="1"/>
      <c r="AJ247" s="1"/>
    </row>
    <row r="248" spans="1:36" s="225" customFormat="1" ht="12" customHeight="1">
      <c r="A248" s="236"/>
      <c r="B248" s="2"/>
      <c r="C248" s="3"/>
      <c r="D248" s="226"/>
      <c r="E248" s="226"/>
      <c r="F248" s="226"/>
      <c r="N248" s="223"/>
      <c r="O248" s="223"/>
      <c r="P248" s="223"/>
      <c r="Q248" s="223"/>
      <c r="R248" s="223"/>
      <c r="S248" s="223"/>
      <c r="T248" s="224"/>
      <c r="U248" s="224"/>
      <c r="V248" s="224"/>
      <c r="W248" s="224"/>
      <c r="X248" s="224"/>
      <c r="Y248" s="224"/>
      <c r="AG248" s="1"/>
      <c r="AH248" s="1"/>
      <c r="AI248" s="1"/>
      <c r="AJ248" s="1"/>
    </row>
    <row r="249" spans="1:36" s="225" customFormat="1" ht="12" customHeight="1">
      <c r="A249" s="236"/>
      <c r="B249" s="2"/>
      <c r="C249" s="3"/>
      <c r="D249" s="226"/>
      <c r="E249" s="226"/>
      <c r="F249" s="226"/>
      <c r="N249" s="223"/>
      <c r="O249" s="223"/>
      <c r="P249" s="223"/>
      <c r="Q249" s="223"/>
      <c r="R249" s="223"/>
      <c r="S249" s="223"/>
      <c r="T249" s="224"/>
      <c r="U249" s="224"/>
      <c r="V249" s="224"/>
      <c r="W249" s="224"/>
      <c r="X249" s="224"/>
      <c r="Y249" s="224"/>
      <c r="AG249" s="1"/>
      <c r="AH249" s="1"/>
      <c r="AI249" s="1"/>
      <c r="AJ249" s="1"/>
    </row>
    <row r="250" spans="1:36" s="225" customFormat="1" ht="12" customHeight="1">
      <c r="A250" s="236"/>
      <c r="B250" s="2"/>
      <c r="C250" s="3"/>
      <c r="D250" s="226"/>
      <c r="E250" s="226"/>
      <c r="F250" s="226"/>
      <c r="N250" s="223"/>
      <c r="O250" s="223"/>
      <c r="P250" s="223"/>
      <c r="Q250" s="223"/>
      <c r="R250" s="223"/>
      <c r="S250" s="223"/>
      <c r="T250" s="224"/>
      <c r="U250" s="224"/>
      <c r="V250" s="224"/>
      <c r="W250" s="224"/>
      <c r="X250" s="224"/>
      <c r="Y250" s="224"/>
      <c r="AG250" s="1"/>
      <c r="AH250" s="1"/>
      <c r="AI250" s="1"/>
      <c r="AJ250" s="1"/>
    </row>
    <row r="251" spans="1:36" s="225" customFormat="1" ht="12" customHeight="1">
      <c r="A251" s="236"/>
      <c r="B251" s="2"/>
      <c r="C251" s="3"/>
      <c r="D251" s="226"/>
      <c r="E251" s="226"/>
      <c r="F251" s="226"/>
      <c r="N251" s="223"/>
      <c r="O251" s="223"/>
      <c r="P251" s="223"/>
      <c r="Q251" s="223"/>
      <c r="R251" s="223"/>
      <c r="S251" s="223"/>
      <c r="T251" s="224"/>
      <c r="U251" s="224"/>
      <c r="V251" s="224"/>
      <c r="W251" s="224"/>
      <c r="X251" s="224"/>
      <c r="Y251" s="224"/>
      <c r="AG251" s="1"/>
      <c r="AH251" s="1"/>
      <c r="AI251" s="1"/>
      <c r="AJ251" s="1"/>
    </row>
    <row r="252" spans="1:36" s="225" customFormat="1" ht="12" customHeight="1">
      <c r="A252" s="236"/>
      <c r="B252" s="2"/>
      <c r="C252" s="3"/>
      <c r="D252" s="226"/>
      <c r="E252" s="226"/>
      <c r="F252" s="226"/>
      <c r="N252" s="223"/>
      <c r="O252" s="223"/>
      <c r="P252" s="223"/>
      <c r="Q252" s="223"/>
      <c r="R252" s="223"/>
      <c r="S252" s="223"/>
      <c r="T252" s="224"/>
      <c r="U252" s="224"/>
      <c r="V252" s="224"/>
      <c r="W252" s="224"/>
      <c r="X252" s="224"/>
      <c r="Y252" s="224"/>
      <c r="AG252" s="1"/>
      <c r="AH252" s="1"/>
      <c r="AI252" s="1"/>
      <c r="AJ252" s="1"/>
    </row>
    <row r="253" spans="1:36" s="225" customFormat="1" ht="12" customHeight="1">
      <c r="A253" s="236"/>
      <c r="B253" s="2"/>
      <c r="C253" s="3"/>
      <c r="D253" s="226"/>
      <c r="E253" s="226"/>
      <c r="F253" s="226"/>
      <c r="N253" s="223"/>
      <c r="O253" s="223"/>
      <c r="P253" s="223"/>
      <c r="Q253" s="223"/>
      <c r="R253" s="223"/>
      <c r="S253" s="223"/>
      <c r="T253" s="224"/>
      <c r="U253" s="224"/>
      <c r="V253" s="224"/>
      <c r="W253" s="224"/>
      <c r="X253" s="224"/>
      <c r="Y253" s="224"/>
      <c r="AG253" s="1"/>
      <c r="AH253" s="1"/>
      <c r="AI253" s="1"/>
      <c r="AJ253" s="1"/>
    </row>
    <row r="254" spans="1:36" s="225" customFormat="1" ht="12" customHeight="1">
      <c r="A254" s="236"/>
      <c r="B254" s="2"/>
      <c r="C254" s="3"/>
      <c r="D254" s="226"/>
      <c r="E254" s="226"/>
      <c r="F254" s="226"/>
      <c r="N254" s="223"/>
      <c r="O254" s="223"/>
      <c r="P254" s="223"/>
      <c r="Q254" s="223"/>
      <c r="R254" s="223"/>
      <c r="S254" s="223"/>
      <c r="T254" s="224"/>
      <c r="U254" s="224"/>
      <c r="V254" s="224"/>
      <c r="W254" s="224"/>
      <c r="X254" s="224"/>
      <c r="Y254" s="224"/>
      <c r="AG254" s="1"/>
      <c r="AH254" s="1"/>
      <c r="AI254" s="1"/>
      <c r="AJ254" s="1"/>
    </row>
    <row r="255" spans="1:36" s="225" customFormat="1" ht="12" customHeight="1">
      <c r="A255" s="236"/>
      <c r="B255" s="2"/>
      <c r="C255" s="3"/>
      <c r="D255" s="226"/>
      <c r="E255" s="226"/>
      <c r="F255" s="226"/>
      <c r="N255" s="223"/>
      <c r="O255" s="223"/>
      <c r="P255" s="223"/>
      <c r="Q255" s="223"/>
      <c r="R255" s="223"/>
      <c r="S255" s="223"/>
      <c r="T255" s="224"/>
      <c r="U255" s="224"/>
      <c r="V255" s="224"/>
      <c r="W255" s="224"/>
      <c r="X255" s="224"/>
      <c r="Y255" s="224"/>
      <c r="AG255" s="1"/>
      <c r="AH255" s="1"/>
      <c r="AI255" s="1"/>
      <c r="AJ255" s="1"/>
    </row>
    <row r="256" spans="1:36" s="225" customFormat="1" ht="12" customHeight="1">
      <c r="A256" s="236"/>
      <c r="B256" s="2"/>
      <c r="C256" s="3"/>
      <c r="D256" s="226"/>
      <c r="E256" s="226"/>
      <c r="F256" s="226"/>
      <c r="N256" s="223"/>
      <c r="O256" s="223"/>
      <c r="P256" s="223"/>
      <c r="Q256" s="223"/>
      <c r="R256" s="223"/>
      <c r="S256" s="223"/>
      <c r="T256" s="224"/>
      <c r="U256" s="224"/>
      <c r="V256" s="224"/>
      <c r="W256" s="224"/>
      <c r="X256" s="224"/>
      <c r="Y256" s="224"/>
      <c r="AG256" s="1"/>
      <c r="AH256" s="1"/>
      <c r="AI256" s="1"/>
      <c r="AJ256" s="1"/>
    </row>
    <row r="257" spans="1:36" s="225" customFormat="1" ht="12" customHeight="1">
      <c r="A257" s="236"/>
      <c r="B257" s="2"/>
      <c r="C257" s="3"/>
      <c r="D257" s="226"/>
      <c r="E257" s="226"/>
      <c r="F257" s="226"/>
      <c r="N257" s="223"/>
      <c r="O257" s="223"/>
      <c r="P257" s="223"/>
      <c r="Q257" s="223"/>
      <c r="R257" s="223"/>
      <c r="S257" s="223"/>
      <c r="T257" s="224"/>
      <c r="U257" s="224"/>
      <c r="V257" s="224"/>
      <c r="W257" s="224"/>
      <c r="X257" s="224"/>
      <c r="Y257" s="224"/>
      <c r="AG257" s="1"/>
      <c r="AH257" s="1"/>
      <c r="AI257" s="1"/>
      <c r="AJ257" s="1"/>
    </row>
    <row r="258" spans="1:36" s="225" customFormat="1" ht="12" customHeight="1">
      <c r="A258" s="236"/>
      <c r="B258" s="2"/>
      <c r="C258" s="3"/>
      <c r="D258" s="226"/>
      <c r="E258" s="226"/>
      <c r="F258" s="226"/>
      <c r="N258" s="223"/>
      <c r="O258" s="223"/>
      <c r="P258" s="223"/>
      <c r="Q258" s="223"/>
      <c r="R258" s="223"/>
      <c r="S258" s="223"/>
      <c r="T258" s="224"/>
      <c r="U258" s="224"/>
      <c r="V258" s="224"/>
      <c r="W258" s="224"/>
      <c r="X258" s="224"/>
      <c r="Y258" s="224"/>
      <c r="AG258" s="1"/>
      <c r="AH258" s="1"/>
      <c r="AI258" s="1"/>
      <c r="AJ258" s="1"/>
    </row>
    <row r="259" spans="1:36" s="225" customFormat="1" ht="12" customHeight="1">
      <c r="A259" s="236"/>
      <c r="B259" s="2"/>
      <c r="C259" s="3"/>
      <c r="D259" s="226"/>
      <c r="E259" s="226"/>
      <c r="F259" s="226"/>
      <c r="N259" s="223"/>
      <c r="O259" s="223"/>
      <c r="P259" s="223"/>
      <c r="Q259" s="223"/>
      <c r="R259" s="223"/>
      <c r="S259" s="223"/>
      <c r="T259" s="224"/>
      <c r="U259" s="224"/>
      <c r="V259" s="224"/>
      <c r="W259" s="224"/>
      <c r="X259" s="224"/>
      <c r="Y259" s="224"/>
      <c r="AG259" s="1"/>
      <c r="AH259" s="1"/>
      <c r="AI259" s="1"/>
      <c r="AJ259" s="1"/>
    </row>
    <row r="260" spans="1:36" s="225" customFormat="1" ht="12" customHeight="1">
      <c r="A260" s="236"/>
      <c r="B260" s="2"/>
      <c r="C260" s="3"/>
      <c r="D260" s="226"/>
      <c r="E260" s="226"/>
      <c r="F260" s="226"/>
      <c r="N260" s="223"/>
      <c r="O260" s="223"/>
      <c r="P260" s="223"/>
      <c r="Q260" s="223"/>
      <c r="R260" s="223"/>
      <c r="S260" s="223"/>
      <c r="T260" s="224"/>
      <c r="U260" s="224"/>
      <c r="V260" s="224"/>
      <c r="W260" s="224"/>
      <c r="X260" s="224"/>
      <c r="Y260" s="224"/>
      <c r="AG260" s="1"/>
      <c r="AH260" s="1"/>
      <c r="AI260" s="1"/>
      <c r="AJ260" s="1"/>
    </row>
    <row r="261" spans="1:36" s="225" customFormat="1" ht="12" customHeight="1">
      <c r="A261" s="236"/>
      <c r="B261" s="2"/>
      <c r="C261" s="3"/>
      <c r="D261" s="226"/>
      <c r="E261" s="226"/>
      <c r="F261" s="226"/>
      <c r="N261" s="223"/>
      <c r="O261" s="223"/>
      <c r="P261" s="223"/>
      <c r="Q261" s="223"/>
      <c r="R261" s="223"/>
      <c r="S261" s="223"/>
      <c r="T261" s="224"/>
      <c r="U261" s="224"/>
      <c r="V261" s="224"/>
      <c r="W261" s="224"/>
      <c r="X261" s="224"/>
      <c r="Y261" s="224"/>
      <c r="AG261" s="1"/>
      <c r="AH261" s="1"/>
      <c r="AI261" s="1"/>
      <c r="AJ261" s="1"/>
    </row>
    <row r="262" spans="1:36" s="225" customFormat="1" ht="12" customHeight="1">
      <c r="A262" s="236"/>
      <c r="B262" s="2"/>
      <c r="C262" s="3"/>
      <c r="D262" s="226"/>
      <c r="E262" s="226"/>
      <c r="F262" s="226"/>
      <c r="N262" s="223"/>
      <c r="O262" s="223"/>
      <c r="P262" s="223"/>
      <c r="Q262" s="223"/>
      <c r="R262" s="223"/>
      <c r="S262" s="223"/>
      <c r="T262" s="224"/>
      <c r="U262" s="224"/>
      <c r="V262" s="224"/>
      <c r="W262" s="224"/>
      <c r="X262" s="224"/>
      <c r="Y262" s="224"/>
      <c r="AG262" s="1"/>
      <c r="AH262" s="1"/>
      <c r="AI262" s="1"/>
      <c r="AJ262" s="1"/>
    </row>
    <row r="263" spans="1:36" s="225" customFormat="1" ht="12" customHeight="1">
      <c r="A263" s="236"/>
      <c r="B263" s="2"/>
      <c r="C263" s="3"/>
      <c r="D263" s="226"/>
      <c r="E263" s="226"/>
      <c r="F263" s="226"/>
      <c r="N263" s="223"/>
      <c r="O263" s="223"/>
      <c r="P263" s="223"/>
      <c r="Q263" s="223"/>
      <c r="R263" s="223"/>
      <c r="S263" s="223"/>
      <c r="T263" s="224"/>
      <c r="U263" s="224"/>
      <c r="V263" s="224"/>
      <c r="W263" s="224"/>
      <c r="X263" s="224"/>
      <c r="Y263" s="224"/>
      <c r="AG263" s="1"/>
      <c r="AH263" s="1"/>
      <c r="AI263" s="1"/>
      <c r="AJ263" s="1"/>
    </row>
    <row r="264" spans="1:36" s="225" customFormat="1" ht="12" customHeight="1">
      <c r="A264" s="236"/>
      <c r="B264" s="2"/>
      <c r="C264" s="3"/>
      <c r="D264" s="226"/>
      <c r="E264" s="226"/>
      <c r="F264" s="226"/>
      <c r="N264" s="223"/>
      <c r="O264" s="223"/>
      <c r="P264" s="223"/>
      <c r="Q264" s="223"/>
      <c r="R264" s="223"/>
      <c r="S264" s="223"/>
      <c r="T264" s="224"/>
      <c r="U264" s="224"/>
      <c r="V264" s="224"/>
      <c r="W264" s="224"/>
      <c r="X264" s="224"/>
      <c r="Y264" s="224"/>
      <c r="AG264" s="1"/>
      <c r="AH264" s="1"/>
      <c r="AI264" s="1"/>
      <c r="AJ264" s="1"/>
    </row>
    <row r="265" spans="1:36" s="225" customFormat="1" ht="12" customHeight="1">
      <c r="A265" s="236"/>
      <c r="B265" s="2"/>
      <c r="C265" s="3"/>
      <c r="D265" s="226"/>
      <c r="E265" s="226"/>
      <c r="F265" s="226"/>
      <c r="N265" s="223"/>
      <c r="O265" s="223"/>
      <c r="P265" s="223"/>
      <c r="Q265" s="223"/>
      <c r="R265" s="223"/>
      <c r="S265" s="223"/>
      <c r="T265" s="224"/>
      <c r="U265" s="224"/>
      <c r="V265" s="224"/>
      <c r="W265" s="224"/>
      <c r="X265" s="224"/>
      <c r="Y265" s="224"/>
      <c r="AG265" s="1"/>
      <c r="AH265" s="1"/>
      <c r="AI265" s="1"/>
      <c r="AJ265" s="1"/>
    </row>
    <row r="266" spans="1:36" s="225" customFormat="1" ht="12" customHeight="1">
      <c r="A266" s="236"/>
      <c r="B266" s="2"/>
      <c r="C266" s="3"/>
      <c r="D266" s="226"/>
      <c r="E266" s="226"/>
      <c r="F266" s="226"/>
      <c r="N266" s="223"/>
      <c r="O266" s="223"/>
      <c r="P266" s="223"/>
      <c r="Q266" s="223"/>
      <c r="R266" s="223"/>
      <c r="S266" s="223"/>
      <c r="T266" s="224"/>
      <c r="U266" s="224"/>
      <c r="V266" s="224"/>
      <c r="W266" s="224"/>
      <c r="X266" s="224"/>
      <c r="Y266" s="224"/>
      <c r="AG266" s="1"/>
      <c r="AH266" s="1"/>
      <c r="AI266" s="1"/>
      <c r="AJ266" s="1"/>
    </row>
    <row r="267" spans="1:36" s="225" customFormat="1" ht="12" customHeight="1">
      <c r="A267" s="236"/>
      <c r="B267" s="2"/>
      <c r="C267" s="3"/>
      <c r="D267" s="226"/>
      <c r="E267" s="226"/>
      <c r="F267" s="226"/>
      <c r="N267" s="223"/>
      <c r="O267" s="223"/>
      <c r="P267" s="223"/>
      <c r="Q267" s="223"/>
      <c r="R267" s="223"/>
      <c r="S267" s="223"/>
      <c r="T267" s="224"/>
      <c r="U267" s="224"/>
      <c r="V267" s="224"/>
      <c r="W267" s="224"/>
      <c r="X267" s="224"/>
      <c r="Y267" s="224"/>
      <c r="AG267" s="1"/>
      <c r="AH267" s="1"/>
      <c r="AI267" s="1"/>
      <c r="AJ267" s="1"/>
    </row>
    <row r="268" spans="1:36" s="225" customFormat="1" ht="12" customHeight="1">
      <c r="A268" s="236"/>
      <c r="B268" s="2"/>
      <c r="C268" s="3"/>
      <c r="D268" s="226"/>
      <c r="E268" s="226"/>
      <c r="F268" s="226"/>
      <c r="N268" s="223"/>
      <c r="O268" s="223"/>
      <c r="P268" s="223"/>
      <c r="Q268" s="223"/>
      <c r="R268" s="223"/>
      <c r="S268" s="223"/>
      <c r="T268" s="224"/>
      <c r="U268" s="224"/>
      <c r="V268" s="224"/>
      <c r="W268" s="224"/>
      <c r="X268" s="224"/>
      <c r="Y268" s="224"/>
      <c r="AG268" s="1"/>
      <c r="AH268" s="1"/>
      <c r="AI268" s="1"/>
      <c r="AJ268" s="1"/>
    </row>
    <row r="269" spans="1:36" s="225" customFormat="1" ht="12" customHeight="1">
      <c r="A269" s="236"/>
      <c r="B269" s="2"/>
      <c r="C269" s="3"/>
      <c r="D269" s="226"/>
      <c r="E269" s="226"/>
      <c r="F269" s="226"/>
      <c r="N269" s="223"/>
      <c r="O269" s="223"/>
      <c r="P269" s="223"/>
      <c r="Q269" s="223"/>
      <c r="R269" s="223"/>
      <c r="S269" s="223"/>
      <c r="T269" s="224"/>
      <c r="U269" s="224"/>
      <c r="V269" s="224"/>
      <c r="W269" s="224"/>
      <c r="X269" s="224"/>
      <c r="Y269" s="224"/>
      <c r="AG269" s="1"/>
      <c r="AH269" s="1"/>
      <c r="AI269" s="1"/>
      <c r="AJ269" s="1"/>
    </row>
    <row r="270" spans="1:36" s="225" customFormat="1" ht="12" customHeight="1">
      <c r="A270" s="236"/>
      <c r="B270" s="2"/>
      <c r="C270" s="3"/>
      <c r="D270" s="226"/>
      <c r="E270" s="226"/>
      <c r="F270" s="226"/>
      <c r="N270" s="223"/>
      <c r="O270" s="223"/>
      <c r="P270" s="223"/>
      <c r="Q270" s="223"/>
      <c r="R270" s="223"/>
      <c r="S270" s="223"/>
      <c r="T270" s="224"/>
      <c r="U270" s="224"/>
      <c r="V270" s="224"/>
      <c r="W270" s="224"/>
      <c r="X270" s="224"/>
      <c r="Y270" s="224"/>
      <c r="AG270" s="1"/>
      <c r="AH270" s="1"/>
      <c r="AI270" s="1"/>
      <c r="AJ270" s="1"/>
    </row>
    <row r="271" spans="1:36" s="225" customFormat="1" ht="12" customHeight="1">
      <c r="A271" s="236"/>
      <c r="B271" s="2"/>
      <c r="C271" s="3"/>
      <c r="D271" s="226"/>
      <c r="E271" s="226"/>
      <c r="F271" s="226"/>
      <c r="N271" s="223"/>
      <c r="O271" s="223"/>
      <c r="P271" s="223"/>
      <c r="Q271" s="223"/>
      <c r="R271" s="223"/>
      <c r="S271" s="223"/>
      <c r="T271" s="224"/>
      <c r="U271" s="224"/>
      <c r="V271" s="224"/>
      <c r="W271" s="224"/>
      <c r="X271" s="224"/>
      <c r="Y271" s="224"/>
      <c r="AG271" s="1"/>
      <c r="AH271" s="1"/>
      <c r="AI271" s="1"/>
      <c r="AJ271" s="1"/>
    </row>
    <row r="272" spans="1:36" s="225" customFormat="1" ht="12" customHeight="1">
      <c r="A272" s="236"/>
      <c r="B272" s="2"/>
      <c r="C272" s="3"/>
      <c r="D272" s="226"/>
      <c r="E272" s="226"/>
      <c r="F272" s="226"/>
      <c r="N272" s="223"/>
      <c r="O272" s="223"/>
      <c r="P272" s="223"/>
      <c r="Q272" s="223"/>
      <c r="R272" s="223"/>
      <c r="S272" s="223"/>
      <c r="T272" s="224"/>
      <c r="U272" s="224"/>
      <c r="V272" s="224"/>
      <c r="W272" s="224"/>
      <c r="X272" s="224"/>
      <c r="Y272" s="224"/>
      <c r="AG272" s="1"/>
      <c r="AH272" s="1"/>
      <c r="AI272" s="1"/>
      <c r="AJ272" s="1"/>
    </row>
    <row r="273" spans="1:36" s="225" customFormat="1" ht="12" customHeight="1">
      <c r="A273" s="236"/>
      <c r="B273" s="2"/>
      <c r="C273" s="3"/>
      <c r="D273" s="226"/>
      <c r="E273" s="226"/>
      <c r="F273" s="226"/>
      <c r="N273" s="223"/>
      <c r="O273" s="223"/>
      <c r="P273" s="223"/>
      <c r="Q273" s="223"/>
      <c r="R273" s="223"/>
      <c r="S273" s="223"/>
      <c r="T273" s="224"/>
      <c r="U273" s="224"/>
      <c r="V273" s="224"/>
      <c r="W273" s="224"/>
      <c r="X273" s="224"/>
      <c r="Y273" s="224"/>
      <c r="AG273" s="1"/>
      <c r="AH273" s="1"/>
      <c r="AI273" s="1"/>
      <c r="AJ273" s="1"/>
    </row>
    <row r="274" spans="1:36" s="225" customFormat="1" ht="12" customHeight="1">
      <c r="A274" s="236"/>
      <c r="B274" s="2"/>
      <c r="C274" s="3"/>
      <c r="D274" s="226"/>
      <c r="E274" s="226"/>
      <c r="F274" s="226"/>
      <c r="N274" s="223"/>
      <c r="O274" s="223"/>
      <c r="P274" s="223"/>
      <c r="Q274" s="223"/>
      <c r="R274" s="223"/>
      <c r="S274" s="223"/>
      <c r="T274" s="224"/>
      <c r="U274" s="224"/>
      <c r="V274" s="224"/>
      <c r="W274" s="224"/>
      <c r="X274" s="224"/>
      <c r="Y274" s="224"/>
      <c r="AG274" s="1"/>
      <c r="AH274" s="1"/>
      <c r="AI274" s="1"/>
      <c r="AJ274" s="1"/>
    </row>
    <row r="275" spans="1:36" s="225" customFormat="1" ht="12" customHeight="1">
      <c r="A275" s="236"/>
      <c r="B275" s="2"/>
      <c r="C275" s="3"/>
      <c r="D275" s="226"/>
      <c r="E275" s="226"/>
      <c r="F275" s="226"/>
      <c r="N275" s="223"/>
      <c r="O275" s="223"/>
      <c r="P275" s="223"/>
      <c r="Q275" s="223"/>
      <c r="R275" s="223"/>
      <c r="S275" s="223"/>
      <c r="T275" s="224"/>
      <c r="U275" s="224"/>
      <c r="V275" s="224"/>
      <c r="W275" s="224"/>
      <c r="X275" s="224"/>
      <c r="Y275" s="224"/>
      <c r="AG275" s="1"/>
      <c r="AH275" s="1"/>
      <c r="AI275" s="1"/>
      <c r="AJ275" s="1"/>
    </row>
    <row r="276" spans="1:36" s="225" customFormat="1" ht="12" customHeight="1">
      <c r="A276" s="236"/>
      <c r="B276" s="2"/>
      <c r="C276" s="3"/>
      <c r="D276" s="226"/>
      <c r="E276" s="226"/>
      <c r="F276" s="226"/>
      <c r="N276" s="223"/>
      <c r="O276" s="223"/>
      <c r="P276" s="223"/>
      <c r="Q276" s="223"/>
      <c r="R276" s="223"/>
      <c r="S276" s="223"/>
      <c r="T276" s="224"/>
      <c r="U276" s="224"/>
      <c r="V276" s="224"/>
      <c r="W276" s="224"/>
      <c r="X276" s="224"/>
      <c r="Y276" s="224"/>
      <c r="AG276" s="1"/>
      <c r="AH276" s="1"/>
      <c r="AI276" s="1"/>
      <c r="AJ276" s="1"/>
    </row>
    <row r="277" spans="1:36" s="225" customFormat="1" ht="12" customHeight="1">
      <c r="A277" s="236"/>
      <c r="B277" s="2"/>
      <c r="C277" s="3"/>
      <c r="D277" s="226"/>
      <c r="E277" s="226"/>
      <c r="F277" s="226"/>
      <c r="N277" s="223"/>
      <c r="O277" s="223"/>
      <c r="P277" s="223"/>
      <c r="Q277" s="223"/>
      <c r="R277" s="223"/>
      <c r="S277" s="223"/>
      <c r="T277" s="224"/>
      <c r="U277" s="224"/>
      <c r="V277" s="224"/>
      <c r="W277" s="224"/>
      <c r="X277" s="224"/>
      <c r="Y277" s="224"/>
      <c r="AG277" s="1"/>
      <c r="AH277" s="1"/>
      <c r="AI277" s="1"/>
      <c r="AJ277" s="1"/>
    </row>
    <row r="278" spans="1:36" s="225" customFormat="1" ht="12" customHeight="1">
      <c r="A278" s="236"/>
      <c r="B278" s="2"/>
      <c r="C278" s="3"/>
      <c r="D278" s="226"/>
      <c r="E278" s="226"/>
      <c r="F278" s="226"/>
      <c r="N278" s="223"/>
      <c r="O278" s="223"/>
      <c r="P278" s="223"/>
      <c r="Q278" s="223"/>
      <c r="R278" s="223"/>
      <c r="S278" s="223"/>
      <c r="T278" s="224"/>
      <c r="U278" s="224"/>
      <c r="V278" s="224"/>
      <c r="W278" s="224"/>
      <c r="X278" s="224"/>
      <c r="Y278" s="224"/>
      <c r="AG278" s="1"/>
      <c r="AH278" s="1"/>
      <c r="AI278" s="1"/>
      <c r="AJ278" s="1"/>
    </row>
    <row r="279" spans="1:36" s="225" customFormat="1" ht="12" customHeight="1">
      <c r="A279" s="236"/>
      <c r="B279" s="2"/>
      <c r="C279" s="3"/>
      <c r="D279" s="226"/>
      <c r="E279" s="226"/>
      <c r="F279" s="226"/>
      <c r="N279" s="223"/>
      <c r="O279" s="223"/>
      <c r="P279" s="223"/>
      <c r="Q279" s="223"/>
      <c r="R279" s="223"/>
      <c r="S279" s="223"/>
      <c r="T279" s="224"/>
      <c r="U279" s="224"/>
      <c r="V279" s="224"/>
      <c r="W279" s="224"/>
      <c r="X279" s="224"/>
      <c r="Y279" s="224"/>
      <c r="AG279" s="1"/>
      <c r="AH279" s="1"/>
      <c r="AI279" s="1"/>
      <c r="AJ279" s="1"/>
    </row>
    <row r="280" spans="1:36" s="225" customFormat="1" ht="12" customHeight="1">
      <c r="A280" s="236"/>
      <c r="B280" s="2"/>
      <c r="C280" s="3"/>
      <c r="D280" s="226"/>
      <c r="E280" s="226"/>
      <c r="F280" s="226"/>
      <c r="N280" s="223"/>
      <c r="O280" s="223"/>
      <c r="P280" s="223"/>
      <c r="Q280" s="223"/>
      <c r="R280" s="223"/>
      <c r="S280" s="223"/>
      <c r="T280" s="224"/>
      <c r="U280" s="224"/>
      <c r="V280" s="224"/>
      <c r="W280" s="224"/>
      <c r="X280" s="224"/>
      <c r="Y280" s="224"/>
      <c r="AG280" s="1"/>
      <c r="AH280" s="1"/>
      <c r="AI280" s="1"/>
      <c r="AJ280" s="1"/>
    </row>
    <row r="281" spans="1:36" s="225" customFormat="1" ht="12" customHeight="1">
      <c r="A281" s="236"/>
      <c r="B281" s="2"/>
      <c r="C281" s="3"/>
      <c r="D281" s="226"/>
      <c r="E281" s="226"/>
      <c r="F281" s="226"/>
      <c r="N281" s="223"/>
      <c r="O281" s="223"/>
      <c r="P281" s="223"/>
      <c r="Q281" s="223"/>
      <c r="R281" s="223"/>
      <c r="S281" s="223"/>
      <c r="T281" s="224"/>
      <c r="U281" s="224"/>
      <c r="V281" s="224"/>
      <c r="W281" s="224"/>
      <c r="X281" s="224"/>
      <c r="Y281" s="224"/>
      <c r="AG281" s="1"/>
      <c r="AH281" s="1"/>
      <c r="AI281" s="1"/>
      <c r="AJ281" s="1"/>
    </row>
    <row r="282" spans="1:36" s="225" customFormat="1" ht="12" customHeight="1">
      <c r="A282" s="236"/>
      <c r="B282" s="2"/>
      <c r="C282" s="3"/>
      <c r="D282" s="226"/>
      <c r="E282" s="226"/>
      <c r="F282" s="226"/>
      <c r="N282" s="223"/>
      <c r="O282" s="223"/>
      <c r="P282" s="223"/>
      <c r="Q282" s="223"/>
      <c r="R282" s="223"/>
      <c r="S282" s="223"/>
      <c r="T282" s="224"/>
      <c r="U282" s="224"/>
      <c r="V282" s="224"/>
      <c r="W282" s="224"/>
      <c r="X282" s="224"/>
      <c r="Y282" s="224"/>
      <c r="AG282" s="1"/>
      <c r="AH282" s="1"/>
      <c r="AI282" s="1"/>
      <c r="AJ282" s="1"/>
    </row>
    <row r="283" spans="1:36" s="225" customFormat="1" ht="12" customHeight="1">
      <c r="A283" s="236"/>
      <c r="B283" s="2"/>
      <c r="C283" s="3"/>
      <c r="D283" s="226"/>
      <c r="E283" s="226"/>
      <c r="F283" s="226"/>
      <c r="N283" s="223"/>
      <c r="O283" s="223"/>
      <c r="P283" s="223"/>
      <c r="Q283" s="223"/>
      <c r="R283" s="223"/>
      <c r="S283" s="223"/>
      <c r="T283" s="224"/>
      <c r="U283" s="224"/>
      <c r="V283" s="224"/>
      <c r="W283" s="224"/>
      <c r="X283" s="224"/>
      <c r="Y283" s="224"/>
      <c r="AG283" s="1"/>
      <c r="AH283" s="1"/>
      <c r="AI283" s="1"/>
      <c r="AJ283" s="1"/>
    </row>
    <row r="284" spans="1:36" s="225" customFormat="1" ht="12" customHeight="1">
      <c r="A284" s="236"/>
      <c r="B284" s="2"/>
      <c r="C284" s="3"/>
      <c r="D284" s="226"/>
      <c r="E284" s="226"/>
      <c r="F284" s="226"/>
      <c r="N284" s="223"/>
      <c r="O284" s="223"/>
      <c r="P284" s="223"/>
      <c r="Q284" s="223"/>
      <c r="R284" s="223"/>
      <c r="S284" s="223"/>
      <c r="T284" s="224"/>
      <c r="U284" s="224"/>
      <c r="V284" s="224"/>
      <c r="W284" s="224"/>
      <c r="X284" s="224"/>
      <c r="Y284" s="224"/>
      <c r="AG284" s="1"/>
      <c r="AH284" s="1"/>
      <c r="AI284" s="1"/>
      <c r="AJ284" s="1"/>
    </row>
    <row r="285" spans="1:36" s="225" customFormat="1" ht="12" customHeight="1">
      <c r="A285" s="236"/>
      <c r="B285" s="2"/>
      <c r="C285" s="3"/>
      <c r="D285" s="226"/>
      <c r="E285" s="226"/>
      <c r="F285" s="226"/>
      <c r="N285" s="223"/>
      <c r="O285" s="223"/>
      <c r="P285" s="223"/>
      <c r="Q285" s="223"/>
      <c r="R285" s="223"/>
      <c r="S285" s="223"/>
      <c r="T285" s="224"/>
      <c r="U285" s="224"/>
      <c r="V285" s="224"/>
      <c r="W285" s="224"/>
      <c r="X285" s="224"/>
      <c r="Y285" s="224"/>
      <c r="AG285" s="1"/>
      <c r="AH285" s="1"/>
      <c r="AI285" s="1"/>
      <c r="AJ285" s="1"/>
    </row>
    <row r="286" spans="1:36" s="225" customFormat="1" ht="12" customHeight="1">
      <c r="A286" s="236"/>
      <c r="B286" s="2"/>
      <c r="C286" s="3"/>
      <c r="D286" s="226"/>
      <c r="E286" s="226"/>
      <c r="F286" s="226"/>
      <c r="N286" s="223"/>
      <c r="O286" s="223"/>
      <c r="P286" s="223"/>
      <c r="Q286" s="223"/>
      <c r="R286" s="223"/>
      <c r="S286" s="223"/>
      <c r="T286" s="224"/>
      <c r="U286" s="224"/>
      <c r="V286" s="224"/>
      <c r="W286" s="224"/>
      <c r="X286" s="224"/>
      <c r="Y286" s="224"/>
      <c r="AG286" s="1"/>
      <c r="AH286" s="1"/>
      <c r="AI286" s="1"/>
      <c r="AJ286" s="1"/>
    </row>
    <row r="287" spans="1:36" s="225" customFormat="1" ht="12" customHeight="1">
      <c r="A287" s="236"/>
      <c r="B287" s="2"/>
      <c r="C287" s="3"/>
      <c r="D287" s="226"/>
      <c r="E287" s="226"/>
      <c r="F287" s="226"/>
      <c r="N287" s="223"/>
      <c r="O287" s="223"/>
      <c r="P287" s="223"/>
      <c r="Q287" s="223"/>
      <c r="R287" s="223"/>
      <c r="S287" s="223"/>
      <c r="T287" s="224"/>
      <c r="U287" s="224"/>
      <c r="V287" s="224"/>
      <c r="W287" s="224"/>
      <c r="X287" s="224"/>
      <c r="Y287" s="224"/>
      <c r="AG287" s="1"/>
      <c r="AH287" s="1"/>
      <c r="AI287" s="1"/>
      <c r="AJ287" s="1"/>
    </row>
    <row r="288" spans="1:36" s="225" customFormat="1" ht="12" customHeight="1">
      <c r="A288" s="236"/>
      <c r="B288" s="2"/>
      <c r="C288" s="3"/>
      <c r="D288" s="226"/>
      <c r="E288" s="226"/>
      <c r="F288" s="226"/>
      <c r="N288" s="223"/>
      <c r="O288" s="223"/>
      <c r="P288" s="223"/>
      <c r="Q288" s="223"/>
      <c r="R288" s="223"/>
      <c r="S288" s="223"/>
      <c r="T288" s="224"/>
      <c r="U288" s="224"/>
      <c r="V288" s="224"/>
      <c r="W288" s="224"/>
      <c r="X288" s="224"/>
      <c r="Y288" s="224"/>
      <c r="AG288" s="1"/>
      <c r="AH288" s="1"/>
      <c r="AI288" s="1"/>
      <c r="AJ288" s="1"/>
    </row>
    <row r="289" spans="1:36" s="225" customFormat="1" ht="12" customHeight="1">
      <c r="A289" s="236"/>
      <c r="B289" s="2"/>
      <c r="C289" s="3"/>
      <c r="D289" s="226"/>
      <c r="E289" s="226"/>
      <c r="F289" s="226"/>
      <c r="N289" s="223"/>
      <c r="O289" s="223"/>
      <c r="P289" s="223"/>
      <c r="Q289" s="223"/>
      <c r="R289" s="223"/>
      <c r="S289" s="223"/>
      <c r="T289" s="224"/>
      <c r="U289" s="224"/>
      <c r="V289" s="224"/>
      <c r="W289" s="224"/>
      <c r="X289" s="224"/>
      <c r="Y289" s="224"/>
      <c r="AG289" s="1"/>
      <c r="AH289" s="1"/>
      <c r="AI289" s="1"/>
      <c r="AJ289" s="1"/>
    </row>
    <row r="290" spans="1:36" s="225" customFormat="1" ht="12" customHeight="1">
      <c r="A290" s="236"/>
      <c r="B290" s="2"/>
      <c r="C290" s="3"/>
      <c r="D290" s="226"/>
      <c r="E290" s="226"/>
      <c r="F290" s="226"/>
      <c r="N290" s="223"/>
      <c r="O290" s="223"/>
      <c r="P290" s="223"/>
      <c r="Q290" s="223"/>
      <c r="R290" s="223"/>
      <c r="S290" s="223"/>
      <c r="T290" s="224"/>
      <c r="U290" s="224"/>
      <c r="V290" s="224"/>
      <c r="W290" s="224"/>
      <c r="X290" s="224"/>
      <c r="Y290" s="224"/>
      <c r="AG290" s="1"/>
      <c r="AH290" s="1"/>
      <c r="AI290" s="1"/>
      <c r="AJ290" s="1"/>
    </row>
    <row r="291" spans="1:36" s="225" customFormat="1" ht="12" customHeight="1">
      <c r="A291" s="236"/>
      <c r="B291" s="2"/>
      <c r="C291" s="3"/>
      <c r="D291" s="226"/>
      <c r="E291" s="226"/>
      <c r="F291" s="226"/>
      <c r="N291" s="223"/>
      <c r="O291" s="223"/>
      <c r="P291" s="223"/>
      <c r="Q291" s="223"/>
      <c r="R291" s="223"/>
      <c r="S291" s="223"/>
      <c r="T291" s="224"/>
      <c r="U291" s="224"/>
      <c r="V291" s="224"/>
      <c r="W291" s="224"/>
      <c r="X291" s="224"/>
      <c r="Y291" s="224"/>
      <c r="AG291" s="1"/>
      <c r="AH291" s="1"/>
      <c r="AI291" s="1"/>
      <c r="AJ291" s="1"/>
    </row>
    <row r="292" spans="1:36" s="225" customFormat="1" ht="12" customHeight="1">
      <c r="A292" s="236"/>
      <c r="B292" s="2"/>
      <c r="C292" s="3"/>
      <c r="D292" s="226"/>
      <c r="E292" s="226"/>
      <c r="F292" s="226"/>
      <c r="N292" s="223"/>
      <c r="O292" s="223"/>
      <c r="P292" s="223"/>
      <c r="Q292" s="223"/>
      <c r="R292" s="223"/>
      <c r="S292" s="223"/>
      <c r="T292" s="224"/>
      <c r="U292" s="224"/>
      <c r="V292" s="224"/>
      <c r="W292" s="224"/>
      <c r="X292" s="224"/>
      <c r="Y292" s="224"/>
      <c r="AG292" s="1"/>
      <c r="AH292" s="1"/>
      <c r="AI292" s="1"/>
      <c r="AJ292" s="1"/>
    </row>
    <row r="293" spans="1:36" s="225" customFormat="1" ht="12" customHeight="1">
      <c r="A293" s="236"/>
      <c r="B293" s="2"/>
      <c r="C293" s="3"/>
      <c r="D293" s="226"/>
      <c r="E293" s="226"/>
      <c r="F293" s="226"/>
      <c r="N293" s="223"/>
      <c r="O293" s="223"/>
      <c r="P293" s="223"/>
      <c r="Q293" s="223"/>
      <c r="R293" s="223"/>
      <c r="S293" s="223"/>
      <c r="T293" s="224"/>
      <c r="U293" s="224"/>
      <c r="V293" s="224"/>
      <c r="W293" s="224"/>
      <c r="X293" s="224"/>
      <c r="Y293" s="224"/>
      <c r="AG293" s="1"/>
      <c r="AH293" s="1"/>
      <c r="AI293" s="1"/>
      <c r="AJ293" s="1"/>
    </row>
    <row r="294" spans="1:36" s="225" customFormat="1" ht="12" customHeight="1">
      <c r="A294" s="236"/>
      <c r="B294" s="2"/>
      <c r="C294" s="3"/>
      <c r="D294" s="226"/>
      <c r="E294" s="226"/>
      <c r="F294" s="226"/>
      <c r="N294" s="223"/>
      <c r="O294" s="223"/>
      <c r="P294" s="223"/>
      <c r="Q294" s="223"/>
      <c r="R294" s="223"/>
      <c r="S294" s="223"/>
      <c r="T294" s="224"/>
      <c r="U294" s="224"/>
      <c r="V294" s="224"/>
      <c r="W294" s="224"/>
      <c r="X294" s="224"/>
      <c r="Y294" s="224"/>
      <c r="AG294" s="1"/>
      <c r="AH294" s="1"/>
      <c r="AI294" s="1"/>
      <c r="AJ294" s="1"/>
    </row>
    <row r="295" spans="1:36" s="225" customFormat="1" ht="12" customHeight="1">
      <c r="A295" s="236"/>
      <c r="B295" s="2"/>
      <c r="C295" s="3"/>
      <c r="D295" s="226"/>
      <c r="E295" s="226"/>
      <c r="F295" s="226"/>
      <c r="N295" s="223"/>
      <c r="O295" s="223"/>
      <c r="P295" s="223"/>
      <c r="Q295" s="223"/>
      <c r="R295" s="223"/>
      <c r="S295" s="223"/>
      <c r="T295" s="224"/>
      <c r="U295" s="224"/>
      <c r="V295" s="224"/>
      <c r="W295" s="224"/>
      <c r="X295" s="224"/>
      <c r="Y295" s="224"/>
      <c r="AG295" s="1"/>
      <c r="AH295" s="1"/>
      <c r="AI295" s="1"/>
      <c r="AJ295" s="1"/>
    </row>
    <row r="296" spans="1:36" s="225" customFormat="1" ht="12" customHeight="1">
      <c r="A296" s="236"/>
      <c r="B296" s="2"/>
      <c r="C296" s="3"/>
      <c r="D296" s="226"/>
      <c r="E296" s="226"/>
      <c r="F296" s="226"/>
      <c r="N296" s="223"/>
      <c r="O296" s="223"/>
      <c r="P296" s="223"/>
      <c r="Q296" s="223"/>
      <c r="R296" s="223"/>
      <c r="S296" s="223"/>
      <c r="T296" s="224"/>
      <c r="U296" s="224"/>
      <c r="V296" s="224"/>
      <c r="W296" s="224"/>
      <c r="X296" s="224"/>
      <c r="Y296" s="224"/>
      <c r="AG296" s="1"/>
      <c r="AH296" s="1"/>
      <c r="AI296" s="1"/>
      <c r="AJ296" s="1"/>
    </row>
    <row r="297" spans="1:36" s="225" customFormat="1" ht="12" customHeight="1">
      <c r="A297" s="236"/>
      <c r="B297" s="2"/>
      <c r="C297" s="3"/>
      <c r="D297" s="226"/>
      <c r="E297" s="226"/>
      <c r="F297" s="226"/>
      <c r="N297" s="223"/>
      <c r="O297" s="223"/>
      <c r="P297" s="223"/>
      <c r="Q297" s="223"/>
      <c r="R297" s="223"/>
      <c r="S297" s="223"/>
      <c r="T297" s="224"/>
      <c r="U297" s="224"/>
      <c r="V297" s="224"/>
      <c r="W297" s="224"/>
      <c r="X297" s="224"/>
      <c r="Y297" s="224"/>
      <c r="AG297" s="1"/>
      <c r="AH297" s="1"/>
      <c r="AI297" s="1"/>
      <c r="AJ297" s="1"/>
    </row>
    <row r="298" spans="1:36" s="225" customFormat="1" ht="12" customHeight="1">
      <c r="A298" s="236"/>
      <c r="B298" s="2"/>
      <c r="C298" s="3"/>
      <c r="D298" s="226"/>
      <c r="E298" s="226"/>
      <c r="F298" s="226"/>
      <c r="N298" s="223"/>
      <c r="O298" s="223"/>
      <c r="P298" s="223"/>
      <c r="Q298" s="223"/>
      <c r="R298" s="223"/>
      <c r="S298" s="223"/>
      <c r="T298" s="224"/>
      <c r="U298" s="224"/>
      <c r="V298" s="224"/>
      <c r="W298" s="224"/>
      <c r="X298" s="224"/>
      <c r="Y298" s="224"/>
      <c r="AG298" s="1"/>
      <c r="AH298" s="1"/>
      <c r="AI298" s="1"/>
      <c r="AJ298" s="1"/>
    </row>
    <row r="299" spans="1:36" s="225" customFormat="1" ht="12" customHeight="1">
      <c r="A299" s="236"/>
      <c r="B299" s="2"/>
      <c r="C299" s="3"/>
      <c r="D299" s="226"/>
      <c r="E299" s="226"/>
      <c r="F299" s="226"/>
      <c r="N299" s="223"/>
      <c r="O299" s="223"/>
      <c r="P299" s="223"/>
      <c r="Q299" s="223"/>
      <c r="R299" s="223"/>
      <c r="S299" s="223"/>
      <c r="T299" s="224"/>
      <c r="U299" s="224"/>
      <c r="V299" s="224"/>
      <c r="W299" s="224"/>
      <c r="X299" s="224"/>
      <c r="Y299" s="224"/>
      <c r="AG299" s="1"/>
      <c r="AH299" s="1"/>
      <c r="AI299" s="1"/>
      <c r="AJ299" s="1"/>
    </row>
    <row r="300" spans="1:36" s="225" customFormat="1" ht="12" customHeight="1">
      <c r="A300" s="236"/>
      <c r="B300" s="2"/>
      <c r="C300" s="3"/>
      <c r="D300" s="226"/>
      <c r="E300" s="226"/>
      <c r="F300" s="226"/>
      <c r="N300" s="223"/>
      <c r="O300" s="223"/>
      <c r="P300" s="223"/>
      <c r="Q300" s="223"/>
      <c r="R300" s="223"/>
      <c r="S300" s="223"/>
      <c r="T300" s="224"/>
      <c r="U300" s="224"/>
      <c r="V300" s="224"/>
      <c r="W300" s="224"/>
      <c r="X300" s="224"/>
      <c r="Y300" s="224"/>
      <c r="AG300" s="1"/>
      <c r="AH300" s="1"/>
      <c r="AI300" s="1"/>
      <c r="AJ300" s="1"/>
    </row>
    <row r="301" spans="1:36" s="225" customFormat="1" ht="12" customHeight="1">
      <c r="A301" s="236"/>
      <c r="B301" s="2"/>
      <c r="C301" s="3"/>
      <c r="D301" s="226"/>
      <c r="E301" s="226"/>
      <c r="F301" s="226"/>
      <c r="N301" s="223"/>
      <c r="O301" s="223"/>
      <c r="P301" s="223"/>
      <c r="Q301" s="223"/>
      <c r="R301" s="223"/>
      <c r="S301" s="223"/>
      <c r="T301" s="224"/>
      <c r="U301" s="224"/>
      <c r="V301" s="224"/>
      <c r="W301" s="224"/>
      <c r="X301" s="224"/>
      <c r="Y301" s="224"/>
      <c r="AG301" s="1"/>
      <c r="AH301" s="1"/>
      <c r="AI301" s="1"/>
      <c r="AJ301" s="1"/>
    </row>
    <row r="302" spans="1:36" s="225" customFormat="1" ht="12" customHeight="1">
      <c r="A302" s="236"/>
      <c r="B302" s="2"/>
      <c r="C302" s="3"/>
      <c r="D302" s="226"/>
      <c r="E302" s="226"/>
      <c r="F302" s="226"/>
      <c r="N302" s="223"/>
      <c r="O302" s="223"/>
      <c r="P302" s="223"/>
      <c r="Q302" s="223"/>
      <c r="R302" s="223"/>
      <c r="S302" s="223"/>
      <c r="T302" s="224"/>
      <c r="U302" s="224"/>
      <c r="V302" s="224"/>
      <c r="W302" s="224"/>
      <c r="X302" s="224"/>
      <c r="Y302" s="224"/>
      <c r="AG302" s="1"/>
      <c r="AH302" s="1"/>
      <c r="AI302" s="1"/>
      <c r="AJ302" s="1"/>
    </row>
    <row r="303" spans="1:36" s="225" customFormat="1" ht="12" customHeight="1">
      <c r="A303" s="236"/>
      <c r="B303" s="2"/>
      <c r="C303" s="3"/>
      <c r="D303" s="226"/>
      <c r="E303" s="226"/>
      <c r="F303" s="226"/>
      <c r="N303" s="223"/>
      <c r="O303" s="223"/>
      <c r="P303" s="223"/>
      <c r="Q303" s="223"/>
      <c r="R303" s="223"/>
      <c r="S303" s="223"/>
      <c r="T303" s="224"/>
      <c r="U303" s="224"/>
      <c r="V303" s="224"/>
      <c r="W303" s="224"/>
      <c r="X303" s="224"/>
      <c r="Y303" s="224"/>
      <c r="AG303" s="1"/>
      <c r="AH303" s="1"/>
      <c r="AI303" s="1"/>
      <c r="AJ303" s="1"/>
    </row>
    <row r="304" spans="1:36" s="225" customFormat="1" ht="12" customHeight="1">
      <c r="A304" s="236"/>
      <c r="B304" s="2"/>
      <c r="C304" s="3"/>
      <c r="D304" s="226"/>
      <c r="E304" s="226"/>
      <c r="F304" s="226"/>
      <c r="N304" s="223"/>
      <c r="O304" s="223"/>
      <c r="P304" s="223"/>
      <c r="Q304" s="223"/>
      <c r="R304" s="223"/>
      <c r="S304" s="223"/>
      <c r="T304" s="224"/>
      <c r="U304" s="224"/>
      <c r="V304" s="224"/>
      <c r="W304" s="224"/>
      <c r="X304" s="224"/>
      <c r="Y304" s="224"/>
      <c r="AG304" s="1"/>
      <c r="AH304" s="1"/>
      <c r="AI304" s="1"/>
      <c r="AJ304" s="1"/>
    </row>
    <row r="305" spans="1:36" s="225" customFormat="1" ht="12" customHeight="1">
      <c r="A305" s="236"/>
      <c r="B305" s="2"/>
      <c r="C305" s="3"/>
      <c r="D305" s="226"/>
      <c r="E305" s="226"/>
      <c r="F305" s="226"/>
      <c r="N305" s="223"/>
      <c r="O305" s="223"/>
      <c r="P305" s="223"/>
      <c r="Q305" s="223"/>
      <c r="R305" s="223"/>
      <c r="S305" s="223"/>
      <c r="T305" s="224"/>
      <c r="U305" s="224"/>
      <c r="V305" s="224"/>
      <c r="W305" s="224"/>
      <c r="X305" s="224"/>
      <c r="Y305" s="224"/>
      <c r="AG305" s="1"/>
      <c r="AH305" s="1"/>
      <c r="AI305" s="1"/>
      <c r="AJ305" s="1"/>
    </row>
    <row r="306" spans="1:36" s="225" customFormat="1" ht="12" customHeight="1">
      <c r="A306" s="236"/>
      <c r="B306" s="2"/>
      <c r="C306" s="3"/>
      <c r="D306" s="226"/>
      <c r="E306" s="226"/>
      <c r="F306" s="226"/>
      <c r="N306" s="223"/>
      <c r="O306" s="223"/>
      <c r="P306" s="223"/>
      <c r="Q306" s="223"/>
      <c r="R306" s="223"/>
      <c r="S306" s="223"/>
      <c r="T306" s="224"/>
      <c r="U306" s="224"/>
      <c r="V306" s="224"/>
      <c r="W306" s="224"/>
      <c r="X306" s="224"/>
      <c r="Y306" s="224"/>
      <c r="AG306" s="1"/>
      <c r="AH306" s="1"/>
      <c r="AI306" s="1"/>
      <c r="AJ306" s="1"/>
    </row>
    <row r="307" spans="1:36" s="225" customFormat="1" ht="12" customHeight="1">
      <c r="A307" s="236"/>
      <c r="B307" s="2"/>
      <c r="C307" s="3"/>
      <c r="D307" s="226"/>
      <c r="E307" s="226"/>
      <c r="F307" s="226"/>
      <c r="N307" s="223"/>
      <c r="O307" s="223"/>
      <c r="P307" s="223"/>
      <c r="Q307" s="223"/>
      <c r="R307" s="223"/>
      <c r="S307" s="223"/>
      <c r="T307" s="224"/>
      <c r="U307" s="224"/>
      <c r="V307" s="224"/>
      <c r="W307" s="224"/>
      <c r="X307" s="224"/>
      <c r="Y307" s="224"/>
      <c r="AG307" s="1"/>
      <c r="AH307" s="1"/>
      <c r="AI307" s="1"/>
      <c r="AJ307" s="1"/>
    </row>
    <row r="308" spans="1:36" s="225" customFormat="1" ht="12" customHeight="1">
      <c r="A308" s="236"/>
      <c r="B308" s="2"/>
      <c r="C308" s="3"/>
      <c r="D308" s="226"/>
      <c r="E308" s="226"/>
      <c r="F308" s="226"/>
      <c r="N308" s="223"/>
      <c r="O308" s="223"/>
      <c r="P308" s="223"/>
      <c r="Q308" s="223"/>
      <c r="R308" s="223"/>
      <c r="S308" s="223"/>
      <c r="T308" s="224"/>
      <c r="U308" s="224"/>
      <c r="V308" s="224"/>
      <c r="W308" s="224"/>
      <c r="X308" s="224"/>
      <c r="Y308" s="224"/>
      <c r="AG308" s="1"/>
      <c r="AH308" s="1"/>
      <c r="AI308" s="1"/>
      <c r="AJ308" s="1"/>
    </row>
    <row r="309" spans="1:36" s="225" customFormat="1" ht="12" customHeight="1">
      <c r="A309" s="236"/>
      <c r="B309" s="2"/>
      <c r="C309" s="3"/>
      <c r="D309" s="226"/>
      <c r="E309" s="226"/>
      <c r="F309" s="226"/>
      <c r="N309" s="223"/>
      <c r="O309" s="223"/>
      <c r="P309" s="223"/>
      <c r="Q309" s="223"/>
      <c r="R309" s="223"/>
      <c r="S309" s="223"/>
      <c r="T309" s="224"/>
      <c r="U309" s="224"/>
      <c r="V309" s="224"/>
      <c r="W309" s="224"/>
      <c r="X309" s="224"/>
      <c r="Y309" s="224"/>
      <c r="AG309" s="1"/>
      <c r="AH309" s="1"/>
      <c r="AI309" s="1"/>
      <c r="AJ309" s="1"/>
    </row>
    <row r="310" spans="1:36" s="225" customFormat="1" ht="12" customHeight="1">
      <c r="A310" s="236"/>
      <c r="B310" s="2"/>
      <c r="C310" s="3"/>
      <c r="D310" s="226"/>
      <c r="E310" s="226"/>
      <c r="F310" s="226"/>
      <c r="N310" s="223"/>
      <c r="O310" s="223"/>
      <c r="P310" s="223"/>
      <c r="Q310" s="223"/>
      <c r="R310" s="223"/>
      <c r="S310" s="223"/>
      <c r="T310" s="224"/>
      <c r="U310" s="224"/>
      <c r="V310" s="224"/>
      <c r="W310" s="224"/>
      <c r="X310" s="224"/>
      <c r="Y310" s="224"/>
      <c r="AG310" s="1"/>
      <c r="AH310" s="1"/>
      <c r="AI310" s="1"/>
      <c r="AJ310" s="1"/>
    </row>
    <row r="311" spans="1:36" s="225" customFormat="1" ht="12" customHeight="1">
      <c r="A311" s="236"/>
      <c r="B311" s="2"/>
      <c r="C311" s="3"/>
      <c r="D311" s="226"/>
      <c r="E311" s="226"/>
      <c r="F311" s="226"/>
      <c r="N311" s="223"/>
      <c r="O311" s="223"/>
      <c r="P311" s="223"/>
      <c r="Q311" s="223"/>
      <c r="R311" s="223"/>
      <c r="S311" s="223"/>
      <c r="T311" s="224"/>
      <c r="U311" s="224"/>
      <c r="V311" s="224"/>
      <c r="W311" s="224"/>
      <c r="X311" s="224"/>
      <c r="Y311" s="224"/>
      <c r="AG311" s="1"/>
      <c r="AH311" s="1"/>
      <c r="AI311" s="1"/>
      <c r="AJ311" s="1"/>
    </row>
    <row r="312" spans="1:36" s="225" customFormat="1" ht="12" customHeight="1">
      <c r="A312" s="236"/>
      <c r="B312" s="2"/>
      <c r="C312" s="3"/>
      <c r="D312" s="226"/>
      <c r="E312" s="226"/>
      <c r="F312" s="226"/>
      <c r="N312" s="223"/>
      <c r="O312" s="223"/>
      <c r="P312" s="223"/>
      <c r="Q312" s="223"/>
      <c r="R312" s="223"/>
      <c r="S312" s="223"/>
      <c r="T312" s="224"/>
      <c r="U312" s="224"/>
      <c r="V312" s="224"/>
      <c r="W312" s="224"/>
      <c r="X312" s="224"/>
      <c r="Y312" s="224"/>
      <c r="AG312" s="1"/>
      <c r="AH312" s="1"/>
      <c r="AI312" s="1"/>
      <c r="AJ312" s="1"/>
    </row>
    <row r="313" spans="1:36" s="225" customFormat="1" ht="12" customHeight="1">
      <c r="A313" s="236"/>
      <c r="B313" s="2"/>
      <c r="C313" s="3"/>
      <c r="D313" s="226"/>
      <c r="E313" s="226"/>
      <c r="F313" s="226"/>
      <c r="N313" s="223"/>
      <c r="O313" s="223"/>
      <c r="P313" s="223"/>
      <c r="Q313" s="223"/>
      <c r="R313" s="223"/>
      <c r="S313" s="223"/>
      <c r="T313" s="224"/>
      <c r="U313" s="224"/>
      <c r="V313" s="224"/>
      <c r="W313" s="224"/>
      <c r="X313" s="224"/>
      <c r="Y313" s="224"/>
      <c r="AG313" s="1"/>
      <c r="AH313" s="1"/>
      <c r="AI313" s="1"/>
      <c r="AJ313" s="1"/>
    </row>
    <row r="314" spans="1:36" s="225" customFormat="1" ht="12" customHeight="1">
      <c r="A314" s="236"/>
      <c r="B314" s="2"/>
      <c r="C314" s="3"/>
      <c r="D314" s="226"/>
      <c r="E314" s="226"/>
      <c r="F314" s="226"/>
      <c r="N314" s="223"/>
      <c r="O314" s="223"/>
      <c r="P314" s="223"/>
      <c r="Q314" s="223"/>
      <c r="R314" s="223"/>
      <c r="S314" s="223"/>
      <c r="T314" s="224"/>
      <c r="U314" s="224"/>
      <c r="V314" s="224"/>
      <c r="W314" s="224"/>
      <c r="X314" s="224"/>
      <c r="Y314" s="224"/>
      <c r="AG314" s="1"/>
      <c r="AH314" s="1"/>
      <c r="AI314" s="1"/>
      <c r="AJ314" s="1"/>
    </row>
    <row r="315" spans="1:36" s="225" customFormat="1" ht="12" customHeight="1">
      <c r="A315" s="236"/>
      <c r="B315" s="2"/>
      <c r="C315" s="3"/>
      <c r="D315" s="226"/>
      <c r="E315" s="226"/>
      <c r="F315" s="226"/>
      <c r="N315" s="223"/>
      <c r="O315" s="223"/>
      <c r="P315" s="223"/>
      <c r="Q315" s="223"/>
      <c r="R315" s="223"/>
      <c r="S315" s="223"/>
      <c r="T315" s="224"/>
      <c r="U315" s="224"/>
      <c r="V315" s="224"/>
      <c r="W315" s="224"/>
      <c r="X315" s="224"/>
      <c r="Y315" s="224"/>
      <c r="AG315" s="1"/>
      <c r="AH315" s="1"/>
      <c r="AI315" s="1"/>
      <c r="AJ315" s="1"/>
    </row>
    <row r="316" spans="1:36" s="225" customFormat="1" ht="12" customHeight="1">
      <c r="A316" s="236"/>
      <c r="B316" s="2"/>
      <c r="C316" s="3"/>
      <c r="D316" s="226"/>
      <c r="E316" s="226"/>
      <c r="F316" s="226"/>
      <c r="N316" s="223"/>
      <c r="O316" s="223"/>
      <c r="P316" s="223"/>
      <c r="Q316" s="223"/>
      <c r="R316" s="223"/>
      <c r="S316" s="223"/>
      <c r="T316" s="224"/>
      <c r="U316" s="224"/>
      <c r="V316" s="224"/>
      <c r="W316" s="224"/>
      <c r="X316" s="224"/>
      <c r="Y316" s="224"/>
      <c r="AG316" s="1"/>
      <c r="AH316" s="1"/>
      <c r="AI316" s="1"/>
      <c r="AJ316" s="1"/>
    </row>
    <row r="317" spans="1:36" s="225" customFormat="1" ht="12" customHeight="1">
      <c r="A317" s="236"/>
      <c r="B317" s="2"/>
      <c r="C317" s="3"/>
      <c r="D317" s="226"/>
      <c r="E317" s="226"/>
      <c r="F317" s="226"/>
      <c r="N317" s="223"/>
      <c r="O317" s="223"/>
      <c r="P317" s="223"/>
      <c r="Q317" s="223"/>
      <c r="R317" s="223"/>
      <c r="S317" s="223"/>
      <c r="T317" s="224"/>
      <c r="U317" s="224"/>
      <c r="V317" s="224"/>
      <c r="W317" s="224"/>
      <c r="X317" s="224"/>
      <c r="Y317" s="224"/>
      <c r="AG317" s="1"/>
      <c r="AH317" s="1"/>
      <c r="AI317" s="1"/>
      <c r="AJ317" s="1"/>
    </row>
    <row r="318" spans="1:36" s="225" customFormat="1" ht="12" customHeight="1">
      <c r="A318" s="236"/>
      <c r="B318" s="2"/>
      <c r="C318" s="3"/>
      <c r="D318" s="226"/>
      <c r="E318" s="226"/>
      <c r="F318" s="226"/>
      <c r="N318" s="223"/>
      <c r="O318" s="223"/>
      <c r="P318" s="223"/>
      <c r="Q318" s="223"/>
      <c r="R318" s="223"/>
      <c r="S318" s="223"/>
      <c r="T318" s="224"/>
      <c r="U318" s="224"/>
      <c r="V318" s="224"/>
      <c r="W318" s="224"/>
      <c r="X318" s="224"/>
      <c r="Y318" s="224"/>
      <c r="AG318" s="1"/>
      <c r="AH318" s="1"/>
      <c r="AI318" s="1"/>
      <c r="AJ318" s="1"/>
    </row>
    <row r="319" spans="1:36" s="225" customFormat="1" ht="12" customHeight="1">
      <c r="A319" s="236"/>
      <c r="B319" s="2"/>
      <c r="C319" s="3"/>
      <c r="D319" s="226"/>
      <c r="E319" s="226"/>
      <c r="F319" s="226"/>
      <c r="N319" s="223"/>
      <c r="O319" s="223"/>
      <c r="P319" s="223"/>
      <c r="Q319" s="223"/>
      <c r="R319" s="223"/>
      <c r="S319" s="223"/>
      <c r="T319" s="224"/>
      <c r="U319" s="224"/>
      <c r="V319" s="224"/>
      <c r="W319" s="224"/>
      <c r="X319" s="224"/>
      <c r="Y319" s="224"/>
      <c r="AG319" s="1"/>
      <c r="AH319" s="1"/>
      <c r="AI319" s="1"/>
      <c r="AJ319" s="1"/>
    </row>
    <row r="320" spans="1:36" s="225" customFormat="1" ht="12" customHeight="1">
      <c r="A320" s="236"/>
      <c r="B320" s="2"/>
      <c r="C320" s="3"/>
      <c r="D320" s="226"/>
      <c r="E320" s="226"/>
      <c r="F320" s="226"/>
      <c r="N320" s="223"/>
      <c r="O320" s="223"/>
      <c r="P320" s="223"/>
      <c r="Q320" s="223"/>
      <c r="R320" s="223"/>
      <c r="S320" s="223"/>
      <c r="T320" s="224"/>
      <c r="U320" s="224"/>
      <c r="V320" s="224"/>
      <c r="W320" s="224"/>
      <c r="X320" s="224"/>
      <c r="Y320" s="224"/>
      <c r="AG320" s="1"/>
      <c r="AH320" s="1"/>
      <c r="AI320" s="1"/>
      <c r="AJ320" s="1"/>
    </row>
    <row r="321" spans="1:36" s="225" customFormat="1" ht="12" customHeight="1">
      <c r="A321" s="236"/>
      <c r="B321" s="2"/>
      <c r="C321" s="3"/>
      <c r="D321" s="226"/>
      <c r="E321" s="226"/>
      <c r="F321" s="226"/>
      <c r="N321" s="223"/>
      <c r="O321" s="223"/>
      <c r="P321" s="223"/>
      <c r="Q321" s="223"/>
      <c r="R321" s="223"/>
      <c r="S321" s="223"/>
      <c r="T321" s="224"/>
      <c r="U321" s="224"/>
      <c r="V321" s="224"/>
      <c r="W321" s="224"/>
      <c r="X321" s="224"/>
      <c r="Y321" s="224"/>
      <c r="AG321" s="1"/>
      <c r="AH321" s="1"/>
      <c r="AI321" s="1"/>
      <c r="AJ321" s="1"/>
    </row>
    <row r="322" spans="1:36" s="225" customFormat="1" ht="12" customHeight="1">
      <c r="A322" s="236"/>
      <c r="B322" s="2"/>
      <c r="C322" s="3"/>
      <c r="D322" s="226"/>
      <c r="E322" s="226"/>
      <c r="F322" s="226"/>
      <c r="N322" s="223"/>
      <c r="O322" s="223"/>
      <c r="P322" s="223"/>
      <c r="Q322" s="223"/>
      <c r="R322" s="223"/>
      <c r="S322" s="223"/>
      <c r="T322" s="224"/>
      <c r="U322" s="224"/>
      <c r="V322" s="224"/>
      <c r="W322" s="224"/>
      <c r="X322" s="224"/>
      <c r="Y322" s="224"/>
      <c r="AG322" s="1"/>
      <c r="AH322" s="1"/>
      <c r="AI322" s="1"/>
      <c r="AJ322" s="1"/>
    </row>
    <row r="323" spans="1:36" s="225" customFormat="1" ht="12" customHeight="1">
      <c r="A323" s="236"/>
      <c r="B323" s="2"/>
      <c r="C323" s="3"/>
      <c r="D323" s="226"/>
      <c r="E323" s="226"/>
      <c r="F323" s="226"/>
      <c r="N323" s="223"/>
      <c r="O323" s="223"/>
      <c r="P323" s="223"/>
      <c r="Q323" s="223"/>
      <c r="R323" s="223"/>
      <c r="S323" s="223"/>
      <c r="T323" s="224"/>
      <c r="U323" s="224"/>
      <c r="V323" s="224"/>
      <c r="W323" s="224"/>
      <c r="X323" s="224"/>
      <c r="Y323" s="224"/>
      <c r="AG323" s="1"/>
      <c r="AH323" s="1"/>
      <c r="AI323" s="1"/>
      <c r="AJ323" s="1"/>
    </row>
    <row r="324" spans="1:36" s="225" customFormat="1" ht="12" customHeight="1">
      <c r="A324" s="236"/>
      <c r="B324" s="2"/>
      <c r="C324" s="3"/>
      <c r="D324" s="226"/>
      <c r="E324" s="226"/>
      <c r="F324" s="226"/>
      <c r="N324" s="223"/>
      <c r="O324" s="223"/>
      <c r="P324" s="223"/>
      <c r="Q324" s="223"/>
      <c r="R324" s="223"/>
      <c r="S324" s="223"/>
      <c r="T324" s="224"/>
      <c r="U324" s="224"/>
      <c r="V324" s="224"/>
      <c r="W324" s="224"/>
      <c r="X324" s="224"/>
      <c r="Y324" s="224"/>
      <c r="AG324" s="1"/>
      <c r="AH324" s="1"/>
      <c r="AI324" s="1"/>
      <c r="AJ324" s="1"/>
    </row>
    <row r="325" spans="1:36" s="225" customFormat="1" ht="12" customHeight="1">
      <c r="A325" s="236"/>
      <c r="B325" s="2"/>
      <c r="C325" s="3"/>
      <c r="D325" s="226"/>
      <c r="E325" s="226"/>
      <c r="F325" s="226"/>
      <c r="N325" s="223"/>
      <c r="O325" s="223"/>
      <c r="P325" s="223"/>
      <c r="Q325" s="223"/>
      <c r="R325" s="223"/>
      <c r="S325" s="223"/>
      <c r="T325" s="224"/>
      <c r="U325" s="224"/>
      <c r="V325" s="224"/>
      <c r="W325" s="224"/>
      <c r="X325" s="224"/>
      <c r="Y325" s="224"/>
      <c r="AG325" s="1"/>
      <c r="AH325" s="1"/>
      <c r="AI325" s="1"/>
      <c r="AJ325" s="1"/>
    </row>
    <row r="326" spans="1:36" s="225" customFormat="1" ht="12" customHeight="1">
      <c r="A326" s="236"/>
      <c r="B326" s="2"/>
      <c r="C326" s="3"/>
      <c r="D326" s="226"/>
      <c r="E326" s="226"/>
      <c r="F326" s="226"/>
      <c r="N326" s="223"/>
      <c r="O326" s="223"/>
      <c r="P326" s="223"/>
      <c r="Q326" s="223"/>
      <c r="R326" s="223"/>
      <c r="S326" s="223"/>
      <c r="T326" s="224"/>
      <c r="U326" s="224"/>
      <c r="V326" s="224"/>
      <c r="W326" s="224"/>
      <c r="X326" s="224"/>
      <c r="Y326" s="224"/>
      <c r="AG326" s="1"/>
      <c r="AH326" s="1"/>
      <c r="AI326" s="1"/>
      <c r="AJ326" s="1"/>
    </row>
    <row r="327" spans="1:36" s="225" customFormat="1" ht="12" customHeight="1">
      <c r="A327" s="236"/>
      <c r="B327" s="2"/>
      <c r="C327" s="3"/>
      <c r="D327" s="226"/>
      <c r="E327" s="226"/>
      <c r="F327" s="226"/>
      <c r="N327" s="223"/>
      <c r="O327" s="223"/>
      <c r="P327" s="223"/>
      <c r="Q327" s="223"/>
      <c r="R327" s="223"/>
      <c r="S327" s="223"/>
      <c r="T327" s="224"/>
      <c r="U327" s="224"/>
      <c r="V327" s="224"/>
      <c r="W327" s="224"/>
      <c r="X327" s="224"/>
      <c r="Y327" s="224"/>
      <c r="AG327" s="1"/>
      <c r="AH327" s="1"/>
      <c r="AI327" s="1"/>
      <c r="AJ327" s="1"/>
    </row>
    <row r="328" spans="1:36" s="225" customFormat="1" ht="12" customHeight="1">
      <c r="A328" s="236"/>
      <c r="B328" s="2"/>
      <c r="C328" s="3"/>
      <c r="D328" s="226"/>
      <c r="E328" s="226"/>
      <c r="F328" s="226"/>
      <c r="N328" s="223"/>
      <c r="O328" s="223"/>
      <c r="P328" s="223"/>
      <c r="Q328" s="223"/>
      <c r="R328" s="223"/>
      <c r="S328" s="223"/>
      <c r="T328" s="224"/>
      <c r="U328" s="224"/>
      <c r="V328" s="224"/>
      <c r="W328" s="224"/>
      <c r="X328" s="224"/>
      <c r="Y328" s="224"/>
      <c r="AG328" s="1"/>
      <c r="AH328" s="1"/>
      <c r="AI328" s="1"/>
      <c r="AJ328" s="1"/>
    </row>
    <row r="329" spans="1:36" s="225" customFormat="1" ht="12" customHeight="1">
      <c r="A329" s="236"/>
      <c r="B329" s="2"/>
      <c r="C329" s="3"/>
      <c r="D329" s="226"/>
      <c r="E329" s="226"/>
      <c r="F329" s="226"/>
      <c r="N329" s="223"/>
      <c r="O329" s="223"/>
      <c r="P329" s="223"/>
      <c r="Q329" s="223"/>
      <c r="R329" s="223"/>
      <c r="S329" s="223"/>
      <c r="T329" s="224"/>
      <c r="U329" s="224"/>
      <c r="V329" s="224"/>
      <c r="W329" s="224"/>
      <c r="X329" s="224"/>
      <c r="Y329" s="224"/>
      <c r="AG329" s="1"/>
      <c r="AH329" s="1"/>
      <c r="AI329" s="1"/>
      <c r="AJ329" s="1"/>
    </row>
    <row r="330" spans="1:36" s="225" customFormat="1" ht="12" customHeight="1">
      <c r="A330" s="236"/>
      <c r="B330" s="2"/>
      <c r="C330" s="3"/>
      <c r="D330" s="226"/>
      <c r="E330" s="226"/>
      <c r="F330" s="226"/>
      <c r="N330" s="223"/>
      <c r="O330" s="223"/>
      <c r="P330" s="223"/>
      <c r="Q330" s="223"/>
      <c r="R330" s="223"/>
      <c r="S330" s="223"/>
      <c r="T330" s="224"/>
      <c r="U330" s="224"/>
      <c r="V330" s="224"/>
      <c r="W330" s="224"/>
      <c r="X330" s="224"/>
      <c r="Y330" s="224"/>
      <c r="AG330" s="1"/>
      <c r="AH330" s="1"/>
      <c r="AI330" s="1"/>
      <c r="AJ330" s="1"/>
    </row>
    <row r="331" spans="1:36" s="225" customFormat="1" ht="12" customHeight="1">
      <c r="A331" s="236"/>
      <c r="B331" s="2"/>
      <c r="C331" s="3"/>
      <c r="D331" s="226"/>
      <c r="E331" s="226"/>
      <c r="F331" s="226"/>
      <c r="N331" s="223"/>
      <c r="O331" s="223"/>
      <c r="P331" s="223"/>
      <c r="Q331" s="223"/>
      <c r="R331" s="223"/>
      <c r="S331" s="223"/>
      <c r="T331" s="224"/>
      <c r="U331" s="224"/>
      <c r="V331" s="224"/>
      <c r="W331" s="224"/>
      <c r="X331" s="224"/>
      <c r="Y331" s="224"/>
      <c r="AG331" s="1"/>
      <c r="AH331" s="1"/>
      <c r="AI331" s="1"/>
      <c r="AJ331" s="1"/>
    </row>
    <row r="332" spans="1:36" s="225" customFormat="1" ht="12" customHeight="1">
      <c r="A332" s="236"/>
      <c r="B332" s="2"/>
      <c r="C332" s="3"/>
      <c r="D332" s="226"/>
      <c r="E332" s="226"/>
      <c r="F332" s="226"/>
      <c r="N332" s="223"/>
      <c r="O332" s="223"/>
      <c r="P332" s="223"/>
      <c r="Q332" s="223"/>
      <c r="R332" s="223"/>
      <c r="S332" s="223"/>
      <c r="T332" s="224"/>
      <c r="U332" s="224"/>
      <c r="V332" s="224"/>
      <c r="W332" s="224"/>
      <c r="X332" s="224"/>
      <c r="Y332" s="224"/>
      <c r="AG332" s="1"/>
      <c r="AH332" s="1"/>
      <c r="AI332" s="1"/>
      <c r="AJ332" s="1"/>
    </row>
    <row r="333" spans="1:36" s="225" customFormat="1" ht="12" customHeight="1">
      <c r="A333" s="236"/>
      <c r="B333" s="2"/>
      <c r="C333" s="3"/>
      <c r="D333" s="226"/>
      <c r="E333" s="226"/>
      <c r="F333" s="226"/>
      <c r="N333" s="223"/>
      <c r="O333" s="223"/>
      <c r="P333" s="223"/>
      <c r="Q333" s="223"/>
      <c r="R333" s="223"/>
      <c r="S333" s="223"/>
      <c r="T333" s="224"/>
      <c r="U333" s="224"/>
      <c r="V333" s="224"/>
      <c r="W333" s="224"/>
      <c r="X333" s="224"/>
      <c r="Y333" s="224"/>
      <c r="AG333" s="1"/>
      <c r="AH333" s="1"/>
      <c r="AI333" s="1"/>
      <c r="AJ333" s="1"/>
    </row>
    <row r="334" spans="1:36" s="225" customFormat="1" ht="12" customHeight="1">
      <c r="A334" s="236"/>
      <c r="B334" s="2"/>
      <c r="C334" s="3"/>
      <c r="D334" s="226"/>
      <c r="E334" s="226"/>
      <c r="F334" s="226"/>
      <c r="N334" s="223"/>
      <c r="O334" s="223"/>
      <c r="P334" s="223"/>
      <c r="Q334" s="223"/>
      <c r="R334" s="223"/>
      <c r="S334" s="223"/>
      <c r="T334" s="224"/>
      <c r="U334" s="224"/>
      <c r="V334" s="224"/>
      <c r="W334" s="224"/>
      <c r="X334" s="224"/>
      <c r="Y334" s="224"/>
      <c r="AG334" s="1"/>
      <c r="AH334" s="1"/>
      <c r="AI334" s="1"/>
      <c r="AJ334" s="1"/>
    </row>
    <row r="335" spans="1:36" s="225" customFormat="1" ht="12" customHeight="1">
      <c r="A335" s="236"/>
      <c r="B335" s="2"/>
      <c r="C335" s="3"/>
      <c r="D335" s="226"/>
      <c r="E335" s="226"/>
      <c r="F335" s="226"/>
      <c r="N335" s="223"/>
      <c r="O335" s="223"/>
      <c r="P335" s="223"/>
      <c r="Q335" s="223"/>
      <c r="R335" s="223"/>
      <c r="S335" s="223"/>
      <c r="T335" s="224"/>
      <c r="U335" s="224"/>
      <c r="V335" s="224"/>
      <c r="W335" s="224"/>
      <c r="X335" s="224"/>
      <c r="Y335" s="224"/>
      <c r="AG335" s="1"/>
      <c r="AH335" s="1"/>
      <c r="AI335" s="1"/>
      <c r="AJ335" s="1"/>
    </row>
    <row r="336" spans="1:36" s="225" customFormat="1" ht="12" customHeight="1">
      <c r="A336" s="236"/>
      <c r="B336" s="2"/>
      <c r="C336" s="3"/>
      <c r="D336" s="226"/>
      <c r="E336" s="226"/>
      <c r="F336" s="226"/>
      <c r="N336" s="223"/>
      <c r="O336" s="223"/>
      <c r="P336" s="223"/>
      <c r="Q336" s="223"/>
      <c r="R336" s="223"/>
      <c r="S336" s="223"/>
      <c r="T336" s="224"/>
      <c r="U336" s="224"/>
      <c r="V336" s="224"/>
      <c r="W336" s="224"/>
      <c r="X336" s="224"/>
      <c r="Y336" s="224"/>
      <c r="AG336" s="1"/>
      <c r="AH336" s="1"/>
      <c r="AI336" s="1"/>
      <c r="AJ336" s="1"/>
    </row>
    <row r="337" spans="1:36" s="225" customFormat="1" ht="12" customHeight="1">
      <c r="A337" s="236"/>
      <c r="B337" s="2"/>
      <c r="C337" s="3"/>
      <c r="D337" s="226"/>
      <c r="E337" s="226"/>
      <c r="F337" s="226"/>
      <c r="N337" s="223"/>
      <c r="O337" s="223"/>
      <c r="P337" s="223"/>
      <c r="Q337" s="223"/>
      <c r="R337" s="223"/>
      <c r="S337" s="223"/>
      <c r="T337" s="224"/>
      <c r="U337" s="224"/>
      <c r="V337" s="224"/>
      <c r="W337" s="224"/>
      <c r="X337" s="224"/>
      <c r="Y337" s="224"/>
      <c r="AG337" s="1"/>
      <c r="AH337" s="1"/>
      <c r="AI337" s="1"/>
      <c r="AJ337" s="1"/>
    </row>
    <row r="338" spans="1:36" s="225" customFormat="1" ht="12" customHeight="1">
      <c r="A338" s="236"/>
      <c r="B338" s="2"/>
      <c r="C338" s="3"/>
      <c r="D338" s="226"/>
      <c r="E338" s="226"/>
      <c r="F338" s="226"/>
      <c r="N338" s="223"/>
      <c r="O338" s="223"/>
      <c r="P338" s="223"/>
      <c r="Q338" s="223"/>
      <c r="R338" s="223"/>
      <c r="S338" s="223"/>
      <c r="T338" s="224"/>
      <c r="U338" s="224"/>
      <c r="V338" s="224"/>
      <c r="W338" s="224"/>
      <c r="X338" s="224"/>
      <c r="Y338" s="224"/>
      <c r="AG338" s="1"/>
      <c r="AH338" s="1"/>
      <c r="AI338" s="1"/>
      <c r="AJ338" s="1"/>
    </row>
    <row r="339" spans="1:36" s="225" customFormat="1" ht="12" customHeight="1">
      <c r="A339" s="236"/>
      <c r="B339" s="2"/>
      <c r="C339" s="3"/>
      <c r="D339" s="226"/>
      <c r="E339" s="226"/>
      <c r="F339" s="226"/>
      <c r="N339" s="223"/>
      <c r="O339" s="223"/>
      <c r="P339" s="223"/>
      <c r="Q339" s="223"/>
      <c r="R339" s="223"/>
      <c r="S339" s="223"/>
      <c r="T339" s="224"/>
      <c r="U339" s="224"/>
      <c r="V339" s="224"/>
      <c r="W339" s="224"/>
      <c r="X339" s="224"/>
      <c r="Y339" s="224"/>
      <c r="AG339" s="1"/>
      <c r="AH339" s="1"/>
      <c r="AI339" s="1"/>
      <c r="AJ339" s="1"/>
    </row>
    <row r="340" spans="1:36" s="225" customFormat="1" ht="12" customHeight="1">
      <c r="A340" s="236"/>
      <c r="B340" s="2"/>
      <c r="C340" s="3"/>
      <c r="D340" s="226"/>
      <c r="E340" s="226"/>
      <c r="F340" s="226"/>
      <c r="N340" s="223"/>
      <c r="O340" s="223"/>
      <c r="P340" s="223"/>
      <c r="Q340" s="223"/>
      <c r="R340" s="223"/>
      <c r="S340" s="223"/>
      <c r="T340" s="224"/>
      <c r="U340" s="224"/>
      <c r="V340" s="224"/>
      <c r="W340" s="224"/>
      <c r="X340" s="224"/>
      <c r="Y340" s="224"/>
      <c r="AG340" s="1"/>
      <c r="AH340" s="1"/>
      <c r="AI340" s="1"/>
      <c r="AJ340" s="1"/>
    </row>
    <row r="341" spans="1:36" s="225" customFormat="1" ht="12" customHeight="1">
      <c r="A341" s="236"/>
      <c r="B341" s="2"/>
      <c r="C341" s="3"/>
      <c r="D341" s="226"/>
      <c r="E341" s="226"/>
      <c r="F341" s="226"/>
      <c r="N341" s="223"/>
      <c r="O341" s="223"/>
      <c r="P341" s="223"/>
      <c r="Q341" s="223"/>
      <c r="R341" s="223"/>
      <c r="S341" s="223"/>
      <c r="T341" s="224"/>
      <c r="U341" s="224"/>
      <c r="V341" s="224"/>
      <c r="W341" s="224"/>
      <c r="X341" s="224"/>
      <c r="Y341" s="224"/>
      <c r="AG341" s="1"/>
      <c r="AH341" s="1"/>
      <c r="AI341" s="1"/>
      <c r="AJ341" s="1"/>
    </row>
    <row r="342" spans="1:36" s="225" customFormat="1" ht="12" customHeight="1">
      <c r="A342" s="236"/>
      <c r="B342" s="2"/>
      <c r="C342" s="3"/>
      <c r="D342" s="226"/>
      <c r="E342" s="226"/>
      <c r="F342" s="226"/>
      <c r="N342" s="223"/>
      <c r="O342" s="223"/>
      <c r="P342" s="223"/>
      <c r="Q342" s="223"/>
      <c r="R342" s="223"/>
      <c r="S342" s="223"/>
      <c r="T342" s="224"/>
      <c r="U342" s="224"/>
      <c r="V342" s="224"/>
      <c r="W342" s="224"/>
      <c r="X342" s="224"/>
      <c r="Y342" s="224"/>
      <c r="AG342" s="1"/>
      <c r="AH342" s="1"/>
      <c r="AI342" s="1"/>
      <c r="AJ342" s="1"/>
    </row>
    <row r="343" spans="1:36" s="225" customFormat="1" ht="12" customHeight="1">
      <c r="A343" s="236"/>
      <c r="B343" s="2"/>
      <c r="C343" s="3"/>
      <c r="D343" s="226"/>
      <c r="E343" s="226"/>
      <c r="F343" s="226"/>
      <c r="N343" s="223"/>
      <c r="O343" s="223"/>
      <c r="P343" s="223"/>
      <c r="Q343" s="223"/>
      <c r="R343" s="223"/>
      <c r="S343" s="223"/>
      <c r="T343" s="224"/>
      <c r="U343" s="224"/>
      <c r="V343" s="224"/>
      <c r="W343" s="224"/>
      <c r="X343" s="224"/>
      <c r="Y343" s="224"/>
      <c r="AG343" s="1"/>
      <c r="AH343" s="1"/>
      <c r="AI343" s="1"/>
      <c r="AJ343" s="1"/>
    </row>
    <row r="344" spans="1:36" s="225" customFormat="1" ht="12" customHeight="1">
      <c r="A344" s="236"/>
      <c r="B344" s="2"/>
      <c r="C344" s="3"/>
      <c r="D344" s="226"/>
      <c r="E344" s="226"/>
      <c r="F344" s="226"/>
      <c r="N344" s="223"/>
      <c r="O344" s="223"/>
      <c r="P344" s="223"/>
      <c r="Q344" s="223"/>
      <c r="R344" s="223"/>
      <c r="S344" s="223"/>
      <c r="T344" s="224"/>
      <c r="U344" s="224"/>
      <c r="V344" s="224"/>
      <c r="W344" s="224"/>
      <c r="X344" s="224"/>
      <c r="Y344" s="224"/>
      <c r="AG344" s="1"/>
      <c r="AH344" s="1"/>
      <c r="AI344" s="1"/>
      <c r="AJ344" s="1"/>
    </row>
    <row r="345" spans="1:36" s="225" customFormat="1" ht="12" customHeight="1">
      <c r="A345" s="236"/>
      <c r="B345" s="2"/>
      <c r="C345" s="3"/>
      <c r="D345" s="226"/>
      <c r="E345" s="226"/>
      <c r="F345" s="226"/>
      <c r="N345" s="223"/>
      <c r="O345" s="223"/>
      <c r="P345" s="223"/>
      <c r="Q345" s="223"/>
      <c r="R345" s="223"/>
      <c r="S345" s="223"/>
      <c r="T345" s="224"/>
      <c r="U345" s="224"/>
      <c r="V345" s="224"/>
      <c r="W345" s="224"/>
      <c r="X345" s="224"/>
      <c r="Y345" s="224"/>
      <c r="AG345" s="1"/>
      <c r="AH345" s="1"/>
      <c r="AI345" s="1"/>
      <c r="AJ345" s="1"/>
    </row>
    <row r="346" spans="1:36" s="225" customFormat="1" ht="12" customHeight="1">
      <c r="A346" s="236"/>
      <c r="B346" s="2"/>
      <c r="C346" s="3"/>
      <c r="D346" s="226"/>
      <c r="E346" s="226"/>
      <c r="F346" s="226"/>
      <c r="N346" s="223"/>
      <c r="O346" s="223"/>
      <c r="P346" s="223"/>
      <c r="Q346" s="223"/>
      <c r="R346" s="223"/>
      <c r="S346" s="223"/>
      <c r="T346" s="224"/>
      <c r="U346" s="224"/>
      <c r="V346" s="224"/>
      <c r="W346" s="224"/>
      <c r="X346" s="224"/>
      <c r="Y346" s="224"/>
      <c r="AG346" s="1"/>
      <c r="AH346" s="1"/>
      <c r="AI346" s="1"/>
      <c r="AJ346" s="1"/>
    </row>
    <row r="347" spans="1:36" s="225" customFormat="1" ht="12" customHeight="1">
      <c r="A347" s="236"/>
      <c r="B347" s="2"/>
      <c r="C347" s="3"/>
      <c r="D347" s="226"/>
      <c r="E347" s="226"/>
      <c r="F347" s="226"/>
      <c r="N347" s="223"/>
      <c r="O347" s="223"/>
      <c r="P347" s="223"/>
      <c r="Q347" s="223"/>
      <c r="R347" s="223"/>
      <c r="S347" s="223"/>
      <c r="T347" s="224"/>
      <c r="U347" s="224"/>
      <c r="V347" s="224"/>
      <c r="W347" s="224"/>
      <c r="X347" s="224"/>
      <c r="Y347" s="224"/>
      <c r="AG347" s="1"/>
      <c r="AH347" s="1"/>
      <c r="AI347" s="1"/>
      <c r="AJ347" s="1"/>
    </row>
    <row r="348" spans="1:36" s="225" customFormat="1" ht="12" customHeight="1">
      <c r="A348" s="236"/>
      <c r="B348" s="2"/>
      <c r="C348" s="3"/>
      <c r="D348" s="226"/>
      <c r="E348" s="226"/>
      <c r="F348" s="226"/>
      <c r="N348" s="223"/>
      <c r="O348" s="223"/>
      <c r="P348" s="223"/>
      <c r="Q348" s="223"/>
      <c r="R348" s="223"/>
      <c r="S348" s="223"/>
      <c r="T348" s="224"/>
      <c r="U348" s="224"/>
      <c r="V348" s="224"/>
      <c r="W348" s="224"/>
      <c r="X348" s="224"/>
      <c r="Y348" s="224"/>
      <c r="AG348" s="1"/>
      <c r="AH348" s="1"/>
      <c r="AI348" s="1"/>
      <c r="AJ348" s="1"/>
    </row>
    <row r="349" spans="1:36" s="225" customFormat="1" ht="12" customHeight="1">
      <c r="A349" s="236"/>
      <c r="B349" s="2"/>
      <c r="C349" s="3"/>
      <c r="D349" s="226"/>
      <c r="E349" s="226"/>
      <c r="F349" s="226"/>
      <c r="N349" s="223"/>
      <c r="O349" s="223"/>
      <c r="P349" s="223"/>
      <c r="Q349" s="223"/>
      <c r="R349" s="223"/>
      <c r="S349" s="223"/>
      <c r="T349" s="224"/>
      <c r="U349" s="224"/>
      <c r="V349" s="224"/>
      <c r="W349" s="224"/>
      <c r="X349" s="224"/>
      <c r="Y349" s="224"/>
      <c r="AG349" s="1"/>
      <c r="AH349" s="1"/>
      <c r="AI349" s="1"/>
      <c r="AJ349" s="1"/>
    </row>
    <row r="350" spans="1:36" s="225" customFormat="1" ht="12" customHeight="1">
      <c r="A350" s="236"/>
      <c r="B350" s="2"/>
      <c r="C350" s="3"/>
      <c r="D350" s="226"/>
      <c r="E350" s="226"/>
      <c r="F350" s="226"/>
      <c r="N350" s="223"/>
      <c r="O350" s="223"/>
      <c r="P350" s="223"/>
      <c r="Q350" s="223"/>
      <c r="R350" s="223"/>
      <c r="S350" s="223"/>
      <c r="T350" s="224"/>
      <c r="U350" s="224"/>
      <c r="V350" s="224"/>
      <c r="W350" s="224"/>
      <c r="X350" s="224"/>
      <c r="Y350" s="224"/>
      <c r="AG350" s="1"/>
      <c r="AH350" s="1"/>
      <c r="AI350" s="1"/>
      <c r="AJ350" s="1"/>
    </row>
    <row r="351" spans="1:36" s="225" customFormat="1" ht="12" customHeight="1">
      <c r="A351" s="236"/>
      <c r="B351" s="2"/>
      <c r="C351" s="3"/>
      <c r="D351" s="226"/>
      <c r="E351" s="226"/>
      <c r="F351" s="226"/>
      <c r="N351" s="223"/>
      <c r="O351" s="223"/>
      <c r="P351" s="223"/>
      <c r="Q351" s="223"/>
      <c r="R351" s="223"/>
      <c r="S351" s="223"/>
      <c r="T351" s="224"/>
      <c r="U351" s="224"/>
      <c r="V351" s="224"/>
      <c r="W351" s="224"/>
      <c r="X351" s="224"/>
      <c r="Y351" s="224"/>
      <c r="AG351" s="1"/>
      <c r="AH351" s="1"/>
      <c r="AI351" s="1"/>
      <c r="AJ351" s="1"/>
    </row>
    <row r="352" spans="1:36" s="225" customFormat="1" ht="12" customHeight="1">
      <c r="A352" s="236"/>
      <c r="B352" s="2"/>
      <c r="C352" s="3"/>
      <c r="D352" s="226"/>
      <c r="E352" s="226"/>
      <c r="F352" s="226"/>
      <c r="N352" s="223"/>
      <c r="O352" s="223"/>
      <c r="P352" s="223"/>
      <c r="Q352" s="223"/>
      <c r="R352" s="223"/>
      <c r="S352" s="223"/>
      <c r="T352" s="224"/>
      <c r="U352" s="224"/>
      <c r="V352" s="224"/>
      <c r="W352" s="224"/>
      <c r="X352" s="224"/>
      <c r="Y352" s="224"/>
      <c r="AG352" s="1"/>
      <c r="AH352" s="1"/>
      <c r="AI352" s="1"/>
      <c r="AJ352" s="1"/>
    </row>
    <row r="353" spans="1:36" s="225" customFormat="1" ht="12" customHeight="1">
      <c r="A353" s="236"/>
      <c r="B353" s="2"/>
      <c r="C353" s="3"/>
      <c r="D353" s="226"/>
      <c r="E353" s="226"/>
      <c r="F353" s="226"/>
      <c r="N353" s="223"/>
      <c r="O353" s="223"/>
      <c r="P353" s="223"/>
      <c r="Q353" s="223"/>
      <c r="R353" s="223"/>
      <c r="S353" s="223"/>
      <c r="T353" s="224"/>
      <c r="U353" s="224"/>
      <c r="V353" s="224"/>
      <c r="W353" s="224"/>
      <c r="X353" s="224"/>
      <c r="Y353" s="224"/>
      <c r="AG353" s="1"/>
      <c r="AH353" s="1"/>
      <c r="AI353" s="1"/>
      <c r="AJ353" s="1"/>
    </row>
    <row r="354" spans="1:36" s="225" customFormat="1" ht="12" customHeight="1">
      <c r="A354" s="236"/>
      <c r="B354" s="2"/>
      <c r="C354" s="3"/>
      <c r="D354" s="226"/>
      <c r="E354" s="226"/>
      <c r="F354" s="226"/>
      <c r="N354" s="223"/>
      <c r="O354" s="223"/>
      <c r="P354" s="223"/>
      <c r="Q354" s="223"/>
      <c r="R354" s="223"/>
      <c r="S354" s="223"/>
      <c r="T354" s="224"/>
      <c r="U354" s="224"/>
      <c r="V354" s="224"/>
      <c r="W354" s="224"/>
      <c r="X354" s="224"/>
      <c r="Y354" s="224"/>
      <c r="AG354" s="1"/>
      <c r="AH354" s="1"/>
      <c r="AI354" s="1"/>
      <c r="AJ354" s="1"/>
    </row>
    <row r="355" spans="1:36" s="225" customFormat="1" ht="12" customHeight="1">
      <c r="A355" s="236"/>
      <c r="B355" s="2"/>
      <c r="C355" s="3"/>
      <c r="D355" s="226"/>
      <c r="E355" s="226"/>
      <c r="F355" s="226"/>
      <c r="N355" s="223"/>
      <c r="O355" s="223"/>
      <c r="P355" s="223"/>
      <c r="Q355" s="223"/>
      <c r="R355" s="223"/>
      <c r="S355" s="223"/>
      <c r="T355" s="224"/>
      <c r="U355" s="224"/>
      <c r="V355" s="224"/>
      <c r="W355" s="224"/>
      <c r="X355" s="224"/>
      <c r="Y355" s="224"/>
      <c r="AG355" s="1"/>
      <c r="AH355" s="1"/>
      <c r="AI355" s="1"/>
      <c r="AJ355" s="1"/>
    </row>
    <row r="356" spans="1:36" s="225" customFormat="1" ht="12" customHeight="1">
      <c r="A356" s="236"/>
      <c r="B356" s="2"/>
      <c r="C356" s="3"/>
      <c r="D356" s="226"/>
      <c r="E356" s="226"/>
      <c r="F356" s="226"/>
      <c r="N356" s="223"/>
      <c r="O356" s="223"/>
      <c r="P356" s="223"/>
      <c r="Q356" s="223"/>
      <c r="R356" s="223"/>
      <c r="S356" s="223"/>
      <c r="T356" s="224"/>
      <c r="U356" s="224"/>
      <c r="V356" s="224"/>
      <c r="W356" s="224"/>
      <c r="X356" s="224"/>
      <c r="Y356" s="224"/>
      <c r="AG356" s="1"/>
      <c r="AH356" s="1"/>
      <c r="AI356" s="1"/>
      <c r="AJ356" s="1"/>
    </row>
    <row r="357" spans="1:36" s="225" customFormat="1" ht="12" customHeight="1">
      <c r="A357" s="236"/>
      <c r="B357" s="2"/>
      <c r="C357" s="3"/>
      <c r="D357" s="226"/>
      <c r="E357" s="226"/>
      <c r="F357" s="226"/>
      <c r="N357" s="223"/>
      <c r="O357" s="223"/>
      <c r="P357" s="223"/>
      <c r="Q357" s="223"/>
      <c r="R357" s="223"/>
      <c r="S357" s="223"/>
      <c r="T357" s="224"/>
      <c r="U357" s="224"/>
      <c r="V357" s="224"/>
      <c r="W357" s="224"/>
      <c r="X357" s="224"/>
      <c r="Y357" s="224"/>
      <c r="AG357" s="1"/>
      <c r="AH357" s="1"/>
      <c r="AI357" s="1"/>
      <c r="AJ357" s="1"/>
    </row>
    <row r="358" spans="1:36" s="225" customFormat="1" ht="12" customHeight="1">
      <c r="A358" s="236"/>
      <c r="B358" s="2"/>
      <c r="C358" s="3"/>
      <c r="D358" s="226"/>
      <c r="E358" s="226"/>
      <c r="F358" s="226"/>
      <c r="N358" s="223"/>
      <c r="O358" s="223"/>
      <c r="P358" s="223"/>
      <c r="Q358" s="223"/>
      <c r="R358" s="223"/>
      <c r="S358" s="223"/>
      <c r="T358" s="224"/>
      <c r="U358" s="224"/>
      <c r="V358" s="224"/>
      <c r="W358" s="224"/>
      <c r="X358" s="224"/>
      <c r="Y358" s="224"/>
      <c r="AG358" s="1"/>
      <c r="AH358" s="1"/>
      <c r="AI358" s="1"/>
      <c r="AJ358" s="1"/>
    </row>
    <row r="359" spans="1:36" s="225" customFormat="1" ht="12" customHeight="1">
      <c r="A359" s="236"/>
      <c r="B359" s="2"/>
      <c r="C359" s="3"/>
      <c r="D359" s="226"/>
      <c r="E359" s="226"/>
      <c r="F359" s="226"/>
      <c r="N359" s="223"/>
      <c r="O359" s="223"/>
      <c r="P359" s="223"/>
      <c r="Q359" s="223"/>
      <c r="R359" s="223"/>
      <c r="S359" s="223"/>
      <c r="T359" s="224"/>
      <c r="U359" s="224"/>
      <c r="V359" s="224"/>
      <c r="W359" s="224"/>
      <c r="X359" s="224"/>
      <c r="Y359" s="224"/>
      <c r="AG359" s="1"/>
      <c r="AH359" s="1"/>
      <c r="AI359" s="1"/>
      <c r="AJ359" s="1"/>
    </row>
    <row r="360" spans="1:36" s="225" customFormat="1" ht="12" customHeight="1">
      <c r="A360" s="236"/>
      <c r="B360" s="2"/>
      <c r="C360" s="3"/>
      <c r="D360" s="226"/>
      <c r="E360" s="226"/>
      <c r="F360" s="226"/>
      <c r="N360" s="223"/>
      <c r="O360" s="223"/>
      <c r="P360" s="223"/>
      <c r="Q360" s="223"/>
      <c r="R360" s="223"/>
      <c r="S360" s="223"/>
      <c r="T360" s="224"/>
      <c r="U360" s="224"/>
      <c r="V360" s="224"/>
      <c r="W360" s="224"/>
      <c r="X360" s="224"/>
      <c r="Y360" s="224"/>
      <c r="AG360" s="1"/>
      <c r="AH360" s="1"/>
      <c r="AI360" s="1"/>
      <c r="AJ360" s="1"/>
    </row>
    <row r="361" spans="1:36" s="225" customFormat="1" ht="12" customHeight="1">
      <c r="A361" s="236"/>
      <c r="B361" s="2"/>
      <c r="C361" s="3"/>
      <c r="D361" s="226"/>
      <c r="E361" s="226"/>
      <c r="F361" s="226"/>
      <c r="N361" s="223"/>
      <c r="O361" s="223"/>
      <c r="P361" s="223"/>
      <c r="Q361" s="223"/>
      <c r="R361" s="223"/>
      <c r="S361" s="223"/>
      <c r="T361" s="224"/>
      <c r="U361" s="224"/>
      <c r="V361" s="224"/>
      <c r="W361" s="224"/>
      <c r="X361" s="224"/>
      <c r="Y361" s="224"/>
      <c r="AG361" s="1"/>
      <c r="AH361" s="1"/>
      <c r="AI361" s="1"/>
      <c r="AJ361" s="1"/>
    </row>
    <row r="362" spans="1:36" s="225" customFormat="1" ht="12" customHeight="1">
      <c r="A362" s="236"/>
      <c r="B362" s="2"/>
      <c r="C362" s="3"/>
      <c r="D362" s="226"/>
      <c r="E362" s="226"/>
      <c r="F362" s="226"/>
      <c r="N362" s="223"/>
      <c r="O362" s="223"/>
      <c r="P362" s="223"/>
      <c r="Q362" s="223"/>
      <c r="R362" s="223"/>
      <c r="S362" s="223"/>
      <c r="T362" s="224"/>
      <c r="U362" s="224"/>
      <c r="V362" s="224"/>
      <c r="W362" s="224"/>
      <c r="X362" s="224"/>
      <c r="Y362" s="224"/>
      <c r="AG362" s="1"/>
      <c r="AH362" s="1"/>
      <c r="AI362" s="1"/>
      <c r="AJ362" s="1"/>
    </row>
    <row r="363" spans="1:36" s="225" customFormat="1" ht="12" customHeight="1">
      <c r="A363" s="236"/>
      <c r="B363" s="2"/>
      <c r="C363" s="3"/>
      <c r="D363" s="226"/>
      <c r="E363" s="226"/>
      <c r="F363" s="226"/>
      <c r="N363" s="223"/>
      <c r="O363" s="223"/>
      <c r="P363" s="223"/>
      <c r="Q363" s="223"/>
      <c r="R363" s="223"/>
      <c r="S363" s="223"/>
      <c r="T363" s="224"/>
      <c r="U363" s="224"/>
      <c r="V363" s="224"/>
      <c r="W363" s="224"/>
      <c r="X363" s="224"/>
      <c r="Y363" s="224"/>
      <c r="AG363" s="1"/>
      <c r="AH363" s="1"/>
      <c r="AI363" s="1"/>
      <c r="AJ363" s="1"/>
    </row>
    <row r="364" spans="1:36" s="225" customFormat="1" ht="12" customHeight="1">
      <c r="A364" s="236"/>
      <c r="B364" s="2"/>
      <c r="C364" s="3"/>
      <c r="D364" s="226"/>
      <c r="E364" s="226"/>
      <c r="F364" s="226"/>
      <c r="N364" s="223"/>
      <c r="O364" s="223"/>
      <c r="P364" s="223"/>
      <c r="Q364" s="223"/>
      <c r="R364" s="223"/>
      <c r="S364" s="223"/>
      <c r="T364" s="224"/>
      <c r="U364" s="224"/>
      <c r="V364" s="224"/>
      <c r="W364" s="224"/>
      <c r="X364" s="224"/>
      <c r="Y364" s="224"/>
      <c r="AG364" s="1"/>
      <c r="AH364" s="1"/>
      <c r="AI364" s="1"/>
      <c r="AJ364" s="1"/>
    </row>
    <row r="365" spans="1:36" s="225" customFormat="1" ht="12" customHeight="1">
      <c r="A365" s="236"/>
      <c r="B365" s="2"/>
      <c r="C365" s="3"/>
      <c r="D365" s="226"/>
      <c r="E365" s="226"/>
      <c r="F365" s="226"/>
      <c r="N365" s="223"/>
      <c r="O365" s="223"/>
      <c r="P365" s="223"/>
      <c r="Q365" s="223"/>
      <c r="R365" s="223"/>
      <c r="S365" s="223"/>
      <c r="T365" s="224"/>
      <c r="U365" s="224"/>
      <c r="V365" s="224"/>
      <c r="W365" s="224"/>
      <c r="X365" s="224"/>
      <c r="Y365" s="224"/>
      <c r="AG365" s="1"/>
      <c r="AH365" s="1"/>
      <c r="AI365" s="1"/>
      <c r="AJ365" s="1"/>
    </row>
    <row r="366" spans="1:36" s="225" customFormat="1" ht="12" customHeight="1">
      <c r="A366" s="236"/>
      <c r="B366" s="2"/>
      <c r="C366" s="3"/>
      <c r="D366" s="226"/>
      <c r="E366" s="226"/>
      <c r="F366" s="226"/>
      <c r="N366" s="223"/>
      <c r="O366" s="223"/>
      <c r="P366" s="223"/>
      <c r="Q366" s="223"/>
      <c r="R366" s="223"/>
      <c r="S366" s="223"/>
      <c r="T366" s="224"/>
      <c r="U366" s="224"/>
      <c r="V366" s="224"/>
      <c r="W366" s="224"/>
      <c r="X366" s="224"/>
      <c r="Y366" s="224"/>
      <c r="AG366" s="1"/>
      <c r="AH366" s="1"/>
      <c r="AI366" s="1"/>
      <c r="AJ366" s="1"/>
    </row>
    <row r="367" spans="1:36" s="225" customFormat="1" ht="12" customHeight="1">
      <c r="A367" s="236"/>
      <c r="B367" s="2"/>
      <c r="C367" s="3"/>
      <c r="D367" s="226"/>
      <c r="E367" s="226"/>
      <c r="F367" s="226"/>
      <c r="N367" s="223"/>
      <c r="O367" s="223"/>
      <c r="P367" s="223"/>
      <c r="Q367" s="223"/>
      <c r="R367" s="223"/>
      <c r="S367" s="223"/>
      <c r="T367" s="224"/>
      <c r="U367" s="224"/>
      <c r="V367" s="224"/>
      <c r="W367" s="224"/>
      <c r="X367" s="224"/>
      <c r="Y367" s="224"/>
      <c r="AG367" s="1"/>
      <c r="AH367" s="1"/>
      <c r="AI367" s="1"/>
      <c r="AJ367" s="1"/>
    </row>
    <row r="368" spans="1:36" s="225" customFormat="1" ht="12" customHeight="1">
      <c r="A368" s="236"/>
      <c r="B368" s="2"/>
      <c r="C368" s="3"/>
      <c r="D368" s="226"/>
      <c r="E368" s="226"/>
      <c r="F368" s="226"/>
      <c r="N368" s="223"/>
      <c r="O368" s="223"/>
      <c r="P368" s="223"/>
      <c r="Q368" s="223"/>
      <c r="R368" s="223"/>
      <c r="S368" s="223"/>
      <c r="T368" s="224"/>
      <c r="U368" s="224"/>
      <c r="V368" s="224"/>
      <c r="W368" s="224"/>
      <c r="X368" s="224"/>
      <c r="Y368" s="224"/>
      <c r="AG368" s="1"/>
      <c r="AH368" s="1"/>
      <c r="AI368" s="1"/>
      <c r="AJ368" s="1"/>
    </row>
    <row r="369" spans="1:36" s="225" customFormat="1" ht="12" customHeight="1">
      <c r="A369" s="236"/>
      <c r="B369" s="2"/>
      <c r="C369" s="3"/>
      <c r="D369" s="226"/>
      <c r="E369" s="226"/>
      <c r="F369" s="226"/>
      <c r="N369" s="223"/>
      <c r="O369" s="223"/>
      <c r="P369" s="223"/>
      <c r="Q369" s="223"/>
      <c r="R369" s="223"/>
      <c r="S369" s="223"/>
      <c r="T369" s="224"/>
      <c r="U369" s="224"/>
      <c r="V369" s="224"/>
      <c r="W369" s="224"/>
      <c r="X369" s="224"/>
      <c r="Y369" s="224"/>
      <c r="AG369" s="1"/>
      <c r="AH369" s="1"/>
      <c r="AI369" s="1"/>
      <c r="AJ369" s="1"/>
    </row>
    <row r="370" spans="1:36" s="225" customFormat="1" ht="12" customHeight="1">
      <c r="A370" s="236"/>
      <c r="B370" s="2"/>
      <c r="C370" s="3"/>
      <c r="D370" s="226"/>
      <c r="E370" s="226"/>
      <c r="F370" s="226"/>
      <c r="N370" s="223"/>
      <c r="O370" s="223"/>
      <c r="P370" s="223"/>
      <c r="Q370" s="223"/>
      <c r="R370" s="223"/>
      <c r="S370" s="223"/>
      <c r="T370" s="224"/>
      <c r="U370" s="224"/>
      <c r="V370" s="224"/>
      <c r="W370" s="224"/>
      <c r="X370" s="224"/>
      <c r="Y370" s="224"/>
      <c r="AG370" s="1"/>
      <c r="AH370" s="1"/>
      <c r="AI370" s="1"/>
      <c r="AJ370" s="1"/>
    </row>
    <row r="371" spans="1:36" s="225" customFormat="1" ht="12" customHeight="1">
      <c r="A371" s="236"/>
      <c r="B371" s="2"/>
      <c r="C371" s="3"/>
      <c r="D371" s="226"/>
      <c r="E371" s="226"/>
      <c r="F371" s="226"/>
      <c r="N371" s="223"/>
      <c r="O371" s="223"/>
      <c r="P371" s="223"/>
      <c r="Q371" s="223"/>
      <c r="R371" s="223"/>
      <c r="S371" s="223"/>
      <c r="T371" s="224"/>
      <c r="U371" s="224"/>
      <c r="V371" s="224"/>
      <c r="W371" s="224"/>
      <c r="X371" s="224"/>
      <c r="Y371" s="224"/>
      <c r="AG371" s="1"/>
      <c r="AH371" s="1"/>
      <c r="AI371" s="1"/>
      <c r="AJ371" s="1"/>
    </row>
    <row r="372" spans="1:36" s="225" customFormat="1" ht="12" customHeight="1">
      <c r="A372" s="236"/>
      <c r="B372" s="2"/>
      <c r="C372" s="3"/>
      <c r="D372" s="226"/>
      <c r="E372" s="226"/>
      <c r="F372" s="226"/>
      <c r="N372" s="223"/>
      <c r="O372" s="223"/>
      <c r="P372" s="223"/>
      <c r="Q372" s="223"/>
      <c r="R372" s="223"/>
      <c r="S372" s="223"/>
      <c r="T372" s="224"/>
      <c r="U372" s="224"/>
      <c r="V372" s="224"/>
      <c r="W372" s="224"/>
      <c r="X372" s="224"/>
      <c r="Y372" s="224"/>
      <c r="AG372" s="1"/>
      <c r="AH372" s="1"/>
      <c r="AI372" s="1"/>
      <c r="AJ372" s="1"/>
    </row>
    <row r="373" spans="1:36" s="225" customFormat="1" ht="12" customHeight="1">
      <c r="A373" s="236"/>
      <c r="B373" s="2"/>
      <c r="C373" s="3"/>
      <c r="D373" s="226"/>
      <c r="E373" s="226"/>
      <c r="F373" s="226"/>
      <c r="N373" s="223"/>
      <c r="O373" s="223"/>
      <c r="P373" s="223"/>
      <c r="Q373" s="223"/>
      <c r="R373" s="223"/>
      <c r="S373" s="223"/>
      <c r="T373" s="224"/>
      <c r="U373" s="224"/>
      <c r="V373" s="224"/>
      <c r="W373" s="224"/>
      <c r="X373" s="224"/>
      <c r="Y373" s="224"/>
      <c r="AG373" s="1"/>
      <c r="AH373" s="1"/>
      <c r="AI373" s="1"/>
      <c r="AJ373" s="1"/>
    </row>
    <row r="374" spans="1:36" s="225" customFormat="1" ht="12" customHeight="1">
      <c r="A374" s="236"/>
      <c r="B374" s="2"/>
      <c r="C374" s="3"/>
      <c r="D374" s="226"/>
      <c r="E374" s="226"/>
      <c r="F374" s="226"/>
      <c r="N374" s="223"/>
      <c r="O374" s="223"/>
      <c r="P374" s="223"/>
      <c r="Q374" s="223"/>
      <c r="R374" s="223"/>
      <c r="S374" s="223"/>
      <c r="T374" s="224"/>
      <c r="U374" s="224"/>
      <c r="V374" s="224"/>
      <c r="W374" s="224"/>
      <c r="X374" s="224"/>
      <c r="Y374" s="224"/>
      <c r="AG374" s="1"/>
      <c r="AH374" s="1"/>
      <c r="AI374" s="1"/>
      <c r="AJ374" s="1"/>
    </row>
    <row r="375" spans="1:36" s="225" customFormat="1" ht="12" customHeight="1">
      <c r="A375" s="236"/>
      <c r="B375" s="2"/>
      <c r="C375" s="3"/>
      <c r="D375" s="226"/>
      <c r="E375" s="226"/>
      <c r="F375" s="226"/>
      <c r="N375" s="223"/>
      <c r="O375" s="223"/>
      <c r="P375" s="223"/>
      <c r="Q375" s="223"/>
      <c r="R375" s="223"/>
      <c r="S375" s="223"/>
      <c r="T375" s="224"/>
      <c r="U375" s="224"/>
      <c r="V375" s="224"/>
      <c r="W375" s="224"/>
      <c r="X375" s="224"/>
      <c r="Y375" s="224"/>
      <c r="AG375" s="1"/>
      <c r="AH375" s="1"/>
      <c r="AI375" s="1"/>
      <c r="AJ375" s="1"/>
    </row>
    <row r="376" spans="1:36" s="225" customFormat="1" ht="12" customHeight="1">
      <c r="A376" s="236"/>
      <c r="B376" s="2"/>
      <c r="C376" s="3"/>
      <c r="D376" s="226"/>
      <c r="E376" s="226"/>
      <c r="F376" s="226"/>
      <c r="N376" s="223"/>
      <c r="O376" s="223"/>
      <c r="P376" s="223"/>
      <c r="Q376" s="223"/>
      <c r="R376" s="223"/>
      <c r="S376" s="223"/>
      <c r="T376" s="224"/>
      <c r="U376" s="224"/>
      <c r="V376" s="224"/>
      <c r="W376" s="224"/>
      <c r="X376" s="224"/>
      <c r="Y376" s="224"/>
      <c r="AG376" s="1"/>
      <c r="AH376" s="1"/>
      <c r="AI376" s="1"/>
      <c r="AJ376" s="1"/>
    </row>
    <row r="377" spans="1:36" s="225" customFormat="1" ht="12" customHeight="1">
      <c r="A377" s="236"/>
      <c r="B377" s="2"/>
      <c r="C377" s="3"/>
      <c r="D377" s="226"/>
      <c r="E377" s="226"/>
      <c r="F377" s="226"/>
      <c r="N377" s="223"/>
      <c r="O377" s="223"/>
      <c r="P377" s="223"/>
      <c r="Q377" s="223"/>
      <c r="R377" s="223"/>
      <c r="S377" s="223"/>
      <c r="T377" s="224"/>
      <c r="U377" s="224"/>
      <c r="V377" s="224"/>
      <c r="W377" s="224"/>
      <c r="X377" s="224"/>
      <c r="Y377" s="224"/>
      <c r="AG377" s="1"/>
      <c r="AH377" s="1"/>
      <c r="AI377" s="1"/>
      <c r="AJ377" s="1"/>
    </row>
    <row r="378" spans="1:36" s="225" customFormat="1" ht="12" customHeight="1">
      <c r="A378" s="236"/>
      <c r="B378" s="2"/>
      <c r="C378" s="3"/>
      <c r="D378" s="226"/>
      <c r="E378" s="226"/>
      <c r="F378" s="226"/>
      <c r="N378" s="223"/>
      <c r="O378" s="223"/>
      <c r="P378" s="223"/>
      <c r="Q378" s="223"/>
      <c r="R378" s="223"/>
      <c r="S378" s="223"/>
      <c r="T378" s="224"/>
      <c r="U378" s="224"/>
      <c r="V378" s="224"/>
      <c r="W378" s="224"/>
      <c r="X378" s="224"/>
      <c r="Y378" s="224"/>
      <c r="AG378" s="1"/>
      <c r="AH378" s="1"/>
      <c r="AI378" s="1"/>
      <c r="AJ378" s="1"/>
    </row>
    <row r="379" spans="1:36" s="225" customFormat="1" ht="12" customHeight="1">
      <c r="A379" s="236"/>
      <c r="B379" s="2"/>
      <c r="C379" s="3"/>
      <c r="D379" s="226"/>
      <c r="E379" s="226"/>
      <c r="F379" s="226"/>
      <c r="N379" s="223"/>
      <c r="O379" s="223"/>
      <c r="P379" s="223"/>
      <c r="Q379" s="223"/>
      <c r="R379" s="223"/>
      <c r="S379" s="223"/>
      <c r="T379" s="224"/>
      <c r="U379" s="224"/>
      <c r="V379" s="224"/>
      <c r="W379" s="224"/>
      <c r="X379" s="224"/>
      <c r="Y379" s="224"/>
      <c r="AG379" s="1"/>
      <c r="AH379" s="1"/>
      <c r="AI379" s="1"/>
      <c r="AJ379" s="1"/>
    </row>
    <row r="380" spans="1:36" s="225" customFormat="1" ht="12" customHeight="1">
      <c r="A380" s="236"/>
      <c r="B380" s="2"/>
      <c r="C380" s="3"/>
      <c r="D380" s="226"/>
      <c r="E380" s="226"/>
      <c r="F380" s="226"/>
      <c r="N380" s="223"/>
      <c r="O380" s="223"/>
      <c r="P380" s="223"/>
      <c r="Q380" s="223"/>
      <c r="R380" s="223"/>
      <c r="S380" s="223"/>
      <c r="T380" s="224"/>
      <c r="U380" s="224"/>
      <c r="V380" s="224"/>
      <c r="W380" s="224"/>
      <c r="X380" s="224"/>
      <c r="Y380" s="224"/>
      <c r="AG380" s="1"/>
      <c r="AH380" s="1"/>
      <c r="AI380" s="1"/>
      <c r="AJ380" s="1"/>
    </row>
    <row r="381" spans="1:36" s="225" customFormat="1" ht="12" customHeight="1">
      <c r="A381" s="236"/>
      <c r="B381" s="2"/>
      <c r="C381" s="3"/>
      <c r="D381" s="226"/>
      <c r="E381" s="226"/>
      <c r="F381" s="226"/>
      <c r="N381" s="223"/>
      <c r="O381" s="223"/>
      <c r="P381" s="223"/>
      <c r="Q381" s="223"/>
      <c r="R381" s="223"/>
      <c r="S381" s="223"/>
      <c r="T381" s="224"/>
      <c r="U381" s="224"/>
      <c r="V381" s="224"/>
      <c r="W381" s="224"/>
      <c r="X381" s="224"/>
      <c r="Y381" s="224"/>
      <c r="AG381" s="1"/>
      <c r="AH381" s="1"/>
      <c r="AI381" s="1"/>
      <c r="AJ381" s="1"/>
    </row>
    <row r="382" spans="1:36" s="225" customFormat="1" ht="12" customHeight="1">
      <c r="A382" s="236"/>
      <c r="B382" s="2"/>
      <c r="C382" s="3"/>
      <c r="D382" s="226"/>
      <c r="E382" s="226"/>
      <c r="F382" s="226"/>
      <c r="N382" s="223"/>
      <c r="O382" s="223"/>
      <c r="P382" s="223"/>
      <c r="Q382" s="223"/>
      <c r="R382" s="223"/>
      <c r="S382" s="223"/>
      <c r="T382" s="224"/>
      <c r="U382" s="224"/>
      <c r="V382" s="224"/>
      <c r="W382" s="224"/>
      <c r="X382" s="224"/>
      <c r="Y382" s="224"/>
      <c r="AG382" s="1"/>
      <c r="AH382" s="1"/>
      <c r="AI382" s="1"/>
      <c r="AJ382" s="1"/>
    </row>
    <row r="383" spans="1:36" s="225" customFormat="1" ht="12" customHeight="1">
      <c r="A383" s="236"/>
      <c r="B383" s="2"/>
      <c r="C383" s="3"/>
      <c r="D383" s="226"/>
      <c r="E383" s="226"/>
      <c r="F383" s="226"/>
      <c r="N383" s="223"/>
      <c r="O383" s="223"/>
      <c r="P383" s="223"/>
      <c r="Q383" s="223"/>
      <c r="R383" s="223"/>
      <c r="S383" s="223"/>
      <c r="T383" s="224"/>
      <c r="U383" s="224"/>
      <c r="V383" s="224"/>
      <c r="W383" s="224"/>
      <c r="X383" s="224"/>
      <c r="Y383" s="224"/>
      <c r="AG383" s="1"/>
      <c r="AH383" s="1"/>
      <c r="AI383" s="1"/>
      <c r="AJ383" s="1"/>
    </row>
    <row r="384" spans="1:36" s="225" customFormat="1" ht="12" customHeight="1">
      <c r="A384" s="236"/>
      <c r="B384" s="2"/>
      <c r="C384" s="3"/>
      <c r="D384" s="226"/>
      <c r="E384" s="226"/>
      <c r="F384" s="226"/>
      <c r="N384" s="223"/>
      <c r="O384" s="223"/>
      <c r="P384" s="223"/>
      <c r="Q384" s="223"/>
      <c r="R384" s="223"/>
      <c r="S384" s="223"/>
      <c r="T384" s="224"/>
      <c r="U384" s="224"/>
      <c r="V384" s="224"/>
      <c r="W384" s="224"/>
      <c r="X384" s="224"/>
      <c r="Y384" s="224"/>
      <c r="AG384" s="1"/>
      <c r="AH384" s="1"/>
      <c r="AI384" s="1"/>
      <c r="AJ384" s="1"/>
    </row>
    <row r="385" spans="1:36" s="225" customFormat="1" ht="12" customHeight="1">
      <c r="A385" s="236"/>
      <c r="B385" s="2"/>
      <c r="C385" s="3"/>
      <c r="D385" s="226"/>
      <c r="E385" s="226"/>
      <c r="F385" s="226"/>
      <c r="N385" s="223"/>
      <c r="O385" s="223"/>
      <c r="P385" s="223"/>
      <c r="Q385" s="223"/>
      <c r="R385" s="223"/>
      <c r="S385" s="223"/>
      <c r="T385" s="224"/>
      <c r="U385" s="224"/>
      <c r="V385" s="224"/>
      <c r="W385" s="224"/>
      <c r="X385" s="224"/>
      <c r="Y385" s="224"/>
      <c r="AG385" s="1"/>
      <c r="AH385" s="1"/>
      <c r="AI385" s="1"/>
      <c r="AJ385" s="1"/>
    </row>
    <row r="386" spans="1:36" s="225" customFormat="1" ht="12" customHeight="1">
      <c r="A386" s="236"/>
      <c r="B386" s="2"/>
      <c r="C386" s="3"/>
      <c r="D386" s="226"/>
      <c r="E386" s="226"/>
      <c r="F386" s="226"/>
      <c r="N386" s="223"/>
      <c r="O386" s="223"/>
      <c r="P386" s="223"/>
      <c r="Q386" s="223"/>
      <c r="R386" s="223"/>
      <c r="S386" s="223"/>
      <c r="T386" s="224"/>
      <c r="U386" s="224"/>
      <c r="V386" s="224"/>
      <c r="W386" s="224"/>
      <c r="X386" s="224"/>
      <c r="Y386" s="224"/>
      <c r="AG386" s="1"/>
      <c r="AH386" s="1"/>
      <c r="AI386" s="1"/>
      <c r="AJ386" s="1"/>
    </row>
    <row r="387" spans="1:36" s="225" customFormat="1" ht="12" customHeight="1">
      <c r="A387" s="236"/>
      <c r="B387" s="2"/>
      <c r="C387" s="3"/>
      <c r="D387" s="226"/>
      <c r="E387" s="226"/>
      <c r="F387" s="226"/>
      <c r="N387" s="223"/>
      <c r="O387" s="223"/>
      <c r="P387" s="223"/>
      <c r="Q387" s="223"/>
      <c r="R387" s="223"/>
      <c r="S387" s="223"/>
      <c r="T387" s="224"/>
      <c r="U387" s="224"/>
      <c r="V387" s="224"/>
      <c r="W387" s="224"/>
      <c r="X387" s="224"/>
      <c r="Y387" s="224"/>
      <c r="AG387" s="1"/>
      <c r="AH387" s="1"/>
      <c r="AI387" s="1"/>
      <c r="AJ387" s="1"/>
    </row>
    <row r="388" spans="1:36" s="225" customFormat="1" ht="12" customHeight="1">
      <c r="A388" s="236"/>
      <c r="B388" s="2"/>
      <c r="C388" s="3"/>
      <c r="D388" s="226"/>
      <c r="E388" s="226"/>
      <c r="F388" s="226"/>
      <c r="N388" s="223"/>
      <c r="O388" s="223"/>
      <c r="P388" s="223"/>
      <c r="Q388" s="223"/>
      <c r="R388" s="223"/>
      <c r="S388" s="223"/>
      <c r="T388" s="224"/>
      <c r="U388" s="224"/>
      <c r="V388" s="224"/>
      <c r="W388" s="224"/>
      <c r="X388" s="224"/>
      <c r="Y388" s="224"/>
      <c r="AG388" s="1"/>
      <c r="AH388" s="1"/>
      <c r="AI388" s="1"/>
      <c r="AJ388" s="1"/>
    </row>
    <row r="389" spans="1:36" s="225" customFormat="1" ht="12" customHeight="1">
      <c r="A389" s="236"/>
      <c r="B389" s="2"/>
      <c r="C389" s="3"/>
      <c r="D389" s="226"/>
      <c r="E389" s="226"/>
      <c r="F389" s="226"/>
      <c r="N389" s="223"/>
      <c r="O389" s="223"/>
      <c r="P389" s="223"/>
      <c r="Q389" s="223"/>
      <c r="R389" s="223"/>
      <c r="S389" s="223"/>
      <c r="T389" s="224"/>
      <c r="U389" s="224"/>
      <c r="V389" s="224"/>
      <c r="W389" s="224"/>
      <c r="X389" s="224"/>
      <c r="Y389" s="224"/>
      <c r="AG389" s="1"/>
      <c r="AH389" s="1"/>
      <c r="AI389" s="1"/>
      <c r="AJ389" s="1"/>
    </row>
    <row r="390" spans="1:36" s="225" customFormat="1" ht="12" customHeight="1">
      <c r="A390" s="236"/>
      <c r="B390" s="2"/>
      <c r="C390" s="3"/>
      <c r="D390" s="226"/>
      <c r="E390" s="226"/>
      <c r="F390" s="226"/>
      <c r="N390" s="223"/>
      <c r="O390" s="223"/>
      <c r="P390" s="223"/>
      <c r="Q390" s="223"/>
      <c r="R390" s="223"/>
      <c r="S390" s="223"/>
      <c r="T390" s="224"/>
      <c r="U390" s="224"/>
      <c r="V390" s="224"/>
      <c r="W390" s="224"/>
      <c r="X390" s="224"/>
      <c r="Y390" s="224"/>
      <c r="AG390" s="1"/>
      <c r="AH390" s="1"/>
      <c r="AI390" s="1"/>
      <c r="AJ390" s="1"/>
    </row>
    <row r="391" spans="1:36" s="225" customFormat="1" ht="12" customHeight="1">
      <c r="A391" s="236"/>
      <c r="B391" s="2"/>
      <c r="C391" s="3"/>
      <c r="D391" s="226"/>
      <c r="E391" s="226"/>
      <c r="F391" s="226"/>
      <c r="N391" s="223"/>
      <c r="O391" s="223"/>
      <c r="P391" s="223"/>
      <c r="Q391" s="223"/>
      <c r="R391" s="223"/>
      <c r="S391" s="223"/>
      <c r="T391" s="224"/>
      <c r="U391" s="224"/>
      <c r="V391" s="224"/>
      <c r="W391" s="224"/>
      <c r="X391" s="224"/>
      <c r="Y391" s="224"/>
      <c r="AG391" s="1"/>
      <c r="AH391" s="1"/>
      <c r="AI391" s="1"/>
      <c r="AJ391" s="1"/>
    </row>
    <row r="392" spans="1:36" s="225" customFormat="1" ht="12" customHeight="1">
      <c r="A392" s="236"/>
      <c r="B392" s="2"/>
      <c r="C392" s="3"/>
      <c r="D392" s="226"/>
      <c r="E392" s="226"/>
      <c r="F392" s="226"/>
      <c r="N392" s="223"/>
      <c r="O392" s="223"/>
      <c r="P392" s="223"/>
      <c r="Q392" s="223"/>
      <c r="R392" s="223"/>
      <c r="S392" s="223"/>
      <c r="T392" s="224"/>
      <c r="U392" s="224"/>
      <c r="V392" s="224"/>
      <c r="W392" s="224"/>
      <c r="X392" s="224"/>
      <c r="Y392" s="224"/>
      <c r="AG392" s="1"/>
      <c r="AH392" s="1"/>
      <c r="AI392" s="1"/>
      <c r="AJ392" s="1"/>
    </row>
    <row r="393" spans="1:36" s="225" customFormat="1" ht="12" customHeight="1">
      <c r="A393" s="236"/>
      <c r="B393" s="2"/>
      <c r="C393" s="3"/>
      <c r="D393" s="226"/>
      <c r="E393" s="226"/>
      <c r="F393" s="226"/>
      <c r="N393" s="223"/>
      <c r="O393" s="223"/>
      <c r="P393" s="223"/>
      <c r="Q393" s="223"/>
      <c r="R393" s="223"/>
      <c r="S393" s="223"/>
      <c r="T393" s="224"/>
      <c r="U393" s="224"/>
      <c r="V393" s="224"/>
      <c r="W393" s="224"/>
      <c r="X393" s="224"/>
      <c r="Y393" s="224"/>
      <c r="AG393" s="1"/>
      <c r="AH393" s="1"/>
      <c r="AI393" s="1"/>
      <c r="AJ393" s="1"/>
    </row>
    <row r="394" spans="1:36" s="225" customFormat="1" ht="12" customHeight="1">
      <c r="A394" s="236"/>
      <c r="B394" s="2"/>
      <c r="C394" s="3"/>
      <c r="D394" s="226"/>
      <c r="E394" s="226"/>
      <c r="F394" s="226"/>
      <c r="N394" s="223"/>
      <c r="O394" s="223"/>
      <c r="P394" s="223"/>
      <c r="Q394" s="223"/>
      <c r="R394" s="223"/>
      <c r="S394" s="223"/>
      <c r="T394" s="224"/>
      <c r="U394" s="224"/>
      <c r="V394" s="224"/>
      <c r="W394" s="224"/>
      <c r="X394" s="224"/>
      <c r="Y394" s="224"/>
      <c r="AG394" s="1"/>
      <c r="AH394" s="1"/>
      <c r="AI394" s="1"/>
      <c r="AJ394" s="1"/>
    </row>
    <row r="395" spans="1:36" s="225" customFormat="1" ht="12" customHeight="1">
      <c r="A395" s="236"/>
      <c r="B395" s="2"/>
      <c r="C395" s="3"/>
      <c r="D395" s="226"/>
      <c r="E395" s="226"/>
      <c r="F395" s="226"/>
      <c r="N395" s="223"/>
      <c r="O395" s="223"/>
      <c r="P395" s="223"/>
      <c r="Q395" s="223"/>
      <c r="R395" s="223"/>
      <c r="S395" s="223"/>
      <c r="T395" s="224"/>
      <c r="U395" s="224"/>
      <c r="V395" s="224"/>
      <c r="W395" s="224"/>
      <c r="X395" s="224"/>
      <c r="Y395" s="224"/>
      <c r="AG395" s="1"/>
      <c r="AH395" s="1"/>
      <c r="AI395" s="1"/>
      <c r="AJ395" s="1"/>
    </row>
    <row r="396" spans="1:36" s="225" customFormat="1" ht="12" customHeight="1">
      <c r="A396" s="236"/>
      <c r="B396" s="2"/>
      <c r="C396" s="3"/>
      <c r="D396" s="226"/>
      <c r="E396" s="226"/>
      <c r="F396" s="226"/>
      <c r="N396" s="223"/>
      <c r="O396" s="223"/>
      <c r="P396" s="223"/>
      <c r="Q396" s="223"/>
      <c r="R396" s="223"/>
      <c r="S396" s="223"/>
      <c r="T396" s="224"/>
      <c r="U396" s="224"/>
      <c r="V396" s="224"/>
      <c r="W396" s="224"/>
      <c r="X396" s="224"/>
      <c r="Y396" s="224"/>
      <c r="AG396" s="1"/>
      <c r="AH396" s="1"/>
      <c r="AI396" s="1"/>
      <c r="AJ396" s="1"/>
    </row>
    <row r="397" spans="1:36" s="225" customFormat="1" ht="12" customHeight="1">
      <c r="A397" s="236"/>
      <c r="B397" s="2"/>
      <c r="C397" s="3"/>
      <c r="D397" s="226"/>
      <c r="E397" s="226"/>
      <c r="F397" s="226"/>
      <c r="N397" s="223"/>
      <c r="O397" s="223"/>
      <c r="P397" s="223"/>
      <c r="Q397" s="223"/>
      <c r="R397" s="223"/>
      <c r="S397" s="223"/>
      <c r="T397" s="224"/>
      <c r="U397" s="224"/>
      <c r="V397" s="224"/>
      <c r="W397" s="224"/>
      <c r="X397" s="224"/>
      <c r="Y397" s="224"/>
      <c r="AG397" s="1"/>
      <c r="AH397" s="1"/>
      <c r="AI397" s="1"/>
      <c r="AJ397" s="1"/>
    </row>
    <row r="398" spans="1:36" s="225" customFormat="1" ht="12" customHeight="1">
      <c r="A398" s="236"/>
      <c r="B398" s="2"/>
      <c r="C398" s="3"/>
      <c r="D398" s="226"/>
      <c r="E398" s="226"/>
      <c r="F398" s="226"/>
      <c r="N398" s="223"/>
      <c r="O398" s="223"/>
      <c r="P398" s="223"/>
      <c r="Q398" s="223"/>
      <c r="R398" s="223"/>
      <c r="S398" s="223"/>
      <c r="T398" s="224"/>
      <c r="U398" s="224"/>
      <c r="V398" s="224"/>
      <c r="W398" s="224"/>
      <c r="X398" s="224"/>
      <c r="Y398" s="224"/>
      <c r="AG398" s="1"/>
      <c r="AH398" s="1"/>
      <c r="AI398" s="1"/>
      <c r="AJ398" s="1"/>
    </row>
    <row r="399" spans="1:36" s="225" customFormat="1" ht="12" customHeight="1">
      <c r="A399" s="236"/>
      <c r="B399" s="2"/>
      <c r="C399" s="3"/>
      <c r="D399" s="226"/>
      <c r="E399" s="226"/>
      <c r="F399" s="226"/>
      <c r="N399" s="223"/>
      <c r="O399" s="223"/>
      <c r="P399" s="223"/>
      <c r="Q399" s="223"/>
      <c r="R399" s="223"/>
      <c r="S399" s="223"/>
      <c r="T399" s="224"/>
      <c r="U399" s="224"/>
      <c r="V399" s="224"/>
      <c r="W399" s="224"/>
      <c r="X399" s="224"/>
      <c r="Y399" s="224"/>
      <c r="AG399" s="1"/>
      <c r="AH399" s="1"/>
      <c r="AI399" s="1"/>
      <c r="AJ399" s="1"/>
    </row>
    <row r="400" spans="1:36" s="225" customFormat="1" ht="12" customHeight="1">
      <c r="A400" s="236"/>
      <c r="B400" s="2"/>
      <c r="C400" s="3"/>
      <c r="D400" s="226"/>
      <c r="E400" s="226"/>
      <c r="F400" s="226"/>
      <c r="N400" s="223"/>
      <c r="O400" s="223"/>
      <c r="P400" s="223"/>
      <c r="Q400" s="223"/>
      <c r="R400" s="223"/>
      <c r="S400" s="223"/>
      <c r="T400" s="224"/>
      <c r="U400" s="224"/>
      <c r="V400" s="224"/>
      <c r="W400" s="224"/>
      <c r="X400" s="224"/>
      <c r="Y400" s="224"/>
      <c r="AG400" s="1"/>
      <c r="AH400" s="1"/>
      <c r="AI400" s="1"/>
      <c r="AJ400" s="1"/>
    </row>
    <row r="401" spans="1:36" s="225" customFormat="1" ht="12" customHeight="1">
      <c r="A401" s="236"/>
      <c r="B401" s="2"/>
      <c r="C401" s="3"/>
      <c r="D401" s="226"/>
      <c r="E401" s="226"/>
      <c r="F401" s="226"/>
      <c r="N401" s="223"/>
      <c r="O401" s="223"/>
      <c r="P401" s="223"/>
      <c r="Q401" s="223"/>
      <c r="R401" s="223"/>
      <c r="S401" s="223"/>
      <c r="T401" s="224"/>
      <c r="U401" s="224"/>
      <c r="V401" s="224"/>
      <c r="W401" s="224"/>
      <c r="X401" s="224"/>
      <c r="Y401" s="224"/>
      <c r="AG401" s="1"/>
      <c r="AH401" s="1"/>
      <c r="AI401" s="1"/>
      <c r="AJ401" s="1"/>
    </row>
    <row r="402" spans="1:36" s="225" customFormat="1" ht="12" customHeight="1">
      <c r="A402" s="236"/>
      <c r="B402" s="2"/>
      <c r="C402" s="3"/>
      <c r="D402" s="226"/>
      <c r="E402" s="226"/>
      <c r="F402" s="226"/>
      <c r="N402" s="223"/>
      <c r="O402" s="223"/>
      <c r="P402" s="223"/>
      <c r="Q402" s="223"/>
      <c r="R402" s="223"/>
      <c r="S402" s="223"/>
      <c r="T402" s="224"/>
      <c r="U402" s="224"/>
      <c r="V402" s="224"/>
      <c r="W402" s="224"/>
      <c r="X402" s="224"/>
      <c r="Y402" s="224"/>
      <c r="AG402" s="1"/>
      <c r="AH402" s="1"/>
      <c r="AI402" s="1"/>
      <c r="AJ402" s="1"/>
    </row>
    <row r="403" spans="1:36" s="225" customFormat="1" ht="12" customHeight="1">
      <c r="A403" s="236"/>
      <c r="B403" s="2"/>
      <c r="C403" s="3"/>
      <c r="D403" s="226"/>
      <c r="E403" s="226"/>
      <c r="F403" s="226"/>
      <c r="N403" s="223"/>
      <c r="O403" s="223"/>
      <c r="P403" s="223"/>
      <c r="Q403" s="223"/>
      <c r="R403" s="223"/>
      <c r="S403" s="223"/>
      <c r="T403" s="224"/>
      <c r="U403" s="224"/>
      <c r="V403" s="224"/>
      <c r="W403" s="224"/>
      <c r="X403" s="224"/>
      <c r="Y403" s="224"/>
      <c r="AG403" s="1"/>
      <c r="AH403" s="1"/>
      <c r="AI403" s="1"/>
      <c r="AJ403" s="1"/>
    </row>
    <row r="404" spans="1:36" s="225" customFormat="1" ht="12" customHeight="1">
      <c r="A404" s="236"/>
      <c r="B404" s="2"/>
      <c r="C404" s="3"/>
      <c r="D404" s="226"/>
      <c r="E404" s="226"/>
      <c r="F404" s="226"/>
      <c r="N404" s="223"/>
      <c r="O404" s="223"/>
      <c r="P404" s="223"/>
      <c r="Q404" s="223"/>
      <c r="R404" s="223"/>
      <c r="S404" s="223"/>
      <c r="T404" s="224"/>
      <c r="U404" s="224"/>
      <c r="V404" s="224"/>
      <c r="W404" s="224"/>
      <c r="X404" s="224"/>
      <c r="Y404" s="224"/>
      <c r="AG404" s="1"/>
      <c r="AH404" s="1"/>
      <c r="AI404" s="1"/>
      <c r="AJ404" s="1"/>
    </row>
    <row r="405" spans="1:36" s="225" customFormat="1" ht="12" customHeight="1">
      <c r="A405" s="236"/>
      <c r="B405" s="2"/>
      <c r="C405" s="3"/>
      <c r="D405" s="226"/>
      <c r="E405" s="226"/>
      <c r="F405" s="226"/>
      <c r="N405" s="223"/>
      <c r="O405" s="223"/>
      <c r="P405" s="223"/>
      <c r="Q405" s="223"/>
      <c r="R405" s="223"/>
      <c r="S405" s="223"/>
      <c r="T405" s="224"/>
      <c r="U405" s="224"/>
      <c r="V405" s="224"/>
      <c r="W405" s="224"/>
      <c r="X405" s="224"/>
      <c r="Y405" s="224"/>
      <c r="AG405" s="1"/>
      <c r="AH405" s="1"/>
      <c r="AI405" s="1"/>
      <c r="AJ405" s="1"/>
    </row>
    <row r="406" spans="1:36" s="225" customFormat="1" ht="12" customHeight="1">
      <c r="A406" s="236"/>
      <c r="B406" s="2"/>
      <c r="C406" s="3"/>
      <c r="D406" s="226"/>
      <c r="E406" s="226"/>
      <c r="F406" s="226"/>
      <c r="N406" s="223"/>
      <c r="O406" s="223"/>
      <c r="P406" s="223"/>
      <c r="Q406" s="223"/>
      <c r="R406" s="223"/>
      <c r="S406" s="223"/>
      <c r="T406" s="224"/>
      <c r="U406" s="224"/>
      <c r="V406" s="224"/>
      <c r="W406" s="224"/>
      <c r="X406" s="224"/>
      <c r="Y406" s="224"/>
      <c r="AG406" s="1"/>
      <c r="AH406" s="1"/>
      <c r="AI406" s="1"/>
      <c r="AJ406" s="1"/>
    </row>
    <row r="407" spans="1:36" s="225" customFormat="1" ht="12" customHeight="1">
      <c r="A407" s="236"/>
      <c r="B407" s="2"/>
      <c r="C407" s="3"/>
      <c r="D407" s="226"/>
      <c r="E407" s="226"/>
      <c r="F407" s="226"/>
      <c r="N407" s="223"/>
      <c r="O407" s="223"/>
      <c r="P407" s="223"/>
      <c r="Q407" s="223"/>
      <c r="R407" s="223"/>
      <c r="S407" s="223"/>
      <c r="T407" s="224"/>
      <c r="U407" s="224"/>
      <c r="V407" s="224"/>
      <c r="W407" s="224"/>
      <c r="X407" s="224"/>
      <c r="Y407" s="224"/>
      <c r="AG407" s="1"/>
      <c r="AH407" s="1"/>
      <c r="AI407" s="1"/>
      <c r="AJ407" s="1"/>
    </row>
    <row r="408" spans="1:36" s="225" customFormat="1" ht="12" customHeight="1">
      <c r="A408" s="236"/>
      <c r="B408" s="2"/>
      <c r="C408" s="3"/>
      <c r="D408" s="226"/>
      <c r="E408" s="226"/>
      <c r="F408" s="226"/>
      <c r="N408" s="223"/>
      <c r="O408" s="223"/>
      <c r="P408" s="223"/>
      <c r="Q408" s="223"/>
      <c r="R408" s="223"/>
      <c r="S408" s="223"/>
      <c r="T408" s="224"/>
      <c r="U408" s="224"/>
      <c r="V408" s="224"/>
      <c r="W408" s="224"/>
      <c r="X408" s="224"/>
      <c r="Y408" s="224"/>
      <c r="AG408" s="1"/>
      <c r="AH408" s="1"/>
      <c r="AI408" s="1"/>
      <c r="AJ408" s="1"/>
    </row>
    <row r="409" spans="1:36" s="225" customFormat="1" ht="12" customHeight="1">
      <c r="A409" s="236"/>
      <c r="B409" s="2"/>
      <c r="C409" s="3"/>
      <c r="D409" s="226"/>
      <c r="E409" s="226"/>
      <c r="F409" s="226"/>
      <c r="N409" s="223"/>
      <c r="O409" s="223"/>
      <c r="P409" s="223"/>
      <c r="Q409" s="223"/>
      <c r="R409" s="223"/>
      <c r="S409" s="223"/>
      <c r="T409" s="224"/>
      <c r="U409" s="224"/>
      <c r="V409" s="224"/>
      <c r="W409" s="224"/>
      <c r="X409" s="224"/>
      <c r="Y409" s="224"/>
      <c r="AG409" s="1"/>
      <c r="AH409" s="1"/>
      <c r="AI409" s="1"/>
      <c r="AJ409" s="1"/>
    </row>
    <row r="410" spans="1:36" s="225" customFormat="1" ht="12" customHeight="1">
      <c r="A410" s="236"/>
      <c r="B410" s="2"/>
      <c r="C410" s="3"/>
      <c r="D410" s="226"/>
      <c r="E410" s="226"/>
      <c r="F410" s="226"/>
      <c r="N410" s="223"/>
      <c r="O410" s="223"/>
      <c r="P410" s="223"/>
      <c r="Q410" s="223"/>
      <c r="R410" s="223"/>
      <c r="S410" s="223"/>
      <c r="T410" s="224"/>
      <c r="U410" s="224"/>
      <c r="V410" s="224"/>
      <c r="W410" s="224"/>
      <c r="X410" s="224"/>
      <c r="Y410" s="224"/>
      <c r="AG410" s="1"/>
      <c r="AH410" s="1"/>
      <c r="AI410" s="1"/>
      <c r="AJ410" s="1"/>
    </row>
    <row r="411" spans="1:36" s="225" customFormat="1" ht="12" customHeight="1">
      <c r="A411" s="236"/>
      <c r="B411" s="2"/>
      <c r="C411" s="3"/>
      <c r="D411" s="226"/>
      <c r="E411" s="226"/>
      <c r="F411" s="226"/>
      <c r="N411" s="223"/>
      <c r="O411" s="223"/>
      <c r="P411" s="223"/>
      <c r="Q411" s="223"/>
      <c r="R411" s="223"/>
      <c r="S411" s="223"/>
      <c r="T411" s="224"/>
      <c r="U411" s="224"/>
      <c r="V411" s="224"/>
      <c r="W411" s="224"/>
      <c r="X411" s="224"/>
      <c r="Y411" s="224"/>
      <c r="AG411" s="1"/>
      <c r="AH411" s="1"/>
      <c r="AI411" s="1"/>
      <c r="AJ411" s="1"/>
    </row>
    <row r="412" spans="1:36" s="225" customFormat="1" ht="12" customHeight="1">
      <c r="A412" s="236"/>
      <c r="B412" s="2"/>
      <c r="C412" s="3"/>
      <c r="D412" s="226"/>
      <c r="E412" s="226"/>
      <c r="F412" s="226"/>
      <c r="N412" s="223"/>
      <c r="O412" s="223"/>
      <c r="P412" s="223"/>
      <c r="Q412" s="223"/>
      <c r="R412" s="223"/>
      <c r="S412" s="223"/>
      <c r="T412" s="224"/>
      <c r="U412" s="224"/>
      <c r="V412" s="224"/>
      <c r="W412" s="224"/>
      <c r="X412" s="224"/>
      <c r="Y412" s="224"/>
      <c r="AG412" s="1"/>
      <c r="AH412" s="1"/>
      <c r="AI412" s="1"/>
      <c r="AJ412" s="1"/>
    </row>
    <row r="413" spans="1:36" s="225" customFormat="1" ht="12" customHeight="1">
      <c r="A413" s="236"/>
      <c r="B413" s="2"/>
      <c r="C413" s="3"/>
      <c r="D413" s="226"/>
      <c r="E413" s="226"/>
      <c r="F413" s="226"/>
      <c r="N413" s="223"/>
      <c r="O413" s="223"/>
      <c r="P413" s="223"/>
      <c r="Q413" s="223"/>
      <c r="R413" s="223"/>
      <c r="S413" s="223"/>
      <c r="T413" s="224"/>
      <c r="U413" s="224"/>
      <c r="V413" s="224"/>
      <c r="W413" s="224"/>
      <c r="X413" s="224"/>
      <c r="Y413" s="224"/>
      <c r="AG413" s="1"/>
      <c r="AH413" s="1"/>
      <c r="AI413" s="1"/>
      <c r="AJ413" s="1"/>
    </row>
    <row r="414" spans="1:36" s="225" customFormat="1" ht="12" customHeight="1">
      <c r="A414" s="236"/>
      <c r="B414" s="2"/>
      <c r="C414" s="3"/>
      <c r="D414" s="226"/>
      <c r="E414" s="226"/>
      <c r="F414" s="226"/>
      <c r="N414" s="223"/>
      <c r="O414" s="223"/>
      <c r="P414" s="223"/>
      <c r="Q414" s="223"/>
      <c r="R414" s="223"/>
      <c r="S414" s="223"/>
      <c r="T414" s="224"/>
      <c r="U414" s="224"/>
      <c r="V414" s="224"/>
      <c r="W414" s="224"/>
      <c r="X414" s="224"/>
      <c r="Y414" s="224"/>
      <c r="AG414" s="1"/>
      <c r="AH414" s="1"/>
      <c r="AI414" s="1"/>
      <c r="AJ414" s="1"/>
    </row>
    <row r="415" spans="1:36" s="225" customFormat="1" ht="12" customHeight="1">
      <c r="A415" s="236"/>
      <c r="B415" s="2"/>
      <c r="C415" s="3"/>
      <c r="D415" s="226"/>
      <c r="E415" s="226"/>
      <c r="F415" s="226"/>
      <c r="N415" s="223"/>
      <c r="O415" s="223"/>
      <c r="P415" s="223"/>
      <c r="Q415" s="223"/>
      <c r="R415" s="223"/>
      <c r="S415" s="223"/>
      <c r="T415" s="224"/>
      <c r="U415" s="224"/>
      <c r="V415" s="224"/>
      <c r="W415" s="224"/>
      <c r="X415" s="224"/>
      <c r="Y415" s="224"/>
      <c r="AG415" s="1"/>
      <c r="AH415" s="1"/>
      <c r="AI415" s="1"/>
      <c r="AJ415" s="1"/>
    </row>
    <row r="416" spans="1:36" s="225" customFormat="1" ht="12" customHeight="1">
      <c r="A416" s="236"/>
      <c r="B416" s="2"/>
      <c r="C416" s="3"/>
      <c r="D416" s="226"/>
      <c r="E416" s="226"/>
      <c r="F416" s="226"/>
      <c r="N416" s="223"/>
      <c r="O416" s="223"/>
      <c r="P416" s="223"/>
      <c r="Q416" s="223"/>
      <c r="R416" s="223"/>
      <c r="S416" s="223"/>
      <c r="T416" s="224"/>
      <c r="U416" s="224"/>
      <c r="V416" s="224"/>
      <c r="W416" s="224"/>
      <c r="X416" s="224"/>
      <c r="Y416" s="224"/>
      <c r="AG416" s="1"/>
      <c r="AH416" s="1"/>
      <c r="AI416" s="1"/>
      <c r="AJ416" s="1"/>
    </row>
    <row r="417" spans="1:36" s="225" customFormat="1" ht="12" customHeight="1">
      <c r="A417" s="236"/>
      <c r="B417" s="2"/>
      <c r="C417" s="3"/>
      <c r="D417" s="226"/>
      <c r="E417" s="226"/>
      <c r="F417" s="226"/>
      <c r="N417" s="223"/>
      <c r="O417" s="223"/>
      <c r="P417" s="223"/>
      <c r="Q417" s="223"/>
      <c r="R417" s="223"/>
      <c r="S417" s="223"/>
      <c r="T417" s="224"/>
      <c r="U417" s="224"/>
      <c r="V417" s="224"/>
      <c r="W417" s="224"/>
      <c r="X417" s="224"/>
      <c r="Y417" s="224"/>
      <c r="AG417" s="1"/>
      <c r="AH417" s="1"/>
      <c r="AI417" s="1"/>
      <c r="AJ417" s="1"/>
    </row>
    <row r="418" spans="1:36" s="225" customFormat="1" ht="12" customHeight="1">
      <c r="A418" s="236"/>
      <c r="B418" s="2"/>
      <c r="C418" s="3"/>
      <c r="D418" s="226"/>
      <c r="E418" s="226"/>
      <c r="F418" s="226"/>
      <c r="N418" s="223"/>
      <c r="O418" s="223"/>
      <c r="P418" s="223"/>
      <c r="Q418" s="223"/>
      <c r="R418" s="223"/>
      <c r="S418" s="223"/>
      <c r="T418" s="224"/>
      <c r="U418" s="224"/>
      <c r="V418" s="224"/>
      <c r="W418" s="224"/>
      <c r="X418" s="224"/>
      <c r="Y418" s="224"/>
      <c r="AG418" s="1"/>
      <c r="AH418" s="1"/>
      <c r="AI418" s="1"/>
      <c r="AJ418" s="1"/>
    </row>
    <row r="419" spans="1:36" s="225" customFormat="1" ht="12" customHeight="1">
      <c r="A419" s="236"/>
      <c r="B419" s="2"/>
      <c r="C419" s="3"/>
      <c r="D419" s="226"/>
      <c r="E419" s="226"/>
      <c r="F419" s="226"/>
      <c r="N419" s="223"/>
      <c r="O419" s="223"/>
      <c r="P419" s="223"/>
      <c r="Q419" s="223"/>
      <c r="R419" s="223"/>
      <c r="S419" s="223"/>
      <c r="T419" s="224"/>
      <c r="U419" s="224"/>
      <c r="V419" s="224"/>
      <c r="W419" s="224"/>
      <c r="X419" s="224"/>
      <c r="Y419" s="224"/>
      <c r="AG419" s="1"/>
      <c r="AH419" s="1"/>
      <c r="AI419" s="1"/>
      <c r="AJ419" s="1"/>
    </row>
    <row r="420" spans="1:36" s="225" customFormat="1" ht="12" customHeight="1">
      <c r="A420" s="236"/>
      <c r="B420" s="2"/>
      <c r="C420" s="3"/>
      <c r="D420" s="226"/>
      <c r="E420" s="226"/>
      <c r="F420" s="226"/>
      <c r="N420" s="223"/>
      <c r="O420" s="223"/>
      <c r="P420" s="223"/>
      <c r="Q420" s="223"/>
      <c r="R420" s="223"/>
      <c r="S420" s="223"/>
      <c r="T420" s="224"/>
      <c r="U420" s="224"/>
      <c r="V420" s="224"/>
      <c r="W420" s="224"/>
      <c r="X420" s="224"/>
      <c r="Y420" s="224"/>
      <c r="AG420" s="1"/>
      <c r="AH420" s="1"/>
      <c r="AI420" s="1"/>
      <c r="AJ420" s="1"/>
    </row>
    <row r="421" spans="1:36" s="225" customFormat="1" ht="12" customHeight="1">
      <c r="A421" s="236"/>
      <c r="B421" s="2"/>
      <c r="C421" s="3"/>
      <c r="D421" s="226"/>
      <c r="E421" s="226"/>
      <c r="F421" s="226"/>
      <c r="N421" s="223"/>
      <c r="O421" s="223"/>
      <c r="P421" s="223"/>
      <c r="Q421" s="223"/>
      <c r="R421" s="223"/>
      <c r="S421" s="223"/>
      <c r="T421" s="224"/>
      <c r="U421" s="224"/>
      <c r="V421" s="224"/>
      <c r="W421" s="224"/>
      <c r="X421" s="224"/>
      <c r="Y421" s="224"/>
      <c r="AG421" s="1"/>
      <c r="AH421" s="1"/>
      <c r="AI421" s="1"/>
      <c r="AJ421" s="1"/>
    </row>
    <row r="422" spans="1:36" s="225" customFormat="1" ht="12" customHeight="1">
      <c r="A422" s="236"/>
      <c r="B422" s="2"/>
      <c r="C422" s="3"/>
      <c r="D422" s="226"/>
      <c r="E422" s="226"/>
      <c r="F422" s="226"/>
      <c r="N422" s="223"/>
      <c r="O422" s="223"/>
      <c r="P422" s="223"/>
      <c r="Q422" s="223"/>
      <c r="R422" s="223"/>
      <c r="S422" s="223"/>
      <c r="T422" s="224"/>
      <c r="U422" s="224"/>
      <c r="V422" s="224"/>
      <c r="W422" s="224"/>
      <c r="X422" s="224"/>
      <c r="Y422" s="224"/>
      <c r="AG422" s="1"/>
      <c r="AH422" s="1"/>
      <c r="AI422" s="1"/>
      <c r="AJ422" s="1"/>
    </row>
    <row r="423" spans="1:36" s="225" customFormat="1" ht="12" customHeight="1">
      <c r="A423" s="236"/>
      <c r="B423" s="2"/>
      <c r="C423" s="3"/>
      <c r="D423" s="226"/>
      <c r="E423" s="226"/>
      <c r="F423" s="226"/>
      <c r="N423" s="223"/>
      <c r="O423" s="223"/>
      <c r="P423" s="223"/>
      <c r="Q423" s="223"/>
      <c r="R423" s="223"/>
      <c r="S423" s="223"/>
      <c r="T423" s="224"/>
      <c r="U423" s="224"/>
      <c r="V423" s="224"/>
      <c r="W423" s="224"/>
      <c r="X423" s="224"/>
      <c r="Y423" s="224"/>
      <c r="AG423" s="1"/>
      <c r="AH423" s="1"/>
      <c r="AI423" s="1"/>
      <c r="AJ423" s="1"/>
    </row>
    <row r="424" spans="1:36" s="225" customFormat="1" ht="12" customHeight="1">
      <c r="A424" s="236"/>
      <c r="B424" s="2"/>
      <c r="C424" s="3"/>
      <c r="D424" s="226"/>
      <c r="E424" s="226"/>
      <c r="F424" s="226"/>
      <c r="N424" s="223"/>
      <c r="O424" s="223"/>
      <c r="P424" s="223"/>
      <c r="Q424" s="223"/>
      <c r="R424" s="223"/>
      <c r="S424" s="223"/>
      <c r="T424" s="224"/>
      <c r="U424" s="224"/>
      <c r="V424" s="224"/>
      <c r="W424" s="224"/>
      <c r="X424" s="224"/>
      <c r="Y424" s="224"/>
      <c r="AG424" s="1"/>
      <c r="AH424" s="1"/>
      <c r="AI424" s="1"/>
      <c r="AJ424" s="1"/>
    </row>
    <row r="425" spans="1:36" s="225" customFormat="1" ht="12" customHeight="1">
      <c r="A425" s="236"/>
      <c r="B425" s="2"/>
      <c r="C425" s="3"/>
      <c r="D425" s="226"/>
      <c r="E425" s="226"/>
      <c r="F425" s="226"/>
      <c r="N425" s="223"/>
      <c r="O425" s="223"/>
      <c r="P425" s="223"/>
      <c r="Q425" s="223"/>
      <c r="R425" s="223"/>
      <c r="S425" s="223"/>
      <c r="T425" s="224"/>
      <c r="U425" s="224"/>
      <c r="V425" s="224"/>
      <c r="W425" s="224"/>
      <c r="X425" s="224"/>
      <c r="Y425" s="224"/>
      <c r="AG425" s="1"/>
      <c r="AH425" s="1"/>
      <c r="AI425" s="1"/>
      <c r="AJ425" s="1"/>
    </row>
    <row r="426" spans="1:36" s="225" customFormat="1" ht="12" customHeight="1">
      <c r="A426" s="236"/>
      <c r="B426" s="2"/>
      <c r="C426" s="3"/>
      <c r="D426" s="226"/>
      <c r="E426" s="226"/>
      <c r="F426" s="226"/>
      <c r="N426" s="223"/>
      <c r="O426" s="223"/>
      <c r="P426" s="223"/>
      <c r="Q426" s="223"/>
      <c r="R426" s="223"/>
      <c r="S426" s="223"/>
      <c r="T426" s="224"/>
      <c r="U426" s="224"/>
      <c r="V426" s="224"/>
      <c r="W426" s="224"/>
      <c r="X426" s="224"/>
      <c r="Y426" s="224"/>
      <c r="AG426" s="1"/>
      <c r="AH426" s="1"/>
      <c r="AI426" s="1"/>
      <c r="AJ426" s="1"/>
    </row>
    <row r="427" spans="1:36" s="225" customFormat="1" ht="12" customHeight="1">
      <c r="A427" s="236"/>
      <c r="B427" s="2"/>
      <c r="C427" s="3"/>
      <c r="D427" s="226"/>
      <c r="E427" s="226"/>
      <c r="F427" s="226"/>
      <c r="N427" s="223"/>
      <c r="O427" s="223"/>
      <c r="P427" s="223"/>
      <c r="Q427" s="223"/>
      <c r="R427" s="223"/>
      <c r="S427" s="223"/>
      <c r="T427" s="224"/>
      <c r="U427" s="224"/>
      <c r="V427" s="224"/>
      <c r="W427" s="224"/>
      <c r="X427" s="224"/>
      <c r="Y427" s="224"/>
      <c r="AG427" s="1"/>
      <c r="AH427" s="1"/>
      <c r="AI427" s="1"/>
      <c r="AJ427" s="1"/>
    </row>
    <row r="428" spans="1:36" s="225" customFormat="1" ht="12" customHeight="1">
      <c r="A428" s="236"/>
      <c r="B428" s="2"/>
      <c r="C428" s="3"/>
      <c r="D428" s="226"/>
      <c r="E428" s="226"/>
      <c r="F428" s="226"/>
      <c r="N428" s="223"/>
      <c r="O428" s="223"/>
      <c r="P428" s="223"/>
      <c r="Q428" s="223"/>
      <c r="R428" s="223"/>
      <c r="S428" s="223"/>
      <c r="T428" s="224"/>
      <c r="U428" s="224"/>
      <c r="V428" s="224"/>
      <c r="W428" s="224"/>
      <c r="X428" s="224"/>
      <c r="Y428" s="224"/>
      <c r="AG428" s="1"/>
      <c r="AH428" s="1"/>
      <c r="AI428" s="1"/>
      <c r="AJ428" s="1"/>
    </row>
    <row r="429" spans="1:36" s="225" customFormat="1" ht="12" customHeight="1">
      <c r="A429" s="236"/>
      <c r="B429" s="2"/>
      <c r="C429" s="3"/>
      <c r="D429" s="226"/>
      <c r="E429" s="226"/>
      <c r="F429" s="226"/>
      <c r="N429" s="223"/>
      <c r="O429" s="223"/>
      <c r="P429" s="223"/>
      <c r="Q429" s="223"/>
      <c r="R429" s="223"/>
      <c r="S429" s="223"/>
      <c r="T429" s="224"/>
      <c r="U429" s="224"/>
      <c r="V429" s="224"/>
      <c r="W429" s="224"/>
      <c r="X429" s="224"/>
      <c r="Y429" s="224"/>
      <c r="AG429" s="1"/>
      <c r="AH429" s="1"/>
      <c r="AI429" s="1"/>
      <c r="AJ429" s="1"/>
    </row>
    <row r="430" spans="1:36" s="225" customFormat="1" ht="12" customHeight="1">
      <c r="A430" s="236"/>
      <c r="B430" s="2"/>
      <c r="C430" s="3"/>
      <c r="D430" s="226"/>
      <c r="E430" s="226"/>
      <c r="F430" s="226"/>
      <c r="N430" s="223"/>
      <c r="O430" s="223"/>
      <c r="P430" s="223"/>
      <c r="Q430" s="223"/>
      <c r="R430" s="223"/>
      <c r="S430" s="223"/>
      <c r="T430" s="224"/>
      <c r="U430" s="224"/>
      <c r="V430" s="224"/>
      <c r="W430" s="224"/>
      <c r="X430" s="224"/>
      <c r="Y430" s="224"/>
      <c r="AG430" s="1"/>
      <c r="AH430" s="1"/>
      <c r="AI430" s="1"/>
      <c r="AJ430" s="1"/>
    </row>
    <row r="431" spans="1:36" s="225" customFormat="1" ht="12" customHeight="1">
      <c r="A431" s="236"/>
      <c r="B431" s="2"/>
      <c r="C431" s="3"/>
      <c r="D431" s="226"/>
      <c r="E431" s="226"/>
      <c r="F431" s="226"/>
      <c r="N431" s="223"/>
      <c r="O431" s="223"/>
      <c r="P431" s="223"/>
      <c r="Q431" s="223"/>
      <c r="R431" s="223"/>
      <c r="S431" s="223"/>
      <c r="T431" s="224"/>
      <c r="U431" s="224"/>
      <c r="V431" s="224"/>
      <c r="W431" s="224"/>
      <c r="X431" s="224"/>
      <c r="Y431" s="224"/>
      <c r="AG431" s="1"/>
      <c r="AH431" s="1"/>
      <c r="AI431" s="1"/>
      <c r="AJ431" s="1"/>
    </row>
    <row r="432" spans="1:36" s="225" customFormat="1" ht="12" customHeight="1">
      <c r="A432" s="236"/>
      <c r="B432" s="2"/>
      <c r="C432" s="3"/>
      <c r="D432" s="226"/>
      <c r="E432" s="226"/>
      <c r="F432" s="226"/>
      <c r="N432" s="223"/>
      <c r="O432" s="223"/>
      <c r="P432" s="223"/>
      <c r="Q432" s="223"/>
      <c r="R432" s="223"/>
      <c r="S432" s="223"/>
      <c r="T432" s="224"/>
      <c r="U432" s="224"/>
      <c r="V432" s="224"/>
      <c r="W432" s="224"/>
      <c r="X432" s="224"/>
      <c r="Y432" s="224"/>
      <c r="AG432" s="1"/>
      <c r="AH432" s="1"/>
      <c r="AI432" s="1"/>
      <c r="AJ432" s="1"/>
    </row>
    <row r="433" spans="1:36" s="225" customFormat="1" ht="12" customHeight="1">
      <c r="A433" s="236"/>
      <c r="B433" s="2"/>
      <c r="C433" s="3"/>
      <c r="D433" s="226"/>
      <c r="E433" s="226"/>
      <c r="F433" s="226"/>
      <c r="N433" s="223"/>
      <c r="O433" s="223"/>
      <c r="P433" s="223"/>
      <c r="Q433" s="223"/>
      <c r="R433" s="223"/>
      <c r="S433" s="223"/>
      <c r="T433" s="224"/>
      <c r="U433" s="224"/>
      <c r="V433" s="224"/>
      <c r="W433" s="224"/>
      <c r="X433" s="224"/>
      <c r="Y433" s="224"/>
      <c r="AG433" s="1"/>
      <c r="AH433" s="1"/>
      <c r="AI433" s="1"/>
      <c r="AJ433" s="1"/>
    </row>
    <row r="434" spans="1:36" s="225" customFormat="1" ht="12" customHeight="1">
      <c r="A434" s="236"/>
      <c r="B434" s="2"/>
      <c r="C434" s="3"/>
      <c r="D434" s="226"/>
      <c r="E434" s="226"/>
      <c r="F434" s="226"/>
      <c r="N434" s="223"/>
      <c r="O434" s="223"/>
      <c r="P434" s="223"/>
      <c r="Q434" s="223"/>
      <c r="R434" s="223"/>
      <c r="S434" s="223"/>
      <c r="T434" s="224"/>
      <c r="U434" s="224"/>
      <c r="V434" s="224"/>
      <c r="W434" s="224"/>
      <c r="X434" s="224"/>
      <c r="Y434" s="224"/>
      <c r="AG434" s="1"/>
      <c r="AH434" s="1"/>
      <c r="AI434" s="1"/>
      <c r="AJ434" s="1"/>
    </row>
    <row r="435" spans="1:36" s="225" customFormat="1" ht="12" customHeight="1">
      <c r="A435" s="236"/>
      <c r="B435" s="2"/>
      <c r="C435" s="3"/>
      <c r="D435" s="226"/>
      <c r="E435" s="226"/>
      <c r="F435" s="226"/>
      <c r="N435" s="223"/>
      <c r="O435" s="223"/>
      <c r="P435" s="223"/>
      <c r="Q435" s="223"/>
      <c r="R435" s="223"/>
      <c r="S435" s="223"/>
      <c r="T435" s="224"/>
      <c r="U435" s="224"/>
      <c r="V435" s="224"/>
      <c r="W435" s="224"/>
      <c r="X435" s="224"/>
      <c r="Y435" s="224"/>
      <c r="AG435" s="1"/>
      <c r="AH435" s="1"/>
      <c r="AI435" s="1"/>
      <c r="AJ435" s="1"/>
    </row>
    <row r="436" spans="1:36" s="225" customFormat="1" ht="12" customHeight="1">
      <c r="A436" s="236"/>
      <c r="B436" s="2"/>
      <c r="C436" s="3"/>
      <c r="D436" s="226"/>
      <c r="E436" s="226"/>
      <c r="F436" s="226"/>
      <c r="N436" s="223"/>
      <c r="O436" s="223"/>
      <c r="P436" s="223"/>
      <c r="Q436" s="223"/>
      <c r="R436" s="223"/>
      <c r="S436" s="223"/>
      <c r="T436" s="224"/>
      <c r="U436" s="224"/>
      <c r="V436" s="224"/>
      <c r="W436" s="224"/>
      <c r="X436" s="224"/>
      <c r="Y436" s="224"/>
      <c r="AG436" s="1"/>
      <c r="AH436" s="1"/>
      <c r="AI436" s="1"/>
      <c r="AJ436" s="1"/>
    </row>
    <row r="437" spans="1:36" s="225" customFormat="1" ht="12" customHeight="1">
      <c r="A437" s="236"/>
      <c r="B437" s="2"/>
      <c r="C437" s="3"/>
      <c r="D437" s="226"/>
      <c r="E437" s="226"/>
      <c r="F437" s="226"/>
      <c r="N437" s="223"/>
      <c r="O437" s="223"/>
      <c r="P437" s="223"/>
      <c r="Q437" s="223"/>
      <c r="R437" s="223"/>
      <c r="S437" s="223"/>
      <c r="T437" s="224"/>
      <c r="U437" s="224"/>
      <c r="V437" s="224"/>
      <c r="W437" s="224"/>
      <c r="X437" s="224"/>
      <c r="Y437" s="224"/>
      <c r="AG437" s="1"/>
      <c r="AH437" s="1"/>
      <c r="AI437" s="1"/>
      <c r="AJ437" s="1"/>
    </row>
    <row r="438" spans="1:36" s="225" customFormat="1" ht="12" customHeight="1">
      <c r="A438" s="236"/>
      <c r="B438" s="2"/>
      <c r="C438" s="3"/>
      <c r="D438" s="226"/>
      <c r="E438" s="226"/>
      <c r="F438" s="226"/>
      <c r="N438" s="223"/>
      <c r="O438" s="223"/>
      <c r="P438" s="223"/>
      <c r="Q438" s="223"/>
      <c r="R438" s="223"/>
      <c r="S438" s="223"/>
      <c r="T438" s="224"/>
      <c r="U438" s="224"/>
      <c r="V438" s="224"/>
      <c r="W438" s="224"/>
      <c r="X438" s="224"/>
      <c r="Y438" s="224"/>
      <c r="AG438" s="1"/>
      <c r="AH438" s="1"/>
      <c r="AI438" s="1"/>
      <c r="AJ438" s="1"/>
    </row>
    <row r="439" spans="1:36" s="225" customFormat="1" ht="12" customHeight="1">
      <c r="A439" s="236"/>
      <c r="B439" s="2"/>
      <c r="C439" s="3"/>
      <c r="D439" s="226"/>
      <c r="E439" s="226"/>
      <c r="F439" s="226"/>
      <c r="N439" s="223"/>
      <c r="O439" s="223"/>
      <c r="P439" s="223"/>
      <c r="Q439" s="223"/>
      <c r="R439" s="223"/>
      <c r="S439" s="223"/>
      <c r="T439" s="224"/>
      <c r="U439" s="224"/>
      <c r="V439" s="224"/>
      <c r="W439" s="224"/>
      <c r="X439" s="224"/>
      <c r="Y439" s="224"/>
      <c r="AG439" s="1"/>
      <c r="AH439" s="1"/>
      <c r="AI439" s="1"/>
      <c r="AJ439" s="1"/>
    </row>
    <row r="440" spans="1:36" s="225" customFormat="1" ht="12" customHeight="1">
      <c r="A440" s="236"/>
      <c r="B440" s="2"/>
      <c r="C440" s="3"/>
      <c r="D440" s="226"/>
      <c r="E440" s="226"/>
      <c r="F440" s="226"/>
      <c r="N440" s="223"/>
      <c r="O440" s="223"/>
      <c r="P440" s="223"/>
      <c r="Q440" s="223"/>
      <c r="R440" s="223"/>
      <c r="S440" s="223"/>
      <c r="T440" s="224"/>
      <c r="U440" s="224"/>
      <c r="V440" s="224"/>
      <c r="W440" s="224"/>
      <c r="X440" s="224"/>
      <c r="Y440" s="224"/>
      <c r="AG440" s="1"/>
      <c r="AH440" s="1"/>
      <c r="AI440" s="1"/>
      <c r="AJ440" s="1"/>
    </row>
    <row r="441" spans="1:36" s="225" customFormat="1" ht="12" customHeight="1">
      <c r="A441" s="236"/>
      <c r="B441" s="2"/>
      <c r="C441" s="3"/>
      <c r="D441" s="226"/>
      <c r="E441" s="226"/>
      <c r="F441" s="226"/>
      <c r="N441" s="223"/>
      <c r="O441" s="223"/>
      <c r="P441" s="223"/>
      <c r="Q441" s="223"/>
      <c r="R441" s="223"/>
      <c r="S441" s="223"/>
      <c r="T441" s="224"/>
      <c r="U441" s="224"/>
      <c r="V441" s="224"/>
      <c r="W441" s="224"/>
      <c r="X441" s="224"/>
      <c r="Y441" s="224"/>
      <c r="AG441" s="1"/>
      <c r="AH441" s="1"/>
      <c r="AI441" s="1"/>
      <c r="AJ441" s="1"/>
    </row>
    <row r="442" spans="1:36" s="225" customFormat="1" ht="12" customHeight="1">
      <c r="A442" s="236"/>
      <c r="B442" s="2"/>
      <c r="C442" s="3"/>
      <c r="D442" s="226"/>
      <c r="E442" s="226"/>
      <c r="F442" s="226"/>
      <c r="N442" s="223"/>
      <c r="O442" s="223"/>
      <c r="P442" s="223"/>
      <c r="Q442" s="223"/>
      <c r="R442" s="223"/>
      <c r="S442" s="223"/>
      <c r="T442" s="224"/>
      <c r="U442" s="224"/>
      <c r="V442" s="224"/>
      <c r="W442" s="224"/>
      <c r="X442" s="224"/>
      <c r="Y442" s="224"/>
      <c r="AG442" s="1"/>
      <c r="AH442" s="1"/>
      <c r="AI442" s="1"/>
      <c r="AJ442" s="1"/>
    </row>
    <row r="443" spans="1:36" s="225" customFormat="1" ht="12" customHeight="1">
      <c r="A443" s="236"/>
      <c r="B443" s="2"/>
      <c r="C443" s="3"/>
      <c r="D443" s="226"/>
      <c r="E443" s="226"/>
      <c r="F443" s="226"/>
      <c r="N443" s="223"/>
      <c r="O443" s="223"/>
      <c r="P443" s="223"/>
      <c r="Q443" s="223"/>
      <c r="R443" s="223"/>
      <c r="S443" s="223"/>
      <c r="T443" s="224"/>
      <c r="U443" s="224"/>
      <c r="V443" s="224"/>
      <c r="W443" s="224"/>
      <c r="X443" s="224"/>
      <c r="Y443" s="224"/>
      <c r="AG443" s="1"/>
      <c r="AH443" s="1"/>
      <c r="AI443" s="1"/>
      <c r="AJ443" s="1"/>
    </row>
    <row r="444" spans="1:36" s="225" customFormat="1" ht="12" customHeight="1">
      <c r="A444" s="236"/>
      <c r="B444" s="2"/>
      <c r="C444" s="3"/>
      <c r="D444" s="226"/>
      <c r="E444" s="226"/>
      <c r="F444" s="226"/>
      <c r="N444" s="223"/>
      <c r="O444" s="223"/>
      <c r="P444" s="223"/>
      <c r="Q444" s="223"/>
      <c r="R444" s="223"/>
      <c r="S444" s="223"/>
      <c r="T444" s="224"/>
      <c r="U444" s="224"/>
      <c r="V444" s="224"/>
      <c r="W444" s="224"/>
      <c r="X444" s="224"/>
      <c r="Y444" s="224"/>
      <c r="AG444" s="1"/>
      <c r="AH444" s="1"/>
      <c r="AI444" s="1"/>
      <c r="AJ444" s="1"/>
    </row>
    <row r="445" spans="1:36" s="225" customFormat="1" ht="12" customHeight="1">
      <c r="A445" s="236"/>
      <c r="B445" s="2"/>
      <c r="C445" s="3"/>
      <c r="D445" s="226"/>
      <c r="E445" s="226"/>
      <c r="F445" s="226"/>
      <c r="N445" s="223"/>
      <c r="O445" s="223"/>
      <c r="P445" s="223"/>
      <c r="Q445" s="223"/>
      <c r="R445" s="223"/>
      <c r="S445" s="223"/>
      <c r="T445" s="224"/>
      <c r="U445" s="224"/>
      <c r="V445" s="224"/>
      <c r="W445" s="224"/>
      <c r="X445" s="224"/>
      <c r="Y445" s="224"/>
      <c r="AG445" s="1"/>
      <c r="AH445" s="1"/>
      <c r="AI445" s="1"/>
      <c r="AJ445" s="1"/>
    </row>
    <row r="446" spans="1:36" s="225" customFormat="1" ht="12" customHeight="1">
      <c r="A446" s="236"/>
      <c r="B446" s="2"/>
      <c r="C446" s="3"/>
      <c r="D446" s="226"/>
      <c r="E446" s="226"/>
      <c r="F446" s="226"/>
      <c r="N446" s="223"/>
      <c r="O446" s="223"/>
      <c r="P446" s="223"/>
      <c r="Q446" s="223"/>
      <c r="R446" s="223"/>
      <c r="S446" s="223"/>
      <c r="T446" s="224"/>
      <c r="U446" s="224"/>
      <c r="V446" s="224"/>
      <c r="W446" s="224"/>
      <c r="X446" s="224"/>
      <c r="Y446" s="224"/>
      <c r="AG446" s="1"/>
      <c r="AH446" s="1"/>
      <c r="AI446" s="1"/>
      <c r="AJ446" s="1"/>
    </row>
    <row r="447" spans="1:36" s="225" customFormat="1" ht="12" customHeight="1">
      <c r="A447" s="236"/>
      <c r="B447" s="2"/>
      <c r="C447" s="3"/>
      <c r="D447" s="226"/>
      <c r="E447" s="226"/>
      <c r="F447" s="226"/>
      <c r="N447" s="223"/>
      <c r="O447" s="223"/>
      <c r="P447" s="223"/>
      <c r="Q447" s="223"/>
      <c r="R447" s="223"/>
      <c r="S447" s="223"/>
      <c r="T447" s="224"/>
      <c r="U447" s="224"/>
      <c r="V447" s="224"/>
      <c r="W447" s="224"/>
      <c r="X447" s="224"/>
      <c r="Y447" s="224"/>
      <c r="AG447" s="1"/>
      <c r="AH447" s="1"/>
      <c r="AI447" s="1"/>
      <c r="AJ447" s="1"/>
    </row>
    <row r="448" spans="1:36" s="225" customFormat="1" ht="12" customHeight="1">
      <c r="A448" s="236"/>
      <c r="B448" s="2"/>
      <c r="C448" s="3"/>
      <c r="D448" s="226"/>
      <c r="E448" s="226"/>
      <c r="F448" s="226"/>
      <c r="N448" s="223"/>
      <c r="O448" s="223"/>
      <c r="P448" s="223"/>
      <c r="Q448" s="223"/>
      <c r="R448" s="223"/>
      <c r="S448" s="223"/>
      <c r="T448" s="224"/>
      <c r="U448" s="224"/>
      <c r="V448" s="224"/>
      <c r="W448" s="224"/>
      <c r="X448" s="224"/>
      <c r="Y448" s="224"/>
      <c r="AG448" s="1"/>
      <c r="AH448" s="1"/>
      <c r="AI448" s="1"/>
      <c r="AJ448" s="1"/>
    </row>
    <row r="449" spans="1:36" s="225" customFormat="1" ht="12" customHeight="1">
      <c r="A449" s="236"/>
      <c r="B449" s="2"/>
      <c r="C449" s="3"/>
      <c r="D449" s="226"/>
      <c r="E449" s="226"/>
      <c r="F449" s="226"/>
      <c r="N449" s="223"/>
      <c r="O449" s="223"/>
      <c r="P449" s="223"/>
      <c r="Q449" s="223"/>
      <c r="R449" s="223"/>
      <c r="S449" s="223"/>
      <c r="T449" s="224"/>
      <c r="U449" s="224"/>
      <c r="V449" s="224"/>
      <c r="W449" s="224"/>
      <c r="X449" s="224"/>
      <c r="Y449" s="224"/>
      <c r="AG449" s="1"/>
      <c r="AH449" s="1"/>
      <c r="AI449" s="1"/>
      <c r="AJ449" s="1"/>
    </row>
    <row r="450" spans="1:36" s="225" customFormat="1" ht="12" customHeight="1">
      <c r="A450" s="236"/>
      <c r="B450" s="2"/>
      <c r="C450" s="3"/>
      <c r="D450" s="226"/>
      <c r="E450" s="226"/>
      <c r="F450" s="226"/>
      <c r="N450" s="223"/>
      <c r="O450" s="223"/>
      <c r="P450" s="223"/>
      <c r="Q450" s="223"/>
      <c r="R450" s="223"/>
      <c r="S450" s="223"/>
      <c r="T450" s="224"/>
      <c r="U450" s="224"/>
      <c r="V450" s="224"/>
      <c r="W450" s="224"/>
      <c r="X450" s="224"/>
      <c r="Y450" s="224"/>
      <c r="AG450" s="1"/>
      <c r="AH450" s="1"/>
      <c r="AI450" s="1"/>
      <c r="AJ450" s="1"/>
    </row>
    <row r="451" spans="1:36" s="225" customFormat="1" ht="12" customHeight="1">
      <c r="A451" s="236"/>
      <c r="B451" s="2"/>
      <c r="C451" s="3"/>
      <c r="D451" s="226"/>
      <c r="E451" s="226"/>
      <c r="F451" s="226"/>
      <c r="N451" s="223"/>
      <c r="O451" s="223"/>
      <c r="P451" s="223"/>
      <c r="Q451" s="223"/>
      <c r="R451" s="223"/>
      <c r="S451" s="223"/>
      <c r="T451" s="224"/>
      <c r="U451" s="224"/>
      <c r="V451" s="224"/>
      <c r="W451" s="224"/>
      <c r="X451" s="224"/>
      <c r="Y451" s="224"/>
      <c r="AG451" s="1"/>
      <c r="AH451" s="1"/>
      <c r="AI451" s="1"/>
      <c r="AJ451" s="1"/>
    </row>
    <row r="452" spans="1:36" s="225" customFormat="1" ht="12" customHeight="1">
      <c r="A452" s="236"/>
      <c r="B452" s="2"/>
      <c r="C452" s="3"/>
      <c r="D452" s="226"/>
      <c r="E452" s="226"/>
      <c r="F452" s="226"/>
      <c r="N452" s="223"/>
      <c r="O452" s="223"/>
      <c r="P452" s="223"/>
      <c r="Q452" s="223"/>
      <c r="R452" s="223"/>
      <c r="S452" s="223"/>
      <c r="T452" s="224"/>
      <c r="U452" s="224"/>
      <c r="V452" s="224"/>
      <c r="W452" s="224"/>
      <c r="X452" s="224"/>
      <c r="Y452" s="224"/>
      <c r="AG452" s="1"/>
      <c r="AH452" s="1"/>
      <c r="AI452" s="1"/>
      <c r="AJ452" s="1"/>
    </row>
    <row r="453" spans="1:36" s="225" customFormat="1" ht="12" customHeight="1">
      <c r="A453" s="236"/>
      <c r="B453" s="2"/>
      <c r="C453" s="3"/>
      <c r="D453" s="226"/>
      <c r="E453" s="226"/>
      <c r="F453" s="226"/>
      <c r="N453" s="223"/>
      <c r="O453" s="223"/>
      <c r="P453" s="223"/>
      <c r="Q453" s="223"/>
      <c r="R453" s="223"/>
      <c r="S453" s="223"/>
      <c r="T453" s="224"/>
      <c r="U453" s="224"/>
      <c r="V453" s="224"/>
      <c r="W453" s="224"/>
      <c r="X453" s="224"/>
      <c r="Y453" s="224"/>
      <c r="AG453" s="1"/>
      <c r="AH453" s="1"/>
      <c r="AI453" s="1"/>
      <c r="AJ453" s="1"/>
    </row>
    <row r="454" spans="1:36" s="225" customFormat="1" ht="12" customHeight="1">
      <c r="A454" s="236"/>
      <c r="B454" s="2"/>
      <c r="C454" s="3"/>
      <c r="D454" s="226"/>
      <c r="E454" s="226"/>
      <c r="F454" s="226"/>
      <c r="N454" s="223"/>
      <c r="O454" s="223"/>
      <c r="P454" s="223"/>
      <c r="Q454" s="223"/>
      <c r="R454" s="223"/>
      <c r="S454" s="223"/>
      <c r="T454" s="224"/>
      <c r="U454" s="224"/>
      <c r="V454" s="224"/>
      <c r="W454" s="224"/>
      <c r="X454" s="224"/>
      <c r="Y454" s="224"/>
      <c r="AG454" s="1"/>
      <c r="AH454" s="1"/>
      <c r="AI454" s="1"/>
      <c r="AJ454" s="1"/>
    </row>
    <row r="455" spans="1:36" s="225" customFormat="1" ht="12" customHeight="1">
      <c r="A455" s="236"/>
      <c r="B455" s="2"/>
      <c r="C455" s="3"/>
      <c r="D455" s="226"/>
      <c r="E455" s="226"/>
      <c r="F455" s="226"/>
      <c r="N455" s="223"/>
      <c r="O455" s="223"/>
      <c r="P455" s="223"/>
      <c r="Q455" s="223"/>
      <c r="R455" s="223"/>
      <c r="S455" s="223"/>
      <c r="T455" s="224"/>
      <c r="U455" s="224"/>
      <c r="V455" s="224"/>
      <c r="W455" s="224"/>
      <c r="X455" s="224"/>
      <c r="Y455" s="224"/>
      <c r="AG455" s="1"/>
      <c r="AH455" s="1"/>
      <c r="AI455" s="1"/>
      <c r="AJ455" s="1"/>
    </row>
    <row r="456" spans="1:36" s="225" customFormat="1" ht="12" customHeight="1">
      <c r="A456" s="236"/>
      <c r="B456" s="2"/>
      <c r="C456" s="3"/>
      <c r="D456" s="226"/>
      <c r="E456" s="226"/>
      <c r="F456" s="226"/>
      <c r="N456" s="223"/>
      <c r="O456" s="223"/>
      <c r="P456" s="223"/>
      <c r="Q456" s="223"/>
      <c r="R456" s="223"/>
      <c r="S456" s="223"/>
      <c r="T456" s="224"/>
      <c r="U456" s="224"/>
      <c r="V456" s="224"/>
      <c r="W456" s="224"/>
      <c r="X456" s="224"/>
      <c r="Y456" s="224"/>
      <c r="AG456" s="1"/>
      <c r="AH456" s="1"/>
      <c r="AI456" s="1"/>
      <c r="AJ456" s="1"/>
    </row>
    <row r="457" spans="1:36" s="225" customFormat="1" ht="12" customHeight="1">
      <c r="A457" s="236"/>
      <c r="B457" s="2"/>
      <c r="C457" s="3"/>
      <c r="D457" s="226"/>
      <c r="E457" s="226"/>
      <c r="F457" s="226"/>
      <c r="N457" s="223"/>
      <c r="O457" s="223"/>
      <c r="P457" s="223"/>
      <c r="Q457" s="223"/>
      <c r="R457" s="223"/>
      <c r="S457" s="223"/>
      <c r="T457" s="224"/>
      <c r="U457" s="224"/>
      <c r="V457" s="224"/>
      <c r="W457" s="224"/>
      <c r="X457" s="224"/>
      <c r="Y457" s="224"/>
      <c r="AG457" s="1"/>
      <c r="AH457" s="1"/>
      <c r="AI457" s="1"/>
      <c r="AJ457" s="1"/>
    </row>
    <row r="458" spans="1:36" s="225" customFormat="1" ht="12" customHeight="1">
      <c r="A458" s="236"/>
      <c r="B458" s="2"/>
      <c r="C458" s="3"/>
      <c r="D458" s="226"/>
      <c r="E458" s="226"/>
      <c r="F458" s="226"/>
      <c r="N458" s="223"/>
      <c r="O458" s="223"/>
      <c r="P458" s="223"/>
      <c r="Q458" s="223"/>
      <c r="R458" s="223"/>
      <c r="S458" s="223"/>
      <c r="T458" s="224"/>
      <c r="U458" s="224"/>
      <c r="V458" s="224"/>
      <c r="W458" s="224"/>
      <c r="X458" s="224"/>
      <c r="Y458" s="224"/>
      <c r="AG458" s="1"/>
      <c r="AH458" s="1"/>
      <c r="AI458" s="1"/>
      <c r="AJ458" s="1"/>
    </row>
    <row r="459" spans="1:36" s="225" customFormat="1" ht="12" customHeight="1">
      <c r="A459" s="236"/>
      <c r="B459" s="2"/>
      <c r="C459" s="3"/>
      <c r="D459" s="226"/>
      <c r="E459" s="226"/>
      <c r="F459" s="226"/>
      <c r="N459" s="223"/>
      <c r="O459" s="223"/>
      <c r="P459" s="223"/>
      <c r="Q459" s="223"/>
      <c r="R459" s="223"/>
      <c r="S459" s="223"/>
      <c r="T459" s="224"/>
      <c r="U459" s="224"/>
      <c r="V459" s="224"/>
      <c r="W459" s="224"/>
      <c r="X459" s="224"/>
      <c r="Y459" s="224"/>
      <c r="AG459" s="1"/>
      <c r="AH459" s="1"/>
      <c r="AI459" s="1"/>
      <c r="AJ459" s="1"/>
    </row>
    <row r="460" spans="1:36" s="225" customFormat="1" ht="12" customHeight="1">
      <c r="A460" s="236"/>
      <c r="B460" s="2"/>
      <c r="C460" s="3"/>
      <c r="D460" s="226"/>
      <c r="E460" s="226"/>
      <c r="F460" s="226"/>
      <c r="N460" s="223"/>
      <c r="O460" s="223"/>
      <c r="P460" s="223"/>
      <c r="Q460" s="223"/>
      <c r="R460" s="223"/>
      <c r="S460" s="223"/>
      <c r="T460" s="224"/>
      <c r="U460" s="224"/>
      <c r="V460" s="224"/>
      <c r="W460" s="224"/>
      <c r="X460" s="224"/>
      <c r="Y460" s="224"/>
      <c r="AG460" s="1"/>
      <c r="AH460" s="1"/>
      <c r="AI460" s="1"/>
      <c r="AJ460" s="1"/>
    </row>
    <row r="461" spans="1:36" s="225" customFormat="1" ht="12" customHeight="1">
      <c r="A461" s="236"/>
      <c r="B461" s="2"/>
      <c r="C461" s="3"/>
      <c r="D461" s="226"/>
      <c r="E461" s="226"/>
      <c r="F461" s="226"/>
      <c r="N461" s="223"/>
      <c r="O461" s="223"/>
      <c r="P461" s="223"/>
      <c r="Q461" s="223"/>
      <c r="R461" s="223"/>
      <c r="S461" s="223"/>
      <c r="T461" s="224"/>
      <c r="U461" s="224"/>
      <c r="V461" s="224"/>
      <c r="W461" s="224"/>
      <c r="X461" s="224"/>
      <c r="Y461" s="224"/>
      <c r="AG461" s="1"/>
      <c r="AH461" s="1"/>
      <c r="AI461" s="1"/>
      <c r="AJ461" s="1"/>
    </row>
    <row r="462" spans="1:36" s="225" customFormat="1" ht="12" customHeight="1">
      <c r="A462" s="236"/>
      <c r="B462" s="2"/>
      <c r="C462" s="3"/>
      <c r="D462" s="226"/>
      <c r="E462" s="226"/>
      <c r="F462" s="226"/>
      <c r="N462" s="223"/>
      <c r="O462" s="223"/>
      <c r="P462" s="223"/>
      <c r="Q462" s="223"/>
      <c r="R462" s="223"/>
      <c r="S462" s="223"/>
      <c r="T462" s="224"/>
      <c r="U462" s="224"/>
      <c r="V462" s="224"/>
      <c r="W462" s="224"/>
      <c r="X462" s="224"/>
      <c r="Y462" s="224"/>
      <c r="AG462" s="1"/>
      <c r="AH462" s="1"/>
      <c r="AI462" s="1"/>
      <c r="AJ462" s="1"/>
    </row>
    <row r="463" spans="1:36" s="225" customFormat="1" ht="12" customHeight="1">
      <c r="A463" s="236"/>
      <c r="B463" s="2"/>
      <c r="C463" s="3"/>
      <c r="D463" s="226"/>
      <c r="E463" s="226"/>
      <c r="F463" s="226"/>
      <c r="N463" s="223"/>
      <c r="O463" s="223"/>
      <c r="P463" s="223"/>
      <c r="Q463" s="223"/>
      <c r="R463" s="223"/>
      <c r="S463" s="223"/>
      <c r="T463" s="224"/>
      <c r="U463" s="224"/>
      <c r="V463" s="224"/>
      <c r="W463" s="224"/>
      <c r="X463" s="224"/>
      <c r="Y463" s="224"/>
      <c r="AG463" s="1"/>
      <c r="AH463" s="1"/>
      <c r="AI463" s="1"/>
      <c r="AJ463" s="1"/>
    </row>
    <row r="464" spans="1:36" s="225" customFormat="1" ht="12" customHeight="1">
      <c r="A464" s="236"/>
      <c r="B464" s="2"/>
      <c r="C464" s="3"/>
      <c r="D464" s="226"/>
      <c r="E464" s="226"/>
      <c r="F464" s="226"/>
      <c r="N464" s="223"/>
      <c r="O464" s="223"/>
      <c r="P464" s="223"/>
      <c r="Q464" s="223"/>
      <c r="R464" s="223"/>
      <c r="S464" s="223"/>
      <c r="T464" s="224"/>
      <c r="U464" s="224"/>
      <c r="V464" s="224"/>
      <c r="W464" s="224"/>
      <c r="X464" s="224"/>
      <c r="Y464" s="224"/>
      <c r="AG464" s="1"/>
      <c r="AH464" s="1"/>
      <c r="AI464" s="1"/>
      <c r="AJ464" s="1"/>
    </row>
    <row r="465" spans="1:36" s="225" customFormat="1" ht="12" customHeight="1">
      <c r="A465" s="236"/>
      <c r="B465" s="2"/>
      <c r="C465" s="3"/>
      <c r="D465" s="226"/>
      <c r="E465" s="226"/>
      <c r="F465" s="226"/>
      <c r="N465" s="223"/>
      <c r="O465" s="223"/>
      <c r="P465" s="223"/>
      <c r="Q465" s="223"/>
      <c r="R465" s="223"/>
      <c r="S465" s="223"/>
      <c r="T465" s="224"/>
      <c r="U465" s="224"/>
      <c r="V465" s="224"/>
      <c r="W465" s="224"/>
      <c r="X465" s="224"/>
      <c r="Y465" s="224"/>
      <c r="AG465" s="1"/>
      <c r="AH465" s="1"/>
      <c r="AI465" s="1"/>
      <c r="AJ465" s="1"/>
    </row>
    <row r="466" spans="1:36" s="225" customFormat="1" ht="12" customHeight="1">
      <c r="A466" s="236"/>
      <c r="B466" s="2"/>
      <c r="C466" s="3"/>
      <c r="D466" s="226"/>
      <c r="E466" s="226"/>
      <c r="F466" s="226"/>
      <c r="N466" s="223"/>
      <c r="O466" s="223"/>
      <c r="P466" s="223"/>
      <c r="Q466" s="223"/>
      <c r="R466" s="223"/>
      <c r="S466" s="223"/>
      <c r="T466" s="224"/>
      <c r="U466" s="224"/>
      <c r="V466" s="224"/>
      <c r="W466" s="224"/>
      <c r="X466" s="224"/>
      <c r="Y466" s="224"/>
      <c r="AG466" s="1"/>
      <c r="AH466" s="1"/>
      <c r="AI466" s="1"/>
      <c r="AJ466" s="1"/>
    </row>
    <row r="467" spans="1:36" s="225" customFormat="1" ht="12" customHeight="1">
      <c r="A467" s="236"/>
      <c r="B467" s="2"/>
      <c r="C467" s="3"/>
      <c r="D467" s="226"/>
      <c r="E467" s="226"/>
      <c r="F467" s="226"/>
      <c r="N467" s="223"/>
      <c r="O467" s="223"/>
      <c r="P467" s="223"/>
      <c r="Q467" s="223"/>
      <c r="R467" s="223"/>
      <c r="S467" s="223"/>
      <c r="T467" s="224"/>
      <c r="U467" s="224"/>
      <c r="V467" s="224"/>
      <c r="W467" s="224"/>
      <c r="X467" s="224"/>
      <c r="Y467" s="224"/>
      <c r="AG467" s="1"/>
      <c r="AH467" s="1"/>
      <c r="AI467" s="1"/>
      <c r="AJ467" s="1"/>
    </row>
    <row r="468" spans="1:36" s="225" customFormat="1" ht="12" customHeight="1">
      <c r="A468" s="236"/>
      <c r="B468" s="2"/>
      <c r="C468" s="3"/>
      <c r="D468" s="226"/>
      <c r="E468" s="226"/>
      <c r="F468" s="226"/>
      <c r="N468" s="223"/>
      <c r="O468" s="223"/>
      <c r="P468" s="223"/>
      <c r="Q468" s="223"/>
      <c r="R468" s="223"/>
      <c r="S468" s="223"/>
      <c r="T468" s="224"/>
      <c r="U468" s="224"/>
      <c r="V468" s="224"/>
      <c r="W468" s="224"/>
      <c r="X468" s="224"/>
      <c r="Y468" s="224"/>
      <c r="AG468" s="1"/>
      <c r="AH468" s="1"/>
      <c r="AI468" s="1"/>
      <c r="AJ468" s="1"/>
    </row>
    <row r="469" spans="1:36" s="225" customFormat="1" ht="12" customHeight="1">
      <c r="A469" s="236"/>
      <c r="B469" s="2"/>
      <c r="C469" s="3"/>
      <c r="D469" s="226"/>
      <c r="E469" s="226"/>
      <c r="F469" s="226"/>
      <c r="N469" s="223"/>
      <c r="O469" s="223"/>
      <c r="P469" s="223"/>
      <c r="Q469" s="223"/>
      <c r="R469" s="223"/>
      <c r="S469" s="223"/>
      <c r="T469" s="224"/>
      <c r="U469" s="224"/>
      <c r="V469" s="224"/>
      <c r="W469" s="224"/>
      <c r="X469" s="224"/>
      <c r="Y469" s="224"/>
      <c r="AG469" s="1"/>
      <c r="AH469" s="1"/>
      <c r="AI469" s="1"/>
      <c r="AJ469" s="1"/>
    </row>
    <row r="470" spans="1:36" s="225" customFormat="1" ht="12" customHeight="1">
      <c r="A470" s="236"/>
      <c r="B470" s="2"/>
      <c r="C470" s="3"/>
      <c r="D470" s="226"/>
      <c r="E470" s="226"/>
      <c r="F470" s="226"/>
      <c r="N470" s="223"/>
      <c r="O470" s="223"/>
      <c r="P470" s="223"/>
      <c r="Q470" s="223"/>
      <c r="R470" s="223"/>
      <c r="S470" s="223"/>
      <c r="T470" s="224"/>
      <c r="U470" s="224"/>
      <c r="V470" s="224"/>
      <c r="W470" s="224"/>
      <c r="X470" s="224"/>
      <c r="Y470" s="224"/>
      <c r="AG470" s="1"/>
      <c r="AH470" s="1"/>
      <c r="AI470" s="1"/>
      <c r="AJ470" s="1"/>
    </row>
    <row r="471" spans="1:36" s="225" customFormat="1" ht="12" customHeight="1">
      <c r="A471" s="236"/>
      <c r="B471" s="2"/>
      <c r="C471" s="3"/>
      <c r="D471" s="226"/>
      <c r="E471" s="226"/>
      <c r="F471" s="226"/>
      <c r="N471" s="223"/>
      <c r="O471" s="223"/>
      <c r="P471" s="223"/>
      <c r="Q471" s="223"/>
      <c r="R471" s="223"/>
      <c r="S471" s="223"/>
      <c r="T471" s="224"/>
      <c r="U471" s="224"/>
      <c r="V471" s="224"/>
      <c r="W471" s="224"/>
      <c r="X471" s="224"/>
      <c r="Y471" s="224"/>
      <c r="AG471" s="1"/>
      <c r="AH471" s="1"/>
      <c r="AI471" s="1"/>
      <c r="AJ471" s="1"/>
    </row>
    <row r="472" spans="1:36" s="225" customFormat="1" ht="12" customHeight="1">
      <c r="A472" s="236"/>
      <c r="B472" s="2"/>
      <c r="C472" s="3"/>
      <c r="D472" s="226"/>
      <c r="E472" s="226"/>
      <c r="F472" s="226"/>
      <c r="N472" s="223"/>
      <c r="O472" s="223"/>
      <c r="P472" s="223"/>
      <c r="Q472" s="223"/>
      <c r="R472" s="223"/>
      <c r="S472" s="223"/>
      <c r="T472" s="224"/>
      <c r="U472" s="224"/>
      <c r="V472" s="224"/>
      <c r="W472" s="224"/>
      <c r="X472" s="224"/>
      <c r="Y472" s="224"/>
      <c r="AG472" s="1"/>
      <c r="AH472" s="1"/>
      <c r="AI472" s="1"/>
      <c r="AJ472" s="1"/>
    </row>
    <row r="473" spans="1:36" s="225" customFormat="1" ht="12" customHeight="1">
      <c r="A473" s="236"/>
      <c r="B473" s="2"/>
      <c r="C473" s="3"/>
      <c r="D473" s="226"/>
      <c r="E473" s="226"/>
      <c r="F473" s="226"/>
      <c r="N473" s="223"/>
      <c r="O473" s="223"/>
      <c r="P473" s="223"/>
      <c r="Q473" s="223"/>
      <c r="R473" s="223"/>
      <c r="S473" s="223"/>
      <c r="T473" s="224"/>
      <c r="U473" s="224"/>
      <c r="V473" s="224"/>
      <c r="W473" s="224"/>
      <c r="X473" s="224"/>
      <c r="Y473" s="224"/>
      <c r="AG473" s="1"/>
      <c r="AH473" s="1"/>
      <c r="AI473" s="1"/>
      <c r="AJ473" s="1"/>
    </row>
    <row r="474" spans="1:36" s="225" customFormat="1" ht="12" customHeight="1">
      <c r="A474" s="236"/>
      <c r="B474" s="2"/>
      <c r="C474" s="3"/>
      <c r="D474" s="226"/>
      <c r="E474" s="226"/>
      <c r="F474" s="226"/>
      <c r="N474" s="223"/>
      <c r="O474" s="223"/>
      <c r="P474" s="223"/>
      <c r="Q474" s="223"/>
      <c r="R474" s="223"/>
      <c r="S474" s="223"/>
      <c r="T474" s="224"/>
      <c r="U474" s="224"/>
      <c r="V474" s="224"/>
      <c r="W474" s="224"/>
      <c r="X474" s="224"/>
      <c r="Y474" s="224"/>
      <c r="AG474" s="1"/>
      <c r="AH474" s="1"/>
      <c r="AI474" s="1"/>
      <c r="AJ474" s="1"/>
    </row>
    <row r="475" spans="1:36" s="225" customFormat="1" ht="12" customHeight="1">
      <c r="A475" s="236"/>
      <c r="B475" s="2"/>
      <c r="C475" s="3"/>
      <c r="D475" s="226"/>
      <c r="E475" s="226"/>
      <c r="F475" s="226"/>
      <c r="N475" s="223"/>
      <c r="O475" s="223"/>
      <c r="P475" s="223"/>
      <c r="Q475" s="223"/>
      <c r="R475" s="223"/>
      <c r="S475" s="223"/>
      <c r="T475" s="224"/>
      <c r="U475" s="224"/>
      <c r="V475" s="224"/>
      <c r="W475" s="224"/>
      <c r="X475" s="224"/>
      <c r="Y475" s="224"/>
      <c r="AG475" s="1"/>
      <c r="AH475" s="1"/>
      <c r="AI475" s="1"/>
      <c r="AJ475" s="1"/>
    </row>
    <row r="476" spans="1:36" s="225" customFormat="1" ht="12" customHeight="1">
      <c r="A476" s="236"/>
      <c r="B476" s="2"/>
      <c r="C476" s="3"/>
      <c r="D476" s="226"/>
      <c r="E476" s="226"/>
      <c r="F476" s="226"/>
      <c r="N476" s="223"/>
      <c r="O476" s="223"/>
      <c r="P476" s="223"/>
      <c r="Q476" s="223"/>
      <c r="R476" s="223"/>
      <c r="S476" s="223"/>
      <c r="T476" s="224"/>
      <c r="U476" s="224"/>
      <c r="V476" s="224"/>
      <c r="W476" s="224"/>
      <c r="X476" s="224"/>
      <c r="Y476" s="224"/>
      <c r="AG476" s="1"/>
      <c r="AH476" s="1"/>
      <c r="AI476" s="1"/>
      <c r="AJ476" s="1"/>
    </row>
    <row r="477" spans="1:36" s="225" customFormat="1" ht="12" customHeight="1">
      <c r="A477" s="236"/>
      <c r="B477" s="2"/>
      <c r="C477" s="3"/>
      <c r="D477" s="226"/>
      <c r="E477" s="226"/>
      <c r="F477" s="226"/>
      <c r="N477" s="223"/>
      <c r="O477" s="223"/>
      <c r="P477" s="223"/>
      <c r="Q477" s="223"/>
      <c r="R477" s="223"/>
      <c r="S477" s="223"/>
      <c r="T477" s="224"/>
      <c r="U477" s="224"/>
      <c r="V477" s="224"/>
      <c r="W477" s="224"/>
      <c r="X477" s="224"/>
      <c r="Y477" s="224"/>
      <c r="AG477" s="1"/>
      <c r="AH477" s="1"/>
      <c r="AI477" s="1"/>
      <c r="AJ477" s="1"/>
    </row>
    <row r="478" spans="1:36" s="225" customFormat="1" ht="12" customHeight="1">
      <c r="A478" s="236"/>
      <c r="B478" s="2"/>
      <c r="C478" s="3"/>
      <c r="D478" s="226"/>
      <c r="E478" s="226"/>
      <c r="F478" s="226"/>
      <c r="N478" s="223"/>
      <c r="O478" s="223"/>
      <c r="P478" s="223"/>
      <c r="Q478" s="223"/>
      <c r="R478" s="223"/>
      <c r="S478" s="223"/>
      <c r="T478" s="224"/>
      <c r="U478" s="224"/>
      <c r="V478" s="224"/>
      <c r="W478" s="224"/>
      <c r="X478" s="224"/>
      <c r="Y478" s="224"/>
      <c r="AG478" s="1"/>
      <c r="AH478" s="1"/>
      <c r="AI478" s="1"/>
      <c r="AJ478" s="1"/>
    </row>
    <row r="479" spans="1:36" s="225" customFormat="1" ht="12" customHeight="1">
      <c r="A479" s="236"/>
      <c r="B479" s="2"/>
      <c r="C479" s="3"/>
      <c r="D479" s="226"/>
      <c r="E479" s="226"/>
      <c r="F479" s="226"/>
      <c r="N479" s="223"/>
      <c r="O479" s="223"/>
      <c r="P479" s="223"/>
      <c r="Q479" s="223"/>
      <c r="R479" s="223"/>
      <c r="S479" s="223"/>
      <c r="T479" s="224"/>
      <c r="U479" s="224"/>
      <c r="V479" s="224"/>
      <c r="W479" s="224"/>
      <c r="X479" s="224"/>
      <c r="Y479" s="224"/>
      <c r="AG479" s="1"/>
      <c r="AH479" s="1"/>
      <c r="AI479" s="1"/>
      <c r="AJ479" s="1"/>
    </row>
    <row r="480" spans="1:36" s="225" customFormat="1" ht="12" customHeight="1">
      <c r="A480" s="236"/>
      <c r="B480" s="2"/>
      <c r="C480" s="3"/>
      <c r="D480" s="226"/>
      <c r="E480" s="226"/>
      <c r="F480" s="226"/>
      <c r="N480" s="223"/>
      <c r="O480" s="223"/>
      <c r="P480" s="223"/>
      <c r="Q480" s="223"/>
      <c r="R480" s="223"/>
      <c r="S480" s="223"/>
      <c r="T480" s="224"/>
      <c r="U480" s="224"/>
      <c r="V480" s="224"/>
      <c r="W480" s="224"/>
      <c r="X480" s="224"/>
      <c r="Y480" s="224"/>
      <c r="AG480" s="1"/>
      <c r="AH480" s="1"/>
      <c r="AI480" s="1"/>
      <c r="AJ480" s="1"/>
    </row>
    <row r="481" spans="1:36" s="225" customFormat="1" ht="12" customHeight="1">
      <c r="A481" s="236"/>
      <c r="B481" s="2"/>
      <c r="C481" s="3"/>
      <c r="D481" s="226"/>
      <c r="E481" s="226"/>
      <c r="F481" s="226"/>
      <c r="N481" s="223"/>
      <c r="O481" s="223"/>
      <c r="P481" s="223"/>
      <c r="Q481" s="223"/>
      <c r="R481" s="223"/>
      <c r="S481" s="223"/>
      <c r="T481" s="224"/>
      <c r="U481" s="224"/>
      <c r="V481" s="224"/>
      <c r="W481" s="224"/>
      <c r="X481" s="224"/>
      <c r="Y481" s="224"/>
      <c r="AG481" s="1"/>
      <c r="AH481" s="1"/>
      <c r="AI481" s="1"/>
      <c r="AJ481" s="1"/>
    </row>
    <row r="482" spans="1:36" s="225" customFormat="1" ht="12" customHeight="1">
      <c r="A482" s="236"/>
      <c r="B482" s="2"/>
      <c r="C482" s="3"/>
      <c r="D482" s="226"/>
      <c r="E482" s="226"/>
      <c r="F482" s="226"/>
      <c r="N482" s="223"/>
      <c r="O482" s="223"/>
      <c r="P482" s="223"/>
      <c r="Q482" s="223"/>
      <c r="R482" s="223"/>
      <c r="S482" s="223"/>
      <c r="T482" s="224"/>
      <c r="U482" s="224"/>
      <c r="V482" s="224"/>
      <c r="W482" s="224"/>
      <c r="X482" s="224"/>
      <c r="Y482" s="224"/>
      <c r="AG482" s="1"/>
      <c r="AH482" s="1"/>
      <c r="AI482" s="1"/>
      <c r="AJ482" s="1"/>
    </row>
    <row r="483" spans="1:36" s="225" customFormat="1" ht="12" customHeight="1">
      <c r="A483" s="236"/>
      <c r="B483" s="2"/>
      <c r="C483" s="3"/>
      <c r="D483" s="226"/>
      <c r="E483" s="226"/>
      <c r="F483" s="226"/>
      <c r="N483" s="223"/>
      <c r="O483" s="223"/>
      <c r="P483" s="223"/>
      <c r="Q483" s="223"/>
      <c r="R483" s="223"/>
      <c r="S483" s="223"/>
      <c r="T483" s="224"/>
      <c r="U483" s="224"/>
      <c r="V483" s="224"/>
      <c r="W483" s="224"/>
      <c r="X483" s="224"/>
      <c r="Y483" s="224"/>
      <c r="AG483" s="1"/>
      <c r="AH483" s="1"/>
      <c r="AI483" s="1"/>
      <c r="AJ483" s="1"/>
    </row>
    <row r="484" spans="1:36" s="225" customFormat="1" ht="12" customHeight="1">
      <c r="A484" s="236"/>
      <c r="B484" s="2"/>
      <c r="C484" s="3"/>
      <c r="D484" s="226"/>
      <c r="E484" s="226"/>
      <c r="F484" s="226"/>
      <c r="N484" s="223"/>
      <c r="O484" s="223"/>
      <c r="P484" s="223"/>
      <c r="Q484" s="223"/>
      <c r="R484" s="223"/>
      <c r="S484" s="223"/>
      <c r="T484" s="224"/>
      <c r="U484" s="224"/>
      <c r="V484" s="224"/>
      <c r="W484" s="224"/>
      <c r="X484" s="224"/>
      <c r="Y484" s="224"/>
      <c r="AG484" s="1"/>
      <c r="AH484" s="1"/>
      <c r="AI484" s="1"/>
      <c r="AJ484" s="1"/>
    </row>
    <row r="485" spans="1:36" s="225" customFormat="1" ht="12" customHeight="1">
      <c r="A485" s="236"/>
      <c r="B485" s="2"/>
      <c r="C485" s="3"/>
      <c r="D485" s="226"/>
      <c r="E485" s="226"/>
      <c r="F485" s="226"/>
      <c r="N485" s="223"/>
      <c r="O485" s="223"/>
      <c r="P485" s="223"/>
      <c r="Q485" s="223"/>
      <c r="R485" s="223"/>
      <c r="S485" s="223"/>
      <c r="T485" s="224"/>
      <c r="U485" s="224"/>
      <c r="V485" s="224"/>
      <c r="W485" s="224"/>
      <c r="X485" s="224"/>
      <c r="Y485" s="224"/>
      <c r="AG485" s="1"/>
      <c r="AH485" s="1"/>
      <c r="AI485" s="1"/>
      <c r="AJ485" s="1"/>
    </row>
    <row r="486" spans="1:36" s="225" customFormat="1" ht="12" customHeight="1">
      <c r="A486" s="236"/>
      <c r="B486" s="2"/>
      <c r="C486" s="3"/>
      <c r="D486" s="226"/>
      <c r="E486" s="226"/>
      <c r="F486" s="226"/>
      <c r="N486" s="223"/>
      <c r="O486" s="223"/>
      <c r="P486" s="223"/>
      <c r="Q486" s="223"/>
      <c r="R486" s="223"/>
      <c r="S486" s="223"/>
      <c r="T486" s="224"/>
      <c r="U486" s="224"/>
      <c r="V486" s="224"/>
      <c r="W486" s="224"/>
      <c r="X486" s="224"/>
      <c r="Y486" s="224"/>
      <c r="AG486" s="1"/>
      <c r="AH486" s="1"/>
      <c r="AI486" s="1"/>
      <c r="AJ486" s="1"/>
    </row>
    <row r="487" spans="1:36" s="225" customFormat="1" ht="12" customHeight="1">
      <c r="A487" s="236"/>
      <c r="B487" s="2"/>
      <c r="C487" s="3"/>
      <c r="D487" s="226"/>
      <c r="E487" s="226"/>
      <c r="F487" s="226"/>
      <c r="N487" s="223"/>
      <c r="O487" s="223"/>
      <c r="P487" s="223"/>
      <c r="Q487" s="223"/>
      <c r="R487" s="223"/>
      <c r="S487" s="223"/>
      <c r="T487" s="224"/>
      <c r="U487" s="224"/>
      <c r="V487" s="224"/>
      <c r="W487" s="224"/>
      <c r="X487" s="224"/>
      <c r="Y487" s="224"/>
      <c r="AG487" s="1"/>
      <c r="AH487" s="1"/>
      <c r="AI487" s="1"/>
      <c r="AJ487" s="1"/>
    </row>
    <row r="488" spans="1:36" s="225" customFormat="1" ht="12" customHeight="1">
      <c r="A488" s="236"/>
      <c r="B488" s="2"/>
      <c r="C488" s="3"/>
      <c r="D488" s="226"/>
      <c r="E488" s="226"/>
      <c r="F488" s="226"/>
      <c r="N488" s="223"/>
      <c r="O488" s="223"/>
      <c r="P488" s="223"/>
      <c r="Q488" s="223"/>
      <c r="R488" s="223"/>
      <c r="S488" s="223"/>
      <c r="T488" s="224"/>
      <c r="U488" s="224"/>
      <c r="V488" s="224"/>
      <c r="W488" s="224"/>
      <c r="X488" s="224"/>
      <c r="Y488" s="224"/>
      <c r="AG488" s="1"/>
      <c r="AH488" s="1"/>
      <c r="AI488" s="1"/>
      <c r="AJ488" s="1"/>
    </row>
    <row r="489" spans="1:36" s="225" customFormat="1" ht="12" customHeight="1">
      <c r="A489" s="236"/>
      <c r="B489" s="2"/>
      <c r="C489" s="3"/>
      <c r="D489" s="226"/>
      <c r="E489" s="226"/>
      <c r="F489" s="226"/>
      <c r="N489" s="223"/>
      <c r="O489" s="223"/>
      <c r="P489" s="223"/>
      <c r="Q489" s="223"/>
      <c r="R489" s="223"/>
      <c r="S489" s="223"/>
      <c r="T489" s="224"/>
      <c r="U489" s="224"/>
      <c r="V489" s="224"/>
      <c r="W489" s="224"/>
      <c r="X489" s="224"/>
      <c r="Y489" s="224"/>
      <c r="AG489" s="1"/>
      <c r="AH489" s="1"/>
      <c r="AI489" s="1"/>
      <c r="AJ489" s="1"/>
    </row>
    <row r="490" spans="1:36" s="225" customFormat="1" ht="12" customHeight="1">
      <c r="A490" s="236"/>
      <c r="B490" s="2"/>
      <c r="C490" s="3"/>
      <c r="D490" s="226"/>
      <c r="E490" s="226"/>
      <c r="F490" s="226"/>
      <c r="N490" s="223"/>
      <c r="O490" s="223"/>
      <c r="P490" s="223"/>
      <c r="Q490" s="223"/>
      <c r="R490" s="223"/>
      <c r="S490" s="223"/>
      <c r="T490" s="224"/>
      <c r="U490" s="224"/>
      <c r="V490" s="224"/>
      <c r="W490" s="224"/>
      <c r="X490" s="224"/>
      <c r="Y490" s="224"/>
      <c r="AG490" s="1"/>
      <c r="AH490" s="1"/>
      <c r="AI490" s="1"/>
      <c r="AJ490" s="1"/>
    </row>
    <row r="491" spans="1:36" s="225" customFormat="1" ht="12" customHeight="1">
      <c r="A491" s="236"/>
      <c r="B491" s="2"/>
      <c r="C491" s="3"/>
      <c r="D491" s="226"/>
      <c r="E491" s="226"/>
      <c r="F491" s="226"/>
      <c r="N491" s="223"/>
      <c r="O491" s="223"/>
      <c r="P491" s="223"/>
      <c r="Q491" s="223"/>
      <c r="R491" s="223"/>
      <c r="S491" s="223"/>
      <c r="T491" s="224"/>
      <c r="U491" s="224"/>
      <c r="V491" s="224"/>
      <c r="W491" s="224"/>
      <c r="X491" s="224"/>
      <c r="Y491" s="224"/>
      <c r="AG491" s="1"/>
      <c r="AH491" s="1"/>
      <c r="AI491" s="1"/>
      <c r="AJ491" s="1"/>
    </row>
    <row r="492" spans="1:36" s="225" customFormat="1" ht="12" customHeight="1">
      <c r="A492" s="236"/>
      <c r="B492" s="2"/>
      <c r="C492" s="3"/>
      <c r="D492" s="226"/>
      <c r="E492" s="226"/>
      <c r="F492" s="226"/>
      <c r="N492" s="223"/>
      <c r="O492" s="223"/>
      <c r="P492" s="223"/>
      <c r="Q492" s="223"/>
      <c r="R492" s="223"/>
      <c r="S492" s="223"/>
      <c r="T492" s="224"/>
      <c r="U492" s="224"/>
      <c r="V492" s="224"/>
      <c r="W492" s="224"/>
      <c r="X492" s="224"/>
      <c r="Y492" s="224"/>
      <c r="AG492" s="1"/>
      <c r="AH492" s="1"/>
      <c r="AI492" s="1"/>
      <c r="AJ492" s="1"/>
    </row>
    <row r="493" spans="1:36" s="225" customFormat="1" ht="12" customHeight="1">
      <c r="A493" s="236"/>
      <c r="B493" s="2"/>
      <c r="C493" s="3"/>
      <c r="D493" s="226"/>
      <c r="E493" s="226"/>
      <c r="F493" s="226"/>
      <c r="N493" s="223"/>
      <c r="O493" s="223"/>
      <c r="P493" s="223"/>
      <c r="Q493" s="223"/>
      <c r="R493" s="223"/>
      <c r="S493" s="223"/>
      <c r="T493" s="224"/>
      <c r="U493" s="224"/>
      <c r="V493" s="224"/>
      <c r="W493" s="224"/>
      <c r="X493" s="224"/>
      <c r="Y493" s="224"/>
      <c r="AG493" s="1"/>
      <c r="AH493" s="1"/>
      <c r="AI493" s="1"/>
      <c r="AJ493" s="1"/>
    </row>
    <row r="494" spans="1:36" s="225" customFormat="1" ht="12" customHeight="1">
      <c r="A494" s="236"/>
      <c r="B494" s="2"/>
      <c r="C494" s="3"/>
      <c r="D494" s="226"/>
      <c r="E494" s="226"/>
      <c r="F494" s="226"/>
      <c r="N494" s="223"/>
      <c r="O494" s="223"/>
      <c r="P494" s="223"/>
      <c r="Q494" s="223"/>
      <c r="R494" s="223"/>
      <c r="S494" s="223"/>
      <c r="T494" s="224"/>
      <c r="U494" s="224"/>
      <c r="V494" s="224"/>
      <c r="W494" s="224"/>
      <c r="X494" s="224"/>
      <c r="Y494" s="224"/>
      <c r="AG494" s="1"/>
      <c r="AH494" s="1"/>
      <c r="AI494" s="1"/>
      <c r="AJ494" s="1"/>
    </row>
    <row r="495" spans="1:36" s="225" customFormat="1" ht="12" customHeight="1">
      <c r="A495" s="236"/>
      <c r="B495" s="2"/>
      <c r="C495" s="3"/>
      <c r="D495" s="226"/>
      <c r="E495" s="226"/>
      <c r="F495" s="226"/>
      <c r="N495" s="223"/>
      <c r="O495" s="223"/>
      <c r="P495" s="223"/>
      <c r="Q495" s="223"/>
      <c r="R495" s="223"/>
      <c r="S495" s="223"/>
      <c r="T495" s="224"/>
      <c r="U495" s="224"/>
      <c r="V495" s="224"/>
      <c r="W495" s="224"/>
      <c r="X495" s="224"/>
      <c r="Y495" s="224"/>
      <c r="AG495" s="1"/>
      <c r="AH495" s="1"/>
      <c r="AI495" s="1"/>
      <c r="AJ495" s="1"/>
    </row>
    <row r="496" spans="1:36" s="225" customFormat="1" ht="12" customHeight="1">
      <c r="A496" s="236"/>
      <c r="B496" s="2"/>
      <c r="C496" s="3"/>
      <c r="D496" s="226"/>
      <c r="E496" s="226"/>
      <c r="F496" s="226"/>
      <c r="N496" s="223"/>
      <c r="O496" s="223"/>
      <c r="P496" s="223"/>
      <c r="Q496" s="223"/>
      <c r="R496" s="223"/>
      <c r="S496" s="223"/>
      <c r="T496" s="224"/>
      <c r="U496" s="224"/>
      <c r="V496" s="224"/>
      <c r="W496" s="224"/>
      <c r="X496" s="224"/>
      <c r="Y496" s="224"/>
      <c r="AG496" s="1"/>
      <c r="AH496" s="1"/>
      <c r="AI496" s="1"/>
      <c r="AJ496" s="1"/>
    </row>
    <row r="497" spans="1:36" s="225" customFormat="1" ht="12" customHeight="1">
      <c r="A497" s="236"/>
      <c r="B497" s="2"/>
      <c r="C497" s="3"/>
      <c r="D497" s="226"/>
      <c r="E497" s="226"/>
      <c r="F497" s="226"/>
      <c r="N497" s="223"/>
      <c r="O497" s="223"/>
      <c r="P497" s="223"/>
      <c r="Q497" s="223"/>
      <c r="R497" s="223"/>
      <c r="S497" s="223"/>
      <c r="T497" s="224"/>
      <c r="U497" s="224"/>
      <c r="V497" s="224"/>
      <c r="W497" s="224"/>
      <c r="X497" s="224"/>
      <c r="Y497" s="224"/>
      <c r="AG497" s="1"/>
      <c r="AH497" s="1"/>
      <c r="AI497" s="1"/>
      <c r="AJ497" s="1"/>
    </row>
    <row r="498" spans="1:36" s="225" customFormat="1" ht="12" customHeight="1">
      <c r="A498" s="236"/>
      <c r="B498" s="2"/>
      <c r="C498" s="3"/>
      <c r="D498" s="226"/>
      <c r="E498" s="226"/>
      <c r="F498" s="226"/>
      <c r="N498" s="223"/>
      <c r="O498" s="223"/>
      <c r="P498" s="223"/>
      <c r="Q498" s="223"/>
      <c r="R498" s="223"/>
      <c r="S498" s="223"/>
      <c r="T498" s="224"/>
      <c r="U498" s="224"/>
      <c r="V498" s="224"/>
      <c r="W498" s="224"/>
      <c r="X498" s="224"/>
      <c r="Y498" s="224"/>
      <c r="AG498" s="1"/>
      <c r="AH498" s="1"/>
      <c r="AI498" s="1"/>
      <c r="AJ498" s="1"/>
    </row>
    <row r="499" spans="1:36" s="225" customFormat="1" ht="12" customHeight="1">
      <c r="A499" s="236"/>
      <c r="B499" s="2"/>
      <c r="C499" s="3"/>
      <c r="D499" s="226"/>
      <c r="E499" s="226"/>
      <c r="F499" s="226"/>
      <c r="N499" s="223"/>
      <c r="O499" s="223"/>
      <c r="P499" s="223"/>
      <c r="Q499" s="223"/>
      <c r="R499" s="223"/>
      <c r="S499" s="223"/>
      <c r="T499" s="224"/>
      <c r="U499" s="224"/>
      <c r="V499" s="224"/>
      <c r="W499" s="224"/>
      <c r="X499" s="224"/>
      <c r="Y499" s="224"/>
      <c r="AG499" s="1"/>
      <c r="AH499" s="1"/>
      <c r="AI499" s="1"/>
      <c r="AJ499" s="1"/>
    </row>
    <row r="500" spans="1:36" s="225" customFormat="1" ht="12" customHeight="1">
      <c r="A500" s="236"/>
      <c r="B500" s="2"/>
      <c r="C500" s="3"/>
      <c r="D500" s="226"/>
      <c r="E500" s="226"/>
      <c r="F500" s="226"/>
      <c r="N500" s="223"/>
      <c r="O500" s="223"/>
      <c r="P500" s="223"/>
      <c r="Q500" s="223"/>
      <c r="R500" s="223"/>
      <c r="S500" s="223"/>
      <c r="T500" s="224"/>
      <c r="U500" s="224"/>
      <c r="V500" s="224"/>
      <c r="W500" s="224"/>
      <c r="X500" s="224"/>
      <c r="Y500" s="224"/>
      <c r="AG500" s="1"/>
      <c r="AH500" s="1"/>
      <c r="AI500" s="1"/>
      <c r="AJ500" s="1"/>
    </row>
    <row r="501" spans="1:36" s="225" customFormat="1" ht="12" customHeight="1">
      <c r="A501" s="236"/>
      <c r="B501" s="2"/>
      <c r="C501" s="3"/>
      <c r="D501" s="226"/>
      <c r="E501" s="226"/>
      <c r="F501" s="226"/>
      <c r="N501" s="223"/>
      <c r="O501" s="223"/>
      <c r="P501" s="223"/>
      <c r="Q501" s="223"/>
      <c r="R501" s="223"/>
      <c r="S501" s="223"/>
      <c r="T501" s="224"/>
      <c r="U501" s="224"/>
      <c r="V501" s="224"/>
      <c r="W501" s="224"/>
      <c r="X501" s="224"/>
      <c r="Y501" s="224"/>
      <c r="AG501" s="1"/>
      <c r="AH501" s="1"/>
      <c r="AI501" s="1"/>
      <c r="AJ501" s="1"/>
    </row>
    <row r="502" spans="1:36" s="225" customFormat="1" ht="12" customHeight="1">
      <c r="A502" s="236"/>
      <c r="B502" s="2"/>
      <c r="C502" s="3"/>
      <c r="D502" s="226"/>
      <c r="E502" s="226"/>
      <c r="F502" s="226"/>
      <c r="N502" s="223"/>
      <c r="O502" s="223"/>
      <c r="P502" s="223"/>
      <c r="Q502" s="223"/>
      <c r="R502" s="223"/>
      <c r="S502" s="223"/>
      <c r="T502" s="224"/>
      <c r="U502" s="224"/>
      <c r="V502" s="224"/>
      <c r="W502" s="224"/>
      <c r="X502" s="224"/>
      <c r="Y502" s="224"/>
      <c r="AG502" s="1"/>
      <c r="AH502" s="1"/>
      <c r="AI502" s="1"/>
      <c r="AJ502" s="1"/>
    </row>
    <row r="503" spans="1:36" s="225" customFormat="1" ht="12" customHeight="1">
      <c r="A503" s="236"/>
      <c r="B503" s="2"/>
      <c r="C503" s="3"/>
      <c r="D503" s="226"/>
      <c r="E503" s="226"/>
      <c r="F503" s="226"/>
      <c r="N503" s="223"/>
      <c r="O503" s="223"/>
      <c r="P503" s="223"/>
      <c r="Q503" s="223"/>
      <c r="R503" s="223"/>
      <c r="S503" s="223"/>
      <c r="T503" s="224"/>
      <c r="U503" s="224"/>
      <c r="V503" s="224"/>
      <c r="W503" s="224"/>
      <c r="X503" s="224"/>
      <c r="Y503" s="224"/>
      <c r="AG503" s="1"/>
      <c r="AH503" s="1"/>
      <c r="AI503" s="1"/>
      <c r="AJ503" s="1"/>
    </row>
    <row r="504" spans="1:36" s="225" customFormat="1" ht="12" customHeight="1">
      <c r="A504" s="236"/>
      <c r="B504" s="2"/>
      <c r="C504" s="3"/>
      <c r="D504" s="226"/>
      <c r="E504" s="226"/>
      <c r="F504" s="226"/>
      <c r="N504" s="223"/>
      <c r="O504" s="223"/>
      <c r="P504" s="223"/>
      <c r="Q504" s="223"/>
      <c r="R504" s="223"/>
      <c r="S504" s="223"/>
      <c r="T504" s="224"/>
      <c r="U504" s="224"/>
      <c r="V504" s="224"/>
      <c r="W504" s="224"/>
      <c r="X504" s="224"/>
      <c r="Y504" s="224"/>
      <c r="AG504" s="1"/>
      <c r="AH504" s="1"/>
      <c r="AI504" s="1"/>
      <c r="AJ504" s="1"/>
    </row>
    <row r="505" spans="1:36" s="225" customFormat="1" ht="12" customHeight="1">
      <c r="A505" s="236"/>
      <c r="B505" s="2"/>
      <c r="C505" s="3"/>
      <c r="D505" s="226"/>
      <c r="E505" s="226"/>
      <c r="F505" s="226"/>
      <c r="N505" s="223"/>
      <c r="O505" s="223"/>
      <c r="P505" s="223"/>
      <c r="Q505" s="223"/>
      <c r="R505" s="223"/>
      <c r="S505" s="223"/>
      <c r="T505" s="224"/>
      <c r="U505" s="224"/>
      <c r="V505" s="224"/>
      <c r="W505" s="224"/>
      <c r="X505" s="224"/>
      <c r="Y505" s="224"/>
      <c r="AG505" s="1"/>
      <c r="AH505" s="1"/>
      <c r="AI505" s="1"/>
      <c r="AJ505" s="1"/>
    </row>
    <row r="506" spans="1:36" s="225" customFormat="1" ht="12" customHeight="1">
      <c r="A506" s="236"/>
      <c r="B506" s="2"/>
      <c r="C506" s="3"/>
      <c r="D506" s="226"/>
      <c r="E506" s="226"/>
      <c r="F506" s="226"/>
      <c r="N506" s="223"/>
      <c r="O506" s="223"/>
      <c r="P506" s="223"/>
      <c r="Q506" s="223"/>
      <c r="R506" s="223"/>
      <c r="S506" s="223"/>
      <c r="T506" s="224"/>
      <c r="U506" s="224"/>
      <c r="V506" s="224"/>
      <c r="W506" s="224"/>
      <c r="X506" s="224"/>
      <c r="Y506" s="224"/>
      <c r="AG506" s="1"/>
      <c r="AH506" s="1"/>
      <c r="AI506" s="1"/>
      <c r="AJ506" s="1"/>
    </row>
    <row r="507" spans="1:36" s="225" customFormat="1" ht="12" customHeight="1">
      <c r="A507" s="236"/>
      <c r="B507" s="2"/>
      <c r="C507" s="3"/>
      <c r="D507" s="226"/>
      <c r="E507" s="226"/>
      <c r="F507" s="226"/>
      <c r="N507" s="223"/>
      <c r="O507" s="223"/>
      <c r="P507" s="223"/>
      <c r="Q507" s="223"/>
      <c r="R507" s="223"/>
      <c r="S507" s="223"/>
      <c r="T507" s="224"/>
      <c r="U507" s="224"/>
      <c r="V507" s="224"/>
      <c r="W507" s="224"/>
      <c r="X507" s="224"/>
      <c r="Y507" s="224"/>
      <c r="AG507" s="1"/>
      <c r="AH507" s="1"/>
      <c r="AI507" s="1"/>
      <c r="AJ507" s="1"/>
    </row>
    <row r="508" spans="1:36" s="225" customFormat="1" ht="12" customHeight="1">
      <c r="A508" s="236"/>
      <c r="B508" s="2"/>
      <c r="C508" s="3"/>
      <c r="D508" s="226"/>
      <c r="E508" s="226"/>
      <c r="F508" s="226"/>
      <c r="N508" s="223"/>
      <c r="O508" s="223"/>
      <c r="P508" s="223"/>
      <c r="Q508" s="223"/>
      <c r="R508" s="223"/>
      <c r="S508" s="223"/>
      <c r="T508" s="224"/>
      <c r="U508" s="224"/>
      <c r="V508" s="224"/>
      <c r="W508" s="224"/>
      <c r="X508" s="224"/>
      <c r="Y508" s="224"/>
      <c r="AG508" s="1"/>
      <c r="AH508" s="1"/>
      <c r="AI508" s="1"/>
      <c r="AJ508" s="1"/>
    </row>
    <row r="509" spans="1:36" s="225" customFormat="1" ht="12" customHeight="1">
      <c r="A509" s="236"/>
      <c r="B509" s="2"/>
      <c r="C509" s="3"/>
      <c r="D509" s="226"/>
      <c r="E509" s="226"/>
      <c r="F509" s="226"/>
      <c r="N509" s="223"/>
      <c r="O509" s="223"/>
      <c r="P509" s="223"/>
      <c r="Q509" s="223"/>
      <c r="R509" s="223"/>
      <c r="S509" s="223"/>
      <c r="T509" s="224"/>
      <c r="U509" s="224"/>
      <c r="V509" s="224"/>
      <c r="W509" s="224"/>
      <c r="X509" s="224"/>
      <c r="Y509" s="224"/>
      <c r="AG509" s="1"/>
      <c r="AH509" s="1"/>
      <c r="AI509" s="1"/>
      <c r="AJ509" s="1"/>
    </row>
    <row r="510" spans="1:36" s="225" customFormat="1" ht="12" customHeight="1">
      <c r="A510" s="236"/>
      <c r="B510" s="2"/>
      <c r="C510" s="3"/>
      <c r="D510" s="226"/>
      <c r="E510" s="226"/>
      <c r="F510" s="226"/>
      <c r="N510" s="223"/>
      <c r="O510" s="223"/>
      <c r="P510" s="223"/>
      <c r="Q510" s="223"/>
      <c r="R510" s="223"/>
      <c r="S510" s="223"/>
      <c r="T510" s="224"/>
      <c r="U510" s="224"/>
      <c r="V510" s="224"/>
      <c r="W510" s="224"/>
      <c r="X510" s="224"/>
      <c r="Y510" s="224"/>
      <c r="AG510" s="1"/>
      <c r="AH510" s="1"/>
      <c r="AI510" s="1"/>
      <c r="AJ510" s="1"/>
    </row>
    <row r="511" spans="1:36" s="225" customFormat="1" ht="12" customHeight="1">
      <c r="A511" s="236"/>
      <c r="B511" s="2"/>
      <c r="C511" s="3"/>
      <c r="D511" s="226"/>
      <c r="E511" s="226"/>
      <c r="F511" s="226"/>
      <c r="N511" s="223"/>
      <c r="O511" s="223"/>
      <c r="P511" s="223"/>
      <c r="Q511" s="223"/>
      <c r="R511" s="223"/>
      <c r="S511" s="223"/>
      <c r="T511" s="224"/>
      <c r="U511" s="224"/>
      <c r="V511" s="224"/>
      <c r="W511" s="224"/>
      <c r="X511" s="224"/>
      <c r="Y511" s="224"/>
      <c r="AG511" s="1"/>
      <c r="AH511" s="1"/>
      <c r="AI511" s="1"/>
      <c r="AJ511" s="1"/>
    </row>
    <row r="512" spans="1:36" s="225" customFormat="1" ht="12" customHeight="1">
      <c r="A512" s="236"/>
      <c r="B512" s="2"/>
      <c r="C512" s="3"/>
      <c r="D512" s="226"/>
      <c r="E512" s="226"/>
      <c r="F512" s="226"/>
      <c r="N512" s="223"/>
      <c r="O512" s="223"/>
      <c r="P512" s="223"/>
      <c r="Q512" s="223"/>
      <c r="R512" s="223"/>
      <c r="S512" s="223"/>
      <c r="T512" s="224"/>
      <c r="U512" s="224"/>
      <c r="V512" s="224"/>
      <c r="W512" s="224"/>
      <c r="X512" s="224"/>
      <c r="Y512" s="224"/>
      <c r="AG512" s="1"/>
      <c r="AH512" s="1"/>
      <c r="AI512" s="1"/>
      <c r="AJ512" s="1"/>
    </row>
    <row r="513" spans="1:36" s="225" customFormat="1" ht="12" customHeight="1">
      <c r="A513" s="236"/>
      <c r="B513" s="2"/>
      <c r="C513" s="3"/>
      <c r="D513" s="226"/>
      <c r="E513" s="226"/>
      <c r="F513" s="226"/>
      <c r="N513" s="223"/>
      <c r="O513" s="223"/>
      <c r="P513" s="223"/>
      <c r="Q513" s="223"/>
      <c r="R513" s="223"/>
      <c r="S513" s="223"/>
      <c r="T513" s="224"/>
      <c r="U513" s="224"/>
      <c r="V513" s="224"/>
      <c r="W513" s="224"/>
      <c r="X513" s="224"/>
      <c r="Y513" s="224"/>
      <c r="AG513" s="1"/>
      <c r="AH513" s="1"/>
      <c r="AI513" s="1"/>
      <c r="AJ513" s="1"/>
    </row>
    <row r="514" spans="1:36" s="225" customFormat="1" ht="12" customHeight="1">
      <c r="A514" s="236"/>
      <c r="B514" s="2"/>
      <c r="C514" s="3"/>
      <c r="D514" s="226"/>
      <c r="E514" s="226"/>
      <c r="F514" s="226"/>
      <c r="N514" s="223"/>
      <c r="O514" s="223"/>
      <c r="P514" s="223"/>
      <c r="Q514" s="223"/>
      <c r="R514" s="223"/>
      <c r="S514" s="223"/>
      <c r="T514" s="224"/>
      <c r="U514" s="224"/>
      <c r="V514" s="224"/>
      <c r="W514" s="224"/>
      <c r="X514" s="224"/>
      <c r="Y514" s="224"/>
      <c r="AG514" s="1"/>
      <c r="AH514" s="1"/>
      <c r="AI514" s="1"/>
      <c r="AJ514" s="1"/>
    </row>
    <row r="515" spans="1:36" s="225" customFormat="1" ht="12" customHeight="1">
      <c r="A515" s="236"/>
      <c r="B515" s="2"/>
      <c r="C515" s="3"/>
      <c r="D515" s="226"/>
      <c r="E515" s="226"/>
      <c r="F515" s="226"/>
      <c r="N515" s="223"/>
      <c r="O515" s="223"/>
      <c r="P515" s="223"/>
      <c r="Q515" s="223"/>
      <c r="R515" s="223"/>
      <c r="S515" s="223"/>
      <c r="T515" s="224"/>
      <c r="U515" s="224"/>
      <c r="V515" s="224"/>
      <c r="W515" s="224"/>
      <c r="X515" s="224"/>
      <c r="Y515" s="224"/>
      <c r="AG515" s="1"/>
      <c r="AH515" s="1"/>
      <c r="AI515" s="1"/>
      <c r="AJ515" s="1"/>
    </row>
    <row r="516" spans="1:36" s="225" customFormat="1" ht="12" customHeight="1">
      <c r="A516" s="236"/>
      <c r="B516" s="2"/>
      <c r="C516" s="3"/>
      <c r="D516" s="226"/>
      <c r="E516" s="226"/>
      <c r="F516" s="226"/>
      <c r="N516" s="223"/>
      <c r="O516" s="223"/>
      <c r="P516" s="223"/>
      <c r="Q516" s="223"/>
      <c r="R516" s="223"/>
      <c r="S516" s="223"/>
      <c r="T516" s="224"/>
      <c r="U516" s="224"/>
      <c r="V516" s="224"/>
      <c r="W516" s="224"/>
      <c r="X516" s="224"/>
      <c r="Y516" s="224"/>
      <c r="AG516" s="1"/>
      <c r="AH516" s="1"/>
      <c r="AI516" s="1"/>
      <c r="AJ516" s="1"/>
    </row>
    <row r="517" spans="1:36" s="225" customFormat="1" ht="12" customHeight="1">
      <c r="A517" s="236"/>
      <c r="B517" s="2"/>
      <c r="C517" s="3"/>
      <c r="D517" s="226"/>
      <c r="E517" s="226"/>
      <c r="F517" s="226"/>
      <c r="N517" s="223"/>
      <c r="O517" s="223"/>
      <c r="P517" s="223"/>
      <c r="Q517" s="223"/>
      <c r="R517" s="223"/>
      <c r="S517" s="223"/>
      <c r="T517" s="224"/>
      <c r="U517" s="224"/>
      <c r="V517" s="224"/>
      <c r="W517" s="224"/>
      <c r="X517" s="224"/>
      <c r="Y517" s="224"/>
      <c r="AG517" s="1"/>
      <c r="AH517" s="1"/>
      <c r="AI517" s="1"/>
      <c r="AJ517" s="1"/>
    </row>
    <row r="518" spans="1:36" s="225" customFormat="1" ht="12" customHeight="1">
      <c r="A518" s="236"/>
      <c r="B518" s="2"/>
      <c r="C518" s="3"/>
      <c r="D518" s="226"/>
      <c r="E518" s="226"/>
      <c r="F518" s="226"/>
      <c r="N518" s="223"/>
      <c r="O518" s="223"/>
      <c r="P518" s="223"/>
      <c r="Q518" s="223"/>
      <c r="R518" s="223"/>
      <c r="S518" s="223"/>
      <c r="T518" s="224"/>
      <c r="U518" s="224"/>
      <c r="V518" s="224"/>
      <c r="W518" s="224"/>
      <c r="X518" s="224"/>
      <c r="Y518" s="224"/>
      <c r="AG518" s="1"/>
      <c r="AH518" s="1"/>
      <c r="AI518" s="1"/>
      <c r="AJ518" s="1"/>
    </row>
    <row r="519" spans="1:36" s="225" customFormat="1" ht="12" customHeight="1">
      <c r="A519" s="236"/>
      <c r="B519" s="2"/>
      <c r="C519" s="3"/>
      <c r="D519" s="226"/>
      <c r="E519" s="226"/>
      <c r="F519" s="226"/>
      <c r="N519" s="223"/>
      <c r="O519" s="223"/>
      <c r="P519" s="223"/>
      <c r="Q519" s="223"/>
      <c r="R519" s="223"/>
      <c r="S519" s="223"/>
      <c r="T519" s="224"/>
      <c r="U519" s="224"/>
      <c r="V519" s="224"/>
      <c r="W519" s="224"/>
      <c r="X519" s="224"/>
      <c r="Y519" s="224"/>
      <c r="AG519" s="1"/>
      <c r="AH519" s="1"/>
      <c r="AI519" s="1"/>
      <c r="AJ519" s="1"/>
    </row>
    <row r="520" spans="1:36" s="225" customFormat="1" ht="12" customHeight="1">
      <c r="A520" s="236"/>
      <c r="B520" s="2"/>
      <c r="C520" s="3"/>
      <c r="D520" s="226"/>
      <c r="E520" s="226"/>
      <c r="F520" s="226"/>
      <c r="N520" s="223"/>
      <c r="O520" s="223"/>
      <c r="P520" s="223"/>
      <c r="Q520" s="223"/>
      <c r="R520" s="223"/>
      <c r="S520" s="223"/>
      <c r="T520" s="224"/>
      <c r="U520" s="224"/>
      <c r="V520" s="224"/>
      <c r="W520" s="224"/>
      <c r="X520" s="224"/>
      <c r="Y520" s="224"/>
      <c r="AG520" s="1"/>
      <c r="AH520" s="1"/>
      <c r="AI520" s="1"/>
      <c r="AJ520" s="1"/>
    </row>
    <row r="521" spans="1:36" s="225" customFormat="1" ht="12" customHeight="1">
      <c r="A521" s="236"/>
      <c r="B521" s="2"/>
      <c r="C521" s="3"/>
      <c r="D521" s="226"/>
      <c r="E521" s="226"/>
      <c r="F521" s="226"/>
      <c r="N521" s="223"/>
      <c r="O521" s="223"/>
      <c r="P521" s="223"/>
      <c r="Q521" s="223"/>
      <c r="R521" s="223"/>
      <c r="S521" s="223"/>
      <c r="T521" s="224"/>
      <c r="U521" s="224"/>
      <c r="V521" s="224"/>
      <c r="W521" s="224"/>
      <c r="X521" s="224"/>
      <c r="Y521" s="224"/>
      <c r="AG521" s="1"/>
      <c r="AH521" s="1"/>
      <c r="AI521" s="1"/>
      <c r="AJ521" s="1"/>
    </row>
    <row r="522" spans="1:36" s="225" customFormat="1" ht="12" customHeight="1">
      <c r="A522" s="236"/>
      <c r="B522" s="2"/>
      <c r="C522" s="3"/>
      <c r="D522" s="226"/>
      <c r="E522" s="226"/>
      <c r="F522" s="226"/>
      <c r="N522" s="223"/>
      <c r="O522" s="223"/>
      <c r="P522" s="223"/>
      <c r="Q522" s="223"/>
      <c r="R522" s="223"/>
      <c r="S522" s="223"/>
      <c r="T522" s="224"/>
      <c r="U522" s="224"/>
      <c r="V522" s="224"/>
      <c r="W522" s="224"/>
      <c r="X522" s="224"/>
      <c r="Y522" s="224"/>
      <c r="AG522" s="1"/>
      <c r="AH522" s="1"/>
      <c r="AI522" s="1"/>
      <c r="AJ522" s="1"/>
    </row>
    <row r="523" spans="1:36" s="225" customFormat="1" ht="12" customHeight="1">
      <c r="A523" s="236"/>
      <c r="B523" s="2"/>
      <c r="C523" s="3"/>
      <c r="D523" s="226"/>
      <c r="E523" s="226"/>
      <c r="F523" s="226"/>
      <c r="N523" s="223"/>
      <c r="O523" s="223"/>
      <c r="P523" s="223"/>
      <c r="Q523" s="223"/>
      <c r="R523" s="223"/>
      <c r="S523" s="223"/>
      <c r="T523" s="224"/>
      <c r="U523" s="224"/>
      <c r="V523" s="224"/>
      <c r="W523" s="224"/>
      <c r="X523" s="224"/>
      <c r="Y523" s="224"/>
      <c r="AG523" s="1"/>
      <c r="AH523" s="1"/>
      <c r="AI523" s="1"/>
      <c r="AJ523" s="1"/>
    </row>
    <row r="524" spans="1:36" s="225" customFormat="1" ht="12" customHeight="1">
      <c r="A524" s="236"/>
      <c r="B524" s="2"/>
      <c r="C524" s="3"/>
      <c r="D524" s="226"/>
      <c r="E524" s="226"/>
      <c r="F524" s="226"/>
      <c r="N524" s="223"/>
      <c r="O524" s="223"/>
      <c r="P524" s="223"/>
      <c r="Q524" s="223"/>
      <c r="R524" s="223"/>
      <c r="S524" s="223"/>
      <c r="T524" s="224"/>
      <c r="U524" s="224"/>
      <c r="V524" s="224"/>
      <c r="W524" s="224"/>
      <c r="X524" s="224"/>
      <c r="Y524" s="224"/>
      <c r="AG524" s="1"/>
      <c r="AH524" s="1"/>
      <c r="AI524" s="1"/>
      <c r="AJ524" s="1"/>
    </row>
    <row r="525" spans="1:36" s="225" customFormat="1" ht="12" customHeight="1">
      <c r="A525" s="236"/>
      <c r="B525" s="2"/>
      <c r="C525" s="3"/>
      <c r="D525" s="226"/>
      <c r="E525" s="226"/>
      <c r="F525" s="226"/>
      <c r="N525" s="223"/>
      <c r="O525" s="223"/>
      <c r="P525" s="223"/>
      <c r="Q525" s="223"/>
      <c r="R525" s="223"/>
      <c r="S525" s="223"/>
      <c r="T525" s="224"/>
      <c r="U525" s="224"/>
      <c r="V525" s="224"/>
      <c r="W525" s="224"/>
      <c r="X525" s="224"/>
      <c r="Y525" s="224"/>
      <c r="AG525" s="1"/>
      <c r="AH525" s="1"/>
      <c r="AI525" s="1"/>
      <c r="AJ525" s="1"/>
    </row>
    <row r="526" spans="1:36" s="225" customFormat="1" ht="12" customHeight="1">
      <c r="A526" s="236"/>
      <c r="B526" s="2"/>
      <c r="C526" s="3"/>
      <c r="D526" s="226"/>
      <c r="E526" s="226"/>
      <c r="F526" s="226"/>
      <c r="N526" s="223"/>
      <c r="O526" s="223"/>
      <c r="P526" s="223"/>
      <c r="Q526" s="223"/>
      <c r="R526" s="223"/>
      <c r="S526" s="223"/>
      <c r="T526" s="224"/>
      <c r="U526" s="224"/>
      <c r="V526" s="224"/>
      <c r="W526" s="224"/>
      <c r="X526" s="224"/>
      <c r="Y526" s="224"/>
      <c r="AG526" s="1"/>
      <c r="AH526" s="1"/>
      <c r="AI526" s="1"/>
      <c r="AJ526" s="1"/>
    </row>
    <row r="527" spans="1:36" s="225" customFormat="1" ht="12" customHeight="1">
      <c r="A527" s="236"/>
      <c r="B527" s="2"/>
      <c r="C527" s="3"/>
      <c r="D527" s="226"/>
      <c r="E527" s="226"/>
      <c r="F527" s="226"/>
      <c r="N527" s="223"/>
      <c r="O527" s="223"/>
      <c r="P527" s="223"/>
      <c r="Q527" s="223"/>
      <c r="R527" s="223"/>
      <c r="S527" s="223"/>
      <c r="T527" s="224"/>
      <c r="U527" s="224"/>
      <c r="V527" s="224"/>
      <c r="W527" s="224"/>
      <c r="X527" s="224"/>
      <c r="Y527" s="224"/>
      <c r="AG527" s="1"/>
      <c r="AH527" s="1"/>
      <c r="AI527" s="1"/>
      <c r="AJ527" s="1"/>
    </row>
    <row r="528" spans="1:36" s="225" customFormat="1" ht="12" customHeight="1">
      <c r="A528" s="236"/>
      <c r="B528" s="2"/>
      <c r="C528" s="3"/>
      <c r="D528" s="226"/>
      <c r="E528" s="226"/>
      <c r="F528" s="226"/>
      <c r="N528" s="223"/>
      <c r="O528" s="223"/>
      <c r="P528" s="223"/>
      <c r="Q528" s="223"/>
      <c r="R528" s="223"/>
      <c r="S528" s="223"/>
      <c r="T528" s="224"/>
      <c r="U528" s="224"/>
      <c r="V528" s="224"/>
      <c r="W528" s="224"/>
      <c r="X528" s="224"/>
      <c r="Y528" s="224"/>
      <c r="AG528" s="1"/>
      <c r="AH528" s="1"/>
      <c r="AI528" s="1"/>
      <c r="AJ528" s="1"/>
    </row>
    <row r="529" spans="1:36" s="225" customFormat="1" ht="12" customHeight="1">
      <c r="A529" s="236"/>
      <c r="B529" s="2"/>
      <c r="C529" s="3"/>
      <c r="D529" s="226"/>
      <c r="E529" s="226"/>
      <c r="F529" s="226"/>
      <c r="N529" s="223"/>
      <c r="O529" s="223"/>
      <c r="P529" s="223"/>
      <c r="Q529" s="223"/>
      <c r="R529" s="223"/>
      <c r="S529" s="223"/>
      <c r="T529" s="224"/>
      <c r="U529" s="224"/>
      <c r="V529" s="224"/>
      <c r="W529" s="224"/>
      <c r="X529" s="224"/>
      <c r="Y529" s="224"/>
      <c r="AG529" s="1"/>
      <c r="AH529" s="1"/>
      <c r="AI529" s="1"/>
      <c r="AJ529" s="1"/>
    </row>
    <row r="530" spans="1:36" s="225" customFormat="1" ht="12" customHeight="1">
      <c r="A530" s="236"/>
      <c r="B530" s="2"/>
      <c r="C530" s="3"/>
      <c r="D530" s="226"/>
      <c r="E530" s="226"/>
      <c r="F530" s="226"/>
      <c r="N530" s="223"/>
      <c r="O530" s="223"/>
      <c r="P530" s="223"/>
      <c r="Q530" s="223"/>
      <c r="R530" s="223"/>
      <c r="S530" s="223"/>
      <c r="T530" s="224"/>
      <c r="U530" s="224"/>
      <c r="V530" s="224"/>
      <c r="W530" s="224"/>
      <c r="X530" s="224"/>
      <c r="Y530" s="224"/>
      <c r="AG530" s="1"/>
      <c r="AH530" s="1"/>
      <c r="AI530" s="1"/>
      <c r="AJ530" s="1"/>
    </row>
    <row r="531" spans="1:36" s="225" customFormat="1" ht="12" customHeight="1">
      <c r="A531" s="236"/>
      <c r="B531" s="2"/>
      <c r="C531" s="3"/>
      <c r="D531" s="226"/>
      <c r="E531" s="226"/>
      <c r="F531" s="226"/>
      <c r="N531" s="223"/>
      <c r="O531" s="223"/>
      <c r="P531" s="223"/>
      <c r="Q531" s="223"/>
      <c r="R531" s="223"/>
      <c r="S531" s="223"/>
      <c r="T531" s="224"/>
      <c r="U531" s="224"/>
      <c r="V531" s="224"/>
      <c r="W531" s="224"/>
      <c r="X531" s="224"/>
      <c r="Y531" s="224"/>
      <c r="AG531" s="1"/>
      <c r="AH531" s="1"/>
      <c r="AI531" s="1"/>
      <c r="AJ531" s="1"/>
    </row>
    <row r="532" spans="1:36" s="225" customFormat="1" ht="12" customHeight="1">
      <c r="A532" s="236"/>
      <c r="B532" s="2"/>
      <c r="C532" s="3"/>
      <c r="D532" s="226"/>
      <c r="E532" s="226"/>
      <c r="F532" s="226"/>
      <c r="N532" s="223"/>
      <c r="O532" s="223"/>
      <c r="P532" s="223"/>
      <c r="Q532" s="223"/>
      <c r="R532" s="223"/>
      <c r="S532" s="223"/>
      <c r="T532" s="224"/>
      <c r="U532" s="224"/>
      <c r="V532" s="224"/>
      <c r="W532" s="224"/>
      <c r="X532" s="224"/>
      <c r="Y532" s="224"/>
      <c r="AG532" s="1"/>
      <c r="AH532" s="1"/>
      <c r="AI532" s="1"/>
      <c r="AJ532" s="1"/>
    </row>
    <row r="533" spans="1:36" s="225" customFormat="1" ht="12" customHeight="1">
      <c r="A533" s="236"/>
      <c r="B533" s="2"/>
      <c r="C533" s="3"/>
      <c r="D533" s="226"/>
      <c r="E533" s="226"/>
      <c r="F533" s="226"/>
      <c r="N533" s="223"/>
      <c r="O533" s="223"/>
      <c r="P533" s="223"/>
      <c r="Q533" s="223"/>
      <c r="R533" s="223"/>
      <c r="S533" s="223"/>
      <c r="T533" s="224"/>
      <c r="U533" s="224"/>
      <c r="V533" s="224"/>
      <c r="W533" s="224"/>
      <c r="X533" s="224"/>
      <c r="Y533" s="224"/>
      <c r="AG533" s="1"/>
      <c r="AH533" s="1"/>
      <c r="AI533" s="1"/>
      <c r="AJ533" s="1"/>
    </row>
    <row r="534" spans="1:36" s="225" customFormat="1" ht="12" customHeight="1">
      <c r="A534" s="236"/>
      <c r="B534" s="2"/>
      <c r="C534" s="3"/>
      <c r="D534" s="226"/>
      <c r="E534" s="226"/>
      <c r="F534" s="226"/>
      <c r="N534" s="223"/>
      <c r="O534" s="223"/>
      <c r="P534" s="223"/>
      <c r="Q534" s="223"/>
      <c r="R534" s="223"/>
      <c r="S534" s="223"/>
      <c r="T534" s="224"/>
      <c r="U534" s="224"/>
      <c r="V534" s="224"/>
      <c r="W534" s="224"/>
      <c r="X534" s="224"/>
      <c r="Y534" s="224"/>
      <c r="AG534" s="1"/>
      <c r="AH534" s="1"/>
      <c r="AI534" s="1"/>
      <c r="AJ534" s="1"/>
    </row>
    <row r="535" spans="1:36" s="225" customFormat="1" ht="12" customHeight="1">
      <c r="A535" s="236"/>
      <c r="B535" s="2"/>
      <c r="C535" s="3"/>
      <c r="D535" s="226"/>
      <c r="E535" s="226"/>
      <c r="F535" s="226"/>
      <c r="N535" s="223"/>
      <c r="O535" s="223"/>
      <c r="P535" s="223"/>
      <c r="Q535" s="223"/>
      <c r="R535" s="223"/>
      <c r="S535" s="223"/>
      <c r="T535" s="224"/>
      <c r="U535" s="224"/>
      <c r="V535" s="224"/>
      <c r="W535" s="224"/>
      <c r="X535" s="224"/>
      <c r="Y535" s="224"/>
      <c r="AG535" s="1"/>
      <c r="AH535" s="1"/>
      <c r="AI535" s="1"/>
      <c r="AJ535" s="1"/>
    </row>
    <row r="536" spans="1:36" s="225" customFormat="1" ht="12" customHeight="1">
      <c r="A536" s="236"/>
      <c r="B536" s="2"/>
      <c r="C536" s="3"/>
      <c r="D536" s="226"/>
      <c r="E536" s="226"/>
      <c r="F536" s="226"/>
      <c r="N536" s="223"/>
      <c r="O536" s="223"/>
      <c r="P536" s="223"/>
      <c r="Q536" s="223"/>
      <c r="R536" s="223"/>
      <c r="S536" s="223"/>
      <c r="T536" s="224"/>
      <c r="U536" s="224"/>
      <c r="V536" s="224"/>
      <c r="W536" s="224"/>
      <c r="X536" s="224"/>
      <c r="Y536" s="224"/>
      <c r="AG536" s="1"/>
      <c r="AH536" s="1"/>
      <c r="AI536" s="1"/>
      <c r="AJ536" s="1"/>
    </row>
    <row r="537" spans="1:36" s="225" customFormat="1" ht="12" customHeight="1">
      <c r="A537" s="236"/>
      <c r="B537" s="2"/>
      <c r="C537" s="3"/>
      <c r="D537" s="226"/>
      <c r="E537" s="226"/>
      <c r="F537" s="226"/>
      <c r="N537" s="223"/>
      <c r="O537" s="223"/>
      <c r="P537" s="223"/>
      <c r="Q537" s="223"/>
      <c r="R537" s="223"/>
      <c r="S537" s="223"/>
      <c r="T537" s="224"/>
      <c r="U537" s="224"/>
      <c r="V537" s="224"/>
      <c r="W537" s="224"/>
      <c r="X537" s="224"/>
      <c r="Y537" s="224"/>
      <c r="AG537" s="1"/>
      <c r="AH537" s="1"/>
      <c r="AI537" s="1"/>
      <c r="AJ537" s="1"/>
    </row>
    <row r="538" spans="1:36" s="225" customFormat="1" ht="12" customHeight="1">
      <c r="A538" s="236"/>
      <c r="B538" s="2"/>
      <c r="C538" s="3"/>
      <c r="D538" s="226"/>
      <c r="E538" s="226"/>
      <c r="F538" s="226"/>
      <c r="N538" s="223"/>
      <c r="O538" s="223"/>
      <c r="P538" s="223"/>
      <c r="Q538" s="223"/>
      <c r="R538" s="223"/>
      <c r="S538" s="223"/>
      <c r="T538" s="224"/>
      <c r="U538" s="224"/>
      <c r="V538" s="224"/>
      <c r="W538" s="224"/>
      <c r="X538" s="224"/>
      <c r="Y538" s="224"/>
      <c r="AG538" s="1"/>
      <c r="AH538" s="1"/>
      <c r="AI538" s="1"/>
      <c r="AJ538" s="1"/>
    </row>
    <row r="539" spans="1:36" s="225" customFormat="1" ht="12" customHeight="1">
      <c r="A539" s="236"/>
      <c r="B539" s="2"/>
      <c r="C539" s="3"/>
      <c r="D539" s="226"/>
      <c r="E539" s="226"/>
      <c r="F539" s="226"/>
      <c r="N539" s="223"/>
      <c r="O539" s="223"/>
      <c r="P539" s="223"/>
      <c r="Q539" s="223"/>
      <c r="R539" s="223"/>
      <c r="S539" s="223"/>
      <c r="T539" s="224"/>
      <c r="U539" s="224"/>
      <c r="V539" s="224"/>
      <c r="W539" s="224"/>
      <c r="X539" s="224"/>
      <c r="Y539" s="224"/>
      <c r="AG539" s="1"/>
      <c r="AH539" s="1"/>
      <c r="AI539" s="1"/>
      <c r="AJ539" s="1"/>
    </row>
    <row r="540" spans="1:36" s="225" customFormat="1" ht="12" customHeight="1">
      <c r="A540" s="236"/>
      <c r="B540" s="2"/>
      <c r="C540" s="3"/>
      <c r="D540" s="226"/>
      <c r="E540" s="226"/>
      <c r="F540" s="226"/>
      <c r="N540" s="223"/>
      <c r="O540" s="223"/>
      <c r="P540" s="223"/>
      <c r="Q540" s="223"/>
      <c r="R540" s="223"/>
      <c r="S540" s="223"/>
      <c r="T540" s="224"/>
      <c r="U540" s="224"/>
      <c r="V540" s="224"/>
      <c r="W540" s="224"/>
      <c r="X540" s="224"/>
      <c r="Y540" s="224"/>
      <c r="AG540" s="1"/>
      <c r="AH540" s="1"/>
      <c r="AI540" s="1"/>
      <c r="AJ540" s="1"/>
    </row>
    <row r="541" spans="1:36" s="225" customFormat="1" ht="12" customHeight="1">
      <c r="A541" s="236"/>
      <c r="B541" s="2"/>
      <c r="C541" s="3"/>
      <c r="D541" s="226"/>
      <c r="E541" s="226"/>
      <c r="F541" s="226"/>
      <c r="N541" s="223"/>
      <c r="O541" s="223"/>
      <c r="P541" s="223"/>
      <c r="Q541" s="223"/>
      <c r="R541" s="223"/>
      <c r="S541" s="223"/>
      <c r="T541" s="224"/>
      <c r="U541" s="224"/>
      <c r="V541" s="224"/>
      <c r="W541" s="224"/>
      <c r="X541" s="224"/>
      <c r="Y541" s="224"/>
      <c r="AG541" s="1"/>
      <c r="AH541" s="1"/>
      <c r="AI541" s="1"/>
      <c r="AJ541" s="1"/>
    </row>
    <row r="542" spans="1:36" s="225" customFormat="1" ht="12" customHeight="1">
      <c r="A542" s="236"/>
      <c r="B542" s="2"/>
      <c r="C542" s="3"/>
      <c r="D542" s="226"/>
      <c r="E542" s="226"/>
      <c r="F542" s="226"/>
      <c r="N542" s="223"/>
      <c r="O542" s="223"/>
      <c r="P542" s="223"/>
      <c r="Q542" s="223"/>
      <c r="R542" s="223"/>
      <c r="S542" s="223"/>
      <c r="T542" s="224"/>
      <c r="U542" s="224"/>
      <c r="V542" s="224"/>
      <c r="W542" s="224"/>
      <c r="X542" s="224"/>
      <c r="Y542" s="224"/>
      <c r="AG542" s="1"/>
      <c r="AH542" s="1"/>
      <c r="AI542" s="1"/>
      <c r="AJ542" s="1"/>
    </row>
    <row r="543" spans="1:36" s="225" customFormat="1" ht="12" customHeight="1">
      <c r="A543" s="236"/>
      <c r="B543" s="2"/>
      <c r="C543" s="3"/>
      <c r="D543" s="226"/>
      <c r="E543" s="226"/>
      <c r="F543" s="226"/>
      <c r="N543" s="223"/>
      <c r="O543" s="223"/>
      <c r="P543" s="223"/>
      <c r="Q543" s="223"/>
      <c r="R543" s="223"/>
      <c r="S543" s="223"/>
      <c r="T543" s="224"/>
      <c r="U543" s="224"/>
      <c r="V543" s="224"/>
      <c r="W543" s="224"/>
      <c r="X543" s="224"/>
      <c r="Y543" s="224"/>
      <c r="AG543" s="1"/>
      <c r="AH543" s="1"/>
      <c r="AI543" s="1"/>
      <c r="AJ543" s="1"/>
    </row>
    <row r="544" spans="1:36" s="225" customFormat="1" ht="12" customHeight="1">
      <c r="A544" s="236"/>
      <c r="B544" s="2"/>
      <c r="C544" s="3"/>
      <c r="D544" s="226"/>
      <c r="E544" s="226"/>
      <c r="F544" s="226"/>
      <c r="N544" s="223"/>
      <c r="O544" s="223"/>
      <c r="P544" s="223"/>
      <c r="Q544" s="223"/>
      <c r="R544" s="223"/>
      <c r="S544" s="223"/>
      <c r="T544" s="224"/>
      <c r="U544" s="224"/>
      <c r="V544" s="224"/>
      <c r="W544" s="224"/>
      <c r="X544" s="224"/>
      <c r="Y544" s="224"/>
      <c r="AG544" s="1"/>
      <c r="AH544" s="1"/>
      <c r="AI544" s="1"/>
      <c r="AJ544" s="1"/>
    </row>
    <row r="545" spans="1:36" s="225" customFormat="1" ht="12" customHeight="1">
      <c r="A545" s="236"/>
      <c r="B545" s="2"/>
      <c r="C545" s="3"/>
      <c r="D545" s="226"/>
      <c r="E545" s="226"/>
      <c r="F545" s="226"/>
      <c r="N545" s="223"/>
      <c r="O545" s="223"/>
      <c r="P545" s="223"/>
      <c r="Q545" s="223"/>
      <c r="R545" s="223"/>
      <c r="S545" s="223"/>
      <c r="T545" s="224"/>
      <c r="U545" s="224"/>
      <c r="V545" s="224"/>
      <c r="W545" s="224"/>
      <c r="X545" s="224"/>
      <c r="Y545" s="224"/>
      <c r="AG545" s="1"/>
      <c r="AH545" s="1"/>
      <c r="AI545" s="1"/>
      <c r="AJ545" s="1"/>
    </row>
    <row r="546" spans="1:36" s="225" customFormat="1" ht="12" customHeight="1">
      <c r="A546" s="236"/>
      <c r="B546" s="2"/>
      <c r="C546" s="3"/>
      <c r="D546" s="226"/>
      <c r="E546" s="226"/>
      <c r="F546" s="226"/>
      <c r="N546" s="223"/>
      <c r="O546" s="223"/>
      <c r="P546" s="223"/>
      <c r="Q546" s="223"/>
      <c r="R546" s="223"/>
      <c r="S546" s="223"/>
      <c r="T546" s="224"/>
      <c r="U546" s="224"/>
      <c r="V546" s="224"/>
      <c r="W546" s="224"/>
      <c r="X546" s="224"/>
      <c r="Y546" s="224"/>
      <c r="AG546" s="1"/>
      <c r="AH546" s="1"/>
      <c r="AI546" s="1"/>
      <c r="AJ546" s="1"/>
    </row>
    <row r="547" spans="1:36" s="225" customFormat="1" ht="12" customHeight="1">
      <c r="A547" s="236"/>
      <c r="B547" s="2"/>
      <c r="C547" s="3"/>
      <c r="D547" s="226"/>
      <c r="E547" s="226"/>
      <c r="F547" s="226"/>
      <c r="N547" s="223"/>
      <c r="O547" s="223"/>
      <c r="P547" s="223"/>
      <c r="Q547" s="223"/>
      <c r="R547" s="223"/>
      <c r="S547" s="223"/>
      <c r="T547" s="224"/>
      <c r="U547" s="224"/>
      <c r="V547" s="224"/>
      <c r="W547" s="224"/>
      <c r="X547" s="224"/>
      <c r="Y547" s="224"/>
      <c r="AG547" s="1"/>
      <c r="AH547" s="1"/>
      <c r="AI547" s="1"/>
      <c r="AJ547" s="1"/>
    </row>
    <row r="548" spans="1:36" s="225" customFormat="1" ht="12" customHeight="1">
      <c r="A548" s="236"/>
      <c r="B548" s="2"/>
      <c r="C548" s="3"/>
      <c r="D548" s="226"/>
      <c r="E548" s="226"/>
      <c r="F548" s="226"/>
      <c r="N548" s="223"/>
      <c r="O548" s="223"/>
      <c r="P548" s="223"/>
      <c r="Q548" s="223"/>
      <c r="R548" s="223"/>
      <c r="S548" s="223"/>
      <c r="T548" s="224"/>
      <c r="U548" s="224"/>
      <c r="V548" s="224"/>
      <c r="W548" s="224"/>
      <c r="X548" s="224"/>
      <c r="Y548" s="224"/>
      <c r="AG548" s="1"/>
      <c r="AH548" s="1"/>
      <c r="AI548" s="1"/>
      <c r="AJ548" s="1"/>
    </row>
    <row r="549" spans="1:36" s="225" customFormat="1" ht="12" customHeight="1">
      <c r="A549" s="236"/>
      <c r="B549" s="2"/>
      <c r="C549" s="3"/>
      <c r="D549" s="226"/>
      <c r="E549" s="226"/>
      <c r="F549" s="226"/>
      <c r="N549" s="223"/>
      <c r="O549" s="223"/>
      <c r="P549" s="223"/>
      <c r="Q549" s="223"/>
      <c r="R549" s="223"/>
      <c r="S549" s="223"/>
      <c r="T549" s="224"/>
      <c r="U549" s="224"/>
      <c r="V549" s="224"/>
      <c r="W549" s="224"/>
      <c r="X549" s="224"/>
      <c r="Y549" s="224"/>
      <c r="AG549" s="1"/>
      <c r="AH549" s="1"/>
      <c r="AI549" s="1"/>
      <c r="AJ549" s="1"/>
    </row>
    <row r="550" spans="1:36" s="225" customFormat="1" ht="12" customHeight="1">
      <c r="A550" s="236"/>
      <c r="B550" s="2"/>
      <c r="C550" s="3"/>
      <c r="D550" s="226"/>
      <c r="E550" s="226"/>
      <c r="F550" s="226"/>
      <c r="N550" s="223"/>
      <c r="O550" s="223"/>
      <c r="P550" s="223"/>
      <c r="Q550" s="223"/>
      <c r="R550" s="223"/>
      <c r="S550" s="223"/>
      <c r="T550" s="224"/>
      <c r="U550" s="224"/>
      <c r="V550" s="224"/>
      <c r="W550" s="224"/>
      <c r="X550" s="224"/>
      <c r="Y550" s="224"/>
      <c r="AG550" s="1"/>
      <c r="AH550" s="1"/>
      <c r="AI550" s="1"/>
      <c r="AJ550" s="1"/>
    </row>
    <row r="551" spans="1:36" s="225" customFormat="1" ht="12" customHeight="1">
      <c r="A551" s="236"/>
      <c r="B551" s="2"/>
      <c r="C551" s="3"/>
      <c r="D551" s="226"/>
      <c r="E551" s="226"/>
      <c r="F551" s="226"/>
      <c r="N551" s="223"/>
      <c r="O551" s="223"/>
      <c r="P551" s="223"/>
      <c r="Q551" s="223"/>
      <c r="R551" s="223"/>
      <c r="S551" s="223"/>
      <c r="T551" s="224"/>
      <c r="U551" s="224"/>
      <c r="V551" s="224"/>
      <c r="W551" s="224"/>
      <c r="X551" s="224"/>
      <c r="Y551" s="224"/>
      <c r="AG551" s="1"/>
      <c r="AH551" s="1"/>
      <c r="AI551" s="1"/>
      <c r="AJ551" s="1"/>
    </row>
    <row r="552" spans="1:36" s="225" customFormat="1" ht="12" customHeight="1">
      <c r="A552" s="236"/>
      <c r="B552" s="2"/>
      <c r="C552" s="3"/>
      <c r="D552" s="226"/>
      <c r="E552" s="226"/>
      <c r="F552" s="226"/>
      <c r="N552" s="223"/>
      <c r="O552" s="223"/>
      <c r="P552" s="223"/>
      <c r="Q552" s="223"/>
      <c r="R552" s="223"/>
      <c r="S552" s="223"/>
      <c r="T552" s="224"/>
      <c r="U552" s="224"/>
      <c r="V552" s="224"/>
      <c r="W552" s="224"/>
      <c r="X552" s="224"/>
      <c r="Y552" s="224"/>
      <c r="AG552" s="1"/>
      <c r="AH552" s="1"/>
      <c r="AI552" s="1"/>
      <c r="AJ552" s="1"/>
    </row>
    <row r="553" spans="1:36" s="225" customFormat="1" ht="12" customHeight="1">
      <c r="A553" s="236"/>
      <c r="B553" s="2"/>
      <c r="C553" s="3"/>
      <c r="D553" s="226"/>
      <c r="E553" s="226"/>
      <c r="F553" s="226"/>
      <c r="N553" s="223"/>
      <c r="O553" s="223"/>
      <c r="P553" s="223"/>
      <c r="Q553" s="223"/>
      <c r="R553" s="223"/>
      <c r="S553" s="223"/>
      <c r="T553" s="224"/>
      <c r="U553" s="224"/>
      <c r="V553" s="224"/>
      <c r="W553" s="224"/>
      <c r="X553" s="224"/>
      <c r="Y553" s="224"/>
      <c r="AG553" s="1"/>
      <c r="AH553" s="1"/>
      <c r="AI553" s="1"/>
      <c r="AJ553" s="1"/>
    </row>
    <row r="554" spans="1:36" s="225" customFormat="1" ht="12" customHeight="1">
      <c r="A554" s="236"/>
      <c r="B554" s="2"/>
      <c r="C554" s="3"/>
      <c r="D554" s="226"/>
      <c r="E554" s="226"/>
      <c r="F554" s="226"/>
      <c r="N554" s="223"/>
      <c r="O554" s="223"/>
      <c r="P554" s="223"/>
      <c r="Q554" s="223"/>
      <c r="R554" s="223"/>
      <c r="S554" s="223"/>
      <c r="T554" s="224"/>
      <c r="U554" s="224"/>
      <c r="V554" s="224"/>
      <c r="W554" s="224"/>
      <c r="X554" s="224"/>
      <c r="Y554" s="224"/>
      <c r="AG554" s="1"/>
      <c r="AH554" s="1"/>
      <c r="AI554" s="1"/>
      <c r="AJ554" s="1"/>
    </row>
    <row r="555" spans="1:36" s="225" customFormat="1" ht="12" customHeight="1">
      <c r="A555" s="236"/>
      <c r="B555" s="2"/>
      <c r="C555" s="3"/>
      <c r="D555" s="226"/>
      <c r="E555" s="226"/>
      <c r="F555" s="226"/>
      <c r="N555" s="223"/>
      <c r="O555" s="223"/>
      <c r="P555" s="223"/>
      <c r="Q555" s="223"/>
      <c r="R555" s="223"/>
      <c r="S555" s="223"/>
      <c r="T555" s="224"/>
      <c r="U555" s="224"/>
      <c r="V555" s="224"/>
      <c r="W555" s="224"/>
      <c r="X555" s="224"/>
      <c r="Y555" s="224"/>
      <c r="AG555" s="1"/>
      <c r="AH555" s="1"/>
      <c r="AI555" s="1"/>
      <c r="AJ555" s="1"/>
    </row>
    <row r="556" spans="1:36" s="225" customFormat="1" ht="12" customHeight="1">
      <c r="A556" s="236"/>
      <c r="B556" s="2"/>
      <c r="C556" s="3"/>
      <c r="D556" s="226"/>
      <c r="E556" s="226"/>
      <c r="F556" s="226"/>
      <c r="N556" s="223"/>
      <c r="O556" s="223"/>
      <c r="P556" s="223"/>
      <c r="Q556" s="223"/>
      <c r="R556" s="223"/>
      <c r="S556" s="223"/>
      <c r="T556" s="224"/>
      <c r="U556" s="224"/>
      <c r="V556" s="224"/>
      <c r="W556" s="224"/>
      <c r="X556" s="224"/>
      <c r="Y556" s="224"/>
      <c r="AG556" s="1"/>
      <c r="AH556" s="1"/>
      <c r="AI556" s="1"/>
      <c r="AJ556" s="1"/>
    </row>
    <row r="557" spans="1:36" s="225" customFormat="1" ht="12" customHeight="1">
      <c r="A557" s="236"/>
      <c r="B557" s="2"/>
      <c r="C557" s="3"/>
      <c r="D557" s="226"/>
      <c r="E557" s="226"/>
      <c r="F557" s="226"/>
      <c r="N557" s="223"/>
      <c r="O557" s="223"/>
      <c r="P557" s="223"/>
      <c r="Q557" s="223"/>
      <c r="R557" s="223"/>
      <c r="S557" s="223"/>
      <c r="T557" s="224"/>
      <c r="U557" s="224"/>
      <c r="V557" s="224"/>
      <c r="W557" s="224"/>
      <c r="X557" s="224"/>
      <c r="Y557" s="224"/>
      <c r="AG557" s="1"/>
      <c r="AH557" s="1"/>
      <c r="AI557" s="1"/>
      <c r="AJ557" s="1"/>
    </row>
    <row r="558" spans="1:36" s="225" customFormat="1" ht="12" customHeight="1">
      <c r="A558" s="236"/>
      <c r="B558" s="2"/>
      <c r="C558" s="3"/>
      <c r="D558" s="226"/>
      <c r="E558" s="226"/>
      <c r="F558" s="226"/>
      <c r="N558" s="223"/>
      <c r="O558" s="223"/>
      <c r="P558" s="223"/>
      <c r="Q558" s="223"/>
      <c r="R558" s="223"/>
      <c r="S558" s="223"/>
      <c r="T558" s="224"/>
      <c r="U558" s="224"/>
      <c r="V558" s="224"/>
      <c r="W558" s="224"/>
      <c r="X558" s="224"/>
      <c r="Y558" s="224"/>
      <c r="AG558" s="1"/>
      <c r="AH558" s="1"/>
      <c r="AI558" s="1"/>
      <c r="AJ558" s="1"/>
    </row>
    <row r="559" spans="1:36" s="225" customFormat="1" ht="12" customHeight="1">
      <c r="A559" s="236"/>
      <c r="B559" s="2"/>
      <c r="C559" s="3"/>
      <c r="D559" s="226"/>
      <c r="E559" s="226"/>
      <c r="F559" s="226"/>
      <c r="N559" s="223"/>
      <c r="O559" s="223"/>
      <c r="P559" s="223"/>
      <c r="Q559" s="223"/>
      <c r="R559" s="223"/>
      <c r="S559" s="223"/>
      <c r="T559" s="224"/>
      <c r="U559" s="224"/>
      <c r="V559" s="224"/>
      <c r="W559" s="224"/>
      <c r="X559" s="224"/>
      <c r="Y559" s="224"/>
      <c r="AG559" s="1"/>
      <c r="AH559" s="1"/>
      <c r="AI559" s="1"/>
      <c r="AJ559" s="1"/>
    </row>
    <row r="560" spans="1:36" s="225" customFormat="1" ht="12" customHeight="1">
      <c r="A560" s="236"/>
      <c r="B560" s="2"/>
      <c r="C560" s="3"/>
      <c r="D560" s="226"/>
      <c r="E560" s="226"/>
      <c r="F560" s="226"/>
      <c r="N560" s="223"/>
      <c r="O560" s="223"/>
      <c r="P560" s="223"/>
      <c r="Q560" s="223"/>
      <c r="R560" s="223"/>
      <c r="S560" s="223"/>
      <c r="T560" s="224"/>
      <c r="U560" s="224"/>
      <c r="V560" s="224"/>
      <c r="W560" s="224"/>
      <c r="X560" s="224"/>
      <c r="Y560" s="224"/>
      <c r="AG560" s="1"/>
      <c r="AH560" s="1"/>
      <c r="AI560" s="1"/>
      <c r="AJ560" s="1"/>
    </row>
    <row r="561" spans="1:36" s="225" customFormat="1" ht="12" customHeight="1">
      <c r="A561" s="236"/>
      <c r="B561" s="2"/>
      <c r="C561" s="3"/>
      <c r="D561" s="226"/>
      <c r="E561" s="226"/>
      <c r="F561" s="226"/>
      <c r="N561" s="223"/>
      <c r="O561" s="223"/>
      <c r="P561" s="223"/>
      <c r="Q561" s="223"/>
      <c r="R561" s="223"/>
      <c r="S561" s="223"/>
      <c r="T561" s="224"/>
      <c r="U561" s="224"/>
      <c r="V561" s="224"/>
      <c r="W561" s="224"/>
      <c r="X561" s="224"/>
      <c r="Y561" s="224"/>
      <c r="AG561" s="1"/>
      <c r="AH561" s="1"/>
      <c r="AI561" s="1"/>
      <c r="AJ561" s="1"/>
    </row>
    <row r="562" spans="1:36" s="225" customFormat="1" ht="12" customHeight="1">
      <c r="A562" s="236"/>
      <c r="B562" s="2"/>
      <c r="C562" s="3"/>
      <c r="D562" s="226"/>
      <c r="E562" s="226"/>
      <c r="F562" s="226"/>
      <c r="N562" s="223"/>
      <c r="O562" s="223"/>
      <c r="P562" s="223"/>
      <c r="Q562" s="223"/>
      <c r="R562" s="223"/>
      <c r="S562" s="223"/>
      <c r="T562" s="224"/>
      <c r="U562" s="224"/>
      <c r="V562" s="224"/>
      <c r="W562" s="224"/>
      <c r="X562" s="224"/>
      <c r="Y562" s="224"/>
      <c r="AG562" s="1"/>
      <c r="AH562" s="1"/>
      <c r="AI562" s="1"/>
      <c r="AJ562" s="1"/>
    </row>
    <row r="563" spans="1:36" s="225" customFormat="1" ht="12" customHeight="1">
      <c r="A563" s="236"/>
      <c r="B563" s="2"/>
      <c r="C563" s="3"/>
      <c r="D563" s="226"/>
      <c r="E563" s="226"/>
      <c r="F563" s="226"/>
      <c r="N563" s="223"/>
      <c r="O563" s="223"/>
      <c r="P563" s="223"/>
      <c r="Q563" s="223"/>
      <c r="R563" s="223"/>
      <c r="S563" s="223"/>
      <c r="T563" s="224"/>
      <c r="U563" s="224"/>
      <c r="V563" s="224"/>
      <c r="W563" s="224"/>
      <c r="X563" s="224"/>
      <c r="Y563" s="224"/>
      <c r="AG563" s="1"/>
      <c r="AH563" s="1"/>
      <c r="AI563" s="1"/>
      <c r="AJ563" s="1"/>
    </row>
    <row r="564" spans="1:36" s="225" customFormat="1" ht="12" customHeight="1">
      <c r="A564" s="236"/>
      <c r="B564" s="2"/>
      <c r="C564" s="3"/>
      <c r="D564" s="226"/>
      <c r="E564" s="226"/>
      <c r="F564" s="226"/>
      <c r="N564" s="223"/>
      <c r="O564" s="223"/>
      <c r="P564" s="223"/>
      <c r="Q564" s="223"/>
      <c r="R564" s="223"/>
      <c r="S564" s="223"/>
      <c r="T564" s="224"/>
      <c r="U564" s="224"/>
      <c r="V564" s="224"/>
      <c r="W564" s="224"/>
      <c r="X564" s="224"/>
      <c r="Y564" s="224"/>
      <c r="AG564" s="1"/>
      <c r="AH564" s="1"/>
      <c r="AI564" s="1"/>
      <c r="AJ564" s="1"/>
    </row>
    <row r="565" spans="1:36" s="225" customFormat="1" ht="12" customHeight="1">
      <c r="A565" s="236"/>
      <c r="B565" s="2"/>
      <c r="C565" s="3"/>
      <c r="D565" s="226"/>
      <c r="E565" s="226"/>
      <c r="F565" s="226"/>
      <c r="N565" s="223"/>
      <c r="O565" s="223"/>
      <c r="P565" s="223"/>
      <c r="Q565" s="223"/>
      <c r="R565" s="223"/>
      <c r="S565" s="223"/>
      <c r="T565" s="224"/>
      <c r="U565" s="224"/>
      <c r="V565" s="224"/>
      <c r="W565" s="224"/>
      <c r="X565" s="224"/>
      <c r="Y565" s="224"/>
      <c r="AG565" s="1"/>
      <c r="AH565" s="1"/>
      <c r="AI565" s="1"/>
      <c r="AJ565" s="1"/>
    </row>
    <row r="566" spans="1:36" s="225" customFormat="1" ht="12" customHeight="1">
      <c r="A566" s="236"/>
      <c r="B566" s="2"/>
      <c r="C566" s="3"/>
      <c r="D566" s="226"/>
      <c r="E566" s="226"/>
      <c r="F566" s="226"/>
      <c r="N566" s="223"/>
      <c r="O566" s="223"/>
      <c r="P566" s="223"/>
      <c r="Q566" s="223"/>
      <c r="R566" s="223"/>
      <c r="S566" s="223"/>
      <c r="T566" s="224"/>
      <c r="U566" s="224"/>
      <c r="V566" s="224"/>
      <c r="W566" s="224"/>
      <c r="X566" s="224"/>
      <c r="Y566" s="224"/>
      <c r="AG566" s="1"/>
      <c r="AH566" s="1"/>
      <c r="AI566" s="1"/>
      <c r="AJ566" s="1"/>
    </row>
    <row r="567" spans="1:36" s="225" customFormat="1" ht="12" customHeight="1">
      <c r="A567" s="236"/>
      <c r="B567" s="2"/>
      <c r="C567" s="3"/>
      <c r="D567" s="226"/>
      <c r="E567" s="226"/>
      <c r="F567" s="226"/>
      <c r="N567" s="223"/>
      <c r="O567" s="223"/>
      <c r="P567" s="223"/>
      <c r="Q567" s="223"/>
      <c r="R567" s="223"/>
      <c r="S567" s="223"/>
      <c r="T567" s="224"/>
      <c r="U567" s="224"/>
      <c r="V567" s="224"/>
      <c r="W567" s="224"/>
      <c r="X567" s="224"/>
      <c r="Y567" s="224"/>
      <c r="AG567" s="1"/>
      <c r="AH567" s="1"/>
      <c r="AI567" s="1"/>
      <c r="AJ567" s="1"/>
    </row>
    <row r="568" spans="1:36" s="225" customFormat="1" ht="12" customHeight="1">
      <c r="A568" s="236"/>
      <c r="B568" s="2"/>
      <c r="C568" s="3"/>
      <c r="D568" s="226"/>
      <c r="E568" s="226"/>
      <c r="F568" s="226"/>
      <c r="N568" s="223"/>
      <c r="O568" s="223"/>
      <c r="P568" s="223"/>
      <c r="Q568" s="223"/>
      <c r="R568" s="223"/>
      <c r="S568" s="223"/>
      <c r="T568" s="224"/>
      <c r="U568" s="224"/>
      <c r="V568" s="224"/>
      <c r="W568" s="224"/>
      <c r="X568" s="224"/>
      <c r="Y568" s="224"/>
      <c r="AG568" s="1"/>
      <c r="AH568" s="1"/>
      <c r="AI568" s="1"/>
      <c r="AJ568" s="1"/>
    </row>
    <row r="569" spans="1:36" s="225" customFormat="1" ht="12" customHeight="1">
      <c r="A569" s="236"/>
      <c r="B569" s="2"/>
      <c r="C569" s="3"/>
      <c r="D569" s="226"/>
      <c r="E569" s="226"/>
      <c r="F569" s="226"/>
      <c r="N569" s="223"/>
      <c r="O569" s="223"/>
      <c r="P569" s="223"/>
      <c r="Q569" s="223"/>
      <c r="R569" s="223"/>
      <c r="S569" s="223"/>
      <c r="T569" s="224"/>
      <c r="U569" s="224"/>
      <c r="V569" s="224"/>
      <c r="W569" s="224"/>
      <c r="X569" s="224"/>
      <c r="Y569" s="224"/>
      <c r="AG569" s="1"/>
      <c r="AH569" s="1"/>
      <c r="AI569" s="1"/>
      <c r="AJ569" s="1"/>
    </row>
    <row r="570" spans="1:36" s="225" customFormat="1" ht="12" customHeight="1">
      <c r="A570" s="236"/>
      <c r="B570" s="2"/>
      <c r="C570" s="3"/>
      <c r="D570" s="226"/>
      <c r="E570" s="226"/>
      <c r="F570" s="226"/>
      <c r="N570" s="223"/>
      <c r="O570" s="223"/>
      <c r="P570" s="223"/>
      <c r="Q570" s="223"/>
      <c r="R570" s="223"/>
      <c r="S570" s="223"/>
      <c r="T570" s="224"/>
      <c r="U570" s="224"/>
      <c r="V570" s="224"/>
      <c r="W570" s="224"/>
      <c r="X570" s="224"/>
      <c r="Y570" s="224"/>
      <c r="AG570" s="1"/>
      <c r="AH570" s="1"/>
      <c r="AI570" s="1"/>
      <c r="AJ570" s="1"/>
    </row>
    <row r="571" spans="1:36" s="225" customFormat="1" ht="12" customHeight="1">
      <c r="A571" s="236"/>
      <c r="B571" s="2"/>
      <c r="C571" s="3"/>
      <c r="D571" s="226"/>
      <c r="E571" s="226"/>
      <c r="F571" s="226"/>
      <c r="N571" s="223"/>
      <c r="O571" s="223"/>
      <c r="P571" s="223"/>
      <c r="Q571" s="223"/>
      <c r="R571" s="223"/>
      <c r="S571" s="223"/>
      <c r="T571" s="224"/>
      <c r="U571" s="224"/>
      <c r="V571" s="224"/>
      <c r="W571" s="224"/>
      <c r="X571" s="224"/>
      <c r="Y571" s="224"/>
      <c r="AG571" s="1"/>
      <c r="AH571" s="1"/>
      <c r="AI571" s="1"/>
      <c r="AJ571" s="1"/>
    </row>
    <row r="572" spans="1:36" s="225" customFormat="1" ht="12" customHeight="1">
      <c r="A572" s="236"/>
      <c r="B572" s="2"/>
      <c r="C572" s="3"/>
      <c r="D572" s="226"/>
      <c r="E572" s="226"/>
      <c r="F572" s="226"/>
      <c r="N572" s="223"/>
      <c r="O572" s="223"/>
      <c r="P572" s="223"/>
      <c r="Q572" s="223"/>
      <c r="R572" s="223"/>
      <c r="S572" s="223"/>
      <c r="T572" s="224"/>
      <c r="U572" s="224"/>
      <c r="V572" s="224"/>
      <c r="W572" s="224"/>
      <c r="X572" s="224"/>
      <c r="Y572" s="224"/>
      <c r="AG572" s="1"/>
      <c r="AH572" s="1"/>
      <c r="AI572" s="1"/>
      <c r="AJ572" s="1"/>
    </row>
    <row r="573" spans="1:36" s="225" customFormat="1" ht="12" customHeight="1">
      <c r="A573" s="236"/>
      <c r="B573" s="2"/>
      <c r="C573" s="3"/>
      <c r="D573" s="226"/>
      <c r="E573" s="226"/>
      <c r="F573" s="226"/>
      <c r="N573" s="223"/>
      <c r="O573" s="223"/>
      <c r="P573" s="223"/>
      <c r="Q573" s="223"/>
      <c r="R573" s="223"/>
      <c r="S573" s="223"/>
      <c r="T573" s="224"/>
      <c r="U573" s="224"/>
      <c r="V573" s="224"/>
      <c r="W573" s="224"/>
      <c r="X573" s="224"/>
      <c r="Y573" s="224"/>
      <c r="AG573" s="1"/>
      <c r="AH573" s="1"/>
      <c r="AI573" s="1"/>
      <c r="AJ573" s="1"/>
    </row>
    <row r="574" spans="1:36" s="225" customFormat="1" ht="12" customHeight="1">
      <c r="A574" s="236"/>
      <c r="B574" s="2"/>
      <c r="C574" s="3"/>
      <c r="D574" s="226"/>
      <c r="E574" s="226"/>
      <c r="F574" s="226"/>
      <c r="N574" s="223"/>
      <c r="O574" s="223"/>
      <c r="P574" s="223"/>
      <c r="Q574" s="223"/>
      <c r="R574" s="223"/>
      <c r="S574" s="223"/>
      <c r="T574" s="224"/>
      <c r="U574" s="224"/>
      <c r="V574" s="224"/>
      <c r="W574" s="224"/>
      <c r="X574" s="224"/>
      <c r="Y574" s="224"/>
      <c r="AG574" s="1"/>
      <c r="AH574" s="1"/>
      <c r="AI574" s="1"/>
      <c r="AJ574" s="1"/>
    </row>
    <row r="575" spans="1:36" s="225" customFormat="1" ht="12" customHeight="1">
      <c r="A575" s="236"/>
      <c r="B575" s="2"/>
      <c r="C575" s="3"/>
      <c r="D575" s="226"/>
      <c r="E575" s="226"/>
      <c r="F575" s="226"/>
      <c r="N575" s="223"/>
      <c r="O575" s="223"/>
      <c r="P575" s="223"/>
      <c r="Q575" s="223"/>
      <c r="R575" s="223"/>
      <c r="S575" s="223"/>
      <c r="T575" s="224"/>
      <c r="U575" s="224"/>
      <c r="V575" s="224"/>
      <c r="W575" s="224"/>
      <c r="X575" s="224"/>
      <c r="Y575" s="224"/>
      <c r="AG575" s="1"/>
      <c r="AH575" s="1"/>
      <c r="AI575" s="1"/>
      <c r="AJ575" s="1"/>
    </row>
    <row r="576" spans="1:36" s="225" customFormat="1" ht="12" customHeight="1">
      <c r="A576" s="236"/>
      <c r="B576" s="2"/>
      <c r="C576" s="3"/>
      <c r="D576" s="226"/>
      <c r="E576" s="226"/>
      <c r="F576" s="226"/>
      <c r="N576" s="223"/>
      <c r="O576" s="223"/>
      <c r="P576" s="223"/>
      <c r="Q576" s="223"/>
      <c r="R576" s="223"/>
      <c r="S576" s="223"/>
      <c r="T576" s="224"/>
      <c r="U576" s="224"/>
      <c r="V576" s="224"/>
      <c r="W576" s="224"/>
      <c r="X576" s="224"/>
      <c r="Y576" s="224"/>
      <c r="AG576" s="1"/>
      <c r="AH576" s="1"/>
      <c r="AI576" s="1"/>
      <c r="AJ576" s="1"/>
    </row>
    <row r="577" spans="1:36" s="225" customFormat="1" ht="12" customHeight="1">
      <c r="A577" s="236"/>
      <c r="B577" s="2"/>
      <c r="C577" s="3"/>
      <c r="D577" s="226"/>
      <c r="E577" s="226"/>
      <c r="F577" s="226"/>
      <c r="N577" s="223"/>
      <c r="O577" s="223"/>
      <c r="P577" s="223"/>
      <c r="Q577" s="223"/>
      <c r="R577" s="223"/>
      <c r="S577" s="223"/>
      <c r="T577" s="224"/>
      <c r="U577" s="224"/>
      <c r="V577" s="224"/>
      <c r="W577" s="224"/>
      <c r="X577" s="224"/>
      <c r="Y577" s="224"/>
      <c r="AG577" s="1"/>
      <c r="AH577" s="1"/>
      <c r="AI577" s="1"/>
      <c r="AJ577" s="1"/>
    </row>
    <row r="578" spans="1:36" s="225" customFormat="1" ht="12" customHeight="1">
      <c r="A578" s="236"/>
      <c r="B578" s="2"/>
      <c r="C578" s="3"/>
      <c r="D578" s="226"/>
      <c r="E578" s="226"/>
      <c r="F578" s="226"/>
      <c r="N578" s="223"/>
      <c r="O578" s="223"/>
      <c r="P578" s="223"/>
      <c r="Q578" s="223"/>
      <c r="R578" s="223"/>
      <c r="S578" s="223"/>
      <c r="T578" s="224"/>
      <c r="U578" s="224"/>
      <c r="V578" s="224"/>
      <c r="W578" s="224"/>
      <c r="X578" s="224"/>
      <c r="Y578" s="224"/>
      <c r="AG578" s="1"/>
      <c r="AH578" s="1"/>
      <c r="AI578" s="1"/>
      <c r="AJ578" s="1"/>
    </row>
    <row r="579" spans="1:36" s="225" customFormat="1" ht="12" customHeight="1">
      <c r="A579" s="236"/>
      <c r="B579" s="2"/>
      <c r="C579" s="3"/>
      <c r="D579" s="226"/>
      <c r="E579" s="226"/>
      <c r="F579" s="226"/>
      <c r="N579" s="223"/>
      <c r="O579" s="223"/>
      <c r="P579" s="223"/>
      <c r="Q579" s="223"/>
      <c r="R579" s="223"/>
      <c r="S579" s="223"/>
      <c r="T579" s="224"/>
      <c r="U579" s="224"/>
      <c r="V579" s="224"/>
      <c r="W579" s="224"/>
      <c r="X579" s="224"/>
      <c r="Y579" s="224"/>
      <c r="AG579" s="1"/>
      <c r="AH579" s="1"/>
      <c r="AI579" s="1"/>
      <c r="AJ579" s="1"/>
    </row>
    <row r="580" spans="1:36" s="225" customFormat="1" ht="12" customHeight="1">
      <c r="A580" s="236"/>
      <c r="B580" s="2"/>
      <c r="C580" s="3"/>
      <c r="D580" s="226"/>
      <c r="E580" s="226"/>
      <c r="F580" s="226"/>
      <c r="N580" s="223"/>
      <c r="O580" s="223"/>
      <c r="P580" s="223"/>
      <c r="Q580" s="223"/>
      <c r="R580" s="223"/>
      <c r="S580" s="223"/>
      <c r="T580" s="224"/>
      <c r="U580" s="224"/>
      <c r="V580" s="224"/>
      <c r="W580" s="224"/>
      <c r="X580" s="224"/>
      <c r="Y580" s="224"/>
      <c r="AG580" s="1"/>
      <c r="AH580" s="1"/>
      <c r="AI580" s="1"/>
      <c r="AJ580" s="1"/>
    </row>
    <row r="581" spans="1:36" s="225" customFormat="1" ht="12" customHeight="1">
      <c r="A581" s="236"/>
      <c r="B581" s="2"/>
      <c r="C581" s="3"/>
      <c r="D581" s="226"/>
      <c r="E581" s="226"/>
      <c r="F581" s="226"/>
      <c r="N581" s="223"/>
      <c r="O581" s="223"/>
      <c r="P581" s="223"/>
      <c r="Q581" s="223"/>
      <c r="R581" s="223"/>
      <c r="S581" s="223"/>
      <c r="T581" s="224"/>
      <c r="U581" s="224"/>
      <c r="V581" s="224"/>
      <c r="W581" s="224"/>
      <c r="X581" s="224"/>
      <c r="Y581" s="224"/>
      <c r="AG581" s="1"/>
      <c r="AH581" s="1"/>
      <c r="AI581" s="1"/>
      <c r="AJ581" s="1"/>
    </row>
    <row r="582" spans="1:36" s="225" customFormat="1" ht="12" customHeight="1">
      <c r="A582" s="236"/>
      <c r="B582" s="2"/>
      <c r="C582" s="3"/>
      <c r="D582" s="226"/>
      <c r="E582" s="226"/>
      <c r="F582" s="226"/>
      <c r="N582" s="223"/>
      <c r="O582" s="223"/>
      <c r="P582" s="223"/>
      <c r="Q582" s="223"/>
      <c r="R582" s="223"/>
      <c r="S582" s="223"/>
      <c r="T582" s="224"/>
      <c r="U582" s="224"/>
      <c r="V582" s="224"/>
      <c r="W582" s="224"/>
      <c r="X582" s="224"/>
      <c r="Y582" s="224"/>
      <c r="AG582" s="1"/>
      <c r="AH582" s="1"/>
      <c r="AI582" s="1"/>
      <c r="AJ582" s="1"/>
    </row>
    <row r="583" spans="1:36" s="225" customFormat="1" ht="12" customHeight="1">
      <c r="A583" s="236"/>
      <c r="B583" s="2"/>
      <c r="C583" s="3"/>
      <c r="D583" s="226"/>
      <c r="E583" s="226"/>
      <c r="F583" s="226"/>
      <c r="N583" s="223"/>
      <c r="O583" s="223"/>
      <c r="P583" s="223"/>
      <c r="Q583" s="223"/>
      <c r="R583" s="223"/>
      <c r="S583" s="223"/>
      <c r="T583" s="224"/>
      <c r="U583" s="224"/>
      <c r="V583" s="224"/>
      <c r="W583" s="224"/>
      <c r="X583" s="224"/>
      <c r="Y583" s="224"/>
      <c r="AG583" s="1"/>
      <c r="AH583" s="1"/>
      <c r="AI583" s="1"/>
      <c r="AJ583" s="1"/>
    </row>
    <row r="584" spans="1:36" s="225" customFormat="1" ht="12" customHeight="1">
      <c r="A584" s="236"/>
      <c r="B584" s="2"/>
      <c r="C584" s="3"/>
      <c r="D584" s="226"/>
      <c r="E584" s="226"/>
      <c r="F584" s="226"/>
      <c r="N584" s="223"/>
      <c r="O584" s="223"/>
      <c r="P584" s="223"/>
      <c r="Q584" s="223"/>
      <c r="R584" s="223"/>
      <c r="S584" s="223"/>
      <c r="T584" s="224"/>
      <c r="U584" s="224"/>
      <c r="V584" s="224"/>
      <c r="W584" s="224"/>
      <c r="X584" s="224"/>
      <c r="Y584" s="224"/>
      <c r="AG584" s="1"/>
      <c r="AH584" s="1"/>
      <c r="AI584" s="1"/>
      <c r="AJ584" s="1"/>
    </row>
    <row r="585" spans="1:36" s="225" customFormat="1" ht="12" customHeight="1">
      <c r="A585" s="236"/>
      <c r="B585" s="2"/>
      <c r="C585" s="3"/>
      <c r="D585" s="226"/>
      <c r="E585" s="226"/>
      <c r="F585" s="226"/>
      <c r="N585" s="223"/>
      <c r="O585" s="223"/>
      <c r="P585" s="223"/>
      <c r="Q585" s="223"/>
      <c r="R585" s="223"/>
      <c r="S585" s="223"/>
      <c r="T585" s="224"/>
      <c r="U585" s="224"/>
      <c r="V585" s="224"/>
      <c r="W585" s="224"/>
      <c r="X585" s="224"/>
      <c r="Y585" s="224"/>
      <c r="AG585" s="1"/>
      <c r="AH585" s="1"/>
      <c r="AI585" s="1"/>
      <c r="AJ585" s="1"/>
    </row>
    <row r="586" spans="1:36" s="225" customFormat="1" ht="12" customHeight="1">
      <c r="A586" s="236"/>
      <c r="B586" s="2"/>
      <c r="C586" s="3"/>
      <c r="D586" s="226"/>
      <c r="E586" s="226"/>
      <c r="F586" s="226"/>
      <c r="N586" s="223"/>
      <c r="O586" s="223"/>
      <c r="P586" s="223"/>
      <c r="Q586" s="223"/>
      <c r="R586" s="223"/>
      <c r="S586" s="223"/>
      <c r="T586" s="224"/>
      <c r="U586" s="224"/>
      <c r="V586" s="224"/>
      <c r="W586" s="224"/>
      <c r="X586" s="224"/>
      <c r="Y586" s="224"/>
      <c r="AG586" s="1"/>
      <c r="AH586" s="1"/>
      <c r="AI586" s="1"/>
      <c r="AJ586" s="1"/>
    </row>
    <row r="587" spans="1:36" s="225" customFormat="1" ht="12" customHeight="1">
      <c r="A587" s="236"/>
      <c r="B587" s="2"/>
      <c r="C587" s="3"/>
      <c r="D587" s="226"/>
      <c r="E587" s="226"/>
      <c r="F587" s="226"/>
      <c r="N587" s="223"/>
      <c r="O587" s="223"/>
      <c r="P587" s="223"/>
      <c r="Q587" s="223"/>
      <c r="R587" s="223"/>
      <c r="S587" s="223"/>
      <c r="T587" s="224"/>
      <c r="U587" s="224"/>
      <c r="V587" s="224"/>
      <c r="W587" s="224"/>
      <c r="X587" s="224"/>
      <c r="Y587" s="224"/>
      <c r="AG587" s="1"/>
      <c r="AH587" s="1"/>
      <c r="AI587" s="1"/>
      <c r="AJ587" s="1"/>
    </row>
    <row r="588" spans="1:36" s="225" customFormat="1" ht="12" customHeight="1">
      <c r="A588" s="236"/>
      <c r="B588" s="2"/>
      <c r="C588" s="3"/>
      <c r="D588" s="226"/>
      <c r="E588" s="226"/>
      <c r="F588" s="226"/>
      <c r="N588" s="223"/>
      <c r="O588" s="223"/>
      <c r="P588" s="223"/>
      <c r="Q588" s="223"/>
      <c r="R588" s="223"/>
      <c r="S588" s="223"/>
      <c r="T588" s="224"/>
      <c r="U588" s="224"/>
      <c r="V588" s="224"/>
      <c r="W588" s="224"/>
      <c r="X588" s="224"/>
      <c r="Y588" s="224"/>
      <c r="AG588" s="1"/>
      <c r="AH588" s="1"/>
      <c r="AI588" s="1"/>
      <c r="AJ588" s="1"/>
    </row>
    <row r="589" spans="1:36" s="225" customFormat="1" ht="12" customHeight="1">
      <c r="A589" s="236"/>
      <c r="B589" s="2"/>
      <c r="C589" s="3"/>
      <c r="D589" s="226"/>
      <c r="E589" s="226"/>
      <c r="F589" s="226"/>
      <c r="N589" s="223"/>
      <c r="O589" s="223"/>
      <c r="P589" s="223"/>
      <c r="Q589" s="223"/>
      <c r="R589" s="223"/>
      <c r="S589" s="223"/>
      <c r="T589" s="224"/>
      <c r="U589" s="224"/>
      <c r="V589" s="224"/>
      <c r="W589" s="224"/>
      <c r="X589" s="224"/>
      <c r="Y589" s="224"/>
      <c r="AG589" s="1"/>
      <c r="AH589" s="1"/>
      <c r="AI589" s="1"/>
      <c r="AJ589" s="1"/>
    </row>
    <row r="590" spans="1:36" s="225" customFormat="1" ht="12" customHeight="1">
      <c r="A590" s="236"/>
      <c r="B590" s="2"/>
      <c r="C590" s="3"/>
      <c r="D590" s="226"/>
      <c r="E590" s="226"/>
      <c r="F590" s="226"/>
      <c r="N590" s="223"/>
      <c r="O590" s="223"/>
      <c r="P590" s="223"/>
      <c r="Q590" s="223"/>
      <c r="R590" s="223"/>
      <c r="S590" s="223"/>
      <c r="T590" s="224"/>
      <c r="U590" s="224"/>
      <c r="V590" s="224"/>
      <c r="W590" s="224"/>
      <c r="X590" s="224"/>
      <c r="Y590" s="224"/>
      <c r="AG590" s="1"/>
      <c r="AH590" s="1"/>
      <c r="AI590" s="1"/>
      <c r="AJ590" s="1"/>
    </row>
    <row r="591" spans="1:36" s="225" customFormat="1" ht="12" customHeight="1">
      <c r="A591" s="236"/>
      <c r="B591" s="2"/>
      <c r="C591" s="3"/>
      <c r="D591" s="226"/>
      <c r="E591" s="226"/>
      <c r="F591" s="226"/>
      <c r="N591" s="223"/>
      <c r="O591" s="223"/>
      <c r="P591" s="223"/>
      <c r="Q591" s="223"/>
      <c r="R591" s="223"/>
      <c r="S591" s="223"/>
      <c r="T591" s="224"/>
      <c r="U591" s="224"/>
      <c r="V591" s="224"/>
      <c r="W591" s="224"/>
      <c r="X591" s="224"/>
      <c r="Y591" s="224"/>
      <c r="AG591" s="1"/>
      <c r="AH591" s="1"/>
      <c r="AI591" s="1"/>
      <c r="AJ591" s="1"/>
    </row>
    <row r="592" spans="1:36" s="225" customFormat="1" ht="12" customHeight="1">
      <c r="A592" s="236"/>
      <c r="B592" s="2"/>
      <c r="C592" s="3"/>
      <c r="D592" s="226"/>
      <c r="E592" s="226"/>
      <c r="F592" s="226"/>
      <c r="N592" s="223"/>
      <c r="O592" s="223"/>
      <c r="P592" s="223"/>
      <c r="Q592" s="223"/>
      <c r="R592" s="223"/>
      <c r="S592" s="223"/>
      <c r="T592" s="224"/>
      <c r="U592" s="224"/>
      <c r="V592" s="224"/>
      <c r="W592" s="224"/>
      <c r="X592" s="224"/>
      <c r="Y592" s="224"/>
      <c r="AG592" s="1"/>
      <c r="AH592" s="1"/>
      <c r="AI592" s="1"/>
      <c r="AJ592" s="1"/>
    </row>
    <row r="593" spans="1:36" s="225" customFormat="1" ht="12" customHeight="1">
      <c r="A593" s="236"/>
      <c r="B593" s="2"/>
      <c r="C593" s="3"/>
      <c r="D593" s="226"/>
      <c r="E593" s="226"/>
      <c r="F593" s="226"/>
      <c r="N593" s="223"/>
      <c r="O593" s="223"/>
      <c r="P593" s="223"/>
      <c r="Q593" s="223"/>
      <c r="R593" s="223"/>
      <c r="S593" s="223"/>
      <c r="T593" s="224"/>
      <c r="U593" s="224"/>
      <c r="V593" s="224"/>
      <c r="W593" s="224"/>
      <c r="X593" s="224"/>
      <c r="Y593" s="224"/>
      <c r="AG593" s="1"/>
      <c r="AH593" s="1"/>
      <c r="AI593" s="1"/>
      <c r="AJ593" s="1"/>
    </row>
    <row r="594" spans="1:36" s="225" customFormat="1" ht="12" customHeight="1">
      <c r="A594" s="236"/>
      <c r="B594" s="2"/>
      <c r="C594" s="3"/>
      <c r="D594" s="226"/>
      <c r="E594" s="226"/>
      <c r="F594" s="226"/>
      <c r="N594" s="223"/>
      <c r="O594" s="223"/>
      <c r="P594" s="223"/>
      <c r="Q594" s="223"/>
      <c r="R594" s="223"/>
      <c r="S594" s="223"/>
      <c r="T594" s="224"/>
      <c r="U594" s="224"/>
      <c r="V594" s="224"/>
      <c r="W594" s="224"/>
      <c r="X594" s="224"/>
      <c r="Y594" s="224"/>
      <c r="AG594" s="1"/>
      <c r="AH594" s="1"/>
      <c r="AI594" s="1"/>
      <c r="AJ594" s="1"/>
    </row>
    <row r="595" spans="1:36" s="225" customFormat="1" ht="12" customHeight="1">
      <c r="A595" s="236"/>
      <c r="B595" s="2"/>
      <c r="C595" s="3"/>
      <c r="D595" s="226"/>
      <c r="E595" s="226"/>
      <c r="F595" s="226"/>
      <c r="N595" s="223"/>
      <c r="O595" s="223"/>
      <c r="P595" s="223"/>
      <c r="Q595" s="223"/>
      <c r="R595" s="223"/>
      <c r="S595" s="223"/>
      <c r="T595" s="224"/>
      <c r="U595" s="224"/>
      <c r="V595" s="224"/>
      <c r="W595" s="224"/>
      <c r="X595" s="224"/>
      <c r="Y595" s="224"/>
      <c r="AG595" s="1"/>
      <c r="AH595" s="1"/>
      <c r="AI595" s="1"/>
      <c r="AJ595" s="1"/>
    </row>
    <row r="596" spans="1:36" s="225" customFormat="1" ht="12" customHeight="1">
      <c r="A596" s="236"/>
      <c r="B596" s="2"/>
      <c r="C596" s="3"/>
      <c r="D596" s="226"/>
      <c r="E596" s="226"/>
      <c r="F596" s="226"/>
      <c r="N596" s="223"/>
      <c r="O596" s="223"/>
      <c r="P596" s="223"/>
      <c r="Q596" s="223"/>
      <c r="R596" s="223"/>
      <c r="S596" s="223"/>
      <c r="T596" s="224"/>
      <c r="U596" s="224"/>
      <c r="V596" s="224"/>
      <c r="W596" s="224"/>
      <c r="X596" s="224"/>
      <c r="Y596" s="224"/>
      <c r="AG596" s="1"/>
      <c r="AH596" s="1"/>
      <c r="AI596" s="1"/>
      <c r="AJ596" s="1"/>
    </row>
    <row r="597" spans="1:36" s="225" customFormat="1" ht="12" customHeight="1">
      <c r="A597" s="236"/>
      <c r="B597" s="2"/>
      <c r="C597" s="3"/>
      <c r="D597" s="226"/>
      <c r="E597" s="226"/>
      <c r="F597" s="226"/>
      <c r="N597" s="223"/>
      <c r="O597" s="223"/>
      <c r="P597" s="223"/>
      <c r="Q597" s="223"/>
      <c r="R597" s="223"/>
      <c r="S597" s="223"/>
      <c r="T597" s="224"/>
      <c r="U597" s="224"/>
      <c r="V597" s="224"/>
      <c r="W597" s="224"/>
      <c r="X597" s="224"/>
      <c r="Y597" s="224"/>
      <c r="AG597" s="1"/>
      <c r="AH597" s="1"/>
      <c r="AI597" s="1"/>
      <c r="AJ597" s="1"/>
    </row>
    <row r="598" spans="1:36" s="225" customFormat="1" ht="12" customHeight="1">
      <c r="A598" s="236"/>
      <c r="B598" s="2"/>
      <c r="C598" s="3"/>
      <c r="D598" s="226"/>
      <c r="E598" s="226"/>
      <c r="F598" s="226"/>
      <c r="N598" s="223"/>
      <c r="O598" s="223"/>
      <c r="P598" s="223"/>
      <c r="Q598" s="223"/>
      <c r="R598" s="223"/>
      <c r="S598" s="223"/>
      <c r="T598" s="224"/>
      <c r="U598" s="224"/>
      <c r="V598" s="224"/>
      <c r="W598" s="224"/>
      <c r="X598" s="224"/>
      <c r="Y598" s="224"/>
      <c r="AG598" s="1"/>
      <c r="AH598" s="1"/>
      <c r="AI598" s="1"/>
      <c r="AJ598" s="1"/>
    </row>
    <row r="599" spans="1:36" s="225" customFormat="1" ht="12" customHeight="1">
      <c r="A599" s="236"/>
      <c r="B599" s="2"/>
      <c r="C599" s="3"/>
      <c r="D599" s="226"/>
      <c r="E599" s="226"/>
      <c r="F599" s="226"/>
      <c r="N599" s="223"/>
      <c r="O599" s="223"/>
      <c r="P599" s="223"/>
      <c r="Q599" s="223"/>
      <c r="R599" s="223"/>
      <c r="S599" s="223"/>
      <c r="T599" s="224"/>
      <c r="U599" s="224"/>
      <c r="V599" s="224"/>
      <c r="W599" s="224"/>
      <c r="X599" s="224"/>
      <c r="Y599" s="224"/>
      <c r="AG599" s="1"/>
      <c r="AH599" s="1"/>
      <c r="AI599" s="1"/>
      <c r="AJ599" s="1"/>
    </row>
    <row r="600" spans="1:36" s="225" customFormat="1" ht="12" customHeight="1">
      <c r="A600" s="236"/>
      <c r="B600" s="2"/>
      <c r="C600" s="3"/>
      <c r="D600" s="226"/>
      <c r="E600" s="226"/>
      <c r="F600" s="226"/>
      <c r="N600" s="223"/>
      <c r="O600" s="223"/>
      <c r="P600" s="223"/>
      <c r="Q600" s="223"/>
      <c r="R600" s="223"/>
      <c r="S600" s="223"/>
      <c r="T600" s="224"/>
      <c r="U600" s="224"/>
      <c r="V600" s="224"/>
      <c r="W600" s="224"/>
      <c r="X600" s="224"/>
      <c r="Y600" s="224"/>
      <c r="AG600" s="1"/>
      <c r="AH600" s="1"/>
      <c r="AI600" s="1"/>
      <c r="AJ600" s="1"/>
    </row>
    <row r="601" spans="1:36" s="225" customFormat="1" ht="12" customHeight="1">
      <c r="A601" s="236"/>
      <c r="B601" s="2"/>
      <c r="C601" s="3"/>
      <c r="D601" s="226"/>
      <c r="E601" s="226"/>
      <c r="F601" s="226"/>
      <c r="N601" s="223"/>
      <c r="O601" s="223"/>
      <c r="P601" s="223"/>
      <c r="Q601" s="223"/>
      <c r="R601" s="223"/>
      <c r="S601" s="223"/>
      <c r="T601" s="224"/>
      <c r="U601" s="224"/>
      <c r="V601" s="224"/>
      <c r="W601" s="224"/>
      <c r="X601" s="224"/>
      <c r="Y601" s="224"/>
      <c r="AG601" s="1"/>
      <c r="AH601" s="1"/>
      <c r="AI601" s="1"/>
      <c r="AJ601" s="1"/>
    </row>
    <row r="602" spans="1:36" s="225" customFormat="1" ht="12" customHeight="1">
      <c r="A602" s="236"/>
      <c r="B602" s="2"/>
      <c r="C602" s="3"/>
      <c r="D602" s="226"/>
      <c r="E602" s="226"/>
      <c r="F602" s="226"/>
      <c r="N602" s="223"/>
      <c r="O602" s="223"/>
      <c r="P602" s="223"/>
      <c r="Q602" s="223"/>
      <c r="R602" s="223"/>
      <c r="S602" s="223"/>
      <c r="T602" s="224"/>
      <c r="U602" s="224"/>
      <c r="V602" s="224"/>
      <c r="W602" s="224"/>
      <c r="X602" s="224"/>
      <c r="Y602" s="224"/>
      <c r="AG602" s="1"/>
      <c r="AH602" s="1"/>
      <c r="AI602" s="1"/>
      <c r="AJ602" s="1"/>
    </row>
    <row r="603" spans="1:36" s="225" customFormat="1" ht="12" customHeight="1">
      <c r="A603" s="236"/>
      <c r="B603" s="2"/>
      <c r="C603" s="3"/>
      <c r="D603" s="226"/>
      <c r="E603" s="226"/>
      <c r="F603" s="226"/>
      <c r="N603" s="223"/>
      <c r="O603" s="223"/>
      <c r="P603" s="223"/>
      <c r="Q603" s="223"/>
      <c r="R603" s="223"/>
      <c r="S603" s="223"/>
      <c r="T603" s="224"/>
      <c r="U603" s="224"/>
      <c r="V603" s="224"/>
      <c r="W603" s="224"/>
      <c r="X603" s="224"/>
      <c r="Y603" s="224"/>
      <c r="AG603" s="1"/>
      <c r="AH603" s="1"/>
      <c r="AI603" s="1"/>
      <c r="AJ603" s="1"/>
    </row>
    <row r="604" spans="1:36" s="225" customFormat="1" ht="12" customHeight="1">
      <c r="A604" s="236"/>
      <c r="B604" s="2"/>
      <c r="C604" s="3"/>
      <c r="D604" s="226"/>
      <c r="E604" s="226"/>
      <c r="F604" s="226"/>
      <c r="N604" s="223"/>
      <c r="O604" s="223"/>
      <c r="P604" s="223"/>
      <c r="Q604" s="223"/>
      <c r="R604" s="223"/>
      <c r="S604" s="223"/>
      <c r="T604" s="224"/>
      <c r="U604" s="224"/>
      <c r="V604" s="224"/>
      <c r="W604" s="224"/>
      <c r="X604" s="224"/>
      <c r="Y604" s="224"/>
      <c r="AG604" s="1"/>
      <c r="AH604" s="1"/>
      <c r="AI604" s="1"/>
      <c r="AJ604" s="1"/>
    </row>
    <row r="605" spans="1:36" s="225" customFormat="1" ht="12" customHeight="1">
      <c r="A605" s="236"/>
      <c r="B605" s="2"/>
      <c r="C605" s="3"/>
      <c r="D605" s="226"/>
      <c r="E605" s="226"/>
      <c r="F605" s="226"/>
      <c r="N605" s="223"/>
      <c r="O605" s="223"/>
      <c r="P605" s="223"/>
      <c r="Q605" s="223"/>
      <c r="R605" s="223"/>
      <c r="S605" s="223"/>
      <c r="T605" s="224"/>
      <c r="U605" s="224"/>
      <c r="V605" s="224"/>
      <c r="W605" s="224"/>
      <c r="X605" s="224"/>
      <c r="Y605" s="224"/>
      <c r="AG605" s="1"/>
      <c r="AH605" s="1"/>
      <c r="AI605" s="1"/>
      <c r="AJ605" s="1"/>
    </row>
    <row r="606" spans="1:36" s="225" customFormat="1" ht="12" customHeight="1">
      <c r="A606" s="236"/>
      <c r="B606" s="2"/>
      <c r="C606" s="3"/>
      <c r="D606" s="226"/>
      <c r="E606" s="226"/>
      <c r="F606" s="226"/>
      <c r="N606" s="223"/>
      <c r="O606" s="223"/>
      <c r="P606" s="223"/>
      <c r="Q606" s="223"/>
      <c r="R606" s="223"/>
      <c r="S606" s="223"/>
      <c r="T606" s="224"/>
      <c r="U606" s="224"/>
      <c r="V606" s="224"/>
      <c r="W606" s="224"/>
      <c r="X606" s="224"/>
      <c r="Y606" s="224"/>
      <c r="AG606" s="1"/>
      <c r="AH606" s="1"/>
      <c r="AI606" s="1"/>
      <c r="AJ606" s="1"/>
    </row>
    <row r="607" spans="1:36" s="225" customFormat="1" ht="12" customHeight="1">
      <c r="A607" s="236"/>
      <c r="B607" s="2"/>
      <c r="C607" s="3"/>
      <c r="D607" s="226"/>
      <c r="E607" s="226"/>
      <c r="F607" s="226"/>
      <c r="N607" s="223"/>
      <c r="O607" s="223"/>
      <c r="P607" s="223"/>
      <c r="Q607" s="223"/>
      <c r="R607" s="223"/>
      <c r="S607" s="223"/>
      <c r="T607" s="224"/>
      <c r="U607" s="224"/>
      <c r="V607" s="224"/>
      <c r="W607" s="224"/>
      <c r="X607" s="224"/>
      <c r="Y607" s="224"/>
      <c r="AG607" s="1"/>
      <c r="AH607" s="1"/>
      <c r="AI607" s="1"/>
      <c r="AJ607" s="1"/>
    </row>
    <row r="608" spans="1:36" s="225" customFormat="1" ht="12" customHeight="1">
      <c r="A608" s="236"/>
      <c r="B608" s="2"/>
      <c r="C608" s="3"/>
      <c r="D608" s="226"/>
      <c r="E608" s="226"/>
      <c r="F608" s="226"/>
      <c r="N608" s="223"/>
      <c r="O608" s="223"/>
      <c r="P608" s="223"/>
      <c r="Q608" s="223"/>
      <c r="R608" s="223"/>
      <c r="S608" s="223"/>
      <c r="T608" s="224"/>
      <c r="U608" s="224"/>
      <c r="V608" s="224"/>
      <c r="W608" s="224"/>
      <c r="X608" s="224"/>
      <c r="Y608" s="224"/>
      <c r="AG608" s="1"/>
      <c r="AH608" s="1"/>
      <c r="AI608" s="1"/>
      <c r="AJ608" s="1"/>
    </row>
    <row r="609" spans="1:36" s="225" customFormat="1" ht="12" customHeight="1">
      <c r="A609" s="236"/>
      <c r="B609" s="2"/>
      <c r="C609" s="3"/>
      <c r="D609" s="226"/>
      <c r="E609" s="226"/>
      <c r="F609" s="226"/>
      <c r="N609" s="223"/>
      <c r="O609" s="223"/>
      <c r="P609" s="223"/>
      <c r="Q609" s="223"/>
      <c r="R609" s="223"/>
      <c r="S609" s="223"/>
      <c r="T609" s="224"/>
      <c r="U609" s="224"/>
      <c r="V609" s="224"/>
      <c r="W609" s="224"/>
      <c r="X609" s="224"/>
      <c r="Y609" s="224"/>
      <c r="AG609" s="1"/>
      <c r="AH609" s="1"/>
      <c r="AI609" s="1"/>
      <c r="AJ609" s="1"/>
    </row>
    <row r="610" spans="1:36" s="225" customFormat="1" ht="12" customHeight="1">
      <c r="A610" s="236"/>
      <c r="B610" s="2"/>
      <c r="C610" s="3"/>
      <c r="D610" s="226"/>
      <c r="E610" s="226"/>
      <c r="F610" s="226"/>
      <c r="N610" s="223"/>
      <c r="O610" s="223"/>
      <c r="P610" s="223"/>
      <c r="Q610" s="223"/>
      <c r="R610" s="223"/>
      <c r="S610" s="223"/>
      <c r="T610" s="224"/>
      <c r="U610" s="224"/>
      <c r="V610" s="224"/>
      <c r="W610" s="224"/>
      <c r="X610" s="224"/>
      <c r="Y610" s="224"/>
      <c r="AG610" s="1"/>
      <c r="AH610" s="1"/>
      <c r="AI610" s="1"/>
      <c r="AJ610" s="1"/>
    </row>
    <row r="611" spans="1:36" s="225" customFormat="1" ht="12" customHeight="1">
      <c r="A611" s="236"/>
      <c r="B611" s="2"/>
      <c r="C611" s="3"/>
      <c r="D611" s="226"/>
      <c r="E611" s="226"/>
      <c r="F611" s="226"/>
      <c r="N611" s="223"/>
      <c r="O611" s="223"/>
      <c r="P611" s="223"/>
      <c r="Q611" s="223"/>
      <c r="R611" s="223"/>
      <c r="S611" s="223"/>
      <c r="T611" s="224"/>
      <c r="U611" s="224"/>
      <c r="V611" s="224"/>
      <c r="W611" s="224"/>
      <c r="X611" s="224"/>
      <c r="Y611" s="224"/>
      <c r="AG611" s="1"/>
      <c r="AH611" s="1"/>
      <c r="AI611" s="1"/>
      <c r="AJ611" s="1"/>
    </row>
    <row r="612" spans="1:36" s="225" customFormat="1" ht="12" customHeight="1">
      <c r="A612" s="236"/>
      <c r="B612" s="2"/>
      <c r="C612" s="3"/>
      <c r="D612" s="226"/>
      <c r="E612" s="226"/>
      <c r="F612" s="226"/>
      <c r="N612" s="223"/>
      <c r="O612" s="223"/>
      <c r="P612" s="223"/>
      <c r="Q612" s="223"/>
      <c r="R612" s="223"/>
      <c r="S612" s="223"/>
      <c r="T612" s="224"/>
      <c r="U612" s="224"/>
      <c r="V612" s="224"/>
      <c r="W612" s="224"/>
      <c r="X612" s="224"/>
      <c r="Y612" s="224"/>
      <c r="AG612" s="1"/>
      <c r="AH612" s="1"/>
      <c r="AI612" s="1"/>
      <c r="AJ612" s="1"/>
    </row>
    <row r="613" spans="1:36" s="225" customFormat="1" ht="12" customHeight="1">
      <c r="A613" s="236"/>
      <c r="B613" s="2"/>
      <c r="C613" s="3"/>
      <c r="D613" s="226"/>
      <c r="E613" s="226"/>
      <c r="F613" s="226"/>
      <c r="N613" s="223"/>
      <c r="O613" s="223"/>
      <c r="P613" s="223"/>
      <c r="Q613" s="223"/>
      <c r="R613" s="223"/>
      <c r="S613" s="223"/>
      <c r="T613" s="224"/>
      <c r="U613" s="224"/>
      <c r="V613" s="224"/>
      <c r="W613" s="224"/>
      <c r="X613" s="224"/>
      <c r="Y613" s="224"/>
      <c r="AG613" s="1"/>
      <c r="AH613" s="1"/>
      <c r="AI613" s="1"/>
      <c r="AJ613" s="1"/>
    </row>
    <row r="614" spans="1:36" s="225" customFormat="1" ht="12" customHeight="1">
      <c r="A614" s="236"/>
      <c r="B614" s="2"/>
      <c r="C614" s="3"/>
      <c r="D614" s="226"/>
      <c r="E614" s="226"/>
      <c r="F614" s="226"/>
      <c r="N614" s="223"/>
      <c r="O614" s="223"/>
      <c r="P614" s="223"/>
      <c r="Q614" s="223"/>
      <c r="R614" s="223"/>
      <c r="S614" s="223"/>
      <c r="T614" s="224"/>
      <c r="U614" s="224"/>
      <c r="V614" s="224"/>
      <c r="W614" s="224"/>
      <c r="X614" s="224"/>
      <c r="Y614" s="224"/>
      <c r="AG614" s="1"/>
      <c r="AH614" s="1"/>
      <c r="AI614" s="1"/>
      <c r="AJ614" s="1"/>
    </row>
    <row r="615" spans="1:36" s="225" customFormat="1" ht="12" customHeight="1">
      <c r="A615" s="236"/>
      <c r="B615" s="2"/>
      <c r="C615" s="3"/>
      <c r="D615" s="226"/>
      <c r="E615" s="226"/>
      <c r="F615" s="226"/>
      <c r="N615" s="223"/>
      <c r="O615" s="223"/>
      <c r="P615" s="223"/>
      <c r="Q615" s="223"/>
      <c r="R615" s="223"/>
      <c r="S615" s="223"/>
      <c r="T615" s="224"/>
      <c r="U615" s="224"/>
      <c r="V615" s="224"/>
      <c r="W615" s="224"/>
      <c r="X615" s="224"/>
      <c r="Y615" s="224"/>
      <c r="AG615" s="1"/>
      <c r="AH615" s="1"/>
      <c r="AI615" s="1"/>
      <c r="AJ615" s="1"/>
    </row>
    <row r="616" spans="1:36" s="225" customFormat="1" ht="12" customHeight="1">
      <c r="A616" s="236"/>
      <c r="B616" s="2"/>
      <c r="C616" s="3"/>
      <c r="D616" s="226"/>
      <c r="E616" s="226"/>
      <c r="F616" s="226"/>
      <c r="N616" s="223"/>
      <c r="O616" s="223"/>
      <c r="P616" s="223"/>
      <c r="Q616" s="223"/>
      <c r="R616" s="223"/>
      <c r="S616" s="223"/>
      <c r="T616" s="224"/>
      <c r="U616" s="224"/>
      <c r="V616" s="224"/>
      <c r="W616" s="224"/>
      <c r="X616" s="224"/>
      <c r="Y616" s="224"/>
      <c r="AG616" s="1"/>
      <c r="AH616" s="1"/>
      <c r="AI616" s="1"/>
      <c r="AJ616" s="1"/>
    </row>
    <row r="617" spans="1:36" s="225" customFormat="1" ht="12" customHeight="1">
      <c r="A617" s="236"/>
      <c r="B617" s="2"/>
      <c r="C617" s="3"/>
      <c r="D617" s="226"/>
      <c r="E617" s="226"/>
      <c r="F617" s="226"/>
      <c r="N617" s="223"/>
      <c r="O617" s="223"/>
      <c r="P617" s="223"/>
      <c r="Q617" s="223"/>
      <c r="R617" s="223"/>
      <c r="S617" s="223"/>
      <c r="T617" s="224"/>
      <c r="U617" s="224"/>
      <c r="V617" s="224"/>
      <c r="W617" s="224"/>
      <c r="X617" s="224"/>
      <c r="Y617" s="224"/>
      <c r="AG617" s="1"/>
      <c r="AH617" s="1"/>
      <c r="AI617" s="1"/>
      <c r="AJ617" s="1"/>
    </row>
    <row r="618" spans="1:36" s="225" customFormat="1" ht="12" customHeight="1">
      <c r="A618" s="236"/>
      <c r="B618" s="2"/>
      <c r="C618" s="3"/>
      <c r="D618" s="226"/>
      <c r="E618" s="226"/>
      <c r="F618" s="226"/>
      <c r="N618" s="223"/>
      <c r="O618" s="223"/>
      <c r="P618" s="223"/>
      <c r="Q618" s="223"/>
      <c r="R618" s="223"/>
      <c r="S618" s="223"/>
      <c r="T618" s="224"/>
      <c r="U618" s="224"/>
      <c r="V618" s="224"/>
      <c r="W618" s="224"/>
      <c r="X618" s="224"/>
      <c r="Y618" s="224"/>
      <c r="AG618" s="1"/>
      <c r="AH618" s="1"/>
      <c r="AI618" s="1"/>
      <c r="AJ618" s="1"/>
    </row>
    <row r="619" spans="1:36" s="225" customFormat="1" ht="12" customHeight="1">
      <c r="A619" s="236"/>
      <c r="B619" s="2"/>
      <c r="C619" s="3"/>
      <c r="D619" s="226"/>
      <c r="E619" s="226"/>
      <c r="F619" s="226"/>
      <c r="N619" s="223"/>
      <c r="O619" s="223"/>
      <c r="P619" s="223"/>
      <c r="Q619" s="223"/>
      <c r="R619" s="223"/>
      <c r="S619" s="223"/>
      <c r="T619" s="224"/>
      <c r="U619" s="224"/>
      <c r="V619" s="224"/>
      <c r="W619" s="224"/>
      <c r="X619" s="224"/>
      <c r="Y619" s="224"/>
      <c r="AG619" s="1"/>
      <c r="AH619" s="1"/>
      <c r="AI619" s="1"/>
      <c r="AJ619" s="1"/>
    </row>
    <row r="620" spans="1:36" s="225" customFormat="1" ht="12" customHeight="1">
      <c r="A620" s="236"/>
      <c r="B620" s="2"/>
      <c r="C620" s="3"/>
      <c r="D620" s="226"/>
      <c r="E620" s="226"/>
      <c r="F620" s="226"/>
      <c r="N620" s="223"/>
      <c r="O620" s="223"/>
      <c r="P620" s="223"/>
      <c r="Q620" s="223"/>
      <c r="R620" s="223"/>
      <c r="S620" s="223"/>
      <c r="T620" s="224"/>
      <c r="U620" s="224"/>
      <c r="V620" s="224"/>
      <c r="W620" s="224"/>
      <c r="X620" s="224"/>
      <c r="Y620" s="224"/>
      <c r="AG620" s="1"/>
      <c r="AH620" s="1"/>
      <c r="AI620" s="1"/>
      <c r="AJ620" s="1"/>
    </row>
    <row r="621" spans="1:36" s="225" customFormat="1" ht="12" customHeight="1">
      <c r="A621" s="236"/>
      <c r="B621" s="2"/>
      <c r="C621" s="3"/>
      <c r="D621" s="226"/>
      <c r="E621" s="226"/>
      <c r="F621" s="226"/>
      <c r="N621" s="223"/>
      <c r="O621" s="223"/>
      <c r="P621" s="223"/>
      <c r="Q621" s="223"/>
      <c r="R621" s="223"/>
      <c r="S621" s="223"/>
      <c r="T621" s="224"/>
      <c r="U621" s="224"/>
      <c r="V621" s="224"/>
      <c r="W621" s="224"/>
      <c r="X621" s="224"/>
      <c r="Y621" s="224"/>
      <c r="AG621" s="1"/>
      <c r="AH621" s="1"/>
      <c r="AI621" s="1"/>
      <c r="AJ621" s="1"/>
    </row>
    <row r="622" spans="1:36" s="225" customFormat="1" ht="12" customHeight="1">
      <c r="A622" s="236"/>
      <c r="B622" s="2"/>
      <c r="C622" s="3"/>
      <c r="D622" s="226"/>
      <c r="E622" s="226"/>
      <c r="F622" s="226"/>
      <c r="N622" s="223"/>
      <c r="O622" s="223"/>
      <c r="P622" s="223"/>
      <c r="Q622" s="223"/>
      <c r="R622" s="223"/>
      <c r="S622" s="223"/>
      <c r="T622" s="224"/>
      <c r="U622" s="224"/>
      <c r="V622" s="224"/>
      <c r="W622" s="224"/>
      <c r="X622" s="224"/>
      <c r="Y622" s="224"/>
      <c r="AG622" s="1"/>
      <c r="AH622" s="1"/>
      <c r="AI622" s="1"/>
      <c r="AJ622" s="1"/>
    </row>
    <row r="623" spans="1:36" s="225" customFormat="1" ht="12" customHeight="1">
      <c r="A623" s="236"/>
      <c r="B623" s="2"/>
      <c r="C623" s="3"/>
      <c r="D623" s="226"/>
      <c r="E623" s="226"/>
      <c r="F623" s="226"/>
      <c r="N623" s="223"/>
      <c r="O623" s="223"/>
      <c r="P623" s="223"/>
      <c r="Q623" s="223"/>
      <c r="R623" s="223"/>
      <c r="S623" s="223"/>
      <c r="T623" s="224"/>
      <c r="U623" s="224"/>
      <c r="V623" s="224"/>
      <c r="W623" s="224"/>
      <c r="X623" s="224"/>
      <c r="Y623" s="224"/>
      <c r="AG623" s="1"/>
      <c r="AH623" s="1"/>
      <c r="AI623" s="1"/>
      <c r="AJ623" s="1"/>
    </row>
    <row r="624" spans="1:36" s="225" customFormat="1" ht="12" customHeight="1">
      <c r="A624" s="236"/>
      <c r="B624" s="2"/>
      <c r="C624" s="3"/>
      <c r="D624" s="226"/>
      <c r="E624" s="226"/>
      <c r="F624" s="226"/>
      <c r="N624" s="223"/>
      <c r="O624" s="223"/>
      <c r="P624" s="223"/>
      <c r="Q624" s="223"/>
      <c r="R624" s="223"/>
      <c r="S624" s="223"/>
      <c r="T624" s="224"/>
      <c r="U624" s="224"/>
      <c r="V624" s="224"/>
      <c r="W624" s="224"/>
      <c r="X624" s="224"/>
      <c r="Y624" s="224"/>
      <c r="AG624" s="1"/>
      <c r="AH624" s="1"/>
      <c r="AI624" s="1"/>
      <c r="AJ624" s="1"/>
    </row>
    <row r="625" spans="1:36" s="225" customFormat="1" ht="12" customHeight="1">
      <c r="A625" s="236"/>
      <c r="B625" s="2"/>
      <c r="C625" s="3"/>
      <c r="D625" s="226"/>
      <c r="E625" s="226"/>
      <c r="F625" s="226"/>
      <c r="N625" s="223"/>
      <c r="O625" s="223"/>
      <c r="P625" s="223"/>
      <c r="Q625" s="223"/>
      <c r="R625" s="223"/>
      <c r="S625" s="223"/>
      <c r="T625" s="224"/>
      <c r="U625" s="224"/>
      <c r="V625" s="224"/>
      <c r="W625" s="224"/>
      <c r="X625" s="224"/>
      <c r="Y625" s="224"/>
      <c r="AG625" s="1"/>
      <c r="AH625" s="1"/>
      <c r="AI625" s="1"/>
      <c r="AJ625" s="1"/>
    </row>
    <row r="626" spans="1:36" s="225" customFormat="1" ht="12" customHeight="1">
      <c r="A626" s="236"/>
      <c r="B626" s="2"/>
      <c r="C626" s="3"/>
      <c r="D626" s="226"/>
      <c r="E626" s="226"/>
      <c r="F626" s="226"/>
      <c r="N626" s="223"/>
      <c r="O626" s="223"/>
      <c r="P626" s="223"/>
      <c r="Q626" s="223"/>
      <c r="R626" s="223"/>
      <c r="S626" s="223"/>
      <c r="T626" s="224"/>
      <c r="U626" s="224"/>
      <c r="V626" s="224"/>
      <c r="W626" s="224"/>
      <c r="X626" s="224"/>
      <c r="Y626" s="224"/>
      <c r="AG626" s="1"/>
      <c r="AH626" s="1"/>
      <c r="AI626" s="1"/>
      <c r="AJ626" s="1"/>
    </row>
    <row r="627" spans="1:36" s="225" customFormat="1" ht="12" customHeight="1">
      <c r="A627" s="236"/>
      <c r="B627" s="2"/>
      <c r="C627" s="3"/>
      <c r="D627" s="226"/>
      <c r="E627" s="226"/>
      <c r="F627" s="226"/>
      <c r="N627" s="223"/>
      <c r="O627" s="223"/>
      <c r="P627" s="223"/>
      <c r="Q627" s="223"/>
      <c r="R627" s="223"/>
      <c r="S627" s="223"/>
      <c r="T627" s="224"/>
      <c r="U627" s="224"/>
      <c r="V627" s="224"/>
      <c r="W627" s="224"/>
      <c r="X627" s="224"/>
      <c r="Y627" s="224"/>
      <c r="AG627" s="1"/>
      <c r="AH627" s="1"/>
      <c r="AI627" s="1"/>
      <c r="AJ627" s="1"/>
    </row>
    <row r="628" spans="1:36" s="225" customFormat="1" ht="12" customHeight="1">
      <c r="A628" s="236"/>
      <c r="B628" s="2"/>
      <c r="C628" s="3"/>
      <c r="D628" s="226"/>
      <c r="E628" s="226"/>
      <c r="F628" s="226"/>
      <c r="N628" s="223"/>
      <c r="O628" s="223"/>
      <c r="P628" s="223"/>
      <c r="Q628" s="223"/>
      <c r="R628" s="223"/>
      <c r="S628" s="223"/>
      <c r="T628" s="224"/>
      <c r="U628" s="224"/>
      <c r="V628" s="224"/>
      <c r="W628" s="224"/>
      <c r="X628" s="224"/>
      <c r="Y628" s="224"/>
      <c r="AG628" s="1"/>
      <c r="AH628" s="1"/>
      <c r="AI628" s="1"/>
      <c r="AJ628" s="1"/>
    </row>
    <row r="629" spans="1:36" s="225" customFormat="1" ht="12" customHeight="1">
      <c r="A629" s="236"/>
      <c r="B629" s="2"/>
      <c r="C629" s="3"/>
      <c r="D629" s="226"/>
      <c r="E629" s="226"/>
      <c r="F629" s="226"/>
      <c r="N629" s="223"/>
      <c r="O629" s="223"/>
      <c r="P629" s="223"/>
      <c r="Q629" s="223"/>
      <c r="R629" s="223"/>
      <c r="S629" s="223"/>
      <c r="T629" s="224"/>
      <c r="U629" s="224"/>
      <c r="V629" s="224"/>
      <c r="W629" s="224"/>
      <c r="X629" s="224"/>
      <c r="Y629" s="224"/>
      <c r="AG629" s="1"/>
      <c r="AH629" s="1"/>
      <c r="AI629" s="1"/>
      <c r="AJ629" s="1"/>
    </row>
    <row r="630" spans="1:36" s="225" customFormat="1" ht="12" customHeight="1">
      <c r="A630" s="236"/>
      <c r="B630" s="2"/>
      <c r="C630" s="3"/>
      <c r="D630" s="226"/>
      <c r="E630" s="226"/>
      <c r="F630" s="226"/>
      <c r="N630" s="223"/>
      <c r="O630" s="223"/>
      <c r="P630" s="223"/>
      <c r="Q630" s="223"/>
      <c r="R630" s="223"/>
      <c r="S630" s="223"/>
      <c r="T630" s="224"/>
      <c r="U630" s="224"/>
      <c r="V630" s="224"/>
      <c r="W630" s="224"/>
      <c r="X630" s="224"/>
      <c r="Y630" s="224"/>
      <c r="AG630" s="1"/>
      <c r="AH630" s="1"/>
      <c r="AI630" s="1"/>
      <c r="AJ630" s="1"/>
    </row>
    <row r="631" spans="1:36" s="225" customFormat="1" ht="12" customHeight="1">
      <c r="A631" s="236"/>
      <c r="B631" s="2"/>
      <c r="C631" s="3"/>
      <c r="D631" s="226"/>
      <c r="E631" s="226"/>
      <c r="F631" s="226"/>
      <c r="N631" s="223"/>
      <c r="O631" s="223"/>
      <c r="P631" s="223"/>
      <c r="Q631" s="223"/>
      <c r="R631" s="223"/>
      <c r="S631" s="223"/>
      <c r="T631" s="224"/>
      <c r="U631" s="224"/>
      <c r="V631" s="224"/>
      <c r="W631" s="224"/>
      <c r="X631" s="224"/>
      <c r="Y631" s="224"/>
      <c r="AG631" s="1"/>
      <c r="AH631" s="1"/>
      <c r="AI631" s="1"/>
      <c r="AJ631" s="1"/>
    </row>
    <row r="632" spans="1:36" s="225" customFormat="1" ht="12" customHeight="1">
      <c r="A632" s="236"/>
      <c r="B632" s="2"/>
      <c r="C632" s="3"/>
      <c r="D632" s="226"/>
      <c r="E632" s="226"/>
      <c r="F632" s="226"/>
      <c r="N632" s="223"/>
      <c r="O632" s="223"/>
      <c r="P632" s="223"/>
      <c r="Q632" s="223"/>
      <c r="R632" s="223"/>
      <c r="S632" s="223"/>
      <c r="T632" s="224"/>
      <c r="U632" s="224"/>
      <c r="V632" s="224"/>
      <c r="W632" s="224"/>
      <c r="X632" s="224"/>
      <c r="Y632" s="224"/>
      <c r="AG632" s="1"/>
      <c r="AH632" s="1"/>
      <c r="AI632" s="1"/>
      <c r="AJ632" s="1"/>
    </row>
    <row r="633" spans="1:36" s="225" customFormat="1" ht="12" customHeight="1">
      <c r="A633" s="236"/>
      <c r="B633" s="2"/>
      <c r="C633" s="3"/>
      <c r="D633" s="226"/>
      <c r="E633" s="226"/>
      <c r="F633" s="226"/>
      <c r="N633" s="223"/>
      <c r="O633" s="223"/>
      <c r="P633" s="223"/>
      <c r="Q633" s="223"/>
      <c r="R633" s="223"/>
      <c r="S633" s="223"/>
      <c r="T633" s="224"/>
      <c r="U633" s="224"/>
      <c r="V633" s="224"/>
      <c r="W633" s="224"/>
      <c r="X633" s="224"/>
      <c r="Y633" s="224"/>
      <c r="AG633" s="1"/>
      <c r="AH633" s="1"/>
      <c r="AI633" s="1"/>
      <c r="AJ633" s="1"/>
    </row>
    <row r="634" spans="1:36" s="225" customFormat="1" ht="12" customHeight="1">
      <c r="A634" s="236"/>
      <c r="B634" s="2"/>
      <c r="C634" s="3"/>
      <c r="D634" s="226"/>
      <c r="E634" s="226"/>
      <c r="F634" s="226"/>
      <c r="N634" s="223"/>
      <c r="O634" s="223"/>
      <c r="P634" s="223"/>
      <c r="Q634" s="223"/>
      <c r="R634" s="223"/>
      <c r="S634" s="223"/>
      <c r="T634" s="224"/>
      <c r="U634" s="224"/>
      <c r="V634" s="224"/>
      <c r="W634" s="224"/>
      <c r="X634" s="224"/>
      <c r="Y634" s="224"/>
      <c r="AG634" s="1"/>
      <c r="AH634" s="1"/>
      <c r="AI634" s="1"/>
      <c r="AJ634" s="1"/>
    </row>
    <row r="635" spans="1:36" s="225" customFormat="1" ht="12" customHeight="1">
      <c r="A635" s="236"/>
      <c r="B635" s="2"/>
      <c r="C635" s="3"/>
      <c r="D635" s="226"/>
      <c r="E635" s="226"/>
      <c r="F635" s="226"/>
      <c r="N635" s="223"/>
      <c r="O635" s="223"/>
      <c r="P635" s="223"/>
      <c r="Q635" s="223"/>
      <c r="R635" s="223"/>
      <c r="S635" s="223"/>
      <c r="T635" s="224"/>
      <c r="U635" s="224"/>
      <c r="V635" s="224"/>
      <c r="W635" s="224"/>
      <c r="X635" s="224"/>
      <c r="Y635" s="224"/>
      <c r="AG635" s="1"/>
      <c r="AH635" s="1"/>
      <c r="AI635" s="1"/>
      <c r="AJ635" s="1"/>
    </row>
    <row r="636" spans="1:36" s="225" customFormat="1" ht="12" customHeight="1">
      <c r="A636" s="236"/>
      <c r="B636" s="2"/>
      <c r="C636" s="3"/>
      <c r="D636" s="226"/>
      <c r="E636" s="226"/>
      <c r="F636" s="226"/>
      <c r="N636" s="223"/>
      <c r="O636" s="223"/>
      <c r="P636" s="223"/>
      <c r="Q636" s="223"/>
      <c r="R636" s="223"/>
      <c r="S636" s="223"/>
      <c r="T636" s="224"/>
      <c r="U636" s="224"/>
      <c r="V636" s="224"/>
      <c r="W636" s="224"/>
      <c r="X636" s="224"/>
      <c r="Y636" s="224"/>
      <c r="AG636" s="1"/>
      <c r="AH636" s="1"/>
      <c r="AI636" s="1"/>
      <c r="AJ636" s="1"/>
    </row>
    <row r="637" spans="1:36" s="225" customFormat="1" ht="12" customHeight="1">
      <c r="A637" s="236"/>
      <c r="B637" s="2"/>
      <c r="C637" s="3"/>
      <c r="D637" s="226"/>
      <c r="E637" s="226"/>
      <c r="F637" s="226"/>
      <c r="N637" s="223"/>
      <c r="O637" s="223"/>
      <c r="P637" s="223"/>
      <c r="Q637" s="223"/>
      <c r="R637" s="223"/>
      <c r="S637" s="223"/>
      <c r="T637" s="224"/>
      <c r="U637" s="224"/>
      <c r="V637" s="224"/>
      <c r="W637" s="224"/>
      <c r="X637" s="224"/>
      <c r="Y637" s="224"/>
      <c r="AG637" s="1"/>
      <c r="AH637" s="1"/>
      <c r="AI637" s="1"/>
      <c r="AJ637" s="1"/>
    </row>
    <row r="638" spans="1:36" s="225" customFormat="1" ht="12" customHeight="1">
      <c r="A638" s="236"/>
      <c r="B638" s="2"/>
      <c r="C638" s="3"/>
      <c r="D638" s="226"/>
      <c r="E638" s="226"/>
      <c r="F638" s="226"/>
      <c r="N638" s="223"/>
      <c r="O638" s="223"/>
      <c r="P638" s="223"/>
      <c r="Q638" s="223"/>
      <c r="R638" s="223"/>
      <c r="S638" s="223"/>
      <c r="T638" s="224"/>
      <c r="U638" s="224"/>
      <c r="V638" s="224"/>
      <c r="W638" s="224"/>
      <c r="X638" s="224"/>
      <c r="Y638" s="224"/>
      <c r="AG638" s="1"/>
      <c r="AH638" s="1"/>
      <c r="AI638" s="1"/>
      <c r="AJ638" s="1"/>
    </row>
    <row r="639" spans="1:36" s="225" customFormat="1" ht="12" customHeight="1">
      <c r="A639" s="236"/>
      <c r="B639" s="2"/>
      <c r="C639" s="3"/>
      <c r="D639" s="226"/>
      <c r="E639" s="226"/>
      <c r="F639" s="226"/>
      <c r="N639" s="223"/>
      <c r="O639" s="223"/>
      <c r="P639" s="223"/>
      <c r="Q639" s="223"/>
      <c r="R639" s="223"/>
      <c r="S639" s="223"/>
      <c r="T639" s="224"/>
      <c r="U639" s="224"/>
      <c r="V639" s="224"/>
      <c r="W639" s="224"/>
      <c r="X639" s="224"/>
      <c r="Y639" s="224"/>
      <c r="AG639" s="1"/>
      <c r="AH639" s="1"/>
      <c r="AI639" s="1"/>
      <c r="AJ639" s="1"/>
    </row>
    <row r="640" spans="1:36" s="225" customFormat="1" ht="12" customHeight="1">
      <c r="A640" s="236"/>
      <c r="B640" s="2"/>
      <c r="C640" s="3"/>
      <c r="D640" s="226"/>
      <c r="E640" s="226"/>
      <c r="F640" s="226"/>
      <c r="N640" s="223"/>
      <c r="O640" s="223"/>
      <c r="P640" s="223"/>
      <c r="Q640" s="223"/>
      <c r="R640" s="223"/>
      <c r="S640" s="223"/>
      <c r="T640" s="224"/>
      <c r="U640" s="224"/>
      <c r="V640" s="224"/>
      <c r="W640" s="224"/>
      <c r="X640" s="224"/>
      <c r="Y640" s="224"/>
      <c r="AG640" s="1"/>
      <c r="AH640" s="1"/>
      <c r="AI640" s="1"/>
      <c r="AJ640" s="1"/>
    </row>
    <row r="641" spans="1:36" s="225" customFormat="1" ht="12" customHeight="1">
      <c r="A641" s="236"/>
      <c r="B641" s="2"/>
      <c r="C641" s="3"/>
      <c r="D641" s="226"/>
      <c r="E641" s="226"/>
      <c r="F641" s="226"/>
      <c r="N641" s="223"/>
      <c r="O641" s="223"/>
      <c r="P641" s="223"/>
      <c r="Q641" s="223"/>
      <c r="R641" s="223"/>
      <c r="S641" s="223"/>
      <c r="T641" s="224"/>
      <c r="U641" s="224"/>
      <c r="V641" s="224"/>
      <c r="W641" s="224"/>
      <c r="X641" s="224"/>
      <c r="Y641" s="224"/>
      <c r="AG641" s="1"/>
      <c r="AH641" s="1"/>
      <c r="AI641" s="1"/>
      <c r="AJ641" s="1"/>
    </row>
    <row r="642" spans="1:36" s="225" customFormat="1" ht="12" customHeight="1">
      <c r="A642" s="236"/>
      <c r="B642" s="2"/>
      <c r="C642" s="3"/>
      <c r="D642" s="226"/>
      <c r="E642" s="226"/>
      <c r="F642" s="226"/>
      <c r="N642" s="223"/>
      <c r="O642" s="223"/>
      <c r="P642" s="223"/>
      <c r="Q642" s="223"/>
      <c r="R642" s="223"/>
      <c r="S642" s="223"/>
      <c r="T642" s="224"/>
      <c r="U642" s="224"/>
      <c r="V642" s="224"/>
      <c r="W642" s="224"/>
      <c r="X642" s="224"/>
      <c r="Y642" s="224"/>
      <c r="AG642" s="1"/>
      <c r="AH642" s="1"/>
      <c r="AI642" s="1"/>
      <c r="AJ642" s="1"/>
    </row>
    <row r="643" spans="1:36" s="225" customFormat="1" ht="12" customHeight="1">
      <c r="A643" s="236"/>
      <c r="B643" s="2"/>
      <c r="C643" s="3"/>
      <c r="D643" s="226"/>
      <c r="E643" s="226"/>
      <c r="F643" s="226"/>
      <c r="N643" s="223"/>
      <c r="O643" s="223"/>
      <c r="P643" s="223"/>
      <c r="Q643" s="223"/>
      <c r="R643" s="223"/>
      <c r="S643" s="223"/>
      <c r="T643" s="224"/>
      <c r="U643" s="224"/>
      <c r="V643" s="224"/>
      <c r="W643" s="224"/>
      <c r="X643" s="224"/>
      <c r="Y643" s="224"/>
      <c r="AG643" s="1"/>
      <c r="AH643" s="1"/>
      <c r="AI643" s="1"/>
      <c r="AJ643" s="1"/>
    </row>
    <row r="644" spans="1:36" s="225" customFormat="1" ht="12" customHeight="1">
      <c r="A644" s="236"/>
      <c r="B644" s="2"/>
      <c r="C644" s="3"/>
      <c r="D644" s="226"/>
      <c r="E644" s="226"/>
      <c r="F644" s="226"/>
      <c r="N644" s="223"/>
      <c r="O644" s="223"/>
      <c r="P644" s="223"/>
      <c r="Q644" s="223"/>
      <c r="R644" s="223"/>
      <c r="S644" s="223"/>
      <c r="T644" s="224"/>
      <c r="U644" s="224"/>
      <c r="V644" s="224"/>
      <c r="W644" s="224"/>
      <c r="X644" s="224"/>
      <c r="Y644" s="224"/>
      <c r="AG644" s="1"/>
      <c r="AH644" s="1"/>
      <c r="AI644" s="1"/>
      <c r="AJ644" s="1"/>
    </row>
    <row r="645" spans="1:36" s="225" customFormat="1" ht="12" customHeight="1">
      <c r="A645" s="236"/>
      <c r="B645" s="2"/>
      <c r="C645" s="3"/>
      <c r="D645" s="226"/>
      <c r="E645" s="226"/>
      <c r="F645" s="226"/>
      <c r="N645" s="223"/>
      <c r="O645" s="223"/>
      <c r="P645" s="223"/>
      <c r="Q645" s="223"/>
      <c r="R645" s="223"/>
      <c r="S645" s="223"/>
      <c r="T645" s="224"/>
      <c r="U645" s="224"/>
      <c r="V645" s="224"/>
      <c r="W645" s="224"/>
      <c r="X645" s="224"/>
      <c r="Y645" s="224"/>
      <c r="AG645" s="1"/>
      <c r="AH645" s="1"/>
      <c r="AI645" s="1"/>
      <c r="AJ645" s="1"/>
    </row>
    <row r="646" spans="1:36" s="225" customFormat="1" ht="12" customHeight="1">
      <c r="A646" s="236"/>
      <c r="B646" s="2"/>
      <c r="C646" s="3"/>
      <c r="D646" s="226"/>
      <c r="E646" s="226"/>
      <c r="F646" s="226"/>
      <c r="N646" s="223"/>
      <c r="O646" s="223"/>
      <c r="P646" s="223"/>
      <c r="Q646" s="223"/>
      <c r="R646" s="223"/>
      <c r="S646" s="223"/>
      <c r="T646" s="224"/>
      <c r="U646" s="224"/>
      <c r="V646" s="224"/>
      <c r="W646" s="224"/>
      <c r="X646" s="224"/>
      <c r="Y646" s="224"/>
      <c r="AG646" s="1"/>
      <c r="AH646" s="1"/>
      <c r="AI646" s="1"/>
      <c r="AJ646" s="1"/>
    </row>
    <row r="647" spans="1:36" s="225" customFormat="1" ht="12" customHeight="1">
      <c r="A647" s="236"/>
      <c r="B647" s="2"/>
      <c r="C647" s="3"/>
      <c r="D647" s="226"/>
      <c r="E647" s="226"/>
      <c r="F647" s="226"/>
      <c r="N647" s="223"/>
      <c r="O647" s="223"/>
      <c r="P647" s="223"/>
      <c r="Q647" s="223"/>
      <c r="R647" s="223"/>
      <c r="S647" s="223"/>
      <c r="T647" s="224"/>
      <c r="U647" s="224"/>
      <c r="V647" s="224"/>
      <c r="W647" s="224"/>
      <c r="X647" s="224"/>
      <c r="Y647" s="224"/>
      <c r="AG647" s="1"/>
      <c r="AH647" s="1"/>
      <c r="AI647" s="1"/>
      <c r="AJ647" s="1"/>
    </row>
    <row r="648" spans="1:36" s="225" customFormat="1" ht="12" customHeight="1">
      <c r="A648" s="236"/>
      <c r="B648" s="2"/>
      <c r="C648" s="3"/>
      <c r="D648" s="226"/>
      <c r="E648" s="226"/>
      <c r="F648" s="226"/>
      <c r="N648" s="223"/>
      <c r="O648" s="223"/>
      <c r="P648" s="223"/>
      <c r="Q648" s="223"/>
      <c r="R648" s="223"/>
      <c r="S648" s="223"/>
      <c r="T648" s="224"/>
      <c r="U648" s="224"/>
      <c r="V648" s="224"/>
      <c r="W648" s="224"/>
      <c r="X648" s="224"/>
      <c r="Y648" s="224"/>
      <c r="AG648" s="1"/>
      <c r="AH648" s="1"/>
      <c r="AI648" s="1"/>
      <c r="AJ648" s="1"/>
    </row>
    <row r="649" spans="1:36" s="225" customFormat="1" ht="12" customHeight="1">
      <c r="A649" s="236"/>
      <c r="B649" s="2"/>
      <c r="C649" s="3"/>
      <c r="D649" s="226"/>
      <c r="E649" s="226"/>
      <c r="F649" s="226"/>
      <c r="N649" s="223"/>
      <c r="O649" s="223"/>
      <c r="P649" s="223"/>
      <c r="Q649" s="223"/>
      <c r="R649" s="223"/>
      <c r="S649" s="223"/>
      <c r="T649" s="224"/>
      <c r="U649" s="224"/>
      <c r="V649" s="224"/>
      <c r="W649" s="224"/>
      <c r="X649" s="224"/>
      <c r="Y649" s="224"/>
      <c r="AG649" s="1"/>
      <c r="AH649" s="1"/>
      <c r="AI649" s="1"/>
      <c r="AJ649" s="1"/>
    </row>
    <row r="650" spans="1:36" s="225" customFormat="1" ht="12" customHeight="1">
      <c r="A650" s="236"/>
      <c r="B650" s="2"/>
      <c r="C650" s="3"/>
      <c r="D650" s="226"/>
      <c r="E650" s="226"/>
      <c r="F650" s="226"/>
      <c r="N650" s="223"/>
      <c r="O650" s="223"/>
      <c r="P650" s="223"/>
      <c r="Q650" s="223"/>
      <c r="R650" s="223"/>
      <c r="S650" s="223"/>
      <c r="T650" s="224"/>
      <c r="U650" s="224"/>
      <c r="V650" s="224"/>
      <c r="W650" s="224"/>
      <c r="X650" s="224"/>
      <c r="Y650" s="224"/>
      <c r="AG650" s="1"/>
      <c r="AH650" s="1"/>
      <c r="AI650" s="1"/>
      <c r="AJ650" s="1"/>
    </row>
    <row r="651" spans="1:36" s="225" customFormat="1" ht="12" customHeight="1">
      <c r="A651" s="236"/>
      <c r="B651" s="2"/>
      <c r="C651" s="3"/>
      <c r="D651" s="226"/>
      <c r="E651" s="226"/>
      <c r="F651" s="226"/>
      <c r="N651" s="223"/>
      <c r="O651" s="223"/>
      <c r="P651" s="223"/>
      <c r="Q651" s="223"/>
      <c r="R651" s="223"/>
      <c r="S651" s="223"/>
      <c r="T651" s="224"/>
      <c r="U651" s="224"/>
      <c r="V651" s="224"/>
      <c r="W651" s="224"/>
      <c r="X651" s="224"/>
      <c r="Y651" s="224"/>
      <c r="AG651" s="1"/>
      <c r="AH651" s="1"/>
      <c r="AI651" s="1"/>
      <c r="AJ651" s="1"/>
    </row>
    <row r="652" spans="1:36" s="225" customFormat="1" ht="12" customHeight="1">
      <c r="A652" s="236"/>
      <c r="B652" s="2"/>
      <c r="C652" s="3"/>
      <c r="D652" s="226"/>
      <c r="E652" s="226"/>
      <c r="F652" s="226"/>
      <c r="N652" s="223"/>
      <c r="O652" s="223"/>
      <c r="P652" s="223"/>
      <c r="Q652" s="223"/>
      <c r="R652" s="223"/>
      <c r="S652" s="223"/>
      <c r="T652" s="224"/>
      <c r="U652" s="224"/>
      <c r="V652" s="224"/>
      <c r="W652" s="224"/>
      <c r="X652" s="224"/>
      <c r="Y652" s="224"/>
      <c r="AG652" s="1"/>
      <c r="AH652" s="1"/>
      <c r="AI652" s="1"/>
      <c r="AJ652" s="1"/>
    </row>
    <row r="653" spans="1:36" s="225" customFormat="1" ht="12" customHeight="1">
      <c r="A653" s="236"/>
      <c r="B653" s="2"/>
      <c r="C653" s="3"/>
      <c r="D653" s="226"/>
      <c r="E653" s="226"/>
      <c r="F653" s="226"/>
      <c r="N653" s="223"/>
      <c r="O653" s="223"/>
      <c r="P653" s="223"/>
      <c r="Q653" s="223"/>
      <c r="R653" s="223"/>
      <c r="S653" s="223"/>
      <c r="T653" s="224"/>
      <c r="U653" s="224"/>
      <c r="V653" s="224"/>
      <c r="W653" s="224"/>
      <c r="X653" s="224"/>
      <c r="Y653" s="224"/>
      <c r="AG653" s="1"/>
      <c r="AH653" s="1"/>
      <c r="AI653" s="1"/>
      <c r="AJ653" s="1"/>
    </row>
    <row r="654" spans="1:36" s="225" customFormat="1" ht="12" customHeight="1">
      <c r="A654" s="236"/>
      <c r="B654" s="2"/>
      <c r="C654" s="3"/>
      <c r="D654" s="226"/>
      <c r="E654" s="226"/>
      <c r="F654" s="226"/>
      <c r="N654" s="223"/>
      <c r="O654" s="223"/>
      <c r="P654" s="223"/>
      <c r="Q654" s="223"/>
      <c r="R654" s="223"/>
      <c r="S654" s="223"/>
      <c r="T654" s="224"/>
      <c r="U654" s="224"/>
      <c r="V654" s="224"/>
      <c r="W654" s="224"/>
      <c r="X654" s="224"/>
      <c r="Y654" s="224"/>
      <c r="AG654" s="1"/>
      <c r="AH654" s="1"/>
      <c r="AI654" s="1"/>
      <c r="AJ654" s="1"/>
    </row>
    <row r="655" spans="1:36" s="225" customFormat="1" ht="12" customHeight="1">
      <c r="A655" s="236"/>
      <c r="B655" s="2"/>
      <c r="C655" s="3"/>
      <c r="D655" s="226"/>
      <c r="E655" s="226"/>
      <c r="F655" s="226"/>
      <c r="N655" s="223"/>
      <c r="O655" s="223"/>
      <c r="P655" s="223"/>
      <c r="Q655" s="223"/>
      <c r="R655" s="223"/>
      <c r="S655" s="223"/>
      <c r="T655" s="224"/>
      <c r="U655" s="224"/>
      <c r="V655" s="224"/>
      <c r="W655" s="224"/>
      <c r="X655" s="224"/>
      <c r="Y655" s="224"/>
      <c r="AG655" s="1"/>
      <c r="AH655" s="1"/>
      <c r="AI655" s="1"/>
      <c r="AJ655" s="1"/>
    </row>
    <row r="656" spans="1:36" s="225" customFormat="1" ht="12" customHeight="1">
      <c r="A656" s="236"/>
      <c r="B656" s="2"/>
      <c r="C656" s="3"/>
      <c r="D656" s="226"/>
      <c r="E656" s="226"/>
      <c r="F656" s="226"/>
      <c r="N656" s="223"/>
      <c r="O656" s="223"/>
      <c r="P656" s="223"/>
      <c r="Q656" s="223"/>
      <c r="R656" s="223"/>
      <c r="S656" s="223"/>
      <c r="T656" s="224"/>
      <c r="U656" s="224"/>
      <c r="V656" s="224"/>
      <c r="W656" s="224"/>
      <c r="X656" s="224"/>
      <c r="Y656" s="224"/>
      <c r="AG656" s="1"/>
      <c r="AH656" s="1"/>
      <c r="AI656" s="1"/>
      <c r="AJ656" s="1"/>
    </row>
    <row r="657" spans="1:36" s="225" customFormat="1" ht="12" customHeight="1">
      <c r="A657" s="236"/>
      <c r="B657" s="2"/>
      <c r="C657" s="3"/>
      <c r="D657" s="226"/>
      <c r="E657" s="226"/>
      <c r="F657" s="226"/>
      <c r="N657" s="223"/>
      <c r="O657" s="223"/>
      <c r="P657" s="223"/>
      <c r="Q657" s="223"/>
      <c r="R657" s="223"/>
      <c r="S657" s="223"/>
      <c r="T657" s="224"/>
      <c r="U657" s="224"/>
      <c r="V657" s="224"/>
      <c r="W657" s="224"/>
      <c r="X657" s="224"/>
      <c r="Y657" s="224"/>
      <c r="AG657" s="1"/>
      <c r="AH657" s="1"/>
      <c r="AI657" s="1"/>
      <c r="AJ657" s="1"/>
    </row>
    <row r="658" spans="1:36" s="225" customFormat="1" ht="12" customHeight="1">
      <c r="A658" s="236"/>
      <c r="B658" s="2"/>
      <c r="C658" s="3"/>
      <c r="D658" s="226"/>
      <c r="E658" s="226"/>
      <c r="F658" s="226"/>
      <c r="N658" s="223"/>
      <c r="O658" s="223"/>
      <c r="P658" s="223"/>
      <c r="Q658" s="223"/>
      <c r="R658" s="223"/>
      <c r="S658" s="223"/>
      <c r="T658" s="224"/>
      <c r="U658" s="224"/>
      <c r="V658" s="224"/>
      <c r="W658" s="224"/>
      <c r="X658" s="224"/>
      <c r="Y658" s="224"/>
      <c r="AG658" s="1"/>
      <c r="AH658" s="1"/>
      <c r="AI658" s="1"/>
      <c r="AJ658" s="1"/>
    </row>
    <row r="659" spans="1:36" s="225" customFormat="1" ht="12" customHeight="1">
      <c r="A659" s="236"/>
      <c r="B659" s="2"/>
      <c r="C659" s="3"/>
      <c r="D659" s="226"/>
      <c r="E659" s="226"/>
      <c r="F659" s="226"/>
      <c r="N659" s="223"/>
      <c r="O659" s="223"/>
      <c r="P659" s="223"/>
      <c r="Q659" s="223"/>
      <c r="R659" s="223"/>
      <c r="S659" s="223"/>
      <c r="T659" s="224"/>
      <c r="U659" s="224"/>
      <c r="V659" s="224"/>
      <c r="W659" s="224"/>
      <c r="X659" s="224"/>
      <c r="Y659" s="224"/>
      <c r="AG659" s="1"/>
      <c r="AH659" s="1"/>
      <c r="AI659" s="1"/>
      <c r="AJ659" s="1"/>
    </row>
    <row r="660" spans="1:36" s="225" customFormat="1" ht="12" customHeight="1">
      <c r="A660" s="236"/>
      <c r="B660" s="2"/>
      <c r="C660" s="3"/>
      <c r="D660" s="226"/>
      <c r="E660" s="226"/>
      <c r="F660" s="226"/>
      <c r="N660" s="223"/>
      <c r="O660" s="223"/>
      <c r="P660" s="223"/>
      <c r="Q660" s="223"/>
      <c r="R660" s="223"/>
      <c r="S660" s="223"/>
      <c r="T660" s="224"/>
      <c r="U660" s="224"/>
      <c r="V660" s="224"/>
      <c r="W660" s="224"/>
      <c r="X660" s="224"/>
      <c r="Y660" s="224"/>
      <c r="AG660" s="1"/>
      <c r="AH660" s="1"/>
      <c r="AI660" s="1"/>
      <c r="AJ660" s="1"/>
    </row>
    <row r="661" spans="1:36" s="225" customFormat="1" ht="12" customHeight="1">
      <c r="A661" s="236"/>
      <c r="B661" s="2"/>
      <c r="C661" s="3"/>
      <c r="D661" s="226"/>
      <c r="E661" s="226"/>
      <c r="F661" s="226"/>
      <c r="N661" s="223"/>
      <c r="O661" s="223"/>
      <c r="P661" s="223"/>
      <c r="Q661" s="223"/>
      <c r="R661" s="223"/>
      <c r="S661" s="223"/>
      <c r="T661" s="224"/>
      <c r="U661" s="224"/>
      <c r="V661" s="224"/>
      <c r="W661" s="224"/>
      <c r="X661" s="224"/>
      <c r="Y661" s="224"/>
      <c r="AG661" s="1"/>
      <c r="AH661" s="1"/>
      <c r="AI661" s="1"/>
      <c r="AJ661" s="1"/>
    </row>
    <row r="662" spans="1:36" s="225" customFormat="1" ht="12" customHeight="1">
      <c r="A662" s="236"/>
      <c r="B662" s="2"/>
      <c r="C662" s="3"/>
      <c r="D662" s="226"/>
      <c r="E662" s="226"/>
      <c r="F662" s="226"/>
      <c r="N662" s="223"/>
      <c r="O662" s="223"/>
      <c r="P662" s="223"/>
      <c r="Q662" s="223"/>
      <c r="R662" s="223"/>
      <c r="S662" s="223"/>
      <c r="T662" s="224"/>
      <c r="U662" s="224"/>
      <c r="V662" s="224"/>
      <c r="W662" s="224"/>
      <c r="X662" s="224"/>
      <c r="Y662" s="224"/>
      <c r="AG662" s="1"/>
      <c r="AH662" s="1"/>
      <c r="AI662" s="1"/>
      <c r="AJ662" s="1"/>
    </row>
    <row r="663" spans="1:36" s="225" customFormat="1" ht="12" customHeight="1">
      <c r="A663" s="236"/>
      <c r="B663" s="2"/>
      <c r="C663" s="3"/>
      <c r="D663" s="226"/>
      <c r="E663" s="226"/>
      <c r="F663" s="226"/>
      <c r="N663" s="223"/>
      <c r="O663" s="223"/>
      <c r="P663" s="223"/>
      <c r="Q663" s="223"/>
      <c r="R663" s="223"/>
      <c r="S663" s="223"/>
      <c r="T663" s="224"/>
      <c r="U663" s="224"/>
      <c r="V663" s="224"/>
      <c r="W663" s="224"/>
      <c r="X663" s="224"/>
      <c r="Y663" s="224"/>
      <c r="AG663" s="1"/>
      <c r="AH663" s="1"/>
      <c r="AI663" s="1"/>
      <c r="AJ663" s="1"/>
    </row>
    <row r="664" spans="1:36" s="225" customFormat="1" ht="12" customHeight="1">
      <c r="A664" s="236"/>
      <c r="B664" s="2"/>
      <c r="C664" s="3"/>
      <c r="D664" s="226"/>
      <c r="E664" s="226"/>
      <c r="F664" s="226"/>
      <c r="N664" s="223"/>
      <c r="O664" s="223"/>
      <c r="P664" s="223"/>
      <c r="Q664" s="223"/>
      <c r="R664" s="223"/>
      <c r="S664" s="223"/>
      <c r="T664" s="224"/>
      <c r="U664" s="224"/>
      <c r="V664" s="224"/>
      <c r="W664" s="224"/>
      <c r="X664" s="224"/>
      <c r="Y664" s="224"/>
      <c r="AG664" s="1"/>
      <c r="AH664" s="1"/>
      <c r="AI664" s="1"/>
      <c r="AJ664" s="1"/>
    </row>
    <row r="665" spans="1:36" s="225" customFormat="1" ht="12" customHeight="1">
      <c r="A665" s="236"/>
      <c r="B665" s="2"/>
      <c r="C665" s="3"/>
      <c r="D665" s="226"/>
      <c r="E665" s="226"/>
      <c r="F665" s="226"/>
      <c r="N665" s="223"/>
      <c r="O665" s="223"/>
      <c r="P665" s="223"/>
      <c r="Q665" s="223"/>
      <c r="R665" s="223"/>
      <c r="S665" s="223"/>
      <c r="T665" s="224"/>
      <c r="U665" s="224"/>
      <c r="V665" s="224"/>
      <c r="W665" s="224"/>
      <c r="X665" s="224"/>
      <c r="Y665" s="224"/>
      <c r="AG665" s="1"/>
      <c r="AH665" s="1"/>
      <c r="AI665" s="1"/>
      <c r="AJ665" s="1"/>
    </row>
    <row r="666" spans="1:36" s="225" customFormat="1" ht="12" customHeight="1">
      <c r="A666" s="236"/>
      <c r="B666" s="2"/>
      <c r="C666" s="3"/>
      <c r="D666" s="226"/>
      <c r="E666" s="226"/>
      <c r="F666" s="226"/>
      <c r="N666" s="223"/>
      <c r="O666" s="223"/>
      <c r="P666" s="223"/>
      <c r="Q666" s="223"/>
      <c r="R666" s="223"/>
      <c r="S666" s="223"/>
      <c r="T666" s="224"/>
      <c r="U666" s="224"/>
      <c r="V666" s="224"/>
      <c r="W666" s="224"/>
      <c r="X666" s="224"/>
      <c r="Y666" s="224"/>
      <c r="AG666" s="1"/>
      <c r="AH666" s="1"/>
      <c r="AI666" s="1"/>
      <c r="AJ666" s="1"/>
    </row>
    <row r="667" spans="1:36" s="225" customFormat="1" ht="12" customHeight="1">
      <c r="A667" s="236"/>
      <c r="B667" s="2"/>
      <c r="C667" s="3"/>
      <c r="D667" s="226"/>
      <c r="E667" s="226"/>
      <c r="F667" s="226"/>
      <c r="N667" s="223"/>
      <c r="O667" s="223"/>
      <c r="P667" s="223"/>
      <c r="Q667" s="223"/>
      <c r="R667" s="223"/>
      <c r="S667" s="223"/>
      <c r="T667" s="224"/>
      <c r="U667" s="224"/>
      <c r="V667" s="224"/>
      <c r="W667" s="224"/>
      <c r="X667" s="224"/>
      <c r="Y667" s="224"/>
      <c r="AG667" s="1"/>
      <c r="AH667" s="1"/>
      <c r="AI667" s="1"/>
      <c r="AJ667" s="1"/>
    </row>
    <row r="668" spans="1:36" s="225" customFormat="1" ht="12" customHeight="1">
      <c r="A668" s="236"/>
      <c r="B668" s="2"/>
      <c r="C668" s="3"/>
      <c r="D668" s="226"/>
      <c r="E668" s="226"/>
      <c r="F668" s="226"/>
      <c r="N668" s="223"/>
      <c r="O668" s="223"/>
      <c r="P668" s="223"/>
      <c r="Q668" s="223"/>
      <c r="R668" s="223"/>
      <c r="S668" s="223"/>
      <c r="T668" s="224"/>
      <c r="U668" s="224"/>
      <c r="V668" s="224"/>
      <c r="W668" s="224"/>
      <c r="X668" s="224"/>
      <c r="Y668" s="224"/>
      <c r="AG668" s="1"/>
      <c r="AH668" s="1"/>
      <c r="AI668" s="1"/>
      <c r="AJ668" s="1"/>
    </row>
    <row r="669" spans="1:36" s="225" customFormat="1" ht="12" customHeight="1">
      <c r="A669" s="236"/>
      <c r="B669" s="2"/>
      <c r="C669" s="3"/>
      <c r="D669" s="226"/>
      <c r="E669" s="226"/>
      <c r="F669" s="226"/>
      <c r="N669" s="223"/>
      <c r="O669" s="223"/>
      <c r="P669" s="223"/>
      <c r="Q669" s="223"/>
      <c r="R669" s="223"/>
      <c r="S669" s="223"/>
      <c r="T669" s="224"/>
      <c r="U669" s="224"/>
      <c r="V669" s="224"/>
      <c r="W669" s="224"/>
      <c r="X669" s="224"/>
      <c r="Y669" s="224"/>
      <c r="AG669" s="1"/>
      <c r="AH669" s="1"/>
      <c r="AI669" s="1"/>
      <c r="AJ669" s="1"/>
    </row>
    <row r="670" spans="1:36" s="225" customFormat="1" ht="12" customHeight="1">
      <c r="A670" s="236"/>
      <c r="B670" s="2"/>
      <c r="C670" s="3"/>
      <c r="D670" s="226"/>
      <c r="E670" s="226"/>
      <c r="F670" s="226"/>
      <c r="N670" s="223"/>
      <c r="O670" s="223"/>
      <c r="P670" s="223"/>
      <c r="Q670" s="223"/>
      <c r="R670" s="223"/>
      <c r="S670" s="223"/>
      <c r="T670" s="224"/>
      <c r="U670" s="224"/>
      <c r="V670" s="224"/>
      <c r="W670" s="224"/>
      <c r="X670" s="224"/>
      <c r="Y670" s="224"/>
      <c r="AG670" s="1"/>
      <c r="AH670" s="1"/>
      <c r="AI670" s="1"/>
      <c r="AJ670" s="1"/>
    </row>
    <row r="671" spans="1:36" s="225" customFormat="1" ht="12" customHeight="1">
      <c r="A671" s="236"/>
      <c r="B671" s="2"/>
      <c r="C671" s="3"/>
      <c r="D671" s="226"/>
      <c r="E671" s="226"/>
      <c r="F671" s="226"/>
      <c r="N671" s="223"/>
      <c r="O671" s="223"/>
      <c r="P671" s="223"/>
      <c r="Q671" s="223"/>
      <c r="R671" s="223"/>
      <c r="S671" s="223"/>
      <c r="T671" s="224"/>
      <c r="U671" s="224"/>
      <c r="V671" s="224"/>
      <c r="W671" s="224"/>
      <c r="X671" s="224"/>
      <c r="Y671" s="224"/>
      <c r="AG671" s="1"/>
      <c r="AH671" s="1"/>
      <c r="AI671" s="1"/>
      <c r="AJ671" s="1"/>
    </row>
    <row r="672" spans="1:36" s="225" customFormat="1" ht="12" customHeight="1">
      <c r="A672" s="236"/>
      <c r="B672" s="2"/>
      <c r="C672" s="3"/>
      <c r="D672" s="226"/>
      <c r="E672" s="226"/>
      <c r="F672" s="226"/>
      <c r="N672" s="223"/>
      <c r="O672" s="223"/>
      <c r="P672" s="223"/>
      <c r="Q672" s="223"/>
      <c r="R672" s="223"/>
      <c r="S672" s="223"/>
      <c r="T672" s="224"/>
      <c r="U672" s="224"/>
      <c r="V672" s="224"/>
      <c r="W672" s="224"/>
      <c r="X672" s="224"/>
      <c r="Y672" s="224"/>
      <c r="AG672" s="1"/>
      <c r="AH672" s="1"/>
      <c r="AI672" s="1"/>
      <c r="AJ672" s="1"/>
    </row>
    <row r="673" spans="1:36" s="225" customFormat="1" ht="12" customHeight="1">
      <c r="A673" s="236"/>
      <c r="B673" s="2"/>
      <c r="C673" s="3"/>
      <c r="D673" s="226"/>
      <c r="E673" s="226"/>
      <c r="F673" s="226"/>
      <c r="N673" s="223"/>
      <c r="O673" s="223"/>
      <c r="P673" s="223"/>
      <c r="Q673" s="223"/>
      <c r="R673" s="223"/>
      <c r="S673" s="223"/>
      <c r="T673" s="224"/>
      <c r="U673" s="224"/>
      <c r="V673" s="224"/>
      <c r="W673" s="224"/>
      <c r="X673" s="224"/>
      <c r="Y673" s="224"/>
      <c r="AG673" s="1"/>
      <c r="AH673" s="1"/>
      <c r="AI673" s="1"/>
      <c r="AJ673" s="1"/>
    </row>
    <row r="674" spans="1:36" s="225" customFormat="1" ht="12" customHeight="1">
      <c r="A674" s="236"/>
      <c r="B674" s="2"/>
      <c r="C674" s="3"/>
      <c r="D674" s="226"/>
      <c r="E674" s="226"/>
      <c r="F674" s="226"/>
      <c r="N674" s="223"/>
      <c r="O674" s="223"/>
      <c r="P674" s="223"/>
      <c r="Q674" s="223"/>
      <c r="R674" s="223"/>
      <c r="S674" s="223"/>
      <c r="T674" s="224"/>
      <c r="U674" s="224"/>
      <c r="V674" s="224"/>
      <c r="W674" s="224"/>
      <c r="X674" s="224"/>
      <c r="Y674" s="224"/>
      <c r="AG674" s="1"/>
      <c r="AH674" s="1"/>
      <c r="AI674" s="1"/>
      <c r="AJ674" s="1"/>
    </row>
    <row r="675" spans="1:36" s="225" customFormat="1" ht="12" customHeight="1">
      <c r="A675" s="236"/>
      <c r="B675" s="2"/>
      <c r="C675" s="3"/>
      <c r="D675" s="226"/>
      <c r="E675" s="226"/>
      <c r="F675" s="226"/>
      <c r="N675" s="223"/>
      <c r="O675" s="223"/>
      <c r="P675" s="223"/>
      <c r="Q675" s="223"/>
      <c r="R675" s="223"/>
      <c r="S675" s="223"/>
      <c r="T675" s="224"/>
      <c r="U675" s="224"/>
      <c r="V675" s="224"/>
      <c r="W675" s="224"/>
      <c r="X675" s="224"/>
      <c r="Y675" s="224"/>
      <c r="AG675" s="1"/>
      <c r="AH675" s="1"/>
      <c r="AI675" s="1"/>
      <c r="AJ675" s="1"/>
    </row>
    <row r="676" spans="1:36" s="225" customFormat="1" ht="12" customHeight="1">
      <c r="A676" s="236"/>
      <c r="B676" s="2"/>
      <c r="C676" s="3"/>
      <c r="D676" s="226"/>
      <c r="E676" s="226"/>
      <c r="F676" s="226"/>
      <c r="N676" s="223"/>
      <c r="O676" s="223"/>
      <c r="P676" s="223"/>
      <c r="Q676" s="223"/>
      <c r="R676" s="223"/>
      <c r="S676" s="223"/>
      <c r="T676" s="224"/>
      <c r="U676" s="224"/>
      <c r="V676" s="224"/>
      <c r="W676" s="224"/>
      <c r="X676" s="224"/>
      <c r="Y676" s="224"/>
      <c r="AG676" s="1"/>
      <c r="AH676" s="1"/>
      <c r="AI676" s="1"/>
      <c r="AJ676" s="1"/>
    </row>
    <row r="677" spans="1:36" s="225" customFormat="1" ht="12" customHeight="1">
      <c r="A677" s="236"/>
      <c r="B677" s="2"/>
      <c r="C677" s="3"/>
      <c r="D677" s="226"/>
      <c r="E677" s="226"/>
      <c r="F677" s="226"/>
      <c r="N677" s="223"/>
      <c r="O677" s="223"/>
      <c r="P677" s="223"/>
      <c r="Q677" s="223"/>
      <c r="R677" s="223"/>
      <c r="S677" s="223"/>
      <c r="T677" s="224"/>
      <c r="U677" s="224"/>
      <c r="V677" s="224"/>
      <c r="W677" s="224"/>
      <c r="X677" s="224"/>
      <c r="Y677" s="224"/>
      <c r="AG677" s="1"/>
      <c r="AH677" s="1"/>
      <c r="AI677" s="1"/>
      <c r="AJ677" s="1"/>
    </row>
    <row r="678" spans="1:36" s="225" customFormat="1" ht="12" customHeight="1">
      <c r="A678" s="236"/>
      <c r="B678" s="2"/>
      <c r="C678" s="3"/>
      <c r="D678" s="226"/>
      <c r="E678" s="226"/>
      <c r="F678" s="226"/>
      <c r="N678" s="223"/>
      <c r="O678" s="223"/>
      <c r="P678" s="223"/>
      <c r="Q678" s="223"/>
      <c r="R678" s="223"/>
      <c r="S678" s="223"/>
      <c r="T678" s="224"/>
      <c r="U678" s="224"/>
      <c r="V678" s="224"/>
      <c r="W678" s="224"/>
      <c r="X678" s="224"/>
      <c r="Y678" s="224"/>
      <c r="AG678" s="1"/>
      <c r="AH678" s="1"/>
      <c r="AI678" s="1"/>
      <c r="AJ678" s="1"/>
    </row>
    <row r="679" spans="1:36" s="225" customFormat="1" ht="12" customHeight="1">
      <c r="A679" s="236"/>
      <c r="B679" s="2"/>
      <c r="C679" s="3"/>
      <c r="D679" s="226"/>
      <c r="E679" s="226"/>
      <c r="F679" s="226"/>
      <c r="N679" s="223"/>
      <c r="O679" s="223"/>
      <c r="P679" s="223"/>
      <c r="Q679" s="223"/>
      <c r="R679" s="223"/>
      <c r="S679" s="223"/>
      <c r="T679" s="224"/>
      <c r="U679" s="224"/>
      <c r="V679" s="224"/>
      <c r="W679" s="224"/>
      <c r="X679" s="224"/>
      <c r="Y679" s="224"/>
      <c r="AG679" s="1"/>
      <c r="AH679" s="1"/>
      <c r="AI679" s="1"/>
      <c r="AJ679" s="1"/>
    </row>
    <row r="680" spans="1:36" s="225" customFormat="1" ht="12" customHeight="1">
      <c r="A680" s="236"/>
      <c r="B680" s="2"/>
      <c r="C680" s="3"/>
      <c r="D680" s="226"/>
      <c r="E680" s="226"/>
      <c r="F680" s="226"/>
      <c r="N680" s="223"/>
      <c r="O680" s="223"/>
      <c r="P680" s="223"/>
      <c r="Q680" s="223"/>
      <c r="R680" s="223"/>
      <c r="S680" s="223"/>
      <c r="T680" s="224"/>
      <c r="U680" s="224"/>
      <c r="V680" s="224"/>
      <c r="W680" s="224"/>
      <c r="X680" s="224"/>
      <c r="Y680" s="224"/>
      <c r="AG680" s="1"/>
      <c r="AH680" s="1"/>
      <c r="AI680" s="1"/>
      <c r="AJ680" s="1"/>
    </row>
    <row r="681" spans="1:36" s="225" customFormat="1" ht="12" customHeight="1">
      <c r="A681" s="236"/>
      <c r="B681" s="2"/>
      <c r="C681" s="3"/>
      <c r="D681" s="226"/>
      <c r="E681" s="226"/>
      <c r="F681" s="226"/>
      <c r="N681" s="223"/>
      <c r="O681" s="223"/>
      <c r="P681" s="223"/>
      <c r="Q681" s="223"/>
      <c r="R681" s="223"/>
      <c r="S681" s="223"/>
      <c r="T681" s="224"/>
      <c r="U681" s="224"/>
      <c r="V681" s="224"/>
      <c r="W681" s="224"/>
      <c r="X681" s="224"/>
      <c r="Y681" s="224"/>
      <c r="AG681" s="1"/>
      <c r="AH681" s="1"/>
      <c r="AI681" s="1"/>
      <c r="AJ681" s="1"/>
    </row>
    <row r="682" spans="1:36" s="225" customFormat="1" ht="12" customHeight="1">
      <c r="A682" s="236"/>
      <c r="B682" s="2"/>
      <c r="C682" s="3"/>
      <c r="D682" s="226"/>
      <c r="E682" s="226"/>
      <c r="F682" s="226"/>
      <c r="N682" s="223"/>
      <c r="O682" s="223"/>
      <c r="P682" s="223"/>
      <c r="Q682" s="223"/>
      <c r="R682" s="223"/>
      <c r="S682" s="223"/>
      <c r="T682" s="224"/>
      <c r="U682" s="224"/>
      <c r="V682" s="224"/>
      <c r="W682" s="224"/>
      <c r="X682" s="224"/>
      <c r="Y682" s="224"/>
      <c r="AG682" s="1"/>
      <c r="AH682" s="1"/>
      <c r="AI682" s="1"/>
      <c r="AJ682" s="1"/>
    </row>
    <row r="683" spans="1:36" s="225" customFormat="1" ht="12" customHeight="1">
      <c r="A683" s="236"/>
      <c r="B683" s="2"/>
      <c r="C683" s="3"/>
      <c r="D683" s="226"/>
      <c r="E683" s="226"/>
      <c r="F683" s="226"/>
      <c r="N683" s="223"/>
      <c r="O683" s="223"/>
      <c r="P683" s="223"/>
      <c r="Q683" s="223"/>
      <c r="R683" s="223"/>
      <c r="S683" s="223"/>
      <c r="T683" s="224"/>
      <c r="U683" s="224"/>
      <c r="V683" s="224"/>
      <c r="W683" s="224"/>
      <c r="X683" s="224"/>
      <c r="Y683" s="224"/>
      <c r="AG683" s="1"/>
      <c r="AH683" s="1"/>
      <c r="AI683" s="1"/>
      <c r="AJ683" s="1"/>
    </row>
    <row r="684" spans="1:36" s="225" customFormat="1" ht="12" customHeight="1">
      <c r="A684" s="236"/>
      <c r="B684" s="2"/>
      <c r="C684" s="3"/>
      <c r="D684" s="226"/>
      <c r="E684" s="226"/>
      <c r="F684" s="226"/>
      <c r="N684" s="223"/>
      <c r="O684" s="223"/>
      <c r="P684" s="223"/>
      <c r="Q684" s="223"/>
      <c r="R684" s="223"/>
      <c r="S684" s="223"/>
      <c r="T684" s="224"/>
      <c r="U684" s="224"/>
      <c r="V684" s="224"/>
      <c r="W684" s="224"/>
      <c r="X684" s="224"/>
      <c r="Y684" s="224"/>
      <c r="AG684" s="1"/>
      <c r="AH684" s="1"/>
      <c r="AI684" s="1"/>
      <c r="AJ684" s="1"/>
    </row>
    <row r="685" spans="1:36" s="225" customFormat="1" ht="12" customHeight="1">
      <c r="A685" s="236"/>
      <c r="B685" s="2"/>
      <c r="C685" s="3"/>
      <c r="D685" s="226"/>
      <c r="E685" s="226"/>
      <c r="F685" s="226"/>
      <c r="N685" s="223"/>
      <c r="O685" s="223"/>
      <c r="P685" s="223"/>
      <c r="Q685" s="223"/>
      <c r="R685" s="223"/>
      <c r="S685" s="223"/>
      <c r="T685" s="224"/>
      <c r="U685" s="224"/>
      <c r="V685" s="224"/>
      <c r="W685" s="224"/>
      <c r="X685" s="224"/>
      <c r="Y685" s="224"/>
      <c r="AG685" s="1"/>
      <c r="AH685" s="1"/>
      <c r="AI685" s="1"/>
      <c r="AJ685" s="1"/>
    </row>
    <row r="686" spans="1:36" s="225" customFormat="1" ht="12" customHeight="1">
      <c r="A686" s="236"/>
      <c r="B686" s="2"/>
      <c r="C686" s="3"/>
      <c r="D686" s="226"/>
      <c r="E686" s="226"/>
      <c r="F686" s="226"/>
      <c r="N686" s="223"/>
      <c r="O686" s="223"/>
      <c r="P686" s="223"/>
      <c r="Q686" s="223"/>
      <c r="R686" s="223"/>
      <c r="S686" s="223"/>
      <c r="T686" s="224"/>
      <c r="U686" s="224"/>
      <c r="V686" s="224"/>
      <c r="W686" s="224"/>
      <c r="X686" s="224"/>
      <c r="Y686" s="224"/>
      <c r="AG686" s="1"/>
      <c r="AH686" s="1"/>
      <c r="AI686" s="1"/>
      <c r="AJ686" s="1"/>
    </row>
    <row r="687" spans="1:36" s="225" customFormat="1" ht="12" customHeight="1">
      <c r="A687" s="236"/>
      <c r="B687" s="2"/>
      <c r="C687" s="3"/>
      <c r="D687" s="226"/>
      <c r="E687" s="226"/>
      <c r="F687" s="226"/>
      <c r="N687" s="223"/>
      <c r="O687" s="223"/>
      <c r="P687" s="223"/>
      <c r="Q687" s="223"/>
      <c r="R687" s="223"/>
      <c r="S687" s="223"/>
      <c r="T687" s="224"/>
      <c r="U687" s="224"/>
      <c r="V687" s="224"/>
      <c r="W687" s="224"/>
      <c r="X687" s="224"/>
      <c r="Y687" s="224"/>
      <c r="AG687" s="1"/>
      <c r="AH687" s="1"/>
      <c r="AI687" s="1"/>
      <c r="AJ687" s="1"/>
    </row>
    <row r="688" spans="1:36" s="225" customFormat="1" ht="12" customHeight="1">
      <c r="A688" s="236"/>
      <c r="B688" s="2"/>
      <c r="C688" s="3"/>
      <c r="D688" s="226"/>
      <c r="E688" s="226"/>
      <c r="F688" s="226"/>
      <c r="N688" s="223"/>
      <c r="O688" s="223"/>
      <c r="P688" s="223"/>
      <c r="Q688" s="223"/>
      <c r="R688" s="223"/>
      <c r="S688" s="223"/>
      <c r="T688" s="224"/>
      <c r="U688" s="224"/>
      <c r="V688" s="224"/>
      <c r="W688" s="224"/>
      <c r="X688" s="224"/>
      <c r="Y688" s="224"/>
      <c r="AG688" s="1"/>
      <c r="AH688" s="1"/>
      <c r="AI688" s="1"/>
      <c r="AJ688" s="1"/>
    </row>
    <row r="689" spans="1:36" s="225" customFormat="1" ht="12" customHeight="1">
      <c r="A689" s="236"/>
      <c r="B689" s="2"/>
      <c r="C689" s="3"/>
      <c r="D689" s="226"/>
      <c r="E689" s="226"/>
      <c r="F689" s="226"/>
      <c r="N689" s="223"/>
      <c r="O689" s="223"/>
      <c r="P689" s="223"/>
      <c r="Q689" s="223"/>
      <c r="R689" s="223"/>
      <c r="S689" s="223"/>
      <c r="T689" s="224"/>
      <c r="U689" s="224"/>
      <c r="V689" s="224"/>
      <c r="W689" s="224"/>
      <c r="X689" s="224"/>
      <c r="Y689" s="224"/>
      <c r="AG689" s="1"/>
      <c r="AH689" s="1"/>
      <c r="AI689" s="1"/>
      <c r="AJ689" s="1"/>
    </row>
    <row r="690" spans="1:36" s="225" customFormat="1" ht="12" customHeight="1">
      <c r="A690" s="236"/>
      <c r="B690" s="2"/>
      <c r="C690" s="3"/>
      <c r="D690" s="226"/>
      <c r="E690" s="226"/>
      <c r="F690" s="226"/>
      <c r="N690" s="223"/>
      <c r="O690" s="223"/>
      <c r="P690" s="223"/>
      <c r="Q690" s="223"/>
      <c r="R690" s="223"/>
      <c r="S690" s="223"/>
      <c r="T690" s="224"/>
      <c r="U690" s="224"/>
      <c r="V690" s="224"/>
      <c r="W690" s="224"/>
      <c r="X690" s="224"/>
      <c r="Y690" s="224"/>
      <c r="AG690" s="1"/>
      <c r="AH690" s="1"/>
      <c r="AI690" s="1"/>
      <c r="AJ690" s="1"/>
    </row>
    <row r="691" spans="1:36" s="225" customFormat="1" ht="12" customHeight="1">
      <c r="A691" s="236"/>
      <c r="B691" s="2"/>
      <c r="C691" s="3"/>
      <c r="D691" s="226"/>
      <c r="E691" s="226"/>
      <c r="F691" s="226"/>
      <c r="N691" s="223"/>
      <c r="O691" s="223"/>
      <c r="P691" s="223"/>
      <c r="Q691" s="223"/>
      <c r="R691" s="223"/>
      <c r="S691" s="223"/>
      <c r="T691" s="224"/>
      <c r="U691" s="224"/>
      <c r="V691" s="224"/>
      <c r="W691" s="224"/>
      <c r="X691" s="224"/>
      <c r="Y691" s="224"/>
      <c r="AG691" s="1"/>
      <c r="AH691" s="1"/>
      <c r="AI691" s="1"/>
      <c r="AJ691" s="1"/>
    </row>
    <row r="692" spans="1:36" s="225" customFormat="1" ht="12" customHeight="1">
      <c r="A692" s="236"/>
      <c r="B692" s="2"/>
      <c r="C692" s="3"/>
      <c r="D692" s="226"/>
      <c r="E692" s="226"/>
      <c r="F692" s="226"/>
      <c r="N692" s="223"/>
      <c r="O692" s="223"/>
      <c r="P692" s="223"/>
      <c r="Q692" s="223"/>
      <c r="R692" s="223"/>
      <c r="S692" s="223"/>
      <c r="T692" s="224"/>
      <c r="U692" s="224"/>
      <c r="V692" s="224"/>
      <c r="W692" s="224"/>
      <c r="X692" s="224"/>
      <c r="Y692" s="224"/>
      <c r="AG692" s="1"/>
      <c r="AH692" s="1"/>
      <c r="AI692" s="1"/>
      <c r="AJ692" s="1"/>
    </row>
    <row r="693" spans="1:36" s="225" customFormat="1" ht="12" customHeight="1">
      <c r="A693" s="236"/>
      <c r="B693" s="2"/>
      <c r="C693" s="3"/>
      <c r="D693" s="226"/>
      <c r="E693" s="226"/>
      <c r="F693" s="226"/>
      <c r="N693" s="223"/>
      <c r="O693" s="223"/>
      <c r="P693" s="223"/>
      <c r="Q693" s="223"/>
      <c r="R693" s="223"/>
      <c r="S693" s="223"/>
      <c r="T693" s="224"/>
      <c r="U693" s="224"/>
      <c r="V693" s="224"/>
      <c r="W693" s="224"/>
      <c r="X693" s="224"/>
      <c r="Y693" s="224"/>
      <c r="AG693" s="1"/>
      <c r="AH693" s="1"/>
      <c r="AI693" s="1"/>
      <c r="AJ693" s="1"/>
    </row>
    <row r="694" spans="1:36" s="225" customFormat="1" ht="12" customHeight="1">
      <c r="A694" s="236"/>
      <c r="B694" s="2"/>
      <c r="C694" s="3"/>
      <c r="D694" s="226"/>
      <c r="E694" s="226"/>
      <c r="F694" s="226"/>
      <c r="N694" s="223"/>
      <c r="O694" s="223"/>
      <c r="P694" s="223"/>
      <c r="Q694" s="223"/>
      <c r="R694" s="223"/>
      <c r="S694" s="223"/>
      <c r="T694" s="224"/>
      <c r="U694" s="224"/>
      <c r="V694" s="224"/>
      <c r="W694" s="224"/>
      <c r="X694" s="224"/>
      <c r="Y694" s="224"/>
      <c r="AG694" s="1"/>
      <c r="AH694" s="1"/>
      <c r="AI694" s="1"/>
      <c r="AJ694" s="1"/>
    </row>
    <row r="695" spans="1:36" s="225" customFormat="1" ht="12" customHeight="1">
      <c r="A695" s="236"/>
      <c r="B695" s="2"/>
      <c r="C695" s="3"/>
      <c r="D695" s="226"/>
      <c r="E695" s="226"/>
      <c r="F695" s="226"/>
      <c r="N695" s="223"/>
      <c r="O695" s="223"/>
      <c r="P695" s="223"/>
      <c r="Q695" s="223"/>
      <c r="R695" s="223"/>
      <c r="S695" s="223"/>
      <c r="T695" s="224"/>
      <c r="U695" s="224"/>
      <c r="V695" s="224"/>
      <c r="W695" s="224"/>
      <c r="X695" s="224"/>
      <c r="Y695" s="224"/>
      <c r="AG695" s="1"/>
      <c r="AH695" s="1"/>
      <c r="AI695" s="1"/>
      <c r="AJ695" s="1"/>
    </row>
    <row r="696" spans="1:36" s="225" customFormat="1" ht="12" customHeight="1">
      <c r="A696" s="236"/>
      <c r="B696" s="2"/>
      <c r="C696" s="3"/>
      <c r="D696" s="226"/>
      <c r="E696" s="226"/>
      <c r="F696" s="226"/>
      <c r="N696" s="223"/>
      <c r="O696" s="223"/>
      <c r="P696" s="223"/>
      <c r="Q696" s="223"/>
      <c r="R696" s="223"/>
      <c r="S696" s="223"/>
      <c r="T696" s="224"/>
      <c r="U696" s="224"/>
      <c r="V696" s="224"/>
      <c r="W696" s="224"/>
      <c r="X696" s="224"/>
      <c r="Y696" s="224"/>
      <c r="AG696" s="1"/>
      <c r="AH696" s="1"/>
      <c r="AI696" s="1"/>
      <c r="AJ696" s="1"/>
    </row>
    <row r="697" spans="1:36" s="225" customFormat="1" ht="12" customHeight="1">
      <c r="A697" s="236"/>
      <c r="B697" s="2"/>
      <c r="C697" s="3"/>
      <c r="D697" s="226"/>
      <c r="E697" s="226"/>
      <c r="F697" s="226"/>
      <c r="N697" s="223"/>
      <c r="O697" s="223"/>
      <c r="P697" s="223"/>
      <c r="Q697" s="223"/>
      <c r="R697" s="223"/>
      <c r="S697" s="223"/>
      <c r="T697" s="224"/>
      <c r="U697" s="224"/>
      <c r="V697" s="224"/>
      <c r="W697" s="224"/>
      <c r="X697" s="224"/>
      <c r="Y697" s="224"/>
      <c r="AG697" s="1"/>
      <c r="AH697" s="1"/>
      <c r="AI697" s="1"/>
      <c r="AJ697" s="1"/>
    </row>
    <row r="698" spans="1:36" s="225" customFormat="1" ht="12" customHeight="1">
      <c r="A698" s="236"/>
      <c r="B698" s="2"/>
      <c r="C698" s="3"/>
      <c r="D698" s="226"/>
      <c r="E698" s="226"/>
      <c r="F698" s="226"/>
      <c r="N698" s="223"/>
      <c r="O698" s="223"/>
      <c r="P698" s="223"/>
      <c r="Q698" s="223"/>
      <c r="R698" s="223"/>
      <c r="S698" s="223"/>
      <c r="T698" s="224"/>
      <c r="U698" s="224"/>
      <c r="V698" s="224"/>
      <c r="W698" s="224"/>
      <c r="X698" s="224"/>
      <c r="Y698" s="224"/>
      <c r="AG698" s="1"/>
      <c r="AH698" s="1"/>
      <c r="AI698" s="1"/>
      <c r="AJ698" s="1"/>
    </row>
    <row r="699" spans="1:36" s="225" customFormat="1" ht="12" customHeight="1">
      <c r="A699" s="236"/>
      <c r="B699" s="2"/>
      <c r="C699" s="3"/>
      <c r="D699" s="226"/>
      <c r="E699" s="226"/>
      <c r="F699" s="226"/>
      <c r="N699" s="223"/>
      <c r="O699" s="223"/>
      <c r="P699" s="223"/>
      <c r="Q699" s="223"/>
      <c r="R699" s="223"/>
      <c r="S699" s="223"/>
      <c r="T699" s="224"/>
      <c r="U699" s="224"/>
      <c r="V699" s="224"/>
      <c r="W699" s="224"/>
      <c r="X699" s="224"/>
      <c r="Y699" s="224"/>
      <c r="AG699" s="1"/>
      <c r="AH699" s="1"/>
      <c r="AI699" s="1"/>
      <c r="AJ699" s="1"/>
    </row>
    <row r="700" spans="1:36" s="225" customFormat="1" ht="12" customHeight="1">
      <c r="A700" s="236"/>
      <c r="B700" s="2"/>
      <c r="C700" s="3"/>
      <c r="D700" s="226"/>
      <c r="E700" s="226"/>
      <c r="F700" s="226"/>
      <c r="N700" s="223"/>
      <c r="O700" s="223"/>
      <c r="P700" s="223"/>
      <c r="Q700" s="223"/>
      <c r="R700" s="223"/>
      <c r="S700" s="223"/>
      <c r="T700" s="224"/>
      <c r="U700" s="224"/>
      <c r="V700" s="224"/>
      <c r="W700" s="224"/>
      <c r="X700" s="224"/>
      <c r="Y700" s="224"/>
      <c r="AG700" s="1"/>
      <c r="AH700" s="1"/>
      <c r="AI700" s="1"/>
      <c r="AJ700" s="1"/>
    </row>
    <row r="701" spans="1:36" s="225" customFormat="1" ht="12" customHeight="1">
      <c r="A701" s="236"/>
      <c r="B701" s="2"/>
      <c r="C701" s="3"/>
      <c r="D701" s="226"/>
      <c r="E701" s="226"/>
      <c r="F701" s="226"/>
      <c r="N701" s="223"/>
      <c r="O701" s="223"/>
      <c r="P701" s="223"/>
      <c r="Q701" s="223"/>
      <c r="R701" s="223"/>
      <c r="S701" s="223"/>
      <c r="T701" s="224"/>
      <c r="U701" s="224"/>
      <c r="V701" s="224"/>
      <c r="W701" s="224"/>
      <c r="X701" s="224"/>
      <c r="Y701" s="224"/>
      <c r="AG701" s="1"/>
      <c r="AH701" s="1"/>
      <c r="AI701" s="1"/>
      <c r="AJ701" s="1"/>
    </row>
    <row r="702" spans="1:36" s="225" customFormat="1" ht="12" customHeight="1">
      <c r="A702" s="236"/>
      <c r="B702" s="2"/>
      <c r="C702" s="3"/>
      <c r="D702" s="226"/>
      <c r="E702" s="226"/>
      <c r="F702" s="226"/>
      <c r="N702" s="223"/>
      <c r="O702" s="223"/>
      <c r="P702" s="223"/>
      <c r="Q702" s="223"/>
      <c r="R702" s="223"/>
      <c r="S702" s="223"/>
      <c r="T702" s="224"/>
      <c r="U702" s="224"/>
      <c r="V702" s="224"/>
      <c r="W702" s="224"/>
      <c r="X702" s="224"/>
      <c r="Y702" s="224"/>
      <c r="AG702" s="1"/>
      <c r="AH702" s="1"/>
      <c r="AI702" s="1"/>
      <c r="AJ702" s="1"/>
    </row>
    <row r="703" spans="1:36" s="225" customFormat="1" ht="12" customHeight="1">
      <c r="A703" s="236"/>
      <c r="B703" s="2"/>
      <c r="C703" s="3"/>
      <c r="D703" s="226"/>
      <c r="E703" s="226"/>
      <c r="F703" s="226"/>
      <c r="N703" s="223"/>
      <c r="O703" s="223"/>
      <c r="P703" s="223"/>
      <c r="Q703" s="223"/>
      <c r="R703" s="223"/>
      <c r="S703" s="223"/>
      <c r="T703" s="224"/>
      <c r="U703" s="224"/>
      <c r="V703" s="224"/>
      <c r="W703" s="224"/>
      <c r="X703" s="224"/>
      <c r="Y703" s="224"/>
      <c r="AG703" s="1"/>
      <c r="AH703" s="1"/>
      <c r="AI703" s="1"/>
      <c r="AJ703" s="1"/>
    </row>
    <row r="704" spans="1:36" s="225" customFormat="1" ht="12" customHeight="1">
      <c r="A704" s="236"/>
      <c r="B704" s="2"/>
      <c r="C704" s="3"/>
      <c r="D704" s="226"/>
      <c r="E704" s="226"/>
      <c r="F704" s="226"/>
      <c r="N704" s="223"/>
      <c r="O704" s="223"/>
      <c r="P704" s="223"/>
      <c r="Q704" s="223"/>
      <c r="R704" s="223"/>
      <c r="S704" s="223"/>
      <c r="T704" s="224"/>
      <c r="U704" s="224"/>
      <c r="V704" s="224"/>
      <c r="W704" s="224"/>
      <c r="X704" s="224"/>
      <c r="Y704" s="224"/>
      <c r="AG704" s="1"/>
      <c r="AH704" s="1"/>
      <c r="AI704" s="1"/>
      <c r="AJ704" s="1"/>
    </row>
    <row r="705" spans="1:36" s="225" customFormat="1" ht="12" customHeight="1">
      <c r="A705" s="236"/>
      <c r="B705" s="2"/>
      <c r="C705" s="3"/>
      <c r="D705" s="226"/>
      <c r="E705" s="226"/>
      <c r="F705" s="226"/>
      <c r="N705" s="223"/>
      <c r="O705" s="223"/>
      <c r="P705" s="223"/>
      <c r="Q705" s="223"/>
      <c r="R705" s="223"/>
      <c r="S705" s="223"/>
      <c r="T705" s="224"/>
      <c r="U705" s="224"/>
      <c r="V705" s="224"/>
      <c r="W705" s="224"/>
      <c r="X705" s="224"/>
      <c r="Y705" s="224"/>
      <c r="AG705" s="1"/>
      <c r="AH705" s="1"/>
      <c r="AI705" s="1"/>
      <c r="AJ705" s="1"/>
    </row>
    <row r="706" spans="1:36" s="225" customFormat="1" ht="12" customHeight="1">
      <c r="A706" s="236"/>
      <c r="B706" s="2"/>
      <c r="C706" s="3"/>
      <c r="D706" s="226"/>
      <c r="E706" s="226"/>
      <c r="F706" s="226"/>
      <c r="N706" s="223"/>
      <c r="O706" s="223"/>
      <c r="P706" s="223"/>
      <c r="Q706" s="223"/>
      <c r="R706" s="223"/>
      <c r="S706" s="223"/>
      <c r="T706" s="224"/>
      <c r="U706" s="224"/>
      <c r="V706" s="224"/>
      <c r="W706" s="224"/>
      <c r="X706" s="224"/>
      <c r="Y706" s="224"/>
      <c r="AG706" s="1"/>
      <c r="AH706" s="1"/>
      <c r="AI706" s="1"/>
      <c r="AJ706" s="1"/>
    </row>
    <row r="707" spans="1:36" s="225" customFormat="1" ht="12" customHeight="1">
      <c r="A707" s="236"/>
      <c r="B707" s="2"/>
      <c r="C707" s="3"/>
      <c r="D707" s="226"/>
      <c r="E707" s="226"/>
      <c r="F707" s="226"/>
      <c r="N707" s="223"/>
      <c r="O707" s="223"/>
      <c r="P707" s="223"/>
      <c r="Q707" s="223"/>
      <c r="R707" s="223"/>
      <c r="S707" s="223"/>
      <c r="T707" s="224"/>
      <c r="U707" s="224"/>
      <c r="V707" s="224"/>
      <c r="W707" s="224"/>
      <c r="X707" s="224"/>
      <c r="Y707" s="224"/>
      <c r="AG707" s="1"/>
      <c r="AH707" s="1"/>
      <c r="AI707" s="1"/>
      <c r="AJ707" s="1"/>
    </row>
    <row r="708" spans="1:36" s="225" customFormat="1" ht="12" customHeight="1">
      <c r="A708" s="236"/>
      <c r="B708" s="2"/>
      <c r="C708" s="3"/>
      <c r="D708" s="226"/>
      <c r="E708" s="226"/>
      <c r="F708" s="226"/>
      <c r="N708" s="223"/>
      <c r="O708" s="223"/>
      <c r="P708" s="223"/>
      <c r="Q708" s="223"/>
      <c r="R708" s="223"/>
      <c r="S708" s="223"/>
      <c r="T708" s="224"/>
      <c r="U708" s="224"/>
      <c r="V708" s="224"/>
      <c r="W708" s="224"/>
      <c r="X708" s="224"/>
      <c r="Y708" s="224"/>
      <c r="AG708" s="1"/>
      <c r="AH708" s="1"/>
      <c r="AI708" s="1"/>
      <c r="AJ708" s="1"/>
    </row>
    <row r="709" spans="1:36" s="225" customFormat="1" ht="12" customHeight="1">
      <c r="A709" s="236"/>
      <c r="B709" s="2"/>
      <c r="C709" s="3"/>
      <c r="D709" s="226"/>
      <c r="E709" s="226"/>
      <c r="F709" s="226"/>
      <c r="N709" s="223"/>
      <c r="O709" s="223"/>
      <c r="P709" s="223"/>
      <c r="Q709" s="223"/>
      <c r="R709" s="223"/>
      <c r="S709" s="223"/>
      <c r="T709" s="224"/>
      <c r="U709" s="224"/>
      <c r="V709" s="224"/>
      <c r="W709" s="224"/>
      <c r="X709" s="224"/>
      <c r="Y709" s="224"/>
      <c r="AG709" s="1"/>
      <c r="AH709" s="1"/>
      <c r="AI709" s="1"/>
      <c r="AJ709" s="1"/>
    </row>
    <row r="710" spans="1:36" s="225" customFormat="1" ht="12" customHeight="1">
      <c r="A710" s="236"/>
      <c r="B710" s="2"/>
      <c r="C710" s="3"/>
      <c r="D710" s="226"/>
      <c r="E710" s="226"/>
      <c r="F710" s="226"/>
      <c r="N710" s="223"/>
      <c r="O710" s="223"/>
      <c r="P710" s="223"/>
      <c r="Q710" s="223"/>
      <c r="R710" s="223"/>
      <c r="S710" s="223"/>
      <c r="T710" s="224"/>
      <c r="U710" s="224"/>
      <c r="V710" s="224"/>
      <c r="W710" s="224"/>
      <c r="X710" s="224"/>
      <c r="Y710" s="224"/>
      <c r="AG710" s="1"/>
      <c r="AH710" s="1"/>
      <c r="AI710" s="1"/>
      <c r="AJ710" s="1"/>
    </row>
    <row r="711" spans="1:36" s="225" customFormat="1" ht="12" customHeight="1">
      <c r="A711" s="236"/>
      <c r="B711" s="2"/>
      <c r="C711" s="3"/>
      <c r="D711" s="226"/>
      <c r="E711" s="226"/>
      <c r="F711" s="226"/>
      <c r="N711" s="223"/>
      <c r="O711" s="223"/>
      <c r="P711" s="223"/>
      <c r="Q711" s="223"/>
      <c r="R711" s="223"/>
      <c r="S711" s="223"/>
      <c r="T711" s="224"/>
      <c r="U711" s="224"/>
      <c r="V711" s="224"/>
      <c r="W711" s="224"/>
      <c r="X711" s="224"/>
      <c r="Y711" s="224"/>
      <c r="AG711" s="1"/>
      <c r="AH711" s="1"/>
      <c r="AI711" s="1"/>
      <c r="AJ711" s="1"/>
    </row>
    <row r="712" spans="1:36" s="225" customFormat="1" ht="12" customHeight="1">
      <c r="A712" s="236"/>
      <c r="B712" s="2"/>
      <c r="C712" s="3"/>
      <c r="D712" s="226"/>
      <c r="E712" s="226"/>
      <c r="F712" s="226"/>
      <c r="N712" s="223"/>
      <c r="O712" s="223"/>
      <c r="P712" s="223"/>
      <c r="Q712" s="223"/>
      <c r="R712" s="223"/>
      <c r="S712" s="223"/>
      <c r="T712" s="224"/>
      <c r="U712" s="224"/>
      <c r="V712" s="224"/>
      <c r="W712" s="224"/>
      <c r="X712" s="224"/>
      <c r="Y712" s="224"/>
      <c r="AG712" s="1"/>
      <c r="AH712" s="1"/>
      <c r="AI712" s="1"/>
      <c r="AJ712" s="1"/>
    </row>
    <row r="713" spans="1:36" s="225" customFormat="1" ht="12" customHeight="1">
      <c r="A713" s="236"/>
      <c r="B713" s="2"/>
      <c r="C713" s="3"/>
      <c r="D713" s="226"/>
      <c r="E713" s="226"/>
      <c r="F713" s="226"/>
      <c r="N713" s="223"/>
      <c r="O713" s="223"/>
      <c r="P713" s="223"/>
      <c r="Q713" s="223"/>
      <c r="R713" s="223"/>
      <c r="S713" s="223"/>
      <c r="T713" s="224"/>
      <c r="U713" s="224"/>
      <c r="V713" s="224"/>
      <c r="W713" s="224"/>
      <c r="X713" s="224"/>
      <c r="Y713" s="224"/>
      <c r="AG713" s="1"/>
      <c r="AH713" s="1"/>
      <c r="AI713" s="1"/>
      <c r="AJ713" s="1"/>
    </row>
    <row r="714" spans="1:36" s="225" customFormat="1" ht="12" customHeight="1">
      <c r="A714" s="236"/>
      <c r="B714" s="2"/>
      <c r="C714" s="3"/>
      <c r="D714" s="226"/>
      <c r="E714" s="226"/>
      <c r="F714" s="226"/>
      <c r="N714" s="223"/>
      <c r="O714" s="223"/>
      <c r="P714" s="223"/>
      <c r="Q714" s="223"/>
      <c r="R714" s="223"/>
      <c r="S714" s="223"/>
      <c r="T714" s="224"/>
      <c r="U714" s="224"/>
      <c r="V714" s="224"/>
      <c r="W714" s="224"/>
      <c r="X714" s="224"/>
      <c r="Y714" s="224"/>
      <c r="AG714" s="1"/>
      <c r="AH714" s="1"/>
      <c r="AI714" s="1"/>
      <c r="AJ714" s="1"/>
    </row>
    <row r="715" spans="1:36" s="225" customFormat="1" ht="12" customHeight="1">
      <c r="A715" s="236"/>
      <c r="B715" s="2"/>
      <c r="C715" s="3"/>
      <c r="D715" s="226"/>
      <c r="E715" s="226"/>
      <c r="F715" s="226"/>
      <c r="N715" s="223"/>
      <c r="O715" s="223"/>
      <c r="P715" s="223"/>
      <c r="Q715" s="223"/>
      <c r="R715" s="223"/>
      <c r="S715" s="223"/>
      <c r="T715" s="224"/>
      <c r="U715" s="224"/>
      <c r="V715" s="224"/>
      <c r="W715" s="224"/>
      <c r="X715" s="224"/>
      <c r="Y715" s="224"/>
      <c r="AG715" s="1"/>
      <c r="AH715" s="1"/>
      <c r="AI715" s="1"/>
      <c r="AJ715" s="1"/>
    </row>
    <row r="716" spans="1:36" s="225" customFormat="1" ht="12" customHeight="1">
      <c r="A716" s="236"/>
      <c r="B716" s="2"/>
      <c r="C716" s="3"/>
      <c r="D716" s="226"/>
      <c r="E716" s="226"/>
      <c r="F716" s="226"/>
      <c r="N716" s="223"/>
      <c r="O716" s="223"/>
      <c r="P716" s="223"/>
      <c r="Q716" s="223"/>
      <c r="R716" s="223"/>
      <c r="S716" s="223"/>
      <c r="T716" s="224"/>
      <c r="U716" s="224"/>
      <c r="V716" s="224"/>
      <c r="W716" s="224"/>
      <c r="X716" s="224"/>
      <c r="Y716" s="224"/>
      <c r="AG716" s="1"/>
      <c r="AH716" s="1"/>
      <c r="AI716" s="1"/>
      <c r="AJ716" s="1"/>
    </row>
    <row r="717" spans="1:36" s="225" customFormat="1" ht="12" customHeight="1">
      <c r="A717" s="236"/>
      <c r="B717" s="2"/>
      <c r="C717" s="3"/>
      <c r="D717" s="226"/>
      <c r="E717" s="226"/>
      <c r="F717" s="226"/>
      <c r="N717" s="223"/>
      <c r="O717" s="223"/>
      <c r="P717" s="223"/>
      <c r="Q717" s="223"/>
      <c r="R717" s="223"/>
      <c r="S717" s="223"/>
      <c r="T717" s="224"/>
      <c r="U717" s="224"/>
      <c r="V717" s="224"/>
      <c r="W717" s="224"/>
      <c r="X717" s="224"/>
      <c r="Y717" s="224"/>
      <c r="AG717" s="1"/>
      <c r="AH717" s="1"/>
      <c r="AI717" s="1"/>
      <c r="AJ717" s="1"/>
    </row>
    <row r="718" spans="1:36" s="225" customFormat="1" ht="12" customHeight="1">
      <c r="A718" s="236"/>
      <c r="B718" s="2"/>
      <c r="C718" s="3"/>
      <c r="D718" s="226"/>
      <c r="E718" s="226"/>
      <c r="F718" s="226"/>
      <c r="N718" s="223"/>
      <c r="O718" s="223"/>
      <c r="P718" s="223"/>
      <c r="Q718" s="223"/>
      <c r="R718" s="223"/>
      <c r="S718" s="223"/>
      <c r="T718" s="224"/>
      <c r="U718" s="224"/>
      <c r="V718" s="224"/>
      <c r="W718" s="224"/>
      <c r="X718" s="224"/>
      <c r="Y718" s="224"/>
      <c r="AG718" s="1"/>
      <c r="AH718" s="1"/>
      <c r="AI718" s="1"/>
      <c r="AJ718" s="1"/>
    </row>
    <row r="719" spans="1:36" s="225" customFormat="1" ht="12" customHeight="1">
      <c r="A719" s="236"/>
      <c r="B719" s="2"/>
      <c r="C719" s="3"/>
      <c r="D719" s="226"/>
      <c r="E719" s="226"/>
      <c r="F719" s="226"/>
      <c r="N719" s="223"/>
      <c r="O719" s="223"/>
      <c r="P719" s="223"/>
      <c r="Q719" s="223"/>
      <c r="R719" s="223"/>
      <c r="S719" s="223"/>
      <c r="T719" s="224"/>
      <c r="U719" s="224"/>
      <c r="V719" s="224"/>
      <c r="W719" s="224"/>
      <c r="X719" s="224"/>
      <c r="Y719" s="224"/>
      <c r="AG719" s="1"/>
      <c r="AH719" s="1"/>
      <c r="AI719" s="1"/>
      <c r="AJ719" s="1"/>
    </row>
    <row r="720" spans="1:36" s="225" customFormat="1" ht="12" customHeight="1">
      <c r="A720" s="236"/>
      <c r="B720" s="2"/>
      <c r="C720" s="3"/>
      <c r="D720" s="226"/>
      <c r="E720" s="226"/>
      <c r="F720" s="226"/>
      <c r="N720" s="223"/>
      <c r="O720" s="223"/>
      <c r="P720" s="223"/>
      <c r="Q720" s="223"/>
      <c r="R720" s="223"/>
      <c r="S720" s="223"/>
      <c r="T720" s="224"/>
      <c r="U720" s="224"/>
      <c r="V720" s="224"/>
      <c r="W720" s="224"/>
      <c r="X720" s="224"/>
      <c r="Y720" s="224"/>
      <c r="AG720" s="1"/>
      <c r="AH720" s="1"/>
      <c r="AI720" s="1"/>
      <c r="AJ720" s="1"/>
    </row>
    <row r="721" spans="1:36" s="225" customFormat="1" ht="12" customHeight="1">
      <c r="A721" s="236"/>
      <c r="B721" s="2"/>
      <c r="C721" s="3"/>
      <c r="D721" s="226"/>
      <c r="E721" s="226"/>
      <c r="F721" s="226"/>
      <c r="N721" s="223"/>
      <c r="O721" s="223"/>
      <c r="P721" s="223"/>
      <c r="Q721" s="223"/>
      <c r="R721" s="223"/>
      <c r="S721" s="223"/>
      <c r="T721" s="224"/>
      <c r="U721" s="224"/>
      <c r="V721" s="224"/>
      <c r="W721" s="224"/>
      <c r="X721" s="224"/>
      <c r="Y721" s="224"/>
      <c r="AG721" s="1"/>
      <c r="AH721" s="1"/>
      <c r="AI721" s="1"/>
      <c r="AJ721" s="1"/>
    </row>
    <row r="722" spans="1:36" s="225" customFormat="1" ht="12" customHeight="1">
      <c r="A722" s="236"/>
      <c r="B722" s="2"/>
      <c r="C722" s="3"/>
      <c r="D722" s="226"/>
      <c r="E722" s="226"/>
      <c r="F722" s="226"/>
      <c r="N722" s="223"/>
      <c r="O722" s="223"/>
      <c r="P722" s="223"/>
      <c r="Q722" s="223"/>
      <c r="R722" s="223"/>
      <c r="S722" s="223"/>
      <c r="T722" s="224"/>
      <c r="U722" s="224"/>
      <c r="V722" s="224"/>
      <c r="W722" s="224"/>
      <c r="X722" s="224"/>
      <c r="Y722" s="224"/>
      <c r="AG722" s="1"/>
      <c r="AH722" s="1"/>
      <c r="AI722" s="1"/>
      <c r="AJ722" s="1"/>
    </row>
    <row r="723" spans="1:36" s="225" customFormat="1" ht="12" customHeight="1">
      <c r="A723" s="236"/>
      <c r="B723" s="2"/>
      <c r="C723" s="3"/>
      <c r="D723" s="226"/>
      <c r="E723" s="226"/>
      <c r="F723" s="226"/>
      <c r="N723" s="223"/>
      <c r="O723" s="223"/>
      <c r="P723" s="223"/>
      <c r="Q723" s="223"/>
      <c r="R723" s="223"/>
      <c r="S723" s="223"/>
      <c r="T723" s="224"/>
      <c r="U723" s="224"/>
      <c r="V723" s="224"/>
      <c r="W723" s="224"/>
      <c r="X723" s="224"/>
      <c r="Y723" s="224"/>
      <c r="AG723" s="1"/>
      <c r="AH723" s="1"/>
      <c r="AI723" s="1"/>
      <c r="AJ723" s="1"/>
    </row>
    <row r="724" spans="1:36" s="225" customFormat="1" ht="12" customHeight="1">
      <c r="A724" s="236"/>
      <c r="B724" s="2"/>
      <c r="C724" s="3"/>
      <c r="D724" s="226"/>
      <c r="E724" s="226"/>
      <c r="F724" s="226"/>
      <c r="N724" s="223"/>
      <c r="O724" s="223"/>
      <c r="P724" s="223"/>
      <c r="Q724" s="223"/>
      <c r="R724" s="223"/>
      <c r="S724" s="223"/>
      <c r="T724" s="224"/>
      <c r="U724" s="224"/>
      <c r="V724" s="224"/>
      <c r="W724" s="224"/>
      <c r="X724" s="224"/>
      <c r="Y724" s="224"/>
      <c r="AG724" s="1"/>
      <c r="AH724" s="1"/>
      <c r="AI724" s="1"/>
      <c r="AJ724" s="1"/>
    </row>
    <row r="725" spans="1:36" s="225" customFormat="1" ht="12" customHeight="1">
      <c r="A725" s="236"/>
      <c r="B725" s="2"/>
      <c r="C725" s="3"/>
      <c r="D725" s="226"/>
      <c r="E725" s="226"/>
      <c r="F725" s="226"/>
      <c r="N725" s="223"/>
      <c r="O725" s="223"/>
      <c r="P725" s="223"/>
      <c r="Q725" s="223"/>
      <c r="R725" s="223"/>
      <c r="S725" s="223"/>
      <c r="T725" s="224"/>
      <c r="U725" s="224"/>
      <c r="V725" s="224"/>
      <c r="W725" s="224"/>
      <c r="X725" s="224"/>
      <c r="Y725" s="224"/>
      <c r="AG725" s="1"/>
      <c r="AH725" s="1"/>
      <c r="AI725" s="1"/>
      <c r="AJ725" s="1"/>
    </row>
    <row r="726" spans="1:36" s="225" customFormat="1" ht="12" customHeight="1">
      <c r="A726" s="236"/>
      <c r="B726" s="2"/>
      <c r="C726" s="3"/>
      <c r="D726" s="226"/>
      <c r="E726" s="226"/>
      <c r="F726" s="226"/>
      <c r="N726" s="223"/>
      <c r="O726" s="223"/>
      <c r="P726" s="223"/>
      <c r="Q726" s="223"/>
      <c r="R726" s="223"/>
      <c r="S726" s="223"/>
      <c r="T726" s="224"/>
      <c r="U726" s="224"/>
      <c r="V726" s="224"/>
      <c r="W726" s="224"/>
      <c r="X726" s="224"/>
      <c r="Y726" s="224"/>
      <c r="AG726" s="1"/>
      <c r="AH726" s="1"/>
      <c r="AI726" s="1"/>
      <c r="AJ726" s="1"/>
    </row>
    <row r="727" spans="1:36" s="225" customFormat="1" ht="12" customHeight="1">
      <c r="A727" s="236"/>
      <c r="B727" s="2"/>
      <c r="C727" s="3"/>
      <c r="D727" s="226"/>
      <c r="E727" s="226"/>
      <c r="F727" s="226"/>
      <c r="N727" s="223"/>
      <c r="O727" s="223"/>
      <c r="P727" s="223"/>
      <c r="Q727" s="223"/>
      <c r="R727" s="223"/>
      <c r="S727" s="223"/>
      <c r="T727" s="224"/>
      <c r="U727" s="224"/>
      <c r="V727" s="224"/>
      <c r="W727" s="224"/>
      <c r="X727" s="224"/>
      <c r="Y727" s="224"/>
      <c r="AG727" s="1"/>
      <c r="AH727" s="1"/>
      <c r="AI727" s="1"/>
      <c r="AJ727" s="1"/>
    </row>
    <row r="728" spans="1:36" s="225" customFormat="1" ht="12" customHeight="1">
      <c r="A728" s="236"/>
      <c r="B728" s="2"/>
      <c r="C728" s="3"/>
      <c r="D728" s="226"/>
      <c r="E728" s="226"/>
      <c r="F728" s="226"/>
      <c r="N728" s="223"/>
      <c r="O728" s="223"/>
      <c r="P728" s="223"/>
      <c r="Q728" s="223"/>
      <c r="R728" s="223"/>
      <c r="S728" s="223"/>
      <c r="T728" s="224"/>
      <c r="U728" s="224"/>
      <c r="V728" s="224"/>
      <c r="W728" s="224"/>
      <c r="X728" s="224"/>
      <c r="Y728" s="224"/>
      <c r="AG728" s="1"/>
      <c r="AH728" s="1"/>
      <c r="AI728" s="1"/>
      <c r="AJ728" s="1"/>
    </row>
    <row r="729" spans="1:36" s="225" customFormat="1" ht="12" customHeight="1">
      <c r="A729" s="236"/>
      <c r="B729" s="2"/>
      <c r="C729" s="3"/>
      <c r="D729" s="226"/>
      <c r="E729" s="226"/>
      <c r="F729" s="226"/>
      <c r="N729" s="223"/>
      <c r="O729" s="223"/>
      <c r="P729" s="223"/>
      <c r="Q729" s="223"/>
      <c r="R729" s="223"/>
      <c r="S729" s="223"/>
      <c r="T729" s="224"/>
      <c r="U729" s="224"/>
      <c r="V729" s="224"/>
      <c r="W729" s="224"/>
      <c r="X729" s="224"/>
      <c r="Y729" s="224"/>
      <c r="AG729" s="1"/>
      <c r="AH729" s="1"/>
      <c r="AI729" s="1"/>
      <c r="AJ729" s="1"/>
    </row>
    <row r="730" spans="1:36" s="225" customFormat="1" ht="12" customHeight="1">
      <c r="A730" s="236"/>
      <c r="B730" s="2"/>
      <c r="C730" s="3"/>
      <c r="D730" s="226"/>
      <c r="E730" s="226"/>
      <c r="F730" s="226"/>
      <c r="N730" s="223"/>
      <c r="O730" s="223"/>
      <c r="P730" s="223"/>
      <c r="Q730" s="223"/>
      <c r="R730" s="223"/>
      <c r="S730" s="223"/>
      <c r="T730" s="224"/>
      <c r="U730" s="224"/>
      <c r="V730" s="224"/>
      <c r="W730" s="224"/>
      <c r="X730" s="224"/>
      <c r="Y730" s="224"/>
      <c r="AG730" s="1"/>
      <c r="AH730" s="1"/>
      <c r="AI730" s="1"/>
      <c r="AJ730" s="1"/>
    </row>
    <row r="731" spans="1:36" s="225" customFormat="1" ht="12" customHeight="1">
      <c r="A731" s="236"/>
      <c r="B731" s="2"/>
      <c r="C731" s="3"/>
      <c r="D731" s="226"/>
      <c r="E731" s="226"/>
      <c r="F731" s="226"/>
      <c r="N731" s="223"/>
      <c r="O731" s="223"/>
      <c r="P731" s="223"/>
      <c r="Q731" s="223"/>
      <c r="R731" s="223"/>
      <c r="S731" s="223"/>
      <c r="T731" s="224"/>
      <c r="U731" s="224"/>
      <c r="V731" s="224"/>
      <c r="W731" s="224"/>
      <c r="X731" s="224"/>
      <c r="Y731" s="224"/>
      <c r="AG731" s="1"/>
      <c r="AH731" s="1"/>
      <c r="AI731" s="1"/>
      <c r="AJ731" s="1"/>
    </row>
    <row r="732" spans="1:36" s="225" customFormat="1" ht="12" customHeight="1">
      <c r="A732" s="236"/>
      <c r="B732" s="2"/>
      <c r="C732" s="3"/>
      <c r="D732" s="226"/>
      <c r="E732" s="226"/>
      <c r="F732" s="226"/>
      <c r="N732" s="223"/>
      <c r="O732" s="223"/>
      <c r="P732" s="223"/>
      <c r="Q732" s="223"/>
      <c r="R732" s="223"/>
      <c r="S732" s="223"/>
      <c r="T732" s="224"/>
      <c r="U732" s="224"/>
      <c r="V732" s="224"/>
      <c r="W732" s="224"/>
      <c r="X732" s="224"/>
      <c r="Y732" s="224"/>
      <c r="AG732" s="1"/>
      <c r="AH732" s="1"/>
      <c r="AI732" s="1"/>
      <c r="AJ732" s="1"/>
    </row>
    <row r="733" spans="1:36" s="225" customFormat="1" ht="12" customHeight="1">
      <c r="A733" s="236"/>
      <c r="B733" s="2"/>
      <c r="C733" s="3"/>
      <c r="D733" s="226"/>
      <c r="E733" s="226"/>
      <c r="F733" s="226"/>
      <c r="N733" s="223"/>
      <c r="O733" s="223"/>
      <c r="P733" s="223"/>
      <c r="Q733" s="223"/>
      <c r="R733" s="223"/>
      <c r="S733" s="223"/>
      <c r="T733" s="224"/>
      <c r="U733" s="224"/>
      <c r="V733" s="224"/>
      <c r="W733" s="224"/>
      <c r="X733" s="224"/>
      <c r="Y733" s="224"/>
      <c r="AG733" s="1"/>
      <c r="AH733" s="1"/>
      <c r="AI733" s="1"/>
      <c r="AJ733" s="1"/>
    </row>
    <row r="734" spans="1:36" s="225" customFormat="1" ht="12" customHeight="1">
      <c r="A734" s="236"/>
      <c r="B734" s="2"/>
      <c r="C734" s="3"/>
      <c r="D734" s="226"/>
      <c r="E734" s="226"/>
      <c r="F734" s="226"/>
      <c r="N734" s="223"/>
      <c r="O734" s="223"/>
      <c r="P734" s="223"/>
      <c r="Q734" s="223"/>
      <c r="R734" s="223"/>
      <c r="S734" s="223"/>
      <c r="T734" s="224"/>
      <c r="U734" s="224"/>
      <c r="V734" s="224"/>
      <c r="W734" s="224"/>
      <c r="X734" s="224"/>
      <c r="Y734" s="224"/>
      <c r="AG734" s="1"/>
      <c r="AH734" s="1"/>
      <c r="AI734" s="1"/>
      <c r="AJ734" s="1"/>
    </row>
    <row r="735" spans="1:36" s="225" customFormat="1" ht="12" customHeight="1">
      <c r="A735" s="236"/>
      <c r="B735" s="2"/>
      <c r="C735" s="3"/>
      <c r="D735" s="226"/>
      <c r="E735" s="226"/>
      <c r="F735" s="226"/>
      <c r="N735" s="223"/>
      <c r="O735" s="223"/>
      <c r="P735" s="223"/>
      <c r="Q735" s="223"/>
      <c r="R735" s="223"/>
      <c r="S735" s="223"/>
      <c r="T735" s="224"/>
      <c r="U735" s="224"/>
      <c r="V735" s="224"/>
      <c r="W735" s="224"/>
      <c r="X735" s="224"/>
      <c r="Y735" s="224"/>
      <c r="AG735" s="1"/>
      <c r="AH735" s="1"/>
      <c r="AI735" s="1"/>
      <c r="AJ735" s="1"/>
    </row>
    <row r="736" spans="1:36" s="225" customFormat="1" ht="12" customHeight="1">
      <c r="A736" s="236"/>
      <c r="B736" s="2"/>
      <c r="C736" s="3"/>
      <c r="D736" s="226"/>
      <c r="E736" s="226"/>
      <c r="F736" s="226"/>
      <c r="N736" s="223"/>
      <c r="O736" s="223"/>
      <c r="P736" s="223"/>
      <c r="Q736" s="223"/>
      <c r="R736" s="223"/>
      <c r="S736" s="223"/>
      <c r="T736" s="224"/>
      <c r="U736" s="224"/>
      <c r="V736" s="224"/>
      <c r="W736" s="224"/>
      <c r="X736" s="224"/>
      <c r="Y736" s="224"/>
      <c r="AG736" s="1"/>
      <c r="AH736" s="1"/>
      <c r="AI736" s="1"/>
      <c r="AJ736" s="1"/>
    </row>
    <row r="737" spans="1:36" s="225" customFormat="1" ht="12" customHeight="1">
      <c r="A737" s="236"/>
      <c r="B737" s="2"/>
      <c r="C737" s="3"/>
      <c r="D737" s="226"/>
      <c r="E737" s="226"/>
      <c r="F737" s="226"/>
      <c r="N737" s="223"/>
      <c r="O737" s="223"/>
      <c r="P737" s="223"/>
      <c r="Q737" s="223"/>
      <c r="R737" s="223"/>
      <c r="S737" s="223"/>
      <c r="T737" s="224"/>
      <c r="U737" s="224"/>
      <c r="V737" s="224"/>
      <c r="W737" s="224"/>
      <c r="X737" s="224"/>
      <c r="Y737" s="224"/>
      <c r="AG737" s="1"/>
      <c r="AH737" s="1"/>
      <c r="AI737" s="1"/>
      <c r="AJ737" s="1"/>
    </row>
    <row r="738" spans="1:36" s="225" customFormat="1" ht="12" customHeight="1">
      <c r="A738" s="236"/>
      <c r="B738" s="2"/>
      <c r="C738" s="3"/>
      <c r="D738" s="226"/>
      <c r="E738" s="226"/>
      <c r="F738" s="226"/>
      <c r="N738" s="223"/>
      <c r="O738" s="223"/>
      <c r="P738" s="223"/>
      <c r="Q738" s="223"/>
      <c r="R738" s="223"/>
      <c r="S738" s="223"/>
      <c r="T738" s="224"/>
      <c r="U738" s="224"/>
      <c r="V738" s="224"/>
      <c r="W738" s="224"/>
      <c r="X738" s="224"/>
      <c r="Y738" s="224"/>
      <c r="AG738" s="1"/>
      <c r="AH738" s="1"/>
      <c r="AI738" s="1"/>
      <c r="AJ738" s="1"/>
    </row>
    <row r="739" spans="1:36" s="225" customFormat="1" ht="12" customHeight="1">
      <c r="A739" s="236"/>
      <c r="B739" s="2"/>
      <c r="C739" s="3"/>
      <c r="D739" s="226"/>
      <c r="E739" s="226"/>
      <c r="F739" s="226"/>
      <c r="N739" s="223"/>
      <c r="O739" s="223"/>
      <c r="P739" s="223"/>
      <c r="Q739" s="223"/>
      <c r="R739" s="223"/>
      <c r="S739" s="223"/>
      <c r="T739" s="224"/>
      <c r="U739" s="224"/>
      <c r="V739" s="224"/>
      <c r="W739" s="224"/>
      <c r="X739" s="224"/>
      <c r="Y739" s="224"/>
      <c r="AG739" s="1"/>
      <c r="AH739" s="1"/>
      <c r="AI739" s="1"/>
      <c r="AJ739" s="1"/>
    </row>
    <row r="740" spans="1:36" s="225" customFormat="1" ht="12" customHeight="1">
      <c r="A740" s="236"/>
      <c r="B740" s="2"/>
      <c r="C740" s="3"/>
      <c r="D740" s="226"/>
      <c r="E740" s="226"/>
      <c r="F740" s="226"/>
      <c r="N740" s="223"/>
      <c r="O740" s="223"/>
      <c r="P740" s="223"/>
      <c r="Q740" s="223"/>
      <c r="R740" s="223"/>
      <c r="S740" s="223"/>
      <c r="T740" s="224"/>
      <c r="U740" s="224"/>
      <c r="V740" s="224"/>
      <c r="W740" s="224"/>
      <c r="X740" s="224"/>
      <c r="Y740" s="224"/>
      <c r="AG740" s="1"/>
      <c r="AH740" s="1"/>
      <c r="AI740" s="1"/>
      <c r="AJ740" s="1"/>
    </row>
    <row r="741" spans="1:36" s="225" customFormat="1" ht="12" customHeight="1">
      <c r="A741" s="236"/>
      <c r="B741" s="2"/>
      <c r="C741" s="3"/>
      <c r="D741" s="226"/>
      <c r="E741" s="226"/>
      <c r="F741" s="226"/>
      <c r="N741" s="223"/>
      <c r="O741" s="223"/>
      <c r="P741" s="223"/>
      <c r="Q741" s="223"/>
      <c r="R741" s="223"/>
      <c r="S741" s="223"/>
      <c r="T741" s="224"/>
      <c r="U741" s="224"/>
      <c r="V741" s="224"/>
      <c r="W741" s="224"/>
      <c r="X741" s="224"/>
      <c r="Y741" s="224"/>
      <c r="AG741" s="1"/>
      <c r="AH741" s="1"/>
      <c r="AI741" s="1"/>
      <c r="AJ741" s="1"/>
    </row>
    <row r="742" spans="1:36" s="225" customFormat="1" ht="12" customHeight="1">
      <c r="A742" s="236"/>
      <c r="B742" s="2"/>
      <c r="C742" s="3"/>
      <c r="D742" s="226"/>
      <c r="E742" s="226"/>
      <c r="F742" s="226"/>
      <c r="N742" s="223"/>
      <c r="O742" s="223"/>
      <c r="P742" s="223"/>
      <c r="Q742" s="223"/>
      <c r="R742" s="223"/>
      <c r="S742" s="223"/>
      <c r="T742" s="224"/>
      <c r="U742" s="224"/>
      <c r="V742" s="224"/>
      <c r="W742" s="224"/>
      <c r="X742" s="224"/>
      <c r="Y742" s="224"/>
      <c r="AG742" s="1"/>
      <c r="AH742" s="1"/>
      <c r="AI742" s="1"/>
      <c r="AJ742" s="1"/>
    </row>
    <row r="743" spans="1:36" s="225" customFormat="1" ht="12" customHeight="1">
      <c r="A743" s="236"/>
      <c r="B743" s="2"/>
      <c r="C743" s="3"/>
      <c r="D743" s="226"/>
      <c r="E743" s="226"/>
      <c r="F743" s="226"/>
      <c r="N743" s="223"/>
      <c r="O743" s="223"/>
      <c r="P743" s="223"/>
      <c r="Q743" s="223"/>
      <c r="R743" s="223"/>
      <c r="S743" s="223"/>
      <c r="T743" s="224"/>
      <c r="U743" s="224"/>
      <c r="V743" s="224"/>
      <c r="W743" s="224"/>
      <c r="X743" s="224"/>
      <c r="Y743" s="224"/>
      <c r="AG743" s="1"/>
      <c r="AH743" s="1"/>
      <c r="AI743" s="1"/>
      <c r="AJ743" s="1"/>
    </row>
    <row r="744" spans="1:36" s="225" customFormat="1" ht="12" customHeight="1">
      <c r="A744" s="236"/>
      <c r="B744" s="2"/>
      <c r="C744" s="3"/>
      <c r="D744" s="226"/>
      <c r="E744" s="226"/>
      <c r="F744" s="226"/>
      <c r="N744" s="223"/>
      <c r="O744" s="223"/>
      <c r="P744" s="223"/>
      <c r="Q744" s="223"/>
      <c r="R744" s="223"/>
      <c r="S744" s="223"/>
      <c r="T744" s="224"/>
      <c r="U744" s="224"/>
      <c r="V744" s="224"/>
      <c r="W744" s="224"/>
      <c r="X744" s="224"/>
      <c r="Y744" s="224"/>
      <c r="AG744" s="1"/>
      <c r="AH744" s="1"/>
      <c r="AI744" s="1"/>
      <c r="AJ744" s="1"/>
    </row>
    <row r="745" spans="1:36" s="225" customFormat="1" ht="12" customHeight="1">
      <c r="A745" s="236"/>
      <c r="B745" s="2"/>
      <c r="C745" s="3"/>
      <c r="D745" s="226"/>
      <c r="E745" s="226"/>
      <c r="F745" s="226"/>
      <c r="N745" s="223"/>
      <c r="O745" s="223"/>
      <c r="P745" s="223"/>
      <c r="Q745" s="223"/>
      <c r="R745" s="223"/>
      <c r="S745" s="223"/>
      <c r="T745" s="224"/>
      <c r="U745" s="224"/>
      <c r="V745" s="224"/>
      <c r="W745" s="224"/>
      <c r="X745" s="224"/>
      <c r="Y745" s="224"/>
      <c r="AG745" s="1"/>
      <c r="AH745" s="1"/>
      <c r="AI745" s="1"/>
      <c r="AJ745" s="1"/>
    </row>
    <row r="746" spans="1:36" s="225" customFormat="1" ht="12" customHeight="1">
      <c r="A746" s="236"/>
      <c r="B746" s="2"/>
      <c r="C746" s="3"/>
      <c r="D746" s="226"/>
      <c r="E746" s="226"/>
      <c r="F746" s="226"/>
      <c r="N746" s="223"/>
      <c r="O746" s="223"/>
      <c r="P746" s="223"/>
      <c r="Q746" s="223"/>
      <c r="R746" s="223"/>
      <c r="S746" s="223"/>
      <c r="T746" s="224"/>
      <c r="U746" s="224"/>
      <c r="V746" s="224"/>
      <c r="W746" s="224"/>
      <c r="X746" s="224"/>
      <c r="Y746" s="224"/>
      <c r="AG746" s="1"/>
      <c r="AH746" s="1"/>
      <c r="AI746" s="1"/>
      <c r="AJ746" s="1"/>
    </row>
    <row r="747" spans="1:36" s="225" customFormat="1" ht="12" customHeight="1">
      <c r="A747" s="236"/>
      <c r="B747" s="2"/>
      <c r="C747" s="3"/>
      <c r="D747" s="226"/>
      <c r="E747" s="226"/>
      <c r="F747" s="226"/>
      <c r="N747" s="223"/>
      <c r="O747" s="223"/>
      <c r="P747" s="223"/>
      <c r="Q747" s="223"/>
      <c r="R747" s="223"/>
      <c r="S747" s="223"/>
      <c r="T747" s="224"/>
      <c r="U747" s="224"/>
      <c r="V747" s="224"/>
      <c r="W747" s="224"/>
      <c r="X747" s="224"/>
      <c r="Y747" s="224"/>
      <c r="AG747" s="1"/>
      <c r="AH747" s="1"/>
      <c r="AI747" s="1"/>
      <c r="AJ747" s="1"/>
    </row>
    <row r="748" spans="1:36" s="225" customFormat="1" ht="12" customHeight="1">
      <c r="A748" s="236"/>
      <c r="B748" s="2"/>
      <c r="C748" s="3"/>
      <c r="D748" s="226"/>
      <c r="E748" s="226"/>
      <c r="F748" s="226"/>
      <c r="N748" s="223"/>
      <c r="O748" s="223"/>
      <c r="P748" s="223"/>
      <c r="Q748" s="223"/>
      <c r="R748" s="223"/>
      <c r="S748" s="223"/>
      <c r="T748" s="224"/>
      <c r="U748" s="224"/>
      <c r="V748" s="224"/>
      <c r="W748" s="224"/>
      <c r="X748" s="224"/>
      <c r="Y748" s="224"/>
      <c r="AG748" s="1"/>
      <c r="AH748" s="1"/>
      <c r="AI748" s="1"/>
      <c r="AJ748" s="1"/>
    </row>
    <row r="749" spans="1:36" s="225" customFormat="1" ht="12" customHeight="1">
      <c r="A749" s="236"/>
      <c r="B749" s="2"/>
      <c r="C749" s="3"/>
      <c r="D749" s="226"/>
      <c r="E749" s="226"/>
      <c r="F749" s="226"/>
      <c r="N749" s="223"/>
      <c r="O749" s="223"/>
      <c r="P749" s="223"/>
      <c r="Q749" s="223"/>
      <c r="R749" s="223"/>
      <c r="S749" s="223"/>
      <c r="T749" s="224"/>
      <c r="U749" s="224"/>
      <c r="V749" s="224"/>
      <c r="W749" s="224"/>
      <c r="X749" s="224"/>
      <c r="Y749" s="224"/>
      <c r="AG749" s="1"/>
      <c r="AH749" s="1"/>
      <c r="AI749" s="1"/>
      <c r="AJ749" s="1"/>
    </row>
    <row r="750" spans="1:36" s="225" customFormat="1" ht="12" customHeight="1">
      <c r="A750" s="236"/>
      <c r="B750" s="2"/>
      <c r="C750" s="3"/>
      <c r="D750" s="226"/>
      <c r="E750" s="226"/>
      <c r="F750" s="226"/>
      <c r="N750" s="223"/>
      <c r="O750" s="223"/>
      <c r="P750" s="223"/>
      <c r="Q750" s="223"/>
      <c r="R750" s="223"/>
      <c r="S750" s="223"/>
      <c r="T750" s="224"/>
      <c r="U750" s="224"/>
      <c r="V750" s="224"/>
      <c r="W750" s="224"/>
      <c r="X750" s="224"/>
      <c r="Y750" s="224"/>
      <c r="AG750" s="1"/>
      <c r="AH750" s="1"/>
      <c r="AI750" s="1"/>
      <c r="AJ750" s="1"/>
    </row>
    <row r="751" spans="1:36" s="225" customFormat="1" ht="12" customHeight="1">
      <c r="A751" s="236"/>
      <c r="B751" s="2"/>
      <c r="C751" s="3"/>
      <c r="D751" s="226"/>
      <c r="E751" s="226"/>
      <c r="F751" s="226"/>
      <c r="N751" s="223"/>
      <c r="O751" s="223"/>
      <c r="P751" s="223"/>
      <c r="Q751" s="223"/>
      <c r="R751" s="223"/>
      <c r="S751" s="223"/>
      <c r="T751" s="224"/>
      <c r="U751" s="224"/>
      <c r="V751" s="224"/>
      <c r="W751" s="224"/>
      <c r="X751" s="224"/>
      <c r="Y751" s="224"/>
      <c r="AG751" s="1"/>
      <c r="AH751" s="1"/>
      <c r="AI751" s="1"/>
      <c r="AJ751" s="1"/>
    </row>
    <row r="752" spans="1:36" s="225" customFormat="1" ht="12" customHeight="1">
      <c r="A752" s="236"/>
      <c r="B752" s="2"/>
      <c r="C752" s="3"/>
      <c r="D752" s="226"/>
      <c r="E752" s="226"/>
      <c r="F752" s="226"/>
      <c r="N752" s="223"/>
      <c r="O752" s="223"/>
      <c r="P752" s="223"/>
      <c r="Q752" s="223"/>
      <c r="R752" s="223"/>
      <c r="S752" s="223"/>
      <c r="T752" s="224"/>
      <c r="U752" s="224"/>
      <c r="V752" s="224"/>
      <c r="W752" s="224"/>
      <c r="X752" s="224"/>
      <c r="Y752" s="224"/>
      <c r="AG752" s="1"/>
      <c r="AH752" s="1"/>
      <c r="AI752" s="1"/>
      <c r="AJ752" s="1"/>
    </row>
    <row r="753" spans="1:36" s="225" customFormat="1" ht="12" customHeight="1">
      <c r="A753" s="236"/>
      <c r="B753" s="2"/>
      <c r="C753" s="3"/>
      <c r="D753" s="226"/>
      <c r="E753" s="226"/>
      <c r="F753" s="226"/>
      <c r="N753" s="223"/>
      <c r="O753" s="223"/>
      <c r="P753" s="223"/>
      <c r="Q753" s="223"/>
      <c r="R753" s="223"/>
      <c r="S753" s="223"/>
      <c r="T753" s="224"/>
      <c r="U753" s="224"/>
      <c r="V753" s="224"/>
      <c r="W753" s="224"/>
      <c r="X753" s="224"/>
      <c r="Y753" s="224"/>
      <c r="AG753" s="1"/>
      <c r="AH753" s="1"/>
      <c r="AI753" s="1"/>
      <c r="AJ753" s="1"/>
    </row>
    <row r="754" spans="1:36" s="225" customFormat="1" ht="12" customHeight="1">
      <c r="A754" s="236"/>
      <c r="B754" s="2"/>
      <c r="C754" s="3"/>
      <c r="D754" s="226"/>
      <c r="E754" s="226"/>
      <c r="F754" s="226"/>
      <c r="N754" s="223"/>
      <c r="O754" s="223"/>
      <c r="P754" s="223"/>
      <c r="Q754" s="223"/>
      <c r="R754" s="223"/>
      <c r="S754" s="223"/>
      <c r="T754" s="224"/>
      <c r="U754" s="224"/>
      <c r="V754" s="224"/>
      <c r="W754" s="224"/>
      <c r="X754" s="224"/>
      <c r="Y754" s="224"/>
      <c r="AG754" s="1"/>
      <c r="AH754" s="1"/>
      <c r="AI754" s="1"/>
      <c r="AJ754" s="1"/>
    </row>
    <row r="755" spans="1:36" s="225" customFormat="1" ht="12" customHeight="1">
      <c r="A755" s="236"/>
      <c r="B755" s="2"/>
      <c r="C755" s="3"/>
      <c r="D755" s="226"/>
      <c r="E755" s="226"/>
      <c r="F755" s="226"/>
      <c r="N755" s="223"/>
      <c r="O755" s="223"/>
      <c r="P755" s="223"/>
      <c r="Q755" s="223"/>
      <c r="R755" s="223"/>
      <c r="S755" s="223"/>
      <c r="T755" s="224"/>
      <c r="U755" s="224"/>
      <c r="V755" s="224"/>
      <c r="W755" s="224"/>
      <c r="X755" s="224"/>
      <c r="Y755" s="224"/>
      <c r="AG755" s="1"/>
      <c r="AH755" s="1"/>
      <c r="AI755" s="1"/>
      <c r="AJ755" s="1"/>
    </row>
    <row r="756" spans="1:36" s="225" customFormat="1" ht="12" customHeight="1">
      <c r="A756" s="236"/>
      <c r="B756" s="2"/>
      <c r="C756" s="3"/>
      <c r="D756" s="226"/>
      <c r="E756" s="226"/>
      <c r="F756" s="226"/>
      <c r="N756" s="223"/>
      <c r="O756" s="223"/>
      <c r="P756" s="223"/>
      <c r="Q756" s="223"/>
      <c r="R756" s="223"/>
      <c r="S756" s="223"/>
      <c r="T756" s="224"/>
      <c r="U756" s="224"/>
      <c r="V756" s="224"/>
      <c r="W756" s="224"/>
      <c r="X756" s="224"/>
      <c r="Y756" s="224"/>
      <c r="AG756" s="1"/>
      <c r="AH756" s="1"/>
      <c r="AI756" s="1"/>
      <c r="AJ756" s="1"/>
    </row>
    <row r="757" spans="1:36" s="225" customFormat="1" ht="12" customHeight="1">
      <c r="A757" s="236"/>
      <c r="B757" s="2"/>
      <c r="C757" s="3"/>
      <c r="D757" s="226"/>
      <c r="E757" s="226"/>
      <c r="F757" s="226"/>
      <c r="N757" s="223"/>
      <c r="O757" s="223"/>
      <c r="P757" s="223"/>
      <c r="Q757" s="223"/>
      <c r="R757" s="223"/>
      <c r="S757" s="223"/>
      <c r="T757" s="224"/>
      <c r="U757" s="224"/>
      <c r="V757" s="224"/>
      <c r="W757" s="224"/>
      <c r="X757" s="224"/>
      <c r="Y757" s="224"/>
      <c r="AG757" s="1"/>
      <c r="AH757" s="1"/>
      <c r="AI757" s="1"/>
      <c r="AJ757" s="1"/>
    </row>
    <row r="758" spans="1:36" s="225" customFormat="1" ht="12" customHeight="1">
      <c r="A758" s="236"/>
      <c r="B758" s="2"/>
      <c r="C758" s="3"/>
      <c r="D758" s="226"/>
      <c r="E758" s="226"/>
      <c r="F758" s="226"/>
      <c r="N758" s="223"/>
      <c r="O758" s="223"/>
      <c r="P758" s="223"/>
      <c r="Q758" s="223"/>
      <c r="R758" s="223"/>
      <c r="S758" s="223"/>
      <c r="T758" s="224"/>
      <c r="U758" s="224"/>
      <c r="V758" s="224"/>
      <c r="W758" s="224"/>
      <c r="X758" s="224"/>
      <c r="Y758" s="224"/>
      <c r="AG758" s="1"/>
      <c r="AH758" s="1"/>
      <c r="AI758" s="1"/>
      <c r="AJ758" s="1"/>
    </row>
    <row r="759" spans="1:36" s="225" customFormat="1" ht="12" customHeight="1">
      <c r="A759" s="236"/>
      <c r="B759" s="2"/>
      <c r="C759" s="3"/>
      <c r="D759" s="226"/>
      <c r="E759" s="226"/>
      <c r="F759" s="226"/>
      <c r="N759" s="223"/>
      <c r="O759" s="223"/>
      <c r="P759" s="223"/>
      <c r="Q759" s="223"/>
      <c r="R759" s="223"/>
      <c r="S759" s="223"/>
      <c r="T759" s="224"/>
      <c r="U759" s="224"/>
      <c r="V759" s="224"/>
      <c r="W759" s="224"/>
      <c r="X759" s="224"/>
      <c r="Y759" s="224"/>
      <c r="AG759" s="1"/>
      <c r="AH759" s="1"/>
      <c r="AI759" s="1"/>
      <c r="AJ759" s="1"/>
    </row>
    <row r="760" spans="1:36" s="225" customFormat="1" ht="12" customHeight="1">
      <c r="A760" s="236"/>
      <c r="B760" s="2"/>
      <c r="C760" s="3"/>
      <c r="D760" s="226"/>
      <c r="E760" s="226"/>
      <c r="F760" s="226"/>
      <c r="N760" s="223"/>
      <c r="O760" s="223"/>
      <c r="P760" s="223"/>
      <c r="Q760" s="223"/>
      <c r="R760" s="223"/>
      <c r="S760" s="223"/>
      <c r="T760" s="224"/>
      <c r="U760" s="224"/>
      <c r="V760" s="224"/>
      <c r="W760" s="224"/>
      <c r="X760" s="224"/>
      <c r="Y760" s="224"/>
      <c r="AG760" s="1"/>
      <c r="AH760" s="1"/>
      <c r="AI760" s="1"/>
      <c r="AJ760" s="1"/>
    </row>
    <row r="761" spans="1:36" s="225" customFormat="1" ht="12" customHeight="1">
      <c r="A761" s="236"/>
      <c r="B761" s="2"/>
      <c r="C761" s="3"/>
      <c r="D761" s="226"/>
      <c r="E761" s="226"/>
      <c r="F761" s="226"/>
      <c r="N761" s="223"/>
      <c r="O761" s="223"/>
      <c r="P761" s="223"/>
      <c r="Q761" s="223"/>
      <c r="R761" s="223"/>
      <c r="S761" s="223"/>
      <c r="T761" s="224"/>
      <c r="U761" s="224"/>
      <c r="V761" s="224"/>
      <c r="W761" s="224"/>
      <c r="X761" s="224"/>
      <c r="Y761" s="224"/>
      <c r="AG761" s="1"/>
      <c r="AH761" s="1"/>
      <c r="AI761" s="1"/>
      <c r="AJ761" s="1"/>
    </row>
    <row r="762" spans="1:36" s="225" customFormat="1" ht="12" customHeight="1">
      <c r="A762" s="236"/>
      <c r="B762" s="2"/>
      <c r="C762" s="3"/>
      <c r="D762" s="226"/>
      <c r="E762" s="226"/>
      <c r="F762" s="226"/>
      <c r="N762" s="223"/>
      <c r="O762" s="223"/>
      <c r="P762" s="223"/>
      <c r="Q762" s="223"/>
      <c r="R762" s="223"/>
      <c r="S762" s="223"/>
      <c r="T762" s="224"/>
      <c r="U762" s="224"/>
      <c r="V762" s="224"/>
      <c r="W762" s="224"/>
      <c r="X762" s="224"/>
      <c r="Y762" s="224"/>
      <c r="AG762" s="1"/>
      <c r="AH762" s="1"/>
      <c r="AI762" s="1"/>
      <c r="AJ762" s="1"/>
    </row>
    <row r="763" spans="1:36" s="225" customFormat="1" ht="12" customHeight="1">
      <c r="A763" s="236"/>
      <c r="B763" s="2"/>
      <c r="C763" s="3"/>
      <c r="D763" s="226"/>
      <c r="E763" s="226"/>
      <c r="F763" s="226"/>
      <c r="N763" s="223"/>
      <c r="O763" s="223"/>
      <c r="P763" s="223"/>
      <c r="Q763" s="223"/>
      <c r="R763" s="223"/>
      <c r="S763" s="223"/>
      <c r="T763" s="224"/>
      <c r="U763" s="224"/>
      <c r="V763" s="224"/>
      <c r="W763" s="224"/>
      <c r="X763" s="224"/>
      <c r="Y763" s="224"/>
      <c r="AG763" s="1"/>
      <c r="AH763" s="1"/>
      <c r="AI763" s="1"/>
      <c r="AJ763" s="1"/>
    </row>
    <row r="764" spans="1:36" s="225" customFormat="1" ht="12" customHeight="1">
      <c r="A764" s="236"/>
      <c r="B764" s="2"/>
      <c r="C764" s="3"/>
      <c r="D764" s="226"/>
      <c r="E764" s="226"/>
      <c r="F764" s="226"/>
      <c r="N764" s="223"/>
      <c r="O764" s="223"/>
      <c r="P764" s="223"/>
      <c r="Q764" s="223"/>
      <c r="R764" s="223"/>
      <c r="S764" s="223"/>
      <c r="T764" s="224"/>
      <c r="U764" s="224"/>
      <c r="V764" s="224"/>
      <c r="W764" s="224"/>
      <c r="X764" s="224"/>
      <c r="Y764" s="224"/>
      <c r="AG764" s="1"/>
      <c r="AH764" s="1"/>
      <c r="AI764" s="1"/>
      <c r="AJ764" s="1"/>
    </row>
    <row r="765" spans="1:36" s="225" customFormat="1" ht="12" customHeight="1">
      <c r="A765" s="236"/>
      <c r="B765" s="2"/>
      <c r="C765" s="3"/>
      <c r="D765" s="226"/>
      <c r="E765" s="226"/>
      <c r="F765" s="226"/>
      <c r="N765" s="223"/>
      <c r="O765" s="223"/>
      <c r="P765" s="223"/>
      <c r="Q765" s="223"/>
      <c r="R765" s="223"/>
      <c r="S765" s="223"/>
      <c r="T765" s="224"/>
      <c r="U765" s="224"/>
      <c r="V765" s="224"/>
      <c r="W765" s="224"/>
      <c r="X765" s="224"/>
      <c r="Y765" s="224"/>
      <c r="AG765" s="1"/>
      <c r="AH765" s="1"/>
      <c r="AI765" s="1"/>
      <c r="AJ765" s="1"/>
    </row>
    <row r="766" spans="1:36" s="225" customFormat="1" ht="12" customHeight="1">
      <c r="A766" s="236"/>
      <c r="B766" s="2"/>
      <c r="C766" s="3"/>
      <c r="D766" s="226"/>
      <c r="E766" s="226"/>
      <c r="F766" s="226"/>
      <c r="N766" s="223"/>
      <c r="O766" s="223"/>
      <c r="P766" s="223"/>
      <c r="Q766" s="223"/>
      <c r="R766" s="223"/>
      <c r="S766" s="223"/>
      <c r="T766" s="224"/>
      <c r="U766" s="224"/>
      <c r="V766" s="224"/>
      <c r="W766" s="224"/>
      <c r="X766" s="224"/>
      <c r="Y766" s="224"/>
      <c r="AG766" s="1"/>
      <c r="AH766" s="1"/>
      <c r="AI766" s="1"/>
      <c r="AJ766" s="1"/>
    </row>
    <row r="767" spans="1:36" s="225" customFormat="1" ht="12" customHeight="1">
      <c r="A767" s="236"/>
      <c r="B767" s="2"/>
      <c r="C767" s="3"/>
      <c r="D767" s="226"/>
      <c r="E767" s="226"/>
      <c r="F767" s="226"/>
      <c r="N767" s="223"/>
      <c r="O767" s="223"/>
      <c r="P767" s="223"/>
      <c r="Q767" s="223"/>
      <c r="R767" s="223"/>
      <c r="S767" s="223"/>
      <c r="T767" s="224"/>
      <c r="U767" s="224"/>
      <c r="V767" s="224"/>
      <c r="W767" s="224"/>
      <c r="X767" s="224"/>
      <c r="Y767" s="224"/>
      <c r="AG767" s="1"/>
      <c r="AH767" s="1"/>
      <c r="AI767" s="1"/>
      <c r="AJ767" s="1"/>
    </row>
    <row r="768" spans="1:36" s="225" customFormat="1" ht="12" customHeight="1">
      <c r="A768" s="236"/>
      <c r="B768" s="2"/>
      <c r="C768" s="3"/>
      <c r="D768" s="226"/>
      <c r="E768" s="226"/>
      <c r="F768" s="226"/>
      <c r="N768" s="223"/>
      <c r="O768" s="223"/>
      <c r="P768" s="223"/>
      <c r="Q768" s="223"/>
      <c r="R768" s="223"/>
      <c r="S768" s="223"/>
      <c r="T768" s="224"/>
      <c r="U768" s="224"/>
      <c r="V768" s="224"/>
      <c r="W768" s="224"/>
      <c r="X768" s="224"/>
      <c r="Y768" s="224"/>
      <c r="AG768" s="1"/>
      <c r="AH768" s="1"/>
      <c r="AI768" s="1"/>
      <c r="AJ768" s="1"/>
    </row>
    <row r="769" spans="1:36" s="225" customFormat="1" ht="12" customHeight="1">
      <c r="A769" s="236"/>
      <c r="B769" s="2"/>
      <c r="C769" s="3"/>
      <c r="D769" s="226"/>
      <c r="E769" s="226"/>
      <c r="F769" s="226"/>
      <c r="N769" s="223"/>
      <c r="O769" s="223"/>
      <c r="P769" s="223"/>
      <c r="Q769" s="223"/>
      <c r="R769" s="223"/>
      <c r="S769" s="223"/>
      <c r="T769" s="224"/>
      <c r="U769" s="224"/>
      <c r="V769" s="224"/>
      <c r="W769" s="224"/>
      <c r="X769" s="224"/>
      <c r="Y769" s="224"/>
      <c r="AG769" s="1"/>
      <c r="AH769" s="1"/>
      <c r="AI769" s="1"/>
      <c r="AJ769" s="1"/>
    </row>
    <row r="770" spans="1:36" s="225" customFormat="1" ht="12" customHeight="1">
      <c r="A770" s="236"/>
      <c r="B770" s="2"/>
      <c r="C770" s="3"/>
      <c r="D770" s="226"/>
      <c r="E770" s="226"/>
      <c r="F770" s="226"/>
      <c r="N770" s="223"/>
      <c r="O770" s="223"/>
      <c r="P770" s="223"/>
      <c r="Q770" s="223"/>
      <c r="R770" s="223"/>
      <c r="S770" s="223"/>
      <c r="T770" s="224"/>
      <c r="U770" s="224"/>
      <c r="V770" s="224"/>
      <c r="W770" s="224"/>
      <c r="X770" s="224"/>
      <c r="Y770" s="224"/>
      <c r="AG770" s="1"/>
      <c r="AH770" s="1"/>
      <c r="AI770" s="1"/>
      <c r="AJ770" s="1"/>
    </row>
    <row r="771" spans="1:36" s="225" customFormat="1" ht="12" customHeight="1">
      <c r="A771" s="236"/>
      <c r="B771" s="2"/>
      <c r="C771" s="3"/>
      <c r="D771" s="226"/>
      <c r="E771" s="226"/>
      <c r="F771" s="226"/>
      <c r="N771" s="223"/>
      <c r="O771" s="223"/>
      <c r="P771" s="223"/>
      <c r="Q771" s="223"/>
      <c r="R771" s="223"/>
      <c r="S771" s="223"/>
      <c r="T771" s="224"/>
      <c r="U771" s="224"/>
      <c r="V771" s="224"/>
      <c r="W771" s="224"/>
      <c r="X771" s="224"/>
      <c r="Y771" s="224"/>
      <c r="AG771" s="1"/>
      <c r="AH771" s="1"/>
      <c r="AI771" s="1"/>
      <c r="AJ771" s="1"/>
    </row>
    <row r="772" spans="1:36" s="225" customFormat="1" ht="12" customHeight="1">
      <c r="A772" s="236"/>
      <c r="B772" s="2"/>
      <c r="C772" s="3"/>
      <c r="D772" s="226"/>
      <c r="E772" s="226"/>
      <c r="F772" s="226"/>
      <c r="N772" s="223"/>
      <c r="O772" s="223"/>
      <c r="P772" s="223"/>
      <c r="Q772" s="223"/>
      <c r="R772" s="223"/>
      <c r="S772" s="223"/>
      <c r="T772" s="224"/>
      <c r="U772" s="224"/>
      <c r="V772" s="224"/>
      <c r="W772" s="224"/>
      <c r="X772" s="224"/>
      <c r="Y772" s="224"/>
      <c r="AG772" s="1"/>
      <c r="AH772" s="1"/>
      <c r="AI772" s="1"/>
      <c r="AJ772" s="1"/>
    </row>
    <row r="773" spans="1:36" s="225" customFormat="1" ht="12" customHeight="1">
      <c r="A773" s="236"/>
      <c r="B773" s="2"/>
      <c r="C773" s="3"/>
      <c r="D773" s="226"/>
      <c r="E773" s="226"/>
      <c r="F773" s="226"/>
      <c r="N773" s="223"/>
      <c r="O773" s="223"/>
      <c r="P773" s="223"/>
      <c r="Q773" s="223"/>
      <c r="R773" s="223"/>
      <c r="S773" s="223"/>
      <c r="T773" s="224"/>
      <c r="U773" s="224"/>
      <c r="V773" s="224"/>
      <c r="W773" s="224"/>
      <c r="X773" s="224"/>
      <c r="Y773" s="224"/>
      <c r="AG773" s="1"/>
      <c r="AH773" s="1"/>
      <c r="AI773" s="1"/>
      <c r="AJ773" s="1"/>
    </row>
    <row r="774" spans="1:36" s="225" customFormat="1" ht="12" customHeight="1">
      <c r="A774" s="236"/>
      <c r="B774" s="2"/>
      <c r="C774" s="3"/>
      <c r="D774" s="226"/>
      <c r="E774" s="226"/>
      <c r="F774" s="226"/>
      <c r="N774" s="223"/>
      <c r="O774" s="223"/>
      <c r="P774" s="223"/>
      <c r="Q774" s="223"/>
      <c r="R774" s="223"/>
      <c r="S774" s="223"/>
      <c r="T774" s="224"/>
      <c r="U774" s="224"/>
      <c r="V774" s="224"/>
      <c r="W774" s="224"/>
      <c r="X774" s="224"/>
      <c r="Y774" s="224"/>
      <c r="AG774" s="1"/>
      <c r="AH774" s="1"/>
      <c r="AI774" s="1"/>
      <c r="AJ774" s="1"/>
    </row>
    <row r="775" spans="1:36" s="225" customFormat="1" ht="12" customHeight="1">
      <c r="A775" s="236"/>
      <c r="B775" s="2"/>
      <c r="C775" s="3"/>
      <c r="D775" s="226"/>
      <c r="E775" s="226"/>
      <c r="F775" s="226"/>
      <c r="N775" s="223"/>
      <c r="O775" s="223"/>
      <c r="P775" s="223"/>
      <c r="Q775" s="223"/>
      <c r="R775" s="223"/>
      <c r="S775" s="223"/>
      <c r="T775" s="224"/>
      <c r="U775" s="224"/>
      <c r="V775" s="224"/>
      <c r="W775" s="224"/>
      <c r="X775" s="224"/>
      <c r="Y775" s="224"/>
      <c r="AG775" s="1"/>
      <c r="AH775" s="1"/>
      <c r="AI775" s="1"/>
      <c r="AJ775" s="1"/>
    </row>
    <row r="776" spans="1:36" s="225" customFormat="1" ht="12" customHeight="1">
      <c r="A776" s="236"/>
      <c r="B776" s="2"/>
      <c r="C776" s="3"/>
      <c r="D776" s="226"/>
      <c r="E776" s="226"/>
      <c r="F776" s="226"/>
      <c r="N776" s="223"/>
      <c r="O776" s="223"/>
      <c r="P776" s="223"/>
      <c r="Q776" s="223"/>
      <c r="R776" s="223"/>
      <c r="S776" s="223"/>
      <c r="T776" s="224"/>
      <c r="U776" s="224"/>
      <c r="V776" s="224"/>
      <c r="W776" s="224"/>
      <c r="X776" s="224"/>
      <c r="Y776" s="224"/>
      <c r="AG776" s="1"/>
      <c r="AH776" s="1"/>
      <c r="AI776" s="1"/>
      <c r="AJ776" s="1"/>
    </row>
    <row r="777" spans="1:36" s="225" customFormat="1" ht="12" customHeight="1">
      <c r="A777" s="236"/>
      <c r="B777" s="2"/>
      <c r="C777" s="3"/>
      <c r="D777" s="226"/>
      <c r="E777" s="226"/>
      <c r="F777" s="226"/>
      <c r="N777" s="223"/>
      <c r="O777" s="223"/>
      <c r="P777" s="223"/>
      <c r="Q777" s="223"/>
      <c r="R777" s="223"/>
      <c r="S777" s="223"/>
      <c r="T777" s="224"/>
      <c r="U777" s="224"/>
      <c r="V777" s="224"/>
      <c r="W777" s="224"/>
      <c r="X777" s="224"/>
      <c r="Y777" s="224"/>
      <c r="AG777" s="1"/>
      <c r="AH777" s="1"/>
      <c r="AI777" s="1"/>
      <c r="AJ777" s="1"/>
    </row>
    <row r="778" spans="1:36" s="225" customFormat="1" ht="12" customHeight="1">
      <c r="A778" s="236"/>
      <c r="B778" s="2"/>
      <c r="C778" s="3"/>
      <c r="D778" s="226"/>
      <c r="E778" s="226"/>
      <c r="F778" s="226"/>
      <c r="N778" s="223"/>
      <c r="O778" s="223"/>
      <c r="P778" s="223"/>
      <c r="Q778" s="223"/>
      <c r="R778" s="223"/>
      <c r="S778" s="223"/>
      <c r="T778" s="224"/>
      <c r="U778" s="224"/>
      <c r="V778" s="224"/>
      <c r="W778" s="224"/>
      <c r="X778" s="224"/>
      <c r="Y778" s="224"/>
      <c r="AG778" s="1"/>
      <c r="AH778" s="1"/>
      <c r="AI778" s="1"/>
      <c r="AJ778" s="1"/>
    </row>
    <row r="779" spans="1:36" s="225" customFormat="1" ht="12" customHeight="1">
      <c r="A779" s="236"/>
      <c r="B779" s="2"/>
      <c r="C779" s="3"/>
      <c r="D779" s="226"/>
      <c r="E779" s="226"/>
      <c r="F779" s="226"/>
      <c r="N779" s="223"/>
      <c r="O779" s="223"/>
      <c r="P779" s="223"/>
      <c r="Q779" s="223"/>
      <c r="R779" s="223"/>
      <c r="S779" s="223"/>
      <c r="T779" s="224"/>
      <c r="U779" s="224"/>
      <c r="V779" s="224"/>
      <c r="W779" s="224"/>
      <c r="X779" s="224"/>
      <c r="Y779" s="224"/>
      <c r="AG779" s="1"/>
      <c r="AH779" s="1"/>
      <c r="AI779" s="1"/>
      <c r="AJ779" s="1"/>
    </row>
    <row r="780" spans="1:36" s="225" customFormat="1" ht="12" customHeight="1">
      <c r="A780" s="236"/>
      <c r="B780" s="2"/>
      <c r="C780" s="3"/>
      <c r="D780" s="226"/>
      <c r="E780" s="226"/>
      <c r="F780" s="226"/>
      <c r="N780" s="223"/>
      <c r="O780" s="223"/>
      <c r="P780" s="223"/>
      <c r="Q780" s="223"/>
      <c r="R780" s="223"/>
      <c r="S780" s="223"/>
      <c r="T780" s="224"/>
      <c r="U780" s="224"/>
      <c r="V780" s="224"/>
      <c r="W780" s="224"/>
      <c r="X780" s="224"/>
      <c r="Y780" s="224"/>
      <c r="AG780" s="1"/>
      <c r="AH780" s="1"/>
      <c r="AI780" s="1"/>
      <c r="AJ780" s="1"/>
    </row>
    <row r="781" spans="1:36" s="225" customFormat="1" ht="12" customHeight="1">
      <c r="A781" s="236"/>
      <c r="B781" s="2"/>
      <c r="C781" s="3"/>
      <c r="D781" s="226"/>
      <c r="E781" s="226"/>
      <c r="F781" s="226"/>
      <c r="N781" s="223"/>
      <c r="O781" s="223"/>
      <c r="P781" s="223"/>
      <c r="Q781" s="223"/>
      <c r="R781" s="223"/>
      <c r="S781" s="223"/>
      <c r="T781" s="224"/>
      <c r="U781" s="224"/>
      <c r="V781" s="224"/>
      <c r="W781" s="224"/>
      <c r="X781" s="224"/>
      <c r="Y781" s="224"/>
      <c r="AG781" s="1"/>
      <c r="AH781" s="1"/>
      <c r="AI781" s="1"/>
      <c r="AJ781" s="1"/>
    </row>
    <row r="782" spans="1:36" s="225" customFormat="1" ht="12" customHeight="1">
      <c r="A782" s="236"/>
      <c r="B782" s="2"/>
      <c r="C782" s="3"/>
      <c r="D782" s="226"/>
      <c r="E782" s="226"/>
      <c r="F782" s="226"/>
      <c r="N782" s="223"/>
      <c r="O782" s="223"/>
      <c r="P782" s="223"/>
      <c r="Q782" s="223"/>
      <c r="R782" s="223"/>
      <c r="S782" s="223"/>
      <c r="T782" s="224"/>
      <c r="U782" s="224"/>
      <c r="V782" s="224"/>
      <c r="W782" s="224"/>
      <c r="X782" s="224"/>
      <c r="Y782" s="224"/>
      <c r="AG782" s="1"/>
      <c r="AH782" s="1"/>
      <c r="AI782" s="1"/>
      <c r="AJ782" s="1"/>
    </row>
    <row r="783" spans="1:36" s="225" customFormat="1" ht="12" customHeight="1">
      <c r="A783" s="236"/>
      <c r="B783" s="2"/>
      <c r="C783" s="3"/>
      <c r="D783" s="226"/>
      <c r="E783" s="226"/>
      <c r="F783" s="226"/>
      <c r="N783" s="223"/>
      <c r="O783" s="223"/>
      <c r="P783" s="223"/>
      <c r="Q783" s="223"/>
      <c r="R783" s="223"/>
      <c r="S783" s="223"/>
      <c r="T783" s="224"/>
      <c r="U783" s="224"/>
      <c r="V783" s="224"/>
      <c r="W783" s="224"/>
      <c r="X783" s="224"/>
      <c r="Y783" s="224"/>
      <c r="AG783" s="1"/>
      <c r="AH783" s="1"/>
      <c r="AI783" s="1"/>
      <c r="AJ783" s="1"/>
    </row>
    <row r="784" spans="1:36" s="225" customFormat="1" ht="12" customHeight="1">
      <c r="A784" s="236"/>
      <c r="B784" s="2"/>
      <c r="C784" s="3"/>
      <c r="D784" s="226"/>
      <c r="E784" s="226"/>
      <c r="F784" s="226"/>
      <c r="N784" s="223"/>
      <c r="O784" s="223"/>
      <c r="P784" s="223"/>
      <c r="Q784" s="223"/>
      <c r="R784" s="223"/>
      <c r="S784" s="223"/>
      <c r="T784" s="224"/>
      <c r="U784" s="224"/>
      <c r="V784" s="224"/>
      <c r="W784" s="224"/>
      <c r="X784" s="224"/>
      <c r="Y784" s="224"/>
      <c r="AG784" s="1"/>
      <c r="AH784" s="1"/>
      <c r="AI784" s="1"/>
      <c r="AJ784" s="1"/>
    </row>
    <row r="785" spans="1:36" s="225" customFormat="1" ht="12" customHeight="1">
      <c r="A785" s="236"/>
      <c r="B785" s="2"/>
      <c r="C785" s="3"/>
      <c r="D785" s="226"/>
      <c r="E785" s="226"/>
      <c r="F785" s="226"/>
      <c r="N785" s="223"/>
      <c r="O785" s="223"/>
      <c r="P785" s="223"/>
      <c r="Q785" s="223"/>
      <c r="R785" s="223"/>
      <c r="S785" s="223"/>
      <c r="T785" s="224"/>
      <c r="U785" s="224"/>
      <c r="V785" s="224"/>
      <c r="W785" s="224"/>
      <c r="X785" s="224"/>
      <c r="Y785" s="224"/>
      <c r="AG785" s="1"/>
      <c r="AH785" s="1"/>
      <c r="AI785" s="1"/>
      <c r="AJ785" s="1"/>
    </row>
    <row r="786" spans="1:36" s="225" customFormat="1" ht="12" customHeight="1">
      <c r="A786" s="236"/>
      <c r="B786" s="2"/>
      <c r="C786" s="3"/>
      <c r="D786" s="226"/>
      <c r="E786" s="226"/>
      <c r="F786" s="226"/>
      <c r="N786" s="223"/>
      <c r="O786" s="223"/>
      <c r="P786" s="223"/>
      <c r="Q786" s="223"/>
      <c r="R786" s="223"/>
      <c r="S786" s="223"/>
      <c r="T786" s="224"/>
      <c r="U786" s="224"/>
      <c r="V786" s="224"/>
      <c r="W786" s="224"/>
      <c r="X786" s="224"/>
      <c r="Y786" s="224"/>
      <c r="AG786" s="1"/>
      <c r="AH786" s="1"/>
      <c r="AI786" s="1"/>
      <c r="AJ786" s="1"/>
    </row>
    <row r="787" spans="1:36" s="225" customFormat="1" ht="12" customHeight="1">
      <c r="A787" s="236"/>
      <c r="B787" s="2"/>
      <c r="C787" s="3"/>
      <c r="D787" s="226"/>
      <c r="E787" s="226"/>
      <c r="F787" s="226"/>
      <c r="N787" s="223"/>
      <c r="O787" s="223"/>
      <c r="P787" s="223"/>
      <c r="Q787" s="223"/>
      <c r="R787" s="223"/>
      <c r="S787" s="223"/>
      <c r="T787" s="224"/>
      <c r="U787" s="224"/>
      <c r="V787" s="224"/>
      <c r="W787" s="224"/>
      <c r="X787" s="224"/>
      <c r="Y787" s="224"/>
      <c r="AG787" s="1"/>
      <c r="AH787" s="1"/>
      <c r="AI787" s="1"/>
      <c r="AJ787" s="1"/>
    </row>
    <row r="788" spans="1:36" s="225" customFormat="1" ht="12" customHeight="1">
      <c r="A788" s="236"/>
      <c r="B788" s="2"/>
      <c r="C788" s="3"/>
      <c r="D788" s="226"/>
      <c r="E788" s="226"/>
      <c r="F788" s="226"/>
      <c r="N788" s="223"/>
      <c r="O788" s="223"/>
      <c r="P788" s="223"/>
      <c r="Q788" s="223"/>
      <c r="R788" s="223"/>
      <c r="S788" s="223"/>
      <c r="T788" s="224"/>
      <c r="U788" s="224"/>
      <c r="V788" s="224"/>
      <c r="W788" s="224"/>
      <c r="X788" s="224"/>
      <c r="Y788" s="224"/>
      <c r="AG788" s="1"/>
      <c r="AH788" s="1"/>
      <c r="AI788" s="1"/>
      <c r="AJ788" s="1"/>
    </row>
    <row r="789" spans="1:36" s="225" customFormat="1" ht="12" customHeight="1">
      <c r="A789" s="236"/>
      <c r="B789" s="2"/>
      <c r="C789" s="3"/>
      <c r="D789" s="226"/>
      <c r="E789" s="226"/>
      <c r="F789" s="226"/>
      <c r="N789" s="223"/>
      <c r="O789" s="223"/>
      <c r="P789" s="223"/>
      <c r="Q789" s="223"/>
      <c r="R789" s="223"/>
      <c r="S789" s="223"/>
      <c r="T789" s="224"/>
      <c r="U789" s="224"/>
      <c r="V789" s="224"/>
      <c r="W789" s="224"/>
      <c r="X789" s="224"/>
      <c r="Y789" s="224"/>
      <c r="AG789" s="1"/>
      <c r="AH789" s="1"/>
      <c r="AI789" s="1"/>
      <c r="AJ789" s="1"/>
    </row>
    <row r="790" spans="1:36" s="225" customFormat="1" ht="12" customHeight="1">
      <c r="A790" s="236"/>
      <c r="B790" s="2"/>
      <c r="C790" s="3"/>
      <c r="D790" s="226"/>
      <c r="E790" s="226"/>
      <c r="F790" s="226"/>
      <c r="N790" s="223"/>
      <c r="O790" s="223"/>
      <c r="P790" s="223"/>
      <c r="Q790" s="223"/>
      <c r="R790" s="223"/>
      <c r="S790" s="223"/>
      <c r="T790" s="224"/>
      <c r="U790" s="224"/>
      <c r="V790" s="224"/>
      <c r="W790" s="224"/>
      <c r="X790" s="224"/>
      <c r="Y790" s="224"/>
      <c r="AG790" s="1"/>
      <c r="AH790" s="1"/>
      <c r="AI790" s="1"/>
      <c r="AJ790" s="1"/>
    </row>
    <row r="791" spans="1:36" s="225" customFormat="1" ht="12" customHeight="1">
      <c r="A791" s="236"/>
      <c r="B791" s="2"/>
      <c r="C791" s="3"/>
      <c r="D791" s="226"/>
      <c r="E791" s="226"/>
      <c r="F791" s="226"/>
      <c r="N791" s="223"/>
      <c r="O791" s="223"/>
      <c r="P791" s="223"/>
      <c r="Q791" s="223"/>
      <c r="R791" s="223"/>
      <c r="S791" s="223"/>
      <c r="T791" s="224"/>
      <c r="U791" s="224"/>
      <c r="V791" s="224"/>
      <c r="W791" s="224"/>
      <c r="X791" s="224"/>
      <c r="Y791" s="224"/>
      <c r="AG791" s="1"/>
      <c r="AH791" s="1"/>
      <c r="AI791" s="1"/>
      <c r="AJ791" s="1"/>
    </row>
    <row r="792" spans="1:36" s="225" customFormat="1" ht="12" customHeight="1">
      <c r="A792" s="236"/>
      <c r="B792" s="2"/>
      <c r="C792" s="3"/>
      <c r="D792" s="226"/>
      <c r="E792" s="226"/>
      <c r="F792" s="226"/>
      <c r="N792" s="223"/>
      <c r="O792" s="223"/>
      <c r="P792" s="223"/>
      <c r="Q792" s="223"/>
      <c r="R792" s="223"/>
      <c r="S792" s="223"/>
      <c r="T792" s="224"/>
      <c r="U792" s="224"/>
      <c r="V792" s="224"/>
      <c r="W792" s="224"/>
      <c r="X792" s="224"/>
      <c r="Y792" s="224"/>
      <c r="AG792" s="1"/>
      <c r="AH792" s="1"/>
      <c r="AI792" s="1"/>
      <c r="AJ792" s="1"/>
    </row>
    <row r="793" spans="1:36" s="225" customFormat="1" ht="12" customHeight="1">
      <c r="A793" s="236"/>
      <c r="B793" s="2"/>
      <c r="C793" s="3"/>
      <c r="D793" s="226"/>
      <c r="E793" s="226"/>
      <c r="F793" s="226"/>
      <c r="N793" s="223"/>
      <c r="O793" s="223"/>
      <c r="P793" s="223"/>
      <c r="Q793" s="223"/>
      <c r="R793" s="223"/>
      <c r="S793" s="223"/>
      <c r="T793" s="224"/>
      <c r="U793" s="224"/>
      <c r="V793" s="224"/>
      <c r="W793" s="224"/>
      <c r="X793" s="224"/>
      <c r="Y793" s="224"/>
      <c r="AG793" s="1"/>
      <c r="AH793" s="1"/>
      <c r="AI793" s="1"/>
      <c r="AJ793" s="1"/>
    </row>
    <row r="794" spans="1:36" s="225" customFormat="1" ht="12" customHeight="1">
      <c r="A794" s="236"/>
      <c r="B794" s="2"/>
      <c r="C794" s="3"/>
      <c r="D794" s="226"/>
      <c r="E794" s="226"/>
      <c r="F794" s="226"/>
      <c r="N794" s="223"/>
      <c r="O794" s="223"/>
      <c r="P794" s="223"/>
      <c r="Q794" s="223"/>
      <c r="R794" s="223"/>
      <c r="S794" s="223"/>
      <c r="T794" s="224"/>
      <c r="U794" s="224"/>
      <c r="V794" s="224"/>
      <c r="W794" s="224"/>
      <c r="X794" s="224"/>
      <c r="Y794" s="224"/>
      <c r="AG794" s="1"/>
      <c r="AH794" s="1"/>
      <c r="AI794" s="1"/>
      <c r="AJ794" s="1"/>
    </row>
    <row r="795" spans="1:36" s="225" customFormat="1" ht="12" customHeight="1">
      <c r="A795" s="236"/>
      <c r="B795" s="2"/>
      <c r="C795" s="3"/>
      <c r="D795" s="226"/>
      <c r="E795" s="226"/>
      <c r="F795" s="226"/>
      <c r="N795" s="223"/>
      <c r="O795" s="223"/>
      <c r="P795" s="223"/>
      <c r="Q795" s="223"/>
      <c r="R795" s="223"/>
      <c r="S795" s="223"/>
      <c r="T795" s="224"/>
      <c r="U795" s="224"/>
      <c r="V795" s="224"/>
      <c r="W795" s="224"/>
      <c r="X795" s="224"/>
      <c r="Y795" s="224"/>
      <c r="AG795" s="1"/>
      <c r="AH795" s="1"/>
      <c r="AI795" s="1"/>
      <c r="AJ795" s="1"/>
    </row>
    <row r="796" spans="1:36" s="225" customFormat="1" ht="12" customHeight="1">
      <c r="A796" s="236"/>
      <c r="B796" s="2"/>
      <c r="C796" s="3"/>
      <c r="D796" s="226"/>
      <c r="E796" s="226"/>
      <c r="F796" s="226"/>
      <c r="N796" s="223"/>
      <c r="O796" s="223"/>
      <c r="P796" s="223"/>
      <c r="Q796" s="223"/>
      <c r="R796" s="223"/>
      <c r="S796" s="223"/>
      <c r="T796" s="224"/>
      <c r="U796" s="224"/>
      <c r="V796" s="224"/>
      <c r="W796" s="224"/>
      <c r="X796" s="224"/>
      <c r="Y796" s="224"/>
      <c r="AG796" s="1"/>
      <c r="AH796" s="1"/>
      <c r="AI796" s="1"/>
      <c r="AJ796" s="1"/>
    </row>
    <row r="797" spans="1:36" s="225" customFormat="1" ht="12" customHeight="1">
      <c r="A797" s="236"/>
      <c r="B797" s="2"/>
      <c r="C797" s="3"/>
      <c r="D797" s="226"/>
      <c r="E797" s="226"/>
      <c r="F797" s="226"/>
      <c r="N797" s="223"/>
      <c r="O797" s="223"/>
      <c r="P797" s="223"/>
      <c r="Q797" s="223"/>
      <c r="R797" s="223"/>
      <c r="S797" s="223"/>
      <c r="T797" s="224"/>
      <c r="U797" s="224"/>
      <c r="V797" s="224"/>
      <c r="W797" s="224"/>
      <c r="X797" s="224"/>
      <c r="Y797" s="224"/>
      <c r="AG797" s="1"/>
      <c r="AH797" s="1"/>
      <c r="AI797" s="1"/>
      <c r="AJ797" s="1"/>
    </row>
    <row r="798" spans="1:36" s="225" customFormat="1" ht="12" customHeight="1">
      <c r="A798" s="236"/>
      <c r="B798" s="2"/>
      <c r="C798" s="3"/>
      <c r="D798" s="226"/>
      <c r="E798" s="226"/>
      <c r="F798" s="226"/>
      <c r="N798" s="223"/>
      <c r="O798" s="223"/>
      <c r="P798" s="223"/>
      <c r="Q798" s="223"/>
      <c r="R798" s="223"/>
      <c r="S798" s="223"/>
      <c r="T798" s="224"/>
      <c r="U798" s="224"/>
      <c r="V798" s="224"/>
      <c r="W798" s="224"/>
      <c r="X798" s="224"/>
      <c r="Y798" s="224"/>
      <c r="AG798" s="1"/>
      <c r="AH798" s="1"/>
      <c r="AI798" s="1"/>
      <c r="AJ798" s="1"/>
    </row>
    <row r="799" spans="1:36" s="225" customFormat="1" ht="12" customHeight="1">
      <c r="A799" s="236"/>
      <c r="B799" s="2"/>
      <c r="C799" s="3"/>
      <c r="D799" s="226"/>
      <c r="E799" s="226"/>
      <c r="F799" s="226"/>
      <c r="N799" s="223"/>
      <c r="O799" s="223"/>
      <c r="P799" s="223"/>
      <c r="Q799" s="223"/>
      <c r="R799" s="223"/>
      <c r="S799" s="223"/>
      <c r="T799" s="224"/>
      <c r="U799" s="224"/>
      <c r="V799" s="224"/>
      <c r="W799" s="224"/>
      <c r="X799" s="224"/>
      <c r="Y799" s="224"/>
      <c r="AG799" s="1"/>
      <c r="AH799" s="1"/>
      <c r="AI799" s="1"/>
      <c r="AJ799" s="1"/>
    </row>
    <row r="800" spans="1:36" s="225" customFormat="1" ht="12" customHeight="1">
      <c r="A800" s="236"/>
      <c r="B800" s="2"/>
      <c r="C800" s="3"/>
      <c r="D800" s="226"/>
      <c r="E800" s="226"/>
      <c r="F800" s="226"/>
      <c r="N800" s="223"/>
      <c r="O800" s="223"/>
      <c r="P800" s="223"/>
      <c r="Q800" s="223"/>
      <c r="R800" s="223"/>
      <c r="S800" s="223"/>
      <c r="T800" s="224"/>
      <c r="U800" s="224"/>
      <c r="V800" s="224"/>
      <c r="W800" s="224"/>
      <c r="X800" s="224"/>
      <c r="Y800" s="224"/>
      <c r="AG800" s="1"/>
      <c r="AH800" s="1"/>
      <c r="AI800" s="1"/>
      <c r="AJ800" s="1"/>
    </row>
    <row r="801" spans="1:36" s="225" customFormat="1" ht="12" customHeight="1">
      <c r="A801" s="236"/>
      <c r="B801" s="2"/>
      <c r="C801" s="3"/>
      <c r="D801" s="226"/>
      <c r="E801" s="226"/>
      <c r="F801" s="226"/>
      <c r="N801" s="223"/>
      <c r="O801" s="223"/>
      <c r="P801" s="223"/>
      <c r="Q801" s="223"/>
      <c r="R801" s="223"/>
      <c r="S801" s="223"/>
      <c r="T801" s="224"/>
      <c r="U801" s="224"/>
      <c r="V801" s="224"/>
      <c r="W801" s="224"/>
      <c r="X801" s="224"/>
      <c r="Y801" s="224"/>
      <c r="AG801" s="1"/>
      <c r="AH801" s="1"/>
      <c r="AI801" s="1"/>
      <c r="AJ801" s="1"/>
    </row>
    <row r="802" spans="1:36" s="225" customFormat="1" ht="12" customHeight="1">
      <c r="A802" s="236"/>
      <c r="B802" s="2"/>
      <c r="C802" s="3"/>
      <c r="D802" s="226"/>
      <c r="E802" s="226"/>
      <c r="F802" s="226"/>
      <c r="N802" s="223"/>
      <c r="O802" s="223"/>
      <c r="P802" s="223"/>
      <c r="Q802" s="223"/>
      <c r="R802" s="223"/>
      <c r="S802" s="223"/>
      <c r="T802" s="224"/>
      <c r="U802" s="224"/>
      <c r="V802" s="224"/>
      <c r="W802" s="224"/>
      <c r="X802" s="224"/>
      <c r="Y802" s="224"/>
      <c r="AG802" s="1"/>
      <c r="AH802" s="1"/>
      <c r="AI802" s="1"/>
      <c r="AJ802" s="1"/>
    </row>
    <row r="803" spans="1:36" s="225" customFormat="1" ht="12" customHeight="1">
      <c r="A803" s="236"/>
      <c r="B803" s="2"/>
      <c r="C803" s="3"/>
      <c r="D803" s="226"/>
      <c r="E803" s="226"/>
      <c r="F803" s="226"/>
      <c r="N803" s="223"/>
      <c r="O803" s="223"/>
      <c r="P803" s="223"/>
      <c r="Q803" s="223"/>
      <c r="R803" s="223"/>
      <c r="S803" s="223"/>
      <c r="T803" s="224"/>
      <c r="U803" s="224"/>
      <c r="V803" s="224"/>
      <c r="W803" s="224"/>
      <c r="X803" s="224"/>
      <c r="Y803" s="224"/>
      <c r="AG803" s="1"/>
      <c r="AH803" s="1"/>
      <c r="AI803" s="1"/>
      <c r="AJ803" s="1"/>
    </row>
    <row r="804" spans="1:36" s="225" customFormat="1" ht="12" customHeight="1">
      <c r="A804" s="236"/>
      <c r="B804" s="2"/>
      <c r="C804" s="3"/>
      <c r="D804" s="226"/>
      <c r="E804" s="226"/>
      <c r="F804" s="226"/>
      <c r="N804" s="223"/>
      <c r="O804" s="223"/>
      <c r="P804" s="223"/>
      <c r="Q804" s="223"/>
      <c r="R804" s="223"/>
      <c r="S804" s="223"/>
      <c r="T804" s="224"/>
      <c r="U804" s="224"/>
      <c r="V804" s="224"/>
      <c r="W804" s="224"/>
      <c r="X804" s="224"/>
      <c r="Y804" s="224"/>
      <c r="AG804" s="1"/>
      <c r="AH804" s="1"/>
      <c r="AI804" s="1"/>
      <c r="AJ804" s="1"/>
    </row>
    <row r="805" spans="1:36" s="225" customFormat="1" ht="12" customHeight="1">
      <c r="A805" s="236"/>
      <c r="B805" s="2"/>
      <c r="C805" s="3"/>
      <c r="D805" s="226"/>
      <c r="E805" s="226"/>
      <c r="F805" s="226"/>
      <c r="N805" s="223"/>
      <c r="O805" s="223"/>
      <c r="P805" s="223"/>
      <c r="Q805" s="223"/>
      <c r="R805" s="223"/>
      <c r="S805" s="223"/>
      <c r="T805" s="224"/>
      <c r="U805" s="224"/>
      <c r="V805" s="224"/>
      <c r="W805" s="224"/>
      <c r="X805" s="224"/>
      <c r="Y805" s="224"/>
      <c r="AG805" s="1"/>
      <c r="AH805" s="1"/>
      <c r="AI805" s="1"/>
      <c r="AJ805" s="1"/>
    </row>
    <row r="806" spans="1:36" s="225" customFormat="1" ht="12" customHeight="1">
      <c r="A806" s="236"/>
      <c r="B806" s="2"/>
      <c r="C806" s="3"/>
      <c r="D806" s="226"/>
      <c r="E806" s="226"/>
      <c r="F806" s="226"/>
      <c r="N806" s="223"/>
      <c r="O806" s="223"/>
      <c r="P806" s="223"/>
      <c r="Q806" s="223"/>
      <c r="R806" s="223"/>
      <c r="S806" s="223"/>
      <c r="T806" s="224"/>
      <c r="U806" s="224"/>
      <c r="V806" s="224"/>
      <c r="W806" s="224"/>
      <c r="X806" s="224"/>
      <c r="Y806" s="224"/>
      <c r="AG806" s="1"/>
      <c r="AH806" s="1"/>
      <c r="AI806" s="1"/>
      <c r="AJ806" s="1"/>
    </row>
    <row r="807" spans="1:36" s="225" customFormat="1" ht="12" customHeight="1">
      <c r="A807" s="236"/>
      <c r="B807" s="2"/>
      <c r="C807" s="3"/>
      <c r="D807" s="226"/>
      <c r="E807" s="226"/>
      <c r="F807" s="226"/>
      <c r="N807" s="223"/>
      <c r="O807" s="223"/>
      <c r="P807" s="223"/>
      <c r="Q807" s="223"/>
      <c r="R807" s="223"/>
      <c r="S807" s="223"/>
      <c r="T807" s="224"/>
      <c r="U807" s="224"/>
      <c r="V807" s="224"/>
      <c r="W807" s="224"/>
      <c r="X807" s="224"/>
      <c r="Y807" s="224"/>
      <c r="AG807" s="1"/>
      <c r="AH807" s="1"/>
      <c r="AI807" s="1"/>
      <c r="AJ807" s="1"/>
    </row>
    <row r="808" spans="1:36" s="225" customFormat="1" ht="12" customHeight="1">
      <c r="A808" s="236"/>
      <c r="B808" s="2"/>
      <c r="C808" s="3"/>
      <c r="D808" s="226"/>
      <c r="E808" s="226"/>
      <c r="F808" s="226"/>
      <c r="N808" s="223"/>
      <c r="O808" s="223"/>
      <c r="P808" s="223"/>
      <c r="Q808" s="223"/>
      <c r="R808" s="223"/>
      <c r="S808" s="223"/>
      <c r="T808" s="224"/>
      <c r="U808" s="224"/>
      <c r="V808" s="224"/>
      <c r="W808" s="224"/>
      <c r="X808" s="224"/>
      <c r="Y808" s="224"/>
      <c r="AG808" s="1"/>
      <c r="AH808" s="1"/>
      <c r="AI808" s="1"/>
      <c r="AJ808" s="1"/>
    </row>
    <row r="809" spans="1:36" s="225" customFormat="1" ht="12" customHeight="1">
      <c r="A809" s="236"/>
      <c r="B809" s="2"/>
      <c r="C809" s="3"/>
      <c r="D809" s="226"/>
      <c r="E809" s="226"/>
      <c r="F809" s="226"/>
      <c r="N809" s="223"/>
      <c r="O809" s="223"/>
      <c r="P809" s="223"/>
      <c r="Q809" s="223"/>
      <c r="R809" s="223"/>
      <c r="S809" s="223"/>
      <c r="T809" s="224"/>
      <c r="U809" s="224"/>
      <c r="V809" s="224"/>
      <c r="W809" s="224"/>
      <c r="X809" s="224"/>
      <c r="Y809" s="224"/>
      <c r="AG809" s="1"/>
      <c r="AH809" s="1"/>
      <c r="AI809" s="1"/>
      <c r="AJ809" s="1"/>
    </row>
    <row r="810" spans="1:36" s="225" customFormat="1" ht="12" customHeight="1">
      <c r="A810" s="236"/>
      <c r="B810" s="2"/>
      <c r="C810" s="3"/>
      <c r="D810" s="226"/>
      <c r="E810" s="226"/>
      <c r="F810" s="226"/>
      <c r="N810" s="223"/>
      <c r="O810" s="223"/>
      <c r="P810" s="223"/>
      <c r="Q810" s="223"/>
      <c r="R810" s="223"/>
      <c r="S810" s="223"/>
      <c r="T810" s="224"/>
      <c r="U810" s="224"/>
      <c r="V810" s="224"/>
      <c r="W810" s="224"/>
      <c r="X810" s="224"/>
      <c r="Y810" s="224"/>
      <c r="AG810" s="1"/>
      <c r="AH810" s="1"/>
      <c r="AI810" s="1"/>
      <c r="AJ810" s="1"/>
    </row>
    <row r="811" spans="1:36" s="225" customFormat="1" ht="12" customHeight="1">
      <c r="A811" s="236"/>
      <c r="B811" s="2"/>
      <c r="C811" s="3"/>
      <c r="D811" s="226"/>
      <c r="E811" s="226"/>
      <c r="F811" s="226"/>
      <c r="N811" s="223"/>
      <c r="O811" s="223"/>
      <c r="P811" s="223"/>
      <c r="Q811" s="223"/>
      <c r="R811" s="223"/>
      <c r="S811" s="223"/>
      <c r="T811" s="224"/>
      <c r="U811" s="224"/>
      <c r="V811" s="224"/>
      <c r="W811" s="224"/>
      <c r="X811" s="224"/>
      <c r="Y811" s="224"/>
      <c r="AG811" s="1"/>
      <c r="AH811" s="1"/>
      <c r="AI811" s="1"/>
      <c r="AJ811" s="1"/>
    </row>
    <row r="812" spans="1:36" s="225" customFormat="1" ht="12" customHeight="1">
      <c r="A812" s="236"/>
      <c r="B812" s="2"/>
      <c r="C812" s="3"/>
      <c r="D812" s="226"/>
      <c r="E812" s="226"/>
      <c r="F812" s="226"/>
      <c r="N812" s="223"/>
      <c r="O812" s="223"/>
      <c r="P812" s="223"/>
      <c r="Q812" s="223"/>
      <c r="R812" s="223"/>
      <c r="S812" s="223"/>
      <c r="T812" s="224"/>
      <c r="U812" s="224"/>
      <c r="V812" s="224"/>
      <c r="W812" s="224"/>
      <c r="X812" s="224"/>
      <c r="Y812" s="224"/>
      <c r="AG812" s="1"/>
      <c r="AH812" s="1"/>
      <c r="AI812" s="1"/>
      <c r="AJ812" s="1"/>
    </row>
    <row r="813" spans="1:36" s="225" customFormat="1" ht="12" customHeight="1">
      <c r="A813" s="236"/>
      <c r="B813" s="2"/>
      <c r="C813" s="3"/>
      <c r="D813" s="226"/>
      <c r="E813" s="226"/>
      <c r="F813" s="226"/>
      <c r="N813" s="223"/>
      <c r="O813" s="223"/>
      <c r="P813" s="223"/>
      <c r="Q813" s="223"/>
      <c r="R813" s="223"/>
      <c r="S813" s="223"/>
      <c r="T813" s="224"/>
      <c r="U813" s="224"/>
      <c r="V813" s="224"/>
      <c r="W813" s="224"/>
      <c r="X813" s="224"/>
      <c r="Y813" s="224"/>
      <c r="AG813" s="1"/>
      <c r="AH813" s="1"/>
      <c r="AI813" s="1"/>
      <c r="AJ813" s="1"/>
    </row>
    <row r="814" spans="1:36" s="225" customFormat="1" ht="12" customHeight="1">
      <c r="A814" s="236"/>
      <c r="B814" s="2"/>
      <c r="C814" s="3"/>
      <c r="D814" s="226"/>
      <c r="E814" s="226"/>
      <c r="F814" s="226"/>
      <c r="N814" s="223"/>
      <c r="O814" s="223"/>
      <c r="P814" s="223"/>
      <c r="Q814" s="223"/>
      <c r="R814" s="223"/>
      <c r="S814" s="223"/>
      <c r="T814" s="224"/>
      <c r="U814" s="224"/>
      <c r="V814" s="224"/>
      <c r="W814" s="224"/>
      <c r="X814" s="224"/>
      <c r="Y814" s="224"/>
      <c r="AG814" s="1"/>
      <c r="AH814" s="1"/>
      <c r="AI814" s="1"/>
      <c r="AJ814" s="1"/>
    </row>
    <row r="815" spans="1:36" s="225" customFormat="1" ht="12" customHeight="1">
      <c r="A815" s="236"/>
      <c r="B815" s="2"/>
      <c r="C815" s="3"/>
      <c r="D815" s="226"/>
      <c r="E815" s="226"/>
      <c r="F815" s="226"/>
      <c r="N815" s="223"/>
      <c r="O815" s="223"/>
      <c r="P815" s="223"/>
      <c r="Q815" s="223"/>
      <c r="R815" s="223"/>
      <c r="S815" s="223"/>
      <c r="T815" s="224"/>
      <c r="U815" s="224"/>
      <c r="V815" s="224"/>
      <c r="W815" s="224"/>
      <c r="X815" s="224"/>
      <c r="Y815" s="224"/>
      <c r="AG815" s="1"/>
      <c r="AH815" s="1"/>
      <c r="AI815" s="1"/>
      <c r="AJ815" s="1"/>
    </row>
    <row r="816" spans="1:36" s="225" customFormat="1" ht="12" customHeight="1">
      <c r="A816" s="236"/>
      <c r="B816" s="2"/>
      <c r="C816" s="3"/>
      <c r="D816" s="226"/>
      <c r="E816" s="226"/>
      <c r="F816" s="226"/>
      <c r="N816" s="223"/>
      <c r="O816" s="223"/>
      <c r="P816" s="223"/>
      <c r="Q816" s="223"/>
      <c r="R816" s="223"/>
      <c r="S816" s="223"/>
      <c r="T816" s="224"/>
      <c r="U816" s="224"/>
      <c r="V816" s="224"/>
      <c r="W816" s="224"/>
      <c r="X816" s="224"/>
      <c r="Y816" s="224"/>
      <c r="AG816" s="1"/>
      <c r="AH816" s="1"/>
      <c r="AI816" s="1"/>
      <c r="AJ816" s="1"/>
    </row>
    <row r="817" spans="1:36" s="225" customFormat="1" ht="12" customHeight="1">
      <c r="A817" s="236"/>
      <c r="B817" s="2"/>
      <c r="C817" s="3"/>
      <c r="D817" s="226"/>
      <c r="E817" s="226"/>
      <c r="F817" s="226"/>
      <c r="N817" s="223"/>
      <c r="O817" s="223"/>
      <c r="P817" s="223"/>
      <c r="Q817" s="223"/>
      <c r="R817" s="223"/>
      <c r="S817" s="223"/>
      <c r="T817" s="224"/>
      <c r="U817" s="224"/>
      <c r="V817" s="224"/>
      <c r="W817" s="224"/>
      <c r="X817" s="224"/>
      <c r="Y817" s="224"/>
      <c r="AG817" s="1"/>
      <c r="AH817" s="1"/>
      <c r="AI817" s="1"/>
      <c r="AJ817" s="1"/>
    </row>
    <row r="818" spans="1:36" s="225" customFormat="1" ht="12" customHeight="1">
      <c r="A818" s="236"/>
      <c r="B818" s="2"/>
      <c r="C818" s="3"/>
      <c r="D818" s="226"/>
      <c r="E818" s="226"/>
      <c r="F818" s="226"/>
      <c r="N818" s="223"/>
      <c r="O818" s="223"/>
      <c r="P818" s="223"/>
      <c r="Q818" s="223"/>
      <c r="R818" s="223"/>
      <c r="S818" s="223"/>
      <c r="T818" s="224"/>
      <c r="U818" s="224"/>
      <c r="V818" s="224"/>
      <c r="W818" s="224"/>
      <c r="X818" s="224"/>
      <c r="Y818" s="224"/>
      <c r="AG818" s="1"/>
      <c r="AH818" s="1"/>
      <c r="AI818" s="1"/>
      <c r="AJ818" s="1"/>
    </row>
    <row r="819" spans="1:36" s="225" customFormat="1" ht="12" customHeight="1">
      <c r="A819" s="236"/>
      <c r="B819" s="2"/>
      <c r="C819" s="3"/>
      <c r="D819" s="226"/>
      <c r="E819" s="226"/>
      <c r="F819" s="226"/>
      <c r="N819" s="223"/>
      <c r="O819" s="223"/>
      <c r="P819" s="223"/>
      <c r="Q819" s="223"/>
      <c r="R819" s="223"/>
      <c r="S819" s="223"/>
      <c r="T819" s="224"/>
      <c r="U819" s="224"/>
      <c r="V819" s="224"/>
      <c r="W819" s="224"/>
      <c r="X819" s="224"/>
      <c r="Y819" s="224"/>
      <c r="AG819" s="1"/>
      <c r="AH819" s="1"/>
      <c r="AI819" s="1"/>
      <c r="AJ819" s="1"/>
    </row>
    <row r="820" spans="1:36" s="225" customFormat="1" ht="12" customHeight="1">
      <c r="A820" s="236"/>
      <c r="B820" s="2"/>
      <c r="C820" s="3"/>
      <c r="D820" s="226"/>
      <c r="E820" s="226"/>
      <c r="F820" s="226"/>
      <c r="N820" s="223"/>
      <c r="O820" s="223"/>
      <c r="P820" s="223"/>
      <c r="Q820" s="223"/>
      <c r="R820" s="223"/>
      <c r="S820" s="223"/>
      <c r="T820" s="224"/>
      <c r="U820" s="224"/>
      <c r="V820" s="224"/>
      <c r="W820" s="224"/>
      <c r="X820" s="224"/>
      <c r="Y820" s="224"/>
      <c r="AG820" s="1"/>
      <c r="AH820" s="1"/>
      <c r="AI820" s="1"/>
      <c r="AJ820" s="1"/>
    </row>
    <row r="821" spans="1:36" s="225" customFormat="1" ht="12" customHeight="1">
      <c r="A821" s="236"/>
      <c r="B821" s="2"/>
      <c r="C821" s="3"/>
      <c r="D821" s="226"/>
      <c r="E821" s="226"/>
      <c r="F821" s="226"/>
      <c r="N821" s="223"/>
      <c r="O821" s="223"/>
      <c r="P821" s="223"/>
      <c r="Q821" s="223"/>
      <c r="R821" s="223"/>
      <c r="S821" s="223"/>
      <c r="T821" s="224"/>
      <c r="U821" s="224"/>
      <c r="V821" s="224"/>
      <c r="W821" s="224"/>
      <c r="X821" s="224"/>
      <c r="Y821" s="224"/>
      <c r="AG821" s="1"/>
      <c r="AH821" s="1"/>
      <c r="AI821" s="1"/>
      <c r="AJ821" s="1"/>
    </row>
    <row r="822" spans="1:36" s="225" customFormat="1" ht="12" customHeight="1">
      <c r="A822" s="236"/>
      <c r="B822" s="2"/>
      <c r="C822" s="3"/>
      <c r="D822" s="226"/>
      <c r="E822" s="226"/>
      <c r="F822" s="226"/>
      <c r="N822" s="223"/>
      <c r="O822" s="223"/>
      <c r="P822" s="223"/>
      <c r="Q822" s="223"/>
      <c r="R822" s="223"/>
      <c r="S822" s="223"/>
      <c r="T822" s="224"/>
      <c r="U822" s="224"/>
      <c r="V822" s="224"/>
      <c r="W822" s="224"/>
      <c r="X822" s="224"/>
      <c r="Y822" s="224"/>
      <c r="AG822" s="1"/>
      <c r="AH822" s="1"/>
      <c r="AI822" s="1"/>
      <c r="AJ822" s="1"/>
    </row>
    <row r="823" spans="1:36" s="225" customFormat="1" ht="12" customHeight="1">
      <c r="A823" s="236"/>
      <c r="B823" s="2"/>
      <c r="C823" s="3"/>
      <c r="D823" s="226"/>
      <c r="E823" s="226"/>
      <c r="F823" s="226"/>
      <c r="N823" s="223"/>
      <c r="O823" s="223"/>
      <c r="P823" s="223"/>
      <c r="Q823" s="223"/>
      <c r="R823" s="223"/>
      <c r="S823" s="223"/>
      <c r="T823" s="224"/>
      <c r="U823" s="224"/>
      <c r="V823" s="224"/>
      <c r="W823" s="224"/>
      <c r="X823" s="224"/>
      <c r="Y823" s="224"/>
      <c r="AG823" s="1"/>
      <c r="AH823" s="1"/>
      <c r="AI823" s="1"/>
      <c r="AJ823" s="1"/>
    </row>
    <row r="824" spans="1:36" s="225" customFormat="1" ht="12" customHeight="1">
      <c r="A824" s="236"/>
      <c r="B824" s="2"/>
      <c r="C824" s="3"/>
      <c r="D824" s="226"/>
      <c r="E824" s="226"/>
      <c r="F824" s="226"/>
      <c r="N824" s="223"/>
      <c r="O824" s="223"/>
      <c r="P824" s="223"/>
      <c r="Q824" s="223"/>
      <c r="R824" s="223"/>
      <c r="S824" s="223"/>
      <c r="T824" s="224"/>
      <c r="U824" s="224"/>
      <c r="V824" s="224"/>
      <c r="W824" s="224"/>
      <c r="X824" s="224"/>
      <c r="Y824" s="224"/>
      <c r="AG824" s="1"/>
      <c r="AH824" s="1"/>
      <c r="AI824" s="1"/>
      <c r="AJ824" s="1"/>
    </row>
    <row r="825" spans="1:36" s="225" customFormat="1" ht="12" customHeight="1">
      <c r="A825" s="236"/>
      <c r="B825" s="2"/>
      <c r="C825" s="3"/>
      <c r="D825" s="226"/>
      <c r="E825" s="226"/>
      <c r="F825" s="226"/>
      <c r="N825" s="223"/>
      <c r="O825" s="223"/>
      <c r="P825" s="223"/>
      <c r="Q825" s="223"/>
      <c r="R825" s="223"/>
      <c r="S825" s="223"/>
      <c r="T825" s="224"/>
      <c r="U825" s="224"/>
      <c r="V825" s="224"/>
      <c r="W825" s="224"/>
      <c r="X825" s="224"/>
      <c r="Y825" s="224"/>
      <c r="AG825" s="1"/>
      <c r="AH825" s="1"/>
      <c r="AI825" s="1"/>
      <c r="AJ825" s="1"/>
    </row>
    <row r="826" spans="1:36" s="225" customFormat="1" ht="12" customHeight="1">
      <c r="A826" s="236"/>
      <c r="B826" s="2"/>
      <c r="C826" s="3"/>
      <c r="D826" s="226"/>
      <c r="E826" s="226"/>
      <c r="F826" s="226"/>
      <c r="N826" s="223"/>
      <c r="O826" s="223"/>
      <c r="P826" s="223"/>
      <c r="Q826" s="223"/>
      <c r="R826" s="223"/>
      <c r="S826" s="223"/>
      <c r="T826" s="224"/>
      <c r="U826" s="224"/>
      <c r="V826" s="224"/>
      <c r="W826" s="224"/>
      <c r="X826" s="224"/>
      <c r="Y826" s="224"/>
      <c r="AG826" s="1"/>
      <c r="AH826" s="1"/>
      <c r="AI826" s="1"/>
      <c r="AJ826" s="1"/>
    </row>
    <row r="827" spans="1:36" s="225" customFormat="1" ht="12" customHeight="1">
      <c r="A827" s="236"/>
      <c r="B827" s="2"/>
      <c r="C827" s="3"/>
      <c r="D827" s="226"/>
      <c r="E827" s="226"/>
      <c r="F827" s="226"/>
      <c r="N827" s="223"/>
      <c r="O827" s="223"/>
      <c r="P827" s="223"/>
      <c r="Q827" s="223"/>
      <c r="R827" s="223"/>
      <c r="S827" s="223"/>
      <c r="T827" s="224"/>
      <c r="U827" s="224"/>
      <c r="V827" s="224"/>
      <c r="W827" s="224"/>
      <c r="X827" s="224"/>
      <c r="Y827" s="224"/>
      <c r="AG827" s="1"/>
      <c r="AH827" s="1"/>
      <c r="AI827" s="1"/>
      <c r="AJ827" s="1"/>
    </row>
    <row r="828" spans="1:36" s="225" customFormat="1" ht="12" customHeight="1">
      <c r="A828" s="236"/>
      <c r="B828" s="2"/>
      <c r="C828" s="3"/>
      <c r="D828" s="226"/>
      <c r="E828" s="226"/>
      <c r="F828" s="226"/>
      <c r="N828" s="223"/>
      <c r="O828" s="223"/>
      <c r="P828" s="223"/>
      <c r="Q828" s="223"/>
      <c r="R828" s="223"/>
      <c r="S828" s="223"/>
      <c r="T828" s="224"/>
      <c r="U828" s="224"/>
      <c r="V828" s="224"/>
      <c r="W828" s="224"/>
      <c r="X828" s="224"/>
      <c r="Y828" s="224"/>
      <c r="AG828" s="1"/>
      <c r="AH828" s="1"/>
      <c r="AI828" s="1"/>
      <c r="AJ828" s="1"/>
    </row>
    <row r="829" spans="1:36" s="225" customFormat="1" ht="12" customHeight="1">
      <c r="A829" s="236"/>
      <c r="B829" s="2"/>
      <c r="C829" s="3"/>
      <c r="D829" s="226"/>
      <c r="E829" s="226"/>
      <c r="F829" s="226"/>
      <c r="N829" s="223"/>
      <c r="O829" s="223"/>
      <c r="P829" s="223"/>
      <c r="Q829" s="223"/>
      <c r="R829" s="223"/>
      <c r="S829" s="223"/>
      <c r="T829" s="224"/>
      <c r="U829" s="224"/>
      <c r="V829" s="224"/>
      <c r="W829" s="224"/>
      <c r="X829" s="224"/>
      <c r="Y829" s="224"/>
      <c r="AG829" s="1"/>
      <c r="AH829" s="1"/>
      <c r="AI829" s="1"/>
      <c r="AJ829" s="1"/>
    </row>
    <row r="830" spans="1:36" s="225" customFormat="1" ht="12" customHeight="1">
      <c r="A830" s="236"/>
      <c r="B830" s="2"/>
      <c r="C830" s="3"/>
      <c r="D830" s="226"/>
      <c r="E830" s="226"/>
      <c r="F830" s="226"/>
      <c r="N830" s="223"/>
      <c r="O830" s="223"/>
      <c r="P830" s="223"/>
      <c r="Q830" s="223"/>
      <c r="R830" s="223"/>
      <c r="S830" s="223"/>
      <c r="T830" s="224"/>
      <c r="U830" s="224"/>
      <c r="V830" s="224"/>
      <c r="W830" s="224"/>
      <c r="X830" s="224"/>
      <c r="Y830" s="224"/>
      <c r="AG830" s="1"/>
      <c r="AH830" s="1"/>
      <c r="AI830" s="1"/>
      <c r="AJ830" s="1"/>
    </row>
    <row r="831" spans="1:36" s="225" customFormat="1" ht="12" customHeight="1">
      <c r="A831" s="236"/>
      <c r="B831" s="2"/>
      <c r="C831" s="3"/>
      <c r="D831" s="226"/>
      <c r="E831" s="226"/>
      <c r="F831" s="226"/>
      <c r="N831" s="223"/>
      <c r="O831" s="223"/>
      <c r="P831" s="223"/>
      <c r="Q831" s="223"/>
      <c r="R831" s="223"/>
      <c r="S831" s="223"/>
      <c r="T831" s="224"/>
      <c r="U831" s="224"/>
      <c r="V831" s="224"/>
      <c r="W831" s="224"/>
      <c r="X831" s="224"/>
      <c r="Y831" s="224"/>
      <c r="AG831" s="1"/>
      <c r="AH831" s="1"/>
      <c r="AI831" s="1"/>
      <c r="AJ831" s="1"/>
    </row>
    <row r="832" spans="1:36" s="225" customFormat="1" ht="12" customHeight="1">
      <c r="A832" s="236"/>
      <c r="B832" s="2"/>
      <c r="C832" s="3"/>
      <c r="D832" s="226"/>
      <c r="E832" s="226"/>
      <c r="F832" s="226"/>
      <c r="N832" s="223"/>
      <c r="O832" s="223"/>
      <c r="P832" s="223"/>
      <c r="Q832" s="223"/>
      <c r="R832" s="223"/>
      <c r="S832" s="223"/>
      <c r="T832" s="224"/>
      <c r="U832" s="224"/>
      <c r="V832" s="224"/>
      <c r="W832" s="224"/>
      <c r="X832" s="224"/>
      <c r="Y832" s="224"/>
      <c r="AG832" s="1"/>
      <c r="AH832" s="1"/>
      <c r="AI832" s="1"/>
      <c r="AJ832" s="1"/>
    </row>
    <row r="833" spans="1:36" s="225" customFormat="1" ht="12" customHeight="1">
      <c r="A833" s="236"/>
      <c r="B833" s="2"/>
      <c r="C833" s="3"/>
      <c r="D833" s="226"/>
      <c r="E833" s="226"/>
      <c r="F833" s="226"/>
      <c r="N833" s="223"/>
      <c r="O833" s="223"/>
      <c r="P833" s="223"/>
      <c r="Q833" s="223"/>
      <c r="R833" s="223"/>
      <c r="S833" s="223"/>
      <c r="T833" s="224"/>
      <c r="U833" s="224"/>
      <c r="V833" s="224"/>
      <c r="W833" s="224"/>
      <c r="X833" s="224"/>
      <c r="Y833" s="224"/>
      <c r="AG833" s="1"/>
      <c r="AH833" s="1"/>
      <c r="AI833" s="1"/>
      <c r="AJ833" s="1"/>
    </row>
    <row r="834" spans="1:36" s="225" customFormat="1" ht="12" customHeight="1">
      <c r="A834" s="236"/>
      <c r="B834" s="2"/>
      <c r="C834" s="3"/>
      <c r="D834" s="226"/>
      <c r="E834" s="226"/>
      <c r="F834" s="226"/>
      <c r="N834" s="223"/>
      <c r="O834" s="223"/>
      <c r="P834" s="223"/>
      <c r="Q834" s="223"/>
      <c r="R834" s="223"/>
      <c r="S834" s="223"/>
      <c r="T834" s="224"/>
      <c r="U834" s="224"/>
      <c r="V834" s="224"/>
      <c r="W834" s="224"/>
      <c r="X834" s="224"/>
      <c r="Y834" s="224"/>
      <c r="AG834" s="1"/>
      <c r="AH834" s="1"/>
      <c r="AI834" s="1"/>
      <c r="AJ834" s="1"/>
    </row>
    <row r="835" spans="1:36" s="225" customFormat="1" ht="12" customHeight="1">
      <c r="A835" s="236"/>
      <c r="B835" s="2"/>
      <c r="C835" s="3"/>
      <c r="D835" s="226"/>
      <c r="E835" s="226"/>
      <c r="F835" s="226"/>
      <c r="N835" s="223"/>
      <c r="O835" s="223"/>
      <c r="P835" s="223"/>
      <c r="Q835" s="223"/>
      <c r="R835" s="223"/>
      <c r="S835" s="223"/>
      <c r="T835" s="224"/>
      <c r="U835" s="224"/>
      <c r="V835" s="224"/>
      <c r="W835" s="224"/>
      <c r="X835" s="224"/>
      <c r="Y835" s="224"/>
      <c r="AG835" s="1"/>
      <c r="AH835" s="1"/>
      <c r="AI835" s="1"/>
      <c r="AJ835" s="1"/>
    </row>
    <row r="836" spans="1:36" s="225" customFormat="1" ht="12" customHeight="1">
      <c r="A836" s="236"/>
      <c r="B836" s="2"/>
      <c r="C836" s="3"/>
      <c r="D836" s="226"/>
      <c r="E836" s="226"/>
      <c r="F836" s="226"/>
      <c r="N836" s="223"/>
      <c r="O836" s="223"/>
      <c r="P836" s="223"/>
      <c r="Q836" s="223"/>
      <c r="R836" s="223"/>
      <c r="S836" s="223"/>
      <c r="T836" s="224"/>
      <c r="U836" s="224"/>
      <c r="V836" s="224"/>
      <c r="W836" s="224"/>
      <c r="X836" s="224"/>
      <c r="Y836" s="224"/>
      <c r="AG836" s="1"/>
      <c r="AH836" s="1"/>
      <c r="AI836" s="1"/>
      <c r="AJ836" s="1"/>
    </row>
    <row r="837" spans="1:36" s="225" customFormat="1" ht="12" customHeight="1">
      <c r="A837" s="236"/>
      <c r="B837" s="2"/>
      <c r="C837" s="3"/>
      <c r="D837" s="226"/>
      <c r="E837" s="226"/>
      <c r="F837" s="226"/>
      <c r="N837" s="223"/>
      <c r="O837" s="223"/>
      <c r="P837" s="223"/>
      <c r="Q837" s="223"/>
      <c r="R837" s="223"/>
      <c r="S837" s="223"/>
      <c r="T837" s="224"/>
      <c r="U837" s="224"/>
      <c r="V837" s="224"/>
      <c r="W837" s="224"/>
      <c r="X837" s="224"/>
      <c r="Y837" s="224"/>
      <c r="AG837" s="1"/>
      <c r="AH837" s="1"/>
      <c r="AI837" s="1"/>
      <c r="AJ837" s="1"/>
    </row>
    <row r="838" spans="1:36" s="225" customFormat="1" ht="12" customHeight="1">
      <c r="A838" s="236"/>
      <c r="B838" s="2"/>
      <c r="C838" s="3"/>
      <c r="D838" s="226"/>
      <c r="E838" s="226"/>
      <c r="F838" s="226"/>
      <c r="N838" s="223"/>
      <c r="O838" s="223"/>
      <c r="P838" s="223"/>
      <c r="Q838" s="223"/>
      <c r="R838" s="223"/>
      <c r="S838" s="223"/>
      <c r="T838" s="224"/>
      <c r="U838" s="224"/>
      <c r="V838" s="224"/>
      <c r="W838" s="224"/>
      <c r="X838" s="224"/>
      <c r="Y838" s="224"/>
      <c r="AG838" s="1"/>
      <c r="AH838" s="1"/>
      <c r="AI838" s="1"/>
      <c r="AJ838" s="1"/>
    </row>
    <row r="839" spans="1:36" s="225" customFormat="1" ht="12" customHeight="1">
      <c r="A839" s="236"/>
      <c r="B839" s="2"/>
      <c r="C839" s="3"/>
      <c r="D839" s="226"/>
      <c r="E839" s="226"/>
      <c r="F839" s="226"/>
      <c r="N839" s="223"/>
      <c r="O839" s="223"/>
      <c r="P839" s="223"/>
      <c r="Q839" s="223"/>
      <c r="R839" s="223"/>
      <c r="S839" s="223"/>
      <c r="T839" s="224"/>
      <c r="U839" s="224"/>
      <c r="V839" s="224"/>
      <c r="W839" s="224"/>
      <c r="X839" s="224"/>
      <c r="Y839" s="224"/>
      <c r="AG839" s="1"/>
      <c r="AH839" s="1"/>
      <c r="AI839" s="1"/>
      <c r="AJ839" s="1"/>
    </row>
    <row r="840" spans="1:36" s="225" customFormat="1" ht="12" customHeight="1">
      <c r="A840" s="236"/>
      <c r="B840" s="2"/>
      <c r="C840" s="3"/>
      <c r="D840" s="226"/>
      <c r="E840" s="226"/>
      <c r="F840" s="226"/>
      <c r="N840" s="223"/>
      <c r="O840" s="223"/>
      <c r="P840" s="223"/>
      <c r="Q840" s="223"/>
      <c r="R840" s="223"/>
      <c r="S840" s="223"/>
      <c r="T840" s="224"/>
      <c r="U840" s="224"/>
      <c r="V840" s="224"/>
      <c r="W840" s="224"/>
      <c r="X840" s="224"/>
      <c r="Y840" s="224"/>
      <c r="AG840" s="1"/>
      <c r="AH840" s="1"/>
      <c r="AI840" s="1"/>
      <c r="AJ840" s="1"/>
    </row>
    <row r="841" spans="1:36" s="225" customFormat="1" ht="12" customHeight="1">
      <c r="A841" s="236"/>
      <c r="B841" s="2"/>
      <c r="C841" s="3"/>
      <c r="D841" s="226"/>
      <c r="E841" s="226"/>
      <c r="F841" s="226"/>
      <c r="N841" s="223"/>
      <c r="O841" s="223"/>
      <c r="P841" s="223"/>
      <c r="Q841" s="223"/>
      <c r="R841" s="223"/>
      <c r="S841" s="223"/>
      <c r="T841" s="224"/>
      <c r="U841" s="224"/>
      <c r="V841" s="224"/>
      <c r="W841" s="224"/>
      <c r="X841" s="224"/>
      <c r="Y841" s="224"/>
      <c r="AG841" s="1"/>
      <c r="AH841" s="1"/>
      <c r="AI841" s="1"/>
      <c r="AJ841" s="1"/>
    </row>
    <row r="842" spans="1:36" s="225" customFormat="1" ht="12" customHeight="1">
      <c r="A842" s="236"/>
      <c r="B842" s="2"/>
      <c r="C842" s="3"/>
      <c r="D842" s="226"/>
      <c r="E842" s="226"/>
      <c r="F842" s="226"/>
      <c r="N842" s="223"/>
      <c r="O842" s="223"/>
      <c r="P842" s="223"/>
      <c r="Q842" s="223"/>
      <c r="R842" s="223"/>
      <c r="S842" s="223"/>
      <c r="T842" s="224"/>
      <c r="U842" s="224"/>
      <c r="V842" s="224"/>
      <c r="W842" s="224"/>
      <c r="X842" s="224"/>
      <c r="Y842" s="224"/>
      <c r="AG842" s="1"/>
      <c r="AH842" s="1"/>
      <c r="AI842" s="1"/>
      <c r="AJ842" s="1"/>
    </row>
    <row r="843" spans="1:36" s="225" customFormat="1" ht="12" customHeight="1">
      <c r="A843" s="236"/>
      <c r="B843" s="2"/>
      <c r="C843" s="3"/>
      <c r="D843" s="226"/>
      <c r="E843" s="226"/>
      <c r="F843" s="226"/>
      <c r="N843" s="223"/>
      <c r="O843" s="223"/>
      <c r="P843" s="223"/>
      <c r="Q843" s="223"/>
      <c r="R843" s="223"/>
      <c r="S843" s="223"/>
      <c r="T843" s="224"/>
      <c r="U843" s="224"/>
      <c r="V843" s="224"/>
      <c r="W843" s="224"/>
      <c r="X843" s="224"/>
      <c r="Y843" s="224"/>
      <c r="AG843" s="1"/>
      <c r="AH843" s="1"/>
      <c r="AI843" s="1"/>
      <c r="AJ843" s="1"/>
    </row>
    <row r="844" spans="1:36" s="225" customFormat="1" ht="12" customHeight="1">
      <c r="A844" s="236"/>
      <c r="B844" s="2"/>
      <c r="C844" s="3"/>
      <c r="D844" s="226"/>
      <c r="E844" s="226"/>
      <c r="F844" s="226"/>
      <c r="N844" s="223"/>
      <c r="O844" s="223"/>
      <c r="P844" s="223"/>
      <c r="Q844" s="223"/>
      <c r="R844" s="223"/>
      <c r="S844" s="223"/>
      <c r="T844" s="224"/>
      <c r="U844" s="224"/>
      <c r="V844" s="224"/>
      <c r="W844" s="224"/>
      <c r="X844" s="224"/>
      <c r="Y844" s="224"/>
      <c r="AG844" s="1"/>
      <c r="AH844" s="1"/>
      <c r="AI844" s="1"/>
      <c r="AJ844" s="1"/>
    </row>
    <row r="845" spans="1:36" s="225" customFormat="1" ht="12" customHeight="1">
      <c r="A845" s="236"/>
      <c r="B845" s="2"/>
      <c r="C845" s="3"/>
      <c r="D845" s="226"/>
      <c r="E845" s="226"/>
      <c r="F845" s="226"/>
      <c r="N845" s="223"/>
      <c r="O845" s="223"/>
      <c r="P845" s="223"/>
      <c r="Q845" s="223"/>
      <c r="R845" s="223"/>
      <c r="S845" s="223"/>
      <c r="T845" s="224"/>
      <c r="U845" s="224"/>
      <c r="V845" s="224"/>
      <c r="W845" s="224"/>
      <c r="X845" s="224"/>
      <c r="Y845" s="224"/>
      <c r="AG845" s="1"/>
      <c r="AH845" s="1"/>
      <c r="AI845" s="1"/>
      <c r="AJ845" s="1"/>
    </row>
    <row r="846" spans="1:36" s="225" customFormat="1" ht="12" customHeight="1">
      <c r="A846" s="236"/>
      <c r="B846" s="2"/>
      <c r="C846" s="3"/>
      <c r="D846" s="226"/>
      <c r="E846" s="226"/>
      <c r="F846" s="226"/>
      <c r="N846" s="223"/>
      <c r="O846" s="223"/>
      <c r="P846" s="223"/>
      <c r="Q846" s="223"/>
      <c r="R846" s="223"/>
      <c r="S846" s="223"/>
      <c r="T846" s="224"/>
      <c r="U846" s="224"/>
      <c r="V846" s="224"/>
      <c r="W846" s="224"/>
      <c r="X846" s="224"/>
      <c r="Y846" s="224"/>
      <c r="AG846" s="1"/>
      <c r="AH846" s="1"/>
      <c r="AI846" s="1"/>
      <c r="AJ846" s="1"/>
    </row>
    <row r="847" spans="1:36" s="225" customFormat="1" ht="12" customHeight="1">
      <c r="A847" s="236"/>
      <c r="B847" s="2"/>
      <c r="C847" s="3"/>
      <c r="D847" s="226"/>
      <c r="E847" s="226"/>
      <c r="F847" s="226"/>
      <c r="N847" s="223"/>
      <c r="O847" s="223"/>
      <c r="P847" s="223"/>
      <c r="Q847" s="223"/>
      <c r="R847" s="223"/>
      <c r="S847" s="223"/>
      <c r="T847" s="224"/>
      <c r="U847" s="224"/>
      <c r="V847" s="224"/>
      <c r="W847" s="224"/>
      <c r="X847" s="224"/>
      <c r="Y847" s="224"/>
      <c r="AG847" s="1"/>
      <c r="AH847" s="1"/>
      <c r="AI847" s="1"/>
      <c r="AJ847" s="1"/>
    </row>
    <row r="848" spans="1:36" s="225" customFormat="1" ht="12" customHeight="1">
      <c r="A848" s="236"/>
      <c r="B848" s="2"/>
      <c r="C848" s="3"/>
      <c r="D848" s="226"/>
      <c r="E848" s="226"/>
      <c r="F848" s="226"/>
      <c r="N848" s="223"/>
      <c r="O848" s="223"/>
      <c r="P848" s="223"/>
      <c r="Q848" s="223"/>
      <c r="R848" s="223"/>
      <c r="S848" s="223"/>
      <c r="T848" s="224"/>
      <c r="U848" s="224"/>
      <c r="V848" s="224"/>
      <c r="W848" s="224"/>
      <c r="X848" s="224"/>
      <c r="Y848" s="224"/>
      <c r="AG848" s="1"/>
      <c r="AH848" s="1"/>
      <c r="AI848" s="1"/>
      <c r="AJ848" s="1"/>
    </row>
    <row r="849" spans="1:36" s="225" customFormat="1" ht="12" customHeight="1">
      <c r="A849" s="236"/>
      <c r="B849" s="2"/>
      <c r="C849" s="3"/>
      <c r="D849" s="226"/>
      <c r="E849" s="226"/>
      <c r="F849" s="226"/>
      <c r="N849" s="223"/>
      <c r="O849" s="223"/>
      <c r="P849" s="223"/>
      <c r="Q849" s="223"/>
      <c r="R849" s="223"/>
      <c r="S849" s="223"/>
      <c r="T849" s="224"/>
      <c r="U849" s="224"/>
      <c r="V849" s="224"/>
      <c r="W849" s="224"/>
      <c r="X849" s="224"/>
      <c r="Y849" s="224"/>
      <c r="AG849" s="1"/>
      <c r="AH849" s="1"/>
      <c r="AI849" s="1"/>
      <c r="AJ849" s="1"/>
    </row>
    <row r="850" spans="1:36" s="225" customFormat="1" ht="12" customHeight="1">
      <c r="A850" s="236"/>
      <c r="B850" s="2"/>
      <c r="C850" s="3"/>
      <c r="D850" s="226"/>
      <c r="E850" s="226"/>
      <c r="F850" s="226"/>
      <c r="N850" s="223"/>
      <c r="O850" s="223"/>
      <c r="P850" s="223"/>
      <c r="Q850" s="223"/>
      <c r="R850" s="223"/>
      <c r="S850" s="223"/>
      <c r="T850" s="224"/>
      <c r="U850" s="224"/>
      <c r="V850" s="224"/>
      <c r="W850" s="224"/>
      <c r="X850" s="224"/>
      <c r="Y850" s="224"/>
      <c r="AG850" s="1"/>
      <c r="AH850" s="1"/>
      <c r="AI850" s="1"/>
      <c r="AJ850" s="1"/>
    </row>
    <row r="851" spans="1:36" s="225" customFormat="1" ht="12" customHeight="1">
      <c r="A851" s="236"/>
      <c r="B851" s="2"/>
      <c r="C851" s="3"/>
      <c r="D851" s="226"/>
      <c r="E851" s="226"/>
      <c r="F851" s="226"/>
      <c r="N851" s="223"/>
      <c r="O851" s="223"/>
      <c r="P851" s="223"/>
      <c r="Q851" s="223"/>
      <c r="R851" s="223"/>
      <c r="S851" s="223"/>
      <c r="T851" s="224"/>
      <c r="U851" s="224"/>
      <c r="V851" s="224"/>
      <c r="W851" s="224"/>
      <c r="X851" s="224"/>
      <c r="Y851" s="224"/>
      <c r="AG851" s="1"/>
      <c r="AH851" s="1"/>
      <c r="AI851" s="1"/>
      <c r="AJ851" s="1"/>
    </row>
    <row r="852" spans="1:36" s="225" customFormat="1" ht="12" customHeight="1">
      <c r="A852" s="236"/>
      <c r="B852" s="2"/>
      <c r="C852" s="3"/>
      <c r="D852" s="226"/>
      <c r="E852" s="226"/>
      <c r="F852" s="226"/>
      <c r="N852" s="223"/>
      <c r="O852" s="223"/>
      <c r="P852" s="223"/>
      <c r="Q852" s="223"/>
      <c r="R852" s="223"/>
      <c r="S852" s="223"/>
      <c r="T852" s="224"/>
      <c r="U852" s="224"/>
      <c r="V852" s="224"/>
      <c r="W852" s="224"/>
      <c r="X852" s="224"/>
      <c r="Y852" s="224"/>
      <c r="AG852" s="1"/>
      <c r="AH852" s="1"/>
      <c r="AI852" s="1"/>
      <c r="AJ852" s="1"/>
    </row>
    <row r="853" spans="1:36" s="225" customFormat="1" ht="12" customHeight="1">
      <c r="A853" s="236"/>
      <c r="B853" s="2"/>
      <c r="C853" s="3"/>
      <c r="D853" s="226"/>
      <c r="E853" s="226"/>
      <c r="F853" s="226"/>
      <c r="N853" s="223"/>
      <c r="O853" s="223"/>
      <c r="P853" s="223"/>
      <c r="Q853" s="223"/>
      <c r="R853" s="223"/>
      <c r="S853" s="223"/>
      <c r="T853" s="224"/>
      <c r="U853" s="224"/>
      <c r="V853" s="224"/>
      <c r="W853" s="224"/>
      <c r="X853" s="224"/>
      <c r="Y853" s="224"/>
      <c r="AG853" s="1"/>
      <c r="AH853" s="1"/>
      <c r="AI853" s="1"/>
      <c r="AJ853" s="1"/>
    </row>
    <row r="854" spans="1:36" s="225" customFormat="1" ht="12" customHeight="1">
      <c r="A854" s="236"/>
      <c r="B854" s="2"/>
      <c r="C854" s="3"/>
      <c r="D854" s="226"/>
      <c r="E854" s="226"/>
      <c r="F854" s="226"/>
      <c r="N854" s="223"/>
      <c r="O854" s="223"/>
      <c r="P854" s="223"/>
      <c r="Q854" s="223"/>
      <c r="R854" s="223"/>
      <c r="S854" s="223"/>
      <c r="T854" s="224"/>
      <c r="U854" s="224"/>
      <c r="V854" s="224"/>
      <c r="W854" s="224"/>
      <c r="X854" s="224"/>
      <c r="Y854" s="224"/>
      <c r="AG854" s="1"/>
      <c r="AH854" s="1"/>
      <c r="AI854" s="1"/>
      <c r="AJ854" s="1"/>
    </row>
    <row r="855" spans="1:36" s="225" customFormat="1" ht="12" customHeight="1">
      <c r="A855" s="236"/>
      <c r="B855" s="2"/>
      <c r="C855" s="3"/>
      <c r="D855" s="226"/>
      <c r="E855" s="226"/>
      <c r="F855" s="226"/>
      <c r="N855" s="223"/>
      <c r="O855" s="223"/>
      <c r="P855" s="223"/>
      <c r="Q855" s="223"/>
      <c r="R855" s="223"/>
      <c r="S855" s="223"/>
      <c r="T855" s="224"/>
      <c r="U855" s="224"/>
      <c r="V855" s="224"/>
      <c r="W855" s="224"/>
      <c r="X855" s="224"/>
      <c r="Y855" s="224"/>
      <c r="AG855" s="1"/>
      <c r="AH855" s="1"/>
      <c r="AI855" s="1"/>
      <c r="AJ855" s="1"/>
    </row>
    <row r="856" spans="1:36" s="225" customFormat="1" ht="12" customHeight="1">
      <c r="A856" s="236"/>
      <c r="B856" s="2"/>
      <c r="C856" s="3"/>
      <c r="D856" s="226"/>
      <c r="E856" s="226"/>
      <c r="F856" s="226"/>
      <c r="N856" s="223"/>
      <c r="O856" s="223"/>
      <c r="P856" s="223"/>
      <c r="Q856" s="223"/>
      <c r="R856" s="223"/>
      <c r="S856" s="223"/>
      <c r="T856" s="224"/>
      <c r="U856" s="224"/>
      <c r="V856" s="224"/>
      <c r="W856" s="224"/>
      <c r="X856" s="224"/>
      <c r="Y856" s="224"/>
      <c r="AG856" s="1"/>
      <c r="AH856" s="1"/>
      <c r="AI856" s="1"/>
      <c r="AJ856" s="1"/>
    </row>
    <row r="857" spans="1:36" s="225" customFormat="1" ht="12" customHeight="1">
      <c r="A857" s="236"/>
      <c r="B857" s="2"/>
      <c r="C857" s="3"/>
      <c r="D857" s="226"/>
      <c r="E857" s="226"/>
      <c r="F857" s="226"/>
      <c r="N857" s="223"/>
      <c r="O857" s="223"/>
      <c r="P857" s="223"/>
      <c r="Q857" s="223"/>
      <c r="R857" s="223"/>
      <c r="S857" s="223"/>
      <c r="T857" s="224"/>
      <c r="U857" s="224"/>
      <c r="V857" s="224"/>
      <c r="W857" s="224"/>
      <c r="X857" s="224"/>
      <c r="Y857" s="224"/>
      <c r="AG857" s="1"/>
      <c r="AH857" s="1"/>
      <c r="AI857" s="1"/>
      <c r="AJ857" s="1"/>
    </row>
    <row r="858" spans="1:36" s="225" customFormat="1" ht="12" customHeight="1">
      <c r="A858" s="236"/>
      <c r="B858" s="2"/>
      <c r="C858" s="3"/>
      <c r="D858" s="226"/>
      <c r="E858" s="226"/>
      <c r="F858" s="226"/>
      <c r="N858" s="223"/>
      <c r="O858" s="223"/>
      <c r="P858" s="223"/>
      <c r="Q858" s="223"/>
      <c r="R858" s="223"/>
      <c r="S858" s="223"/>
      <c r="T858" s="224"/>
      <c r="U858" s="224"/>
      <c r="V858" s="224"/>
      <c r="W858" s="224"/>
      <c r="X858" s="224"/>
      <c r="Y858" s="224"/>
      <c r="AG858" s="1"/>
      <c r="AH858" s="1"/>
      <c r="AI858" s="1"/>
      <c r="AJ858" s="1"/>
    </row>
    <row r="859" spans="1:36" s="225" customFormat="1" ht="12" customHeight="1">
      <c r="A859" s="236"/>
      <c r="B859" s="2"/>
      <c r="C859" s="3"/>
      <c r="D859" s="226"/>
      <c r="E859" s="226"/>
      <c r="F859" s="226"/>
      <c r="N859" s="223"/>
      <c r="O859" s="223"/>
      <c r="P859" s="223"/>
      <c r="Q859" s="223"/>
      <c r="R859" s="223"/>
      <c r="S859" s="223"/>
      <c r="T859" s="224"/>
      <c r="U859" s="224"/>
      <c r="V859" s="224"/>
      <c r="W859" s="224"/>
      <c r="X859" s="224"/>
      <c r="Y859" s="224"/>
      <c r="AG859" s="1"/>
      <c r="AH859" s="1"/>
      <c r="AI859" s="1"/>
      <c r="AJ859" s="1"/>
    </row>
    <row r="860" spans="1:36" s="225" customFormat="1" ht="12" customHeight="1">
      <c r="A860" s="236"/>
      <c r="B860" s="2"/>
      <c r="C860" s="3"/>
      <c r="D860" s="226"/>
      <c r="E860" s="226"/>
      <c r="F860" s="226"/>
      <c r="N860" s="223"/>
      <c r="O860" s="223"/>
      <c r="P860" s="223"/>
      <c r="Q860" s="223"/>
      <c r="R860" s="223"/>
      <c r="S860" s="223"/>
      <c r="T860" s="224"/>
      <c r="U860" s="224"/>
      <c r="V860" s="224"/>
      <c r="W860" s="224"/>
      <c r="X860" s="224"/>
      <c r="Y860" s="224"/>
      <c r="AG860" s="1"/>
      <c r="AH860" s="1"/>
      <c r="AI860" s="1"/>
      <c r="AJ860" s="1"/>
    </row>
    <row r="861" spans="1:36" s="225" customFormat="1" ht="12" customHeight="1">
      <c r="A861" s="236"/>
      <c r="B861" s="2"/>
      <c r="C861" s="3"/>
      <c r="D861" s="226"/>
      <c r="E861" s="226"/>
      <c r="F861" s="226"/>
      <c r="N861" s="223"/>
      <c r="O861" s="223"/>
      <c r="P861" s="223"/>
      <c r="Q861" s="223"/>
      <c r="R861" s="223"/>
      <c r="S861" s="223"/>
      <c r="T861" s="224"/>
      <c r="U861" s="224"/>
      <c r="V861" s="224"/>
      <c r="W861" s="224"/>
      <c r="X861" s="224"/>
      <c r="Y861" s="224"/>
      <c r="AG861" s="1"/>
      <c r="AH861" s="1"/>
      <c r="AI861" s="1"/>
      <c r="AJ861" s="1"/>
    </row>
    <row r="862" spans="1:36" s="225" customFormat="1" ht="12" customHeight="1">
      <c r="A862" s="236"/>
      <c r="B862" s="2"/>
      <c r="C862" s="3"/>
      <c r="D862" s="226"/>
      <c r="E862" s="226"/>
      <c r="F862" s="226"/>
      <c r="N862" s="223"/>
      <c r="O862" s="223"/>
      <c r="P862" s="223"/>
      <c r="Q862" s="223"/>
      <c r="R862" s="223"/>
      <c r="S862" s="223"/>
      <c r="T862" s="224"/>
      <c r="U862" s="224"/>
      <c r="V862" s="224"/>
      <c r="W862" s="224"/>
      <c r="X862" s="224"/>
      <c r="Y862" s="224"/>
      <c r="AG862" s="1"/>
      <c r="AH862" s="1"/>
      <c r="AI862" s="1"/>
      <c r="AJ862" s="1"/>
    </row>
    <row r="863" spans="1:36" s="225" customFormat="1" ht="12" customHeight="1">
      <c r="A863" s="236"/>
      <c r="B863" s="2"/>
      <c r="C863" s="3"/>
      <c r="D863" s="226"/>
      <c r="E863" s="226"/>
      <c r="F863" s="226"/>
      <c r="N863" s="223"/>
      <c r="O863" s="223"/>
      <c r="P863" s="223"/>
      <c r="Q863" s="223"/>
      <c r="R863" s="223"/>
      <c r="S863" s="223"/>
      <c r="T863" s="224"/>
      <c r="U863" s="224"/>
      <c r="V863" s="224"/>
      <c r="W863" s="224"/>
      <c r="X863" s="224"/>
      <c r="Y863" s="224"/>
      <c r="AG863" s="1"/>
      <c r="AH863" s="1"/>
      <c r="AI863" s="1"/>
      <c r="AJ863" s="1"/>
    </row>
    <row r="864" spans="1:36" s="225" customFormat="1" ht="12" customHeight="1">
      <c r="A864" s="236"/>
      <c r="B864" s="2"/>
      <c r="C864" s="3"/>
      <c r="D864" s="226"/>
      <c r="E864" s="226"/>
      <c r="F864" s="226"/>
      <c r="N864" s="223"/>
      <c r="O864" s="223"/>
      <c r="P864" s="223"/>
      <c r="Q864" s="223"/>
      <c r="R864" s="223"/>
      <c r="S864" s="223"/>
      <c r="T864" s="224"/>
      <c r="U864" s="224"/>
      <c r="V864" s="224"/>
      <c r="W864" s="224"/>
      <c r="X864" s="224"/>
      <c r="Y864" s="224"/>
      <c r="AG864" s="1"/>
      <c r="AH864" s="1"/>
      <c r="AI864" s="1"/>
      <c r="AJ864" s="1"/>
    </row>
    <row r="865" spans="1:36" s="225" customFormat="1" ht="12" customHeight="1">
      <c r="A865" s="236"/>
      <c r="B865" s="2"/>
      <c r="C865" s="3"/>
      <c r="D865" s="226"/>
      <c r="E865" s="226"/>
      <c r="F865" s="226"/>
      <c r="N865" s="223"/>
      <c r="O865" s="223"/>
      <c r="P865" s="223"/>
      <c r="Q865" s="223"/>
      <c r="R865" s="223"/>
      <c r="S865" s="223"/>
      <c r="T865" s="224"/>
      <c r="U865" s="224"/>
      <c r="V865" s="224"/>
      <c r="W865" s="224"/>
      <c r="X865" s="224"/>
      <c r="Y865" s="224"/>
      <c r="AG865" s="1"/>
      <c r="AH865" s="1"/>
      <c r="AI865" s="1"/>
      <c r="AJ865" s="1"/>
    </row>
    <row r="866" spans="1:36" s="225" customFormat="1" ht="12" customHeight="1">
      <c r="A866" s="236"/>
      <c r="B866" s="2"/>
      <c r="C866" s="3"/>
      <c r="D866" s="226"/>
      <c r="E866" s="226"/>
      <c r="F866" s="226"/>
      <c r="N866" s="223"/>
      <c r="O866" s="223"/>
      <c r="P866" s="223"/>
      <c r="Q866" s="223"/>
      <c r="R866" s="223"/>
      <c r="S866" s="223"/>
      <c r="T866" s="224"/>
      <c r="U866" s="224"/>
      <c r="V866" s="224"/>
      <c r="W866" s="224"/>
      <c r="X866" s="224"/>
      <c r="Y866" s="224"/>
      <c r="AG866" s="1"/>
      <c r="AH866" s="1"/>
      <c r="AI866" s="1"/>
      <c r="AJ866" s="1"/>
    </row>
    <row r="867" spans="1:36" s="225" customFormat="1" ht="12" customHeight="1">
      <c r="A867" s="236"/>
      <c r="B867" s="2"/>
      <c r="C867" s="3"/>
      <c r="D867" s="226"/>
      <c r="E867" s="226"/>
      <c r="F867" s="226"/>
      <c r="N867" s="223"/>
      <c r="O867" s="223"/>
      <c r="P867" s="223"/>
      <c r="Q867" s="223"/>
      <c r="R867" s="223"/>
      <c r="S867" s="223"/>
      <c r="T867" s="224"/>
      <c r="U867" s="224"/>
      <c r="V867" s="224"/>
      <c r="W867" s="224"/>
      <c r="X867" s="224"/>
      <c r="Y867" s="224"/>
      <c r="AG867" s="1"/>
      <c r="AH867" s="1"/>
      <c r="AI867" s="1"/>
      <c r="AJ867" s="1"/>
    </row>
    <row r="868" spans="1:36" s="225" customFormat="1" ht="12" customHeight="1">
      <c r="A868" s="236"/>
      <c r="B868" s="2"/>
      <c r="C868" s="3"/>
      <c r="D868" s="226"/>
      <c r="E868" s="226"/>
      <c r="F868" s="226"/>
      <c r="N868" s="223"/>
      <c r="O868" s="223"/>
      <c r="P868" s="223"/>
      <c r="Q868" s="223"/>
      <c r="R868" s="223"/>
      <c r="S868" s="223"/>
      <c r="T868" s="224"/>
      <c r="U868" s="224"/>
      <c r="V868" s="224"/>
      <c r="W868" s="224"/>
      <c r="X868" s="224"/>
      <c r="Y868" s="224"/>
      <c r="AG868" s="1"/>
      <c r="AH868" s="1"/>
      <c r="AI868" s="1"/>
      <c r="AJ868" s="1"/>
    </row>
    <row r="869" spans="1:36" s="225" customFormat="1" ht="12" customHeight="1">
      <c r="A869" s="236"/>
      <c r="B869" s="2"/>
      <c r="C869" s="3"/>
      <c r="D869" s="226"/>
      <c r="E869" s="226"/>
      <c r="F869" s="226"/>
      <c r="N869" s="223"/>
      <c r="O869" s="223"/>
      <c r="P869" s="223"/>
      <c r="Q869" s="223"/>
      <c r="R869" s="223"/>
      <c r="S869" s="223"/>
      <c r="T869" s="224"/>
      <c r="U869" s="224"/>
      <c r="V869" s="224"/>
      <c r="W869" s="224"/>
      <c r="X869" s="224"/>
      <c r="Y869" s="224"/>
      <c r="AG869" s="1"/>
      <c r="AH869" s="1"/>
      <c r="AI869" s="1"/>
      <c r="AJ869" s="1"/>
    </row>
    <row r="870" spans="1:36" s="225" customFormat="1" ht="12" customHeight="1">
      <c r="A870" s="236"/>
      <c r="B870" s="2"/>
      <c r="C870" s="3"/>
      <c r="D870" s="226"/>
      <c r="E870" s="226"/>
      <c r="F870" s="226"/>
      <c r="N870" s="223"/>
      <c r="O870" s="223"/>
      <c r="P870" s="223"/>
      <c r="Q870" s="223"/>
      <c r="R870" s="223"/>
      <c r="S870" s="223"/>
      <c r="T870" s="224"/>
      <c r="U870" s="224"/>
      <c r="V870" s="224"/>
      <c r="W870" s="224"/>
      <c r="X870" s="224"/>
      <c r="Y870" s="224"/>
      <c r="AG870" s="1"/>
      <c r="AH870" s="1"/>
      <c r="AI870" s="1"/>
      <c r="AJ870" s="1"/>
    </row>
    <row r="871" spans="1:36" s="225" customFormat="1" ht="12" customHeight="1">
      <c r="A871" s="236"/>
      <c r="B871" s="2"/>
      <c r="C871" s="3"/>
      <c r="D871" s="226"/>
      <c r="E871" s="226"/>
      <c r="F871" s="226"/>
      <c r="N871" s="223"/>
      <c r="O871" s="223"/>
      <c r="P871" s="223"/>
      <c r="Q871" s="223"/>
      <c r="R871" s="223"/>
      <c r="S871" s="223"/>
      <c r="T871" s="224"/>
      <c r="U871" s="224"/>
      <c r="V871" s="224"/>
      <c r="W871" s="224"/>
      <c r="X871" s="224"/>
      <c r="Y871" s="224"/>
      <c r="AG871" s="1"/>
      <c r="AH871" s="1"/>
      <c r="AI871" s="1"/>
      <c r="AJ871" s="1"/>
    </row>
    <row r="872" spans="1:36" s="225" customFormat="1" ht="12" customHeight="1">
      <c r="A872" s="236"/>
      <c r="B872" s="2"/>
      <c r="C872" s="3"/>
      <c r="D872" s="226"/>
      <c r="E872" s="226"/>
      <c r="F872" s="226"/>
      <c r="N872" s="223"/>
      <c r="O872" s="223"/>
      <c r="P872" s="223"/>
      <c r="Q872" s="223"/>
      <c r="R872" s="223"/>
      <c r="S872" s="223"/>
      <c r="T872" s="224"/>
      <c r="U872" s="224"/>
      <c r="V872" s="224"/>
      <c r="W872" s="224"/>
      <c r="X872" s="224"/>
      <c r="Y872" s="224"/>
      <c r="AG872" s="1"/>
      <c r="AH872" s="1"/>
      <c r="AI872" s="1"/>
      <c r="AJ872" s="1"/>
    </row>
    <row r="873" spans="1:36" s="225" customFormat="1" ht="12" customHeight="1">
      <c r="A873" s="236"/>
      <c r="B873" s="2"/>
      <c r="C873" s="3"/>
      <c r="D873" s="226"/>
      <c r="E873" s="226"/>
      <c r="F873" s="226"/>
      <c r="N873" s="223"/>
      <c r="O873" s="223"/>
      <c r="P873" s="223"/>
      <c r="Q873" s="223"/>
      <c r="R873" s="223"/>
      <c r="S873" s="223"/>
      <c r="T873" s="224"/>
      <c r="U873" s="224"/>
      <c r="V873" s="224"/>
      <c r="W873" s="224"/>
      <c r="X873" s="224"/>
      <c r="Y873" s="224"/>
      <c r="AG873" s="1"/>
      <c r="AH873" s="1"/>
      <c r="AI873" s="1"/>
      <c r="AJ873" s="1"/>
    </row>
    <row r="874" spans="1:36" s="225" customFormat="1" ht="12" customHeight="1">
      <c r="A874" s="236"/>
      <c r="B874" s="2"/>
      <c r="C874" s="3"/>
      <c r="D874" s="226"/>
      <c r="E874" s="226"/>
      <c r="F874" s="226"/>
      <c r="N874" s="223"/>
      <c r="O874" s="223"/>
      <c r="P874" s="223"/>
      <c r="Q874" s="223"/>
      <c r="R874" s="223"/>
      <c r="S874" s="223"/>
      <c r="T874" s="224"/>
      <c r="U874" s="224"/>
      <c r="V874" s="224"/>
      <c r="W874" s="224"/>
      <c r="X874" s="224"/>
      <c r="Y874" s="224"/>
      <c r="AG874" s="1"/>
      <c r="AH874" s="1"/>
      <c r="AI874" s="1"/>
      <c r="AJ874" s="1"/>
    </row>
    <row r="875" spans="1:36" s="225" customFormat="1" ht="12" customHeight="1">
      <c r="A875" s="236"/>
      <c r="B875" s="2"/>
      <c r="C875" s="3"/>
      <c r="D875" s="226"/>
      <c r="E875" s="226"/>
      <c r="F875" s="226"/>
      <c r="N875" s="223"/>
      <c r="O875" s="223"/>
      <c r="P875" s="223"/>
      <c r="Q875" s="223"/>
      <c r="R875" s="223"/>
      <c r="S875" s="223"/>
      <c r="T875" s="224"/>
      <c r="U875" s="224"/>
      <c r="V875" s="224"/>
      <c r="W875" s="224"/>
      <c r="X875" s="224"/>
      <c r="Y875" s="224"/>
      <c r="AG875" s="1"/>
      <c r="AH875" s="1"/>
      <c r="AI875" s="1"/>
      <c r="AJ875" s="1"/>
    </row>
    <row r="876" spans="1:36" s="225" customFormat="1" ht="12" customHeight="1">
      <c r="A876" s="236"/>
      <c r="B876" s="2"/>
      <c r="C876" s="3"/>
      <c r="D876" s="226"/>
      <c r="E876" s="226"/>
      <c r="F876" s="226"/>
      <c r="N876" s="223"/>
      <c r="O876" s="223"/>
      <c r="P876" s="223"/>
      <c r="Q876" s="223"/>
      <c r="R876" s="223"/>
      <c r="S876" s="223"/>
      <c r="T876" s="224"/>
      <c r="U876" s="224"/>
      <c r="V876" s="224"/>
      <c r="W876" s="224"/>
      <c r="X876" s="224"/>
      <c r="Y876" s="224"/>
      <c r="AG876" s="1"/>
      <c r="AH876" s="1"/>
      <c r="AI876" s="1"/>
      <c r="AJ876" s="1"/>
    </row>
    <row r="877" spans="1:36" s="225" customFormat="1" ht="12" customHeight="1">
      <c r="A877" s="236"/>
      <c r="B877" s="2"/>
      <c r="C877" s="3"/>
      <c r="D877" s="226"/>
      <c r="E877" s="226"/>
      <c r="F877" s="226"/>
      <c r="N877" s="223"/>
      <c r="O877" s="223"/>
      <c r="P877" s="223"/>
      <c r="Q877" s="223"/>
      <c r="R877" s="223"/>
      <c r="S877" s="223"/>
      <c r="T877" s="224"/>
      <c r="U877" s="224"/>
      <c r="V877" s="224"/>
      <c r="W877" s="224"/>
      <c r="X877" s="224"/>
      <c r="Y877" s="224"/>
      <c r="AG877" s="1"/>
      <c r="AH877" s="1"/>
      <c r="AI877" s="1"/>
      <c r="AJ877" s="1"/>
    </row>
    <row r="878" spans="1:36" s="225" customFormat="1" ht="12" customHeight="1">
      <c r="A878" s="236"/>
      <c r="B878" s="2"/>
      <c r="C878" s="3"/>
      <c r="D878" s="226"/>
      <c r="E878" s="226"/>
      <c r="F878" s="226"/>
      <c r="N878" s="223"/>
      <c r="O878" s="223"/>
      <c r="P878" s="223"/>
      <c r="Q878" s="223"/>
      <c r="R878" s="223"/>
      <c r="S878" s="223"/>
      <c r="T878" s="224"/>
      <c r="U878" s="224"/>
      <c r="V878" s="224"/>
      <c r="W878" s="224"/>
      <c r="X878" s="224"/>
      <c r="Y878" s="224"/>
      <c r="AG878" s="1"/>
      <c r="AH878" s="1"/>
      <c r="AI878" s="1"/>
      <c r="AJ878" s="1"/>
    </row>
    <row r="879" spans="1:36" s="225" customFormat="1" ht="12" customHeight="1">
      <c r="A879" s="236"/>
      <c r="B879" s="2"/>
      <c r="C879" s="3"/>
      <c r="D879" s="226"/>
      <c r="E879" s="226"/>
      <c r="F879" s="226"/>
      <c r="N879" s="223"/>
      <c r="O879" s="223"/>
      <c r="P879" s="223"/>
      <c r="Q879" s="223"/>
      <c r="R879" s="223"/>
      <c r="S879" s="223"/>
      <c r="T879" s="224"/>
      <c r="U879" s="224"/>
      <c r="V879" s="224"/>
      <c r="W879" s="224"/>
      <c r="X879" s="224"/>
      <c r="Y879" s="224"/>
      <c r="AG879" s="1"/>
      <c r="AH879" s="1"/>
      <c r="AI879" s="1"/>
      <c r="AJ879" s="1"/>
    </row>
    <row r="880" spans="1:36" s="225" customFormat="1" ht="12" customHeight="1">
      <c r="A880" s="236"/>
      <c r="B880" s="2"/>
      <c r="C880" s="3"/>
      <c r="D880" s="226"/>
      <c r="E880" s="226"/>
      <c r="F880" s="226"/>
      <c r="N880" s="223"/>
      <c r="O880" s="223"/>
      <c r="P880" s="223"/>
      <c r="Q880" s="223"/>
      <c r="R880" s="223"/>
      <c r="S880" s="223"/>
      <c r="T880" s="224"/>
      <c r="U880" s="224"/>
      <c r="V880" s="224"/>
      <c r="W880" s="224"/>
      <c r="X880" s="224"/>
      <c r="Y880" s="224"/>
      <c r="AG880" s="1"/>
      <c r="AH880" s="1"/>
      <c r="AI880" s="1"/>
      <c r="AJ880" s="1"/>
    </row>
    <row r="881" spans="1:36" s="225" customFormat="1" ht="12" customHeight="1">
      <c r="A881" s="236"/>
      <c r="B881" s="2"/>
      <c r="C881" s="3"/>
      <c r="D881" s="226"/>
      <c r="E881" s="226"/>
      <c r="F881" s="226"/>
      <c r="N881" s="223"/>
      <c r="O881" s="223"/>
      <c r="P881" s="223"/>
      <c r="Q881" s="223"/>
      <c r="R881" s="223"/>
      <c r="S881" s="223"/>
      <c r="T881" s="224"/>
      <c r="U881" s="224"/>
      <c r="V881" s="224"/>
      <c r="W881" s="224"/>
      <c r="X881" s="224"/>
      <c r="Y881" s="224"/>
      <c r="AG881" s="1"/>
      <c r="AH881" s="1"/>
      <c r="AI881" s="1"/>
      <c r="AJ881" s="1"/>
    </row>
    <row r="882" spans="1:36" s="225" customFormat="1" ht="12" customHeight="1">
      <c r="A882" s="236"/>
      <c r="B882" s="2"/>
      <c r="C882" s="3"/>
      <c r="D882" s="226"/>
      <c r="E882" s="226"/>
      <c r="F882" s="226"/>
      <c r="N882" s="223"/>
      <c r="O882" s="223"/>
      <c r="P882" s="223"/>
      <c r="Q882" s="223"/>
      <c r="R882" s="223"/>
      <c r="S882" s="223"/>
      <c r="T882" s="224"/>
      <c r="U882" s="224"/>
      <c r="V882" s="224"/>
      <c r="W882" s="224"/>
      <c r="X882" s="224"/>
      <c r="Y882" s="224"/>
      <c r="AG882" s="1"/>
      <c r="AH882" s="1"/>
      <c r="AI882" s="1"/>
      <c r="AJ882" s="1"/>
    </row>
    <row r="883" spans="1:36" s="225" customFormat="1" ht="12" customHeight="1">
      <c r="A883" s="236"/>
      <c r="B883" s="2"/>
      <c r="C883" s="3"/>
      <c r="D883" s="226"/>
      <c r="E883" s="226"/>
      <c r="F883" s="226"/>
      <c r="N883" s="223"/>
      <c r="O883" s="223"/>
      <c r="P883" s="223"/>
      <c r="Q883" s="223"/>
      <c r="R883" s="223"/>
      <c r="S883" s="223"/>
      <c r="T883" s="224"/>
      <c r="U883" s="224"/>
      <c r="V883" s="224"/>
      <c r="W883" s="224"/>
      <c r="X883" s="224"/>
      <c r="Y883" s="224"/>
      <c r="AG883" s="1"/>
      <c r="AH883" s="1"/>
      <c r="AI883" s="1"/>
      <c r="AJ883" s="1"/>
    </row>
    <row r="884" spans="1:36" s="225" customFormat="1" ht="12" customHeight="1">
      <c r="A884" s="236"/>
      <c r="B884" s="2"/>
      <c r="C884" s="3"/>
      <c r="D884" s="226"/>
      <c r="E884" s="226"/>
      <c r="F884" s="226"/>
      <c r="N884" s="223"/>
      <c r="O884" s="223"/>
      <c r="P884" s="223"/>
      <c r="Q884" s="223"/>
      <c r="R884" s="223"/>
      <c r="S884" s="223"/>
      <c r="T884" s="224"/>
      <c r="U884" s="224"/>
      <c r="V884" s="224"/>
      <c r="W884" s="224"/>
      <c r="X884" s="224"/>
      <c r="Y884" s="224"/>
      <c r="AG884" s="1"/>
      <c r="AH884" s="1"/>
      <c r="AI884" s="1"/>
      <c r="AJ884" s="1"/>
    </row>
    <row r="885" spans="1:36" s="225" customFormat="1" ht="12" customHeight="1">
      <c r="A885" s="236"/>
      <c r="B885" s="2"/>
      <c r="C885" s="3"/>
      <c r="D885" s="226"/>
      <c r="E885" s="226"/>
      <c r="F885" s="226"/>
      <c r="N885" s="223"/>
      <c r="O885" s="223"/>
      <c r="P885" s="223"/>
      <c r="Q885" s="223"/>
      <c r="R885" s="223"/>
      <c r="S885" s="223"/>
      <c r="T885" s="224"/>
      <c r="U885" s="224"/>
      <c r="V885" s="224"/>
      <c r="W885" s="224"/>
      <c r="X885" s="224"/>
      <c r="Y885" s="224"/>
      <c r="AG885" s="1"/>
      <c r="AH885" s="1"/>
      <c r="AI885" s="1"/>
      <c r="AJ885" s="1"/>
    </row>
    <row r="886" spans="1:36" s="225" customFormat="1" ht="12" customHeight="1">
      <c r="A886" s="236"/>
      <c r="B886" s="2"/>
      <c r="C886" s="3"/>
      <c r="D886" s="226"/>
      <c r="E886" s="226"/>
      <c r="F886" s="226"/>
      <c r="N886" s="223"/>
      <c r="O886" s="223"/>
      <c r="P886" s="223"/>
      <c r="Q886" s="223"/>
      <c r="R886" s="223"/>
      <c r="S886" s="223"/>
      <c r="T886" s="224"/>
      <c r="U886" s="224"/>
      <c r="V886" s="224"/>
      <c r="W886" s="224"/>
      <c r="X886" s="224"/>
      <c r="Y886" s="224"/>
      <c r="AG886" s="1"/>
      <c r="AH886" s="1"/>
      <c r="AI886" s="1"/>
      <c r="AJ886" s="1"/>
    </row>
    <row r="887" spans="1:36" s="225" customFormat="1" ht="12" customHeight="1">
      <c r="A887" s="236"/>
      <c r="B887" s="2"/>
      <c r="C887" s="3"/>
      <c r="D887" s="226"/>
      <c r="E887" s="226"/>
      <c r="F887" s="226"/>
      <c r="N887" s="223"/>
      <c r="O887" s="223"/>
      <c r="P887" s="223"/>
      <c r="Q887" s="223"/>
      <c r="R887" s="223"/>
      <c r="S887" s="223"/>
      <c r="T887" s="224"/>
      <c r="U887" s="224"/>
      <c r="V887" s="224"/>
      <c r="W887" s="224"/>
      <c r="X887" s="224"/>
      <c r="Y887" s="224"/>
      <c r="AG887" s="1"/>
      <c r="AH887" s="1"/>
      <c r="AI887" s="1"/>
      <c r="AJ887" s="1"/>
    </row>
    <row r="888" spans="1:36" s="225" customFormat="1" ht="12" customHeight="1">
      <c r="A888" s="236"/>
      <c r="B888" s="2"/>
      <c r="C888" s="3"/>
      <c r="D888" s="226"/>
      <c r="E888" s="226"/>
      <c r="F888" s="226"/>
      <c r="N888" s="223"/>
      <c r="O888" s="223"/>
      <c r="P888" s="223"/>
      <c r="Q888" s="223"/>
      <c r="R888" s="223"/>
      <c r="S888" s="223"/>
      <c r="T888" s="224"/>
      <c r="U888" s="224"/>
      <c r="V888" s="224"/>
      <c r="W888" s="224"/>
      <c r="X888" s="224"/>
      <c r="Y888" s="224"/>
      <c r="AG888" s="1"/>
      <c r="AH888" s="1"/>
      <c r="AI888" s="1"/>
      <c r="AJ888" s="1"/>
    </row>
    <row r="889" spans="1:36" s="225" customFormat="1" ht="12" customHeight="1">
      <c r="A889" s="236"/>
      <c r="B889" s="2"/>
      <c r="C889" s="3"/>
      <c r="D889" s="226"/>
      <c r="E889" s="226"/>
      <c r="F889" s="226"/>
      <c r="N889" s="223"/>
      <c r="O889" s="223"/>
      <c r="P889" s="223"/>
      <c r="Q889" s="223"/>
      <c r="R889" s="223"/>
      <c r="S889" s="223"/>
      <c r="T889" s="224"/>
      <c r="U889" s="224"/>
      <c r="V889" s="224"/>
      <c r="W889" s="224"/>
      <c r="X889" s="224"/>
      <c r="Y889" s="224"/>
      <c r="AG889" s="1"/>
      <c r="AH889" s="1"/>
      <c r="AI889" s="1"/>
      <c r="AJ889" s="1"/>
    </row>
    <row r="890" spans="1:36" s="225" customFormat="1" ht="12" customHeight="1">
      <c r="A890" s="236"/>
      <c r="B890" s="2"/>
      <c r="C890" s="3"/>
      <c r="D890" s="226"/>
      <c r="E890" s="226"/>
      <c r="F890" s="226"/>
      <c r="N890" s="223"/>
      <c r="O890" s="223"/>
      <c r="P890" s="223"/>
      <c r="Q890" s="223"/>
      <c r="R890" s="223"/>
      <c r="S890" s="223"/>
      <c r="T890" s="224"/>
      <c r="U890" s="224"/>
      <c r="V890" s="224"/>
      <c r="W890" s="224"/>
      <c r="X890" s="224"/>
      <c r="Y890" s="224"/>
      <c r="AG890" s="1"/>
      <c r="AH890" s="1"/>
      <c r="AI890" s="1"/>
      <c r="AJ890" s="1"/>
    </row>
    <row r="891" spans="1:36" s="225" customFormat="1" ht="12" customHeight="1">
      <c r="A891" s="236"/>
      <c r="B891" s="2"/>
      <c r="C891" s="3"/>
      <c r="D891" s="226"/>
      <c r="E891" s="226"/>
      <c r="F891" s="226"/>
      <c r="N891" s="223"/>
      <c r="O891" s="223"/>
      <c r="P891" s="223"/>
      <c r="Q891" s="223"/>
      <c r="R891" s="223"/>
      <c r="S891" s="223"/>
      <c r="T891" s="224"/>
      <c r="U891" s="224"/>
      <c r="V891" s="224"/>
      <c r="W891" s="224"/>
      <c r="X891" s="224"/>
      <c r="Y891" s="224"/>
      <c r="AG891" s="1"/>
      <c r="AH891" s="1"/>
      <c r="AI891" s="1"/>
      <c r="AJ891" s="1"/>
    </row>
    <row r="892" spans="1:36" s="225" customFormat="1" ht="12" customHeight="1">
      <c r="A892" s="236"/>
      <c r="B892" s="2"/>
      <c r="C892" s="3"/>
      <c r="D892" s="226"/>
      <c r="E892" s="226"/>
      <c r="F892" s="226"/>
      <c r="N892" s="223"/>
      <c r="O892" s="223"/>
      <c r="P892" s="223"/>
      <c r="Q892" s="223"/>
      <c r="R892" s="223"/>
      <c r="S892" s="223"/>
      <c r="T892" s="224"/>
      <c r="U892" s="224"/>
      <c r="V892" s="224"/>
      <c r="W892" s="224"/>
      <c r="X892" s="224"/>
      <c r="Y892" s="224"/>
      <c r="AG892" s="1"/>
      <c r="AH892" s="1"/>
      <c r="AI892" s="1"/>
      <c r="AJ892" s="1"/>
    </row>
    <row r="893" spans="1:36" s="225" customFormat="1" ht="12" customHeight="1">
      <c r="A893" s="236"/>
      <c r="B893" s="2"/>
      <c r="C893" s="3"/>
      <c r="D893" s="226"/>
      <c r="E893" s="226"/>
      <c r="F893" s="226"/>
      <c r="N893" s="223"/>
      <c r="O893" s="223"/>
      <c r="P893" s="223"/>
      <c r="Q893" s="223"/>
      <c r="R893" s="223"/>
      <c r="S893" s="223"/>
      <c r="T893" s="224"/>
      <c r="U893" s="224"/>
      <c r="V893" s="224"/>
      <c r="W893" s="224"/>
      <c r="X893" s="224"/>
      <c r="Y893" s="224"/>
      <c r="AG893" s="1"/>
      <c r="AH893" s="1"/>
      <c r="AI893" s="1"/>
      <c r="AJ893" s="1"/>
    </row>
    <row r="894" spans="1:36" s="225" customFormat="1" ht="12" customHeight="1">
      <c r="A894" s="236"/>
      <c r="B894" s="2"/>
      <c r="C894" s="3"/>
      <c r="D894" s="226"/>
      <c r="E894" s="226"/>
      <c r="F894" s="226"/>
      <c r="N894" s="223"/>
      <c r="O894" s="223"/>
      <c r="P894" s="223"/>
      <c r="Q894" s="223"/>
      <c r="R894" s="223"/>
      <c r="S894" s="223"/>
      <c r="T894" s="224"/>
      <c r="U894" s="224"/>
      <c r="V894" s="224"/>
      <c r="W894" s="224"/>
      <c r="X894" s="224"/>
      <c r="Y894" s="224"/>
      <c r="AG894" s="1"/>
      <c r="AH894" s="1"/>
      <c r="AI894" s="1"/>
      <c r="AJ894" s="1"/>
    </row>
    <row r="895" spans="1:36" s="225" customFormat="1" ht="12" customHeight="1">
      <c r="A895" s="236"/>
      <c r="B895" s="2"/>
      <c r="C895" s="3"/>
      <c r="D895" s="226"/>
      <c r="E895" s="226"/>
      <c r="F895" s="226"/>
      <c r="N895" s="223"/>
      <c r="O895" s="223"/>
      <c r="P895" s="223"/>
      <c r="Q895" s="223"/>
      <c r="R895" s="223"/>
      <c r="S895" s="223"/>
      <c r="T895" s="224"/>
      <c r="U895" s="224"/>
      <c r="V895" s="224"/>
      <c r="W895" s="224"/>
      <c r="X895" s="224"/>
      <c r="Y895" s="224"/>
      <c r="AG895" s="1"/>
      <c r="AH895" s="1"/>
      <c r="AI895" s="1"/>
      <c r="AJ895" s="1"/>
    </row>
    <row r="896" spans="1:36" s="225" customFormat="1" ht="12" customHeight="1">
      <c r="A896" s="236"/>
      <c r="B896" s="2"/>
      <c r="C896" s="3"/>
      <c r="D896" s="226"/>
      <c r="E896" s="226"/>
      <c r="F896" s="226"/>
      <c r="N896" s="223"/>
      <c r="O896" s="223"/>
      <c r="P896" s="223"/>
      <c r="Q896" s="223"/>
      <c r="R896" s="223"/>
      <c r="S896" s="223"/>
      <c r="T896" s="224"/>
      <c r="U896" s="224"/>
      <c r="V896" s="224"/>
      <c r="W896" s="224"/>
      <c r="X896" s="224"/>
      <c r="Y896" s="224"/>
      <c r="AG896" s="1"/>
      <c r="AH896" s="1"/>
      <c r="AI896" s="1"/>
      <c r="AJ896" s="1"/>
    </row>
    <row r="897" spans="1:36" s="225" customFormat="1" ht="12" customHeight="1">
      <c r="A897" s="236"/>
      <c r="B897" s="2"/>
      <c r="C897" s="3"/>
      <c r="D897" s="226"/>
      <c r="E897" s="226"/>
      <c r="F897" s="226"/>
      <c r="N897" s="223"/>
      <c r="O897" s="223"/>
      <c r="P897" s="223"/>
      <c r="Q897" s="223"/>
      <c r="R897" s="223"/>
      <c r="S897" s="223"/>
      <c r="T897" s="224"/>
      <c r="U897" s="224"/>
      <c r="V897" s="224"/>
      <c r="W897" s="224"/>
      <c r="X897" s="224"/>
      <c r="Y897" s="224"/>
      <c r="AG897" s="1"/>
      <c r="AH897" s="1"/>
      <c r="AI897" s="1"/>
      <c r="AJ897" s="1"/>
    </row>
    <row r="898" spans="1:36" s="225" customFormat="1" ht="12" customHeight="1">
      <c r="A898" s="236"/>
      <c r="B898" s="2"/>
      <c r="C898" s="3"/>
      <c r="D898" s="226"/>
      <c r="E898" s="226"/>
      <c r="F898" s="226"/>
      <c r="N898" s="223"/>
      <c r="O898" s="223"/>
      <c r="P898" s="223"/>
      <c r="Q898" s="223"/>
      <c r="R898" s="223"/>
      <c r="S898" s="223"/>
      <c r="T898" s="224"/>
      <c r="U898" s="224"/>
      <c r="V898" s="224"/>
      <c r="W898" s="224"/>
      <c r="X898" s="224"/>
      <c r="Y898" s="224"/>
      <c r="AG898" s="1"/>
      <c r="AH898" s="1"/>
      <c r="AI898" s="1"/>
      <c r="AJ898" s="1"/>
    </row>
    <row r="899" spans="1:36" s="225" customFormat="1" ht="12" customHeight="1">
      <c r="A899" s="236"/>
      <c r="B899" s="2"/>
      <c r="C899" s="3"/>
      <c r="D899" s="226"/>
      <c r="E899" s="226"/>
      <c r="F899" s="226"/>
      <c r="N899" s="223"/>
      <c r="O899" s="223"/>
      <c r="P899" s="223"/>
      <c r="Q899" s="223"/>
      <c r="R899" s="223"/>
      <c r="S899" s="223"/>
      <c r="T899" s="224"/>
      <c r="U899" s="224"/>
      <c r="V899" s="224"/>
      <c r="W899" s="224"/>
      <c r="X899" s="224"/>
      <c r="Y899" s="224"/>
      <c r="AG899" s="1"/>
      <c r="AH899" s="1"/>
      <c r="AI899" s="1"/>
      <c r="AJ899" s="1"/>
    </row>
    <row r="900" spans="1:36" s="225" customFormat="1" ht="12" customHeight="1">
      <c r="A900" s="236"/>
      <c r="B900" s="2"/>
      <c r="C900" s="3"/>
      <c r="D900" s="226"/>
      <c r="E900" s="226"/>
      <c r="F900" s="226"/>
      <c r="N900" s="223"/>
      <c r="O900" s="223"/>
      <c r="P900" s="223"/>
      <c r="Q900" s="223"/>
      <c r="R900" s="223"/>
      <c r="S900" s="223"/>
      <c r="T900" s="224"/>
      <c r="U900" s="224"/>
      <c r="V900" s="224"/>
      <c r="W900" s="224"/>
      <c r="X900" s="224"/>
      <c r="Y900" s="224"/>
      <c r="AG900" s="1"/>
      <c r="AH900" s="1"/>
      <c r="AI900" s="1"/>
      <c r="AJ900" s="1"/>
    </row>
    <row r="901" spans="1:36" s="225" customFormat="1" ht="12" customHeight="1">
      <c r="A901" s="236"/>
      <c r="B901" s="2"/>
      <c r="C901" s="3"/>
      <c r="D901" s="226"/>
      <c r="E901" s="226"/>
      <c r="F901" s="226"/>
      <c r="N901" s="223"/>
      <c r="O901" s="223"/>
      <c r="P901" s="223"/>
      <c r="Q901" s="223"/>
      <c r="R901" s="223"/>
      <c r="S901" s="223"/>
      <c r="T901" s="224"/>
      <c r="U901" s="224"/>
      <c r="V901" s="224"/>
      <c r="W901" s="224"/>
      <c r="X901" s="224"/>
      <c r="Y901" s="224"/>
      <c r="AG901" s="1"/>
      <c r="AH901" s="1"/>
      <c r="AI901" s="1"/>
      <c r="AJ901" s="1"/>
    </row>
    <row r="902" spans="1:36" s="225" customFormat="1" ht="12" customHeight="1">
      <c r="A902" s="236"/>
      <c r="B902" s="2"/>
      <c r="C902" s="3"/>
      <c r="D902" s="226"/>
      <c r="E902" s="226"/>
      <c r="F902" s="226"/>
      <c r="N902" s="223"/>
      <c r="O902" s="223"/>
      <c r="P902" s="223"/>
      <c r="Q902" s="223"/>
      <c r="R902" s="223"/>
      <c r="S902" s="223"/>
      <c r="T902" s="224"/>
      <c r="U902" s="224"/>
      <c r="V902" s="224"/>
      <c r="W902" s="224"/>
      <c r="X902" s="224"/>
      <c r="Y902" s="224"/>
      <c r="AG902" s="1"/>
      <c r="AH902" s="1"/>
      <c r="AI902" s="1"/>
      <c r="AJ902" s="1"/>
    </row>
    <row r="903" spans="1:36" s="225" customFormat="1" ht="12" customHeight="1">
      <c r="A903" s="236"/>
      <c r="B903" s="2"/>
      <c r="C903" s="3"/>
      <c r="D903" s="226"/>
      <c r="E903" s="226"/>
      <c r="F903" s="226"/>
      <c r="N903" s="223"/>
      <c r="O903" s="223"/>
      <c r="P903" s="223"/>
      <c r="Q903" s="223"/>
      <c r="R903" s="223"/>
      <c r="S903" s="223"/>
      <c r="T903" s="224"/>
      <c r="U903" s="224"/>
      <c r="V903" s="224"/>
      <c r="W903" s="224"/>
      <c r="X903" s="224"/>
      <c r="Y903" s="224"/>
      <c r="AG903" s="1"/>
      <c r="AH903" s="1"/>
      <c r="AI903" s="1"/>
      <c r="AJ903" s="1"/>
    </row>
    <row r="904" spans="1:36" s="225" customFormat="1" ht="12" customHeight="1">
      <c r="A904" s="236"/>
      <c r="B904" s="2"/>
      <c r="C904" s="3"/>
      <c r="D904" s="226"/>
      <c r="E904" s="226"/>
      <c r="F904" s="226"/>
      <c r="N904" s="223"/>
      <c r="O904" s="223"/>
      <c r="P904" s="223"/>
      <c r="Q904" s="223"/>
      <c r="R904" s="223"/>
      <c r="S904" s="223"/>
      <c r="T904" s="224"/>
      <c r="U904" s="224"/>
      <c r="V904" s="224"/>
      <c r="W904" s="224"/>
      <c r="X904" s="224"/>
      <c r="Y904" s="224"/>
      <c r="AG904" s="1"/>
      <c r="AH904" s="1"/>
      <c r="AI904" s="1"/>
      <c r="AJ904" s="1"/>
    </row>
    <row r="905" spans="1:36" s="225" customFormat="1" ht="12" customHeight="1">
      <c r="A905" s="236"/>
      <c r="B905" s="2"/>
      <c r="C905" s="3"/>
      <c r="D905" s="226"/>
      <c r="E905" s="226"/>
      <c r="F905" s="226"/>
      <c r="N905" s="223"/>
      <c r="O905" s="223"/>
      <c r="P905" s="223"/>
      <c r="Q905" s="223"/>
      <c r="R905" s="223"/>
      <c r="S905" s="223"/>
      <c r="T905" s="224"/>
      <c r="U905" s="224"/>
      <c r="V905" s="224"/>
      <c r="W905" s="224"/>
      <c r="X905" s="224"/>
      <c r="Y905" s="224"/>
      <c r="AG905" s="1"/>
      <c r="AH905" s="1"/>
      <c r="AI905" s="1"/>
      <c r="AJ905" s="1"/>
    </row>
    <row r="906" spans="1:36" s="225" customFormat="1" ht="12" customHeight="1">
      <c r="A906" s="236"/>
      <c r="B906" s="2"/>
      <c r="C906" s="3"/>
      <c r="D906" s="226"/>
      <c r="E906" s="226"/>
      <c r="F906" s="226"/>
      <c r="N906" s="223"/>
      <c r="O906" s="223"/>
      <c r="P906" s="223"/>
      <c r="Q906" s="223"/>
      <c r="R906" s="223"/>
      <c r="S906" s="223"/>
      <c r="T906" s="224"/>
      <c r="U906" s="224"/>
      <c r="V906" s="224"/>
      <c r="W906" s="224"/>
      <c r="X906" s="224"/>
      <c r="Y906" s="224"/>
      <c r="AG906" s="1"/>
      <c r="AH906" s="1"/>
      <c r="AI906" s="1"/>
      <c r="AJ906" s="1"/>
    </row>
    <row r="907" spans="1:36" s="225" customFormat="1" ht="12" customHeight="1">
      <c r="A907" s="236"/>
      <c r="B907" s="2"/>
      <c r="C907" s="3"/>
      <c r="D907" s="226"/>
      <c r="E907" s="226"/>
      <c r="F907" s="226"/>
      <c r="N907" s="223"/>
      <c r="O907" s="223"/>
      <c r="P907" s="223"/>
      <c r="Q907" s="223"/>
      <c r="R907" s="223"/>
      <c r="S907" s="223"/>
      <c r="T907" s="224"/>
      <c r="U907" s="224"/>
      <c r="V907" s="224"/>
      <c r="W907" s="224"/>
      <c r="X907" s="224"/>
      <c r="Y907" s="224"/>
      <c r="AG907" s="1"/>
      <c r="AH907" s="1"/>
      <c r="AI907" s="1"/>
      <c r="AJ907" s="1"/>
    </row>
    <row r="908" spans="1:36" s="225" customFormat="1" ht="12" customHeight="1">
      <c r="A908" s="236"/>
      <c r="B908" s="2"/>
      <c r="C908" s="3"/>
      <c r="D908" s="226"/>
      <c r="E908" s="226"/>
      <c r="F908" s="226"/>
      <c r="N908" s="223"/>
      <c r="O908" s="223"/>
      <c r="P908" s="223"/>
      <c r="Q908" s="223"/>
      <c r="R908" s="223"/>
      <c r="S908" s="223"/>
      <c r="T908" s="224"/>
      <c r="U908" s="224"/>
      <c r="V908" s="224"/>
      <c r="W908" s="224"/>
      <c r="X908" s="224"/>
      <c r="Y908" s="224"/>
      <c r="AG908" s="1"/>
      <c r="AH908" s="1"/>
      <c r="AI908" s="1"/>
      <c r="AJ908" s="1"/>
    </row>
    <row r="909" spans="1:36" s="225" customFormat="1" ht="12" customHeight="1">
      <c r="A909" s="236"/>
      <c r="B909" s="2"/>
      <c r="C909" s="3"/>
      <c r="D909" s="226"/>
      <c r="E909" s="226"/>
      <c r="F909" s="226"/>
      <c r="N909" s="223"/>
      <c r="O909" s="223"/>
      <c r="P909" s="223"/>
      <c r="Q909" s="223"/>
      <c r="R909" s="223"/>
      <c r="S909" s="223"/>
      <c r="T909" s="224"/>
      <c r="U909" s="224"/>
      <c r="V909" s="224"/>
      <c r="W909" s="224"/>
      <c r="X909" s="224"/>
      <c r="Y909" s="224"/>
      <c r="AG909" s="1"/>
      <c r="AH909" s="1"/>
      <c r="AI909" s="1"/>
      <c r="AJ909" s="1"/>
    </row>
    <row r="910" spans="1:36" s="225" customFormat="1" ht="12" customHeight="1">
      <c r="A910" s="236"/>
      <c r="B910" s="2"/>
      <c r="C910" s="3"/>
      <c r="D910" s="226"/>
      <c r="E910" s="226"/>
      <c r="F910" s="226"/>
      <c r="N910" s="223"/>
      <c r="O910" s="223"/>
      <c r="P910" s="223"/>
      <c r="Q910" s="223"/>
      <c r="R910" s="223"/>
      <c r="S910" s="223"/>
      <c r="T910" s="224"/>
      <c r="U910" s="224"/>
      <c r="V910" s="224"/>
      <c r="W910" s="224"/>
      <c r="X910" s="224"/>
      <c r="Y910" s="224"/>
      <c r="AG910" s="1"/>
      <c r="AH910" s="1"/>
      <c r="AI910" s="1"/>
      <c r="AJ910" s="1"/>
    </row>
    <row r="911" spans="1:36" s="225" customFormat="1" ht="12" customHeight="1">
      <c r="A911" s="236"/>
      <c r="B911" s="2"/>
      <c r="C911" s="3"/>
      <c r="D911" s="226"/>
      <c r="E911" s="226"/>
      <c r="F911" s="226"/>
      <c r="N911" s="223"/>
      <c r="O911" s="223"/>
      <c r="P911" s="223"/>
      <c r="Q911" s="223"/>
      <c r="R911" s="223"/>
      <c r="S911" s="223"/>
      <c r="T911" s="224"/>
      <c r="U911" s="224"/>
      <c r="V911" s="224"/>
      <c r="W911" s="224"/>
      <c r="X911" s="224"/>
      <c r="Y911" s="224"/>
      <c r="AG911" s="1"/>
      <c r="AH911" s="1"/>
      <c r="AI911" s="1"/>
      <c r="AJ911" s="1"/>
    </row>
    <row r="912" spans="1:36" s="225" customFormat="1" ht="12" customHeight="1">
      <c r="A912" s="236"/>
      <c r="B912" s="2"/>
      <c r="C912" s="3"/>
      <c r="D912" s="226"/>
      <c r="E912" s="226"/>
      <c r="F912" s="226"/>
      <c r="N912" s="223"/>
      <c r="O912" s="223"/>
      <c r="P912" s="223"/>
      <c r="Q912" s="223"/>
      <c r="R912" s="223"/>
      <c r="S912" s="223"/>
      <c r="T912" s="224"/>
      <c r="U912" s="224"/>
      <c r="V912" s="224"/>
      <c r="W912" s="224"/>
      <c r="X912" s="224"/>
      <c r="Y912" s="224"/>
      <c r="AG912" s="1"/>
      <c r="AH912" s="1"/>
      <c r="AI912" s="1"/>
      <c r="AJ912" s="1"/>
    </row>
    <row r="913" spans="1:36" s="225" customFormat="1" ht="12" customHeight="1">
      <c r="A913" s="236"/>
      <c r="B913" s="2"/>
      <c r="C913" s="3"/>
      <c r="D913" s="226"/>
      <c r="E913" s="226"/>
      <c r="F913" s="226"/>
      <c r="N913" s="223"/>
      <c r="O913" s="223"/>
      <c r="P913" s="223"/>
      <c r="Q913" s="223"/>
      <c r="R913" s="223"/>
      <c r="S913" s="223"/>
      <c r="T913" s="224"/>
      <c r="U913" s="224"/>
      <c r="V913" s="224"/>
      <c r="W913" s="224"/>
      <c r="X913" s="224"/>
      <c r="Y913" s="224"/>
      <c r="AG913" s="1"/>
      <c r="AH913" s="1"/>
      <c r="AI913" s="1"/>
      <c r="AJ913" s="1"/>
    </row>
    <row r="914" spans="1:36" s="225" customFormat="1" ht="12" customHeight="1">
      <c r="A914" s="236"/>
      <c r="B914" s="2"/>
      <c r="C914" s="3"/>
      <c r="D914" s="226"/>
      <c r="E914" s="226"/>
      <c r="F914" s="226"/>
      <c r="N914" s="223"/>
      <c r="O914" s="223"/>
      <c r="P914" s="223"/>
      <c r="Q914" s="223"/>
      <c r="R914" s="223"/>
      <c r="S914" s="223"/>
      <c r="T914" s="224"/>
      <c r="U914" s="224"/>
      <c r="V914" s="224"/>
      <c r="W914" s="224"/>
      <c r="X914" s="224"/>
      <c r="Y914" s="224"/>
      <c r="AG914" s="1"/>
      <c r="AH914" s="1"/>
      <c r="AI914" s="1"/>
      <c r="AJ914" s="1"/>
    </row>
    <row r="915" spans="1:36" s="225" customFormat="1" ht="12" customHeight="1">
      <c r="A915" s="236"/>
      <c r="B915" s="2"/>
      <c r="C915" s="3"/>
      <c r="D915" s="226"/>
      <c r="E915" s="226"/>
      <c r="F915" s="226"/>
      <c r="N915" s="223"/>
      <c r="O915" s="223"/>
      <c r="P915" s="223"/>
      <c r="Q915" s="223"/>
      <c r="R915" s="223"/>
      <c r="S915" s="223"/>
      <c r="T915" s="224"/>
      <c r="U915" s="224"/>
      <c r="V915" s="224"/>
      <c r="W915" s="224"/>
      <c r="X915" s="224"/>
      <c r="Y915" s="224"/>
      <c r="AG915" s="1"/>
      <c r="AH915" s="1"/>
      <c r="AI915" s="1"/>
      <c r="AJ915" s="1"/>
    </row>
    <row r="916" spans="1:36" s="225" customFormat="1" ht="12" customHeight="1">
      <c r="A916" s="236"/>
      <c r="B916" s="2"/>
      <c r="C916" s="3"/>
      <c r="D916" s="226"/>
      <c r="E916" s="226"/>
      <c r="F916" s="226"/>
      <c r="N916" s="223"/>
      <c r="O916" s="223"/>
      <c r="P916" s="223"/>
      <c r="Q916" s="223"/>
      <c r="R916" s="223"/>
      <c r="S916" s="223"/>
      <c r="T916" s="224"/>
      <c r="U916" s="224"/>
      <c r="V916" s="224"/>
      <c r="W916" s="224"/>
      <c r="X916" s="224"/>
      <c r="Y916" s="224"/>
      <c r="AG916" s="1"/>
      <c r="AH916" s="1"/>
      <c r="AI916" s="1"/>
      <c r="AJ916" s="1"/>
    </row>
    <row r="917" spans="1:36" s="225" customFormat="1" ht="12" customHeight="1">
      <c r="A917" s="236"/>
      <c r="B917" s="2"/>
      <c r="C917" s="3"/>
      <c r="D917" s="226"/>
      <c r="E917" s="226"/>
      <c r="F917" s="226"/>
      <c r="N917" s="223"/>
      <c r="O917" s="223"/>
      <c r="P917" s="223"/>
      <c r="Q917" s="223"/>
      <c r="R917" s="223"/>
      <c r="S917" s="223"/>
      <c r="T917" s="224"/>
      <c r="U917" s="224"/>
      <c r="V917" s="224"/>
      <c r="W917" s="224"/>
      <c r="X917" s="224"/>
      <c r="Y917" s="224"/>
      <c r="AG917" s="1"/>
      <c r="AH917" s="1"/>
      <c r="AI917" s="1"/>
      <c r="AJ917" s="1"/>
    </row>
    <row r="918" spans="1:36" s="225" customFormat="1" ht="12" customHeight="1">
      <c r="A918" s="236"/>
      <c r="B918" s="2"/>
      <c r="C918" s="3"/>
      <c r="D918" s="226"/>
      <c r="E918" s="226"/>
      <c r="F918" s="226"/>
      <c r="N918" s="223"/>
      <c r="O918" s="223"/>
      <c r="P918" s="223"/>
      <c r="Q918" s="223"/>
      <c r="R918" s="223"/>
      <c r="S918" s="223"/>
      <c r="T918" s="224"/>
      <c r="U918" s="224"/>
      <c r="V918" s="224"/>
      <c r="W918" s="224"/>
      <c r="X918" s="224"/>
      <c r="Y918" s="224"/>
      <c r="AG918" s="1"/>
      <c r="AH918" s="1"/>
      <c r="AI918" s="1"/>
      <c r="AJ918" s="1"/>
    </row>
    <row r="919" spans="1:36" s="225" customFormat="1" ht="12" customHeight="1">
      <c r="A919" s="236"/>
      <c r="B919" s="2"/>
      <c r="C919" s="3"/>
      <c r="D919" s="226"/>
      <c r="E919" s="226"/>
      <c r="F919" s="226"/>
      <c r="N919" s="223"/>
      <c r="O919" s="223"/>
      <c r="P919" s="223"/>
      <c r="Q919" s="223"/>
      <c r="R919" s="223"/>
      <c r="S919" s="223"/>
      <c r="T919" s="224"/>
      <c r="U919" s="224"/>
      <c r="V919" s="224"/>
      <c r="W919" s="224"/>
      <c r="X919" s="224"/>
      <c r="Y919" s="224"/>
      <c r="AG919" s="1"/>
      <c r="AH919" s="1"/>
      <c r="AI919" s="1"/>
      <c r="AJ919" s="1"/>
    </row>
    <row r="920" spans="1:36" s="225" customFormat="1" ht="12" customHeight="1">
      <c r="A920" s="236"/>
      <c r="B920" s="2"/>
      <c r="C920" s="3"/>
      <c r="D920" s="226"/>
      <c r="E920" s="226"/>
      <c r="F920" s="226"/>
      <c r="N920" s="223"/>
      <c r="O920" s="223"/>
      <c r="P920" s="223"/>
      <c r="Q920" s="223"/>
      <c r="R920" s="223"/>
      <c r="S920" s="223"/>
      <c r="T920" s="224"/>
      <c r="U920" s="224"/>
      <c r="V920" s="224"/>
      <c r="W920" s="224"/>
      <c r="X920" s="224"/>
      <c r="Y920" s="224"/>
      <c r="AG920" s="1"/>
      <c r="AH920" s="1"/>
      <c r="AI920" s="1"/>
      <c r="AJ920" s="1"/>
    </row>
    <row r="921" spans="1:36" s="225" customFormat="1" ht="12" customHeight="1">
      <c r="A921" s="236"/>
      <c r="B921" s="2"/>
      <c r="C921" s="3"/>
      <c r="D921" s="226"/>
      <c r="E921" s="226"/>
      <c r="F921" s="226"/>
      <c r="N921" s="223"/>
      <c r="O921" s="223"/>
      <c r="P921" s="223"/>
      <c r="Q921" s="223"/>
      <c r="R921" s="223"/>
      <c r="S921" s="223"/>
      <c r="T921" s="224"/>
      <c r="U921" s="224"/>
      <c r="V921" s="224"/>
      <c r="W921" s="224"/>
      <c r="X921" s="224"/>
      <c r="Y921" s="224"/>
      <c r="AG921" s="1"/>
      <c r="AH921" s="1"/>
      <c r="AI921" s="1"/>
      <c r="AJ921" s="1"/>
    </row>
    <row r="922" spans="1:36" s="225" customFormat="1" ht="12" customHeight="1">
      <c r="A922" s="236"/>
      <c r="B922" s="2"/>
      <c r="C922" s="3"/>
      <c r="D922" s="226"/>
      <c r="E922" s="226"/>
      <c r="F922" s="226"/>
      <c r="N922" s="223"/>
      <c r="O922" s="223"/>
      <c r="P922" s="223"/>
      <c r="Q922" s="223"/>
      <c r="R922" s="223"/>
      <c r="S922" s="223"/>
      <c r="T922" s="224"/>
      <c r="U922" s="224"/>
      <c r="V922" s="224"/>
      <c r="W922" s="224"/>
      <c r="X922" s="224"/>
      <c r="Y922" s="224"/>
      <c r="AG922" s="1"/>
      <c r="AH922" s="1"/>
      <c r="AI922" s="1"/>
      <c r="AJ922" s="1"/>
    </row>
    <row r="923" spans="1:36" s="225" customFormat="1" ht="12" customHeight="1">
      <c r="A923" s="236"/>
      <c r="B923" s="2"/>
      <c r="C923" s="3"/>
      <c r="D923" s="226"/>
      <c r="E923" s="226"/>
      <c r="F923" s="226"/>
      <c r="N923" s="223"/>
      <c r="O923" s="223"/>
      <c r="P923" s="223"/>
      <c r="Q923" s="223"/>
      <c r="R923" s="223"/>
      <c r="S923" s="223"/>
      <c r="T923" s="224"/>
      <c r="U923" s="224"/>
      <c r="V923" s="224"/>
      <c r="W923" s="224"/>
      <c r="X923" s="224"/>
      <c r="Y923" s="224"/>
      <c r="AG923" s="1"/>
      <c r="AH923" s="1"/>
      <c r="AI923" s="1"/>
      <c r="AJ923" s="1"/>
    </row>
    <row r="924" spans="1:36" s="225" customFormat="1" ht="12" customHeight="1">
      <c r="A924" s="236"/>
      <c r="B924" s="2"/>
      <c r="C924" s="3"/>
      <c r="D924" s="226"/>
      <c r="E924" s="226"/>
      <c r="F924" s="226"/>
      <c r="N924" s="223"/>
      <c r="O924" s="223"/>
      <c r="P924" s="223"/>
      <c r="Q924" s="223"/>
      <c r="R924" s="223"/>
      <c r="S924" s="223"/>
      <c r="T924" s="224"/>
      <c r="U924" s="224"/>
      <c r="V924" s="224"/>
      <c r="W924" s="224"/>
      <c r="X924" s="224"/>
      <c r="Y924" s="224"/>
      <c r="AG924" s="1"/>
      <c r="AH924" s="1"/>
      <c r="AI924" s="1"/>
      <c r="AJ924" s="1"/>
    </row>
    <row r="925" spans="1:36" s="225" customFormat="1" ht="12" customHeight="1">
      <c r="A925" s="236"/>
      <c r="B925" s="2"/>
      <c r="C925" s="3"/>
      <c r="D925" s="226"/>
      <c r="E925" s="226"/>
      <c r="F925" s="226"/>
      <c r="N925" s="223"/>
      <c r="O925" s="223"/>
      <c r="P925" s="223"/>
      <c r="Q925" s="223"/>
      <c r="R925" s="223"/>
      <c r="S925" s="223"/>
      <c r="T925" s="224"/>
      <c r="U925" s="224"/>
      <c r="V925" s="224"/>
      <c r="W925" s="224"/>
      <c r="X925" s="224"/>
      <c r="Y925" s="224"/>
      <c r="AG925" s="1"/>
      <c r="AH925" s="1"/>
      <c r="AI925" s="1"/>
      <c r="AJ925" s="1"/>
    </row>
    <row r="926" spans="1:36" s="225" customFormat="1" ht="12" customHeight="1">
      <c r="A926" s="236"/>
      <c r="B926" s="2"/>
      <c r="C926" s="3"/>
      <c r="D926" s="226"/>
      <c r="E926" s="226"/>
      <c r="F926" s="226"/>
      <c r="N926" s="223"/>
      <c r="O926" s="223"/>
      <c r="P926" s="223"/>
      <c r="Q926" s="223"/>
      <c r="R926" s="223"/>
      <c r="S926" s="223"/>
      <c r="T926" s="224"/>
      <c r="U926" s="224"/>
      <c r="V926" s="224"/>
      <c r="W926" s="224"/>
      <c r="X926" s="224"/>
      <c r="Y926" s="224"/>
      <c r="AG926" s="1"/>
      <c r="AH926" s="1"/>
      <c r="AI926" s="1"/>
      <c r="AJ926" s="1"/>
    </row>
    <row r="927" spans="1:36" s="225" customFormat="1" ht="12" customHeight="1">
      <c r="A927" s="236"/>
      <c r="B927" s="2"/>
      <c r="C927" s="3"/>
      <c r="D927" s="226"/>
      <c r="E927" s="226"/>
      <c r="F927" s="226"/>
      <c r="N927" s="223"/>
      <c r="O927" s="223"/>
      <c r="P927" s="223"/>
      <c r="Q927" s="223"/>
      <c r="R927" s="223"/>
      <c r="S927" s="223"/>
      <c r="T927" s="224"/>
      <c r="U927" s="224"/>
      <c r="V927" s="224"/>
      <c r="W927" s="224"/>
      <c r="X927" s="224"/>
      <c r="Y927" s="224"/>
      <c r="AG927" s="1"/>
      <c r="AH927" s="1"/>
      <c r="AI927" s="1"/>
      <c r="AJ927" s="1"/>
    </row>
    <row r="928" spans="1:36" s="225" customFormat="1" ht="12" customHeight="1">
      <c r="A928" s="236"/>
      <c r="B928" s="2"/>
      <c r="C928" s="3"/>
      <c r="D928" s="226"/>
      <c r="E928" s="226"/>
      <c r="F928" s="226"/>
      <c r="N928" s="223"/>
      <c r="O928" s="223"/>
      <c r="P928" s="223"/>
      <c r="Q928" s="223"/>
      <c r="R928" s="223"/>
      <c r="S928" s="223"/>
      <c r="T928" s="224"/>
      <c r="U928" s="224"/>
      <c r="V928" s="224"/>
      <c r="W928" s="224"/>
      <c r="X928" s="224"/>
      <c r="Y928" s="224"/>
      <c r="AG928" s="1"/>
      <c r="AH928" s="1"/>
      <c r="AI928" s="1"/>
      <c r="AJ928" s="1"/>
    </row>
    <row r="929" spans="1:36" s="225" customFormat="1" ht="12" customHeight="1">
      <c r="A929" s="236"/>
      <c r="B929" s="2"/>
      <c r="C929" s="3"/>
      <c r="D929" s="226"/>
      <c r="E929" s="226"/>
      <c r="F929" s="226"/>
      <c r="N929" s="223"/>
      <c r="O929" s="223"/>
      <c r="P929" s="223"/>
      <c r="Q929" s="223"/>
      <c r="R929" s="223"/>
      <c r="S929" s="223"/>
      <c r="T929" s="224"/>
      <c r="U929" s="224"/>
      <c r="V929" s="224"/>
      <c r="W929" s="224"/>
      <c r="X929" s="224"/>
      <c r="Y929" s="224"/>
      <c r="AG929" s="1"/>
      <c r="AH929" s="1"/>
      <c r="AI929" s="1"/>
      <c r="AJ929" s="1"/>
    </row>
    <row r="930" spans="1:36" s="225" customFormat="1" ht="12" customHeight="1">
      <c r="A930" s="236"/>
      <c r="B930" s="2"/>
      <c r="C930" s="3"/>
      <c r="D930" s="226"/>
      <c r="E930" s="226"/>
      <c r="F930" s="226"/>
      <c r="N930" s="223"/>
      <c r="O930" s="223"/>
      <c r="P930" s="223"/>
      <c r="Q930" s="223"/>
      <c r="R930" s="223"/>
      <c r="S930" s="223"/>
      <c r="T930" s="224"/>
      <c r="U930" s="224"/>
      <c r="V930" s="224"/>
      <c r="W930" s="224"/>
      <c r="X930" s="224"/>
      <c r="Y930" s="224"/>
      <c r="AG930" s="1"/>
      <c r="AH930" s="1"/>
      <c r="AI930" s="1"/>
      <c r="AJ930" s="1"/>
    </row>
    <row r="931" spans="1:36" s="225" customFormat="1" ht="12" customHeight="1">
      <c r="A931" s="236"/>
      <c r="B931" s="2"/>
      <c r="C931" s="3"/>
      <c r="D931" s="226"/>
      <c r="E931" s="226"/>
      <c r="F931" s="226"/>
      <c r="N931" s="223"/>
      <c r="O931" s="223"/>
      <c r="P931" s="223"/>
      <c r="Q931" s="223"/>
      <c r="R931" s="223"/>
      <c r="S931" s="223"/>
      <c r="T931" s="224"/>
      <c r="U931" s="224"/>
      <c r="V931" s="224"/>
      <c r="W931" s="224"/>
      <c r="X931" s="224"/>
      <c r="Y931" s="224"/>
      <c r="AG931" s="1"/>
      <c r="AH931" s="1"/>
      <c r="AI931" s="1"/>
      <c r="AJ931" s="1"/>
    </row>
    <row r="932" spans="1:36" s="225" customFormat="1" ht="12" customHeight="1">
      <c r="A932" s="236"/>
      <c r="B932" s="2"/>
      <c r="C932" s="3"/>
      <c r="D932" s="226"/>
      <c r="E932" s="226"/>
      <c r="F932" s="226"/>
      <c r="N932" s="223"/>
      <c r="O932" s="223"/>
      <c r="P932" s="223"/>
      <c r="Q932" s="223"/>
      <c r="R932" s="223"/>
      <c r="S932" s="223"/>
      <c r="T932" s="224"/>
      <c r="U932" s="224"/>
      <c r="V932" s="224"/>
      <c r="W932" s="224"/>
      <c r="X932" s="224"/>
      <c r="Y932" s="224"/>
      <c r="AG932" s="1"/>
      <c r="AH932" s="1"/>
      <c r="AI932" s="1"/>
      <c r="AJ932" s="1"/>
    </row>
    <row r="933" spans="1:36" s="225" customFormat="1" ht="12" customHeight="1">
      <c r="A933" s="236"/>
      <c r="B933" s="2"/>
      <c r="C933" s="3"/>
      <c r="D933" s="226"/>
      <c r="E933" s="226"/>
      <c r="F933" s="226"/>
      <c r="N933" s="223"/>
      <c r="O933" s="223"/>
      <c r="P933" s="223"/>
      <c r="Q933" s="223"/>
      <c r="R933" s="223"/>
      <c r="S933" s="223"/>
      <c r="T933" s="224"/>
      <c r="U933" s="224"/>
      <c r="V933" s="224"/>
      <c r="W933" s="224"/>
      <c r="X933" s="224"/>
      <c r="Y933" s="224"/>
      <c r="AG933" s="1"/>
      <c r="AH933" s="1"/>
      <c r="AI933" s="1"/>
      <c r="AJ933" s="1"/>
    </row>
    <row r="934" spans="1:36" s="225" customFormat="1" ht="12" customHeight="1">
      <c r="A934" s="236"/>
      <c r="B934" s="2"/>
      <c r="C934" s="3"/>
      <c r="D934" s="226"/>
      <c r="E934" s="226"/>
      <c r="F934" s="226"/>
      <c r="N934" s="223"/>
      <c r="O934" s="223"/>
      <c r="P934" s="223"/>
      <c r="Q934" s="223"/>
      <c r="R934" s="223"/>
      <c r="S934" s="223"/>
      <c r="T934" s="224"/>
      <c r="U934" s="224"/>
      <c r="V934" s="224"/>
      <c r="W934" s="224"/>
      <c r="X934" s="224"/>
      <c r="Y934" s="224"/>
      <c r="AG934" s="1"/>
      <c r="AH934" s="1"/>
      <c r="AI934" s="1"/>
      <c r="AJ934" s="1"/>
    </row>
    <row r="935" spans="1:36" s="225" customFormat="1" ht="12" customHeight="1">
      <c r="A935" s="236"/>
      <c r="B935" s="2"/>
      <c r="C935" s="3"/>
      <c r="D935" s="226"/>
      <c r="E935" s="226"/>
      <c r="F935" s="226"/>
      <c r="N935" s="223"/>
      <c r="O935" s="223"/>
      <c r="P935" s="223"/>
      <c r="Q935" s="223"/>
      <c r="R935" s="223"/>
      <c r="S935" s="223"/>
      <c r="T935" s="224"/>
      <c r="U935" s="224"/>
      <c r="V935" s="224"/>
      <c r="W935" s="224"/>
      <c r="X935" s="224"/>
      <c r="Y935" s="224"/>
      <c r="AG935" s="1"/>
      <c r="AH935" s="1"/>
      <c r="AI935" s="1"/>
      <c r="AJ935" s="1"/>
    </row>
    <row r="936" spans="1:36" s="225" customFormat="1" ht="12" customHeight="1">
      <c r="A936" s="236"/>
      <c r="B936" s="2"/>
      <c r="C936" s="3"/>
      <c r="D936" s="226"/>
      <c r="E936" s="226"/>
      <c r="F936" s="226"/>
      <c r="N936" s="223"/>
      <c r="O936" s="223"/>
      <c r="P936" s="223"/>
      <c r="Q936" s="223"/>
      <c r="R936" s="223"/>
      <c r="S936" s="223"/>
      <c r="T936" s="224"/>
      <c r="U936" s="224"/>
      <c r="V936" s="224"/>
      <c r="W936" s="224"/>
      <c r="X936" s="224"/>
      <c r="Y936" s="224"/>
      <c r="AG936" s="1"/>
      <c r="AH936" s="1"/>
      <c r="AI936" s="1"/>
      <c r="AJ936" s="1"/>
    </row>
    <row r="937" spans="1:36" s="225" customFormat="1" ht="12" customHeight="1">
      <c r="A937" s="236"/>
      <c r="B937" s="2"/>
      <c r="C937" s="3"/>
      <c r="D937" s="226"/>
      <c r="E937" s="226"/>
      <c r="F937" s="226"/>
      <c r="N937" s="223"/>
      <c r="O937" s="223"/>
      <c r="P937" s="223"/>
      <c r="Q937" s="223"/>
      <c r="R937" s="223"/>
      <c r="S937" s="223"/>
      <c r="T937" s="224"/>
      <c r="U937" s="224"/>
      <c r="V937" s="224"/>
      <c r="W937" s="224"/>
      <c r="X937" s="224"/>
      <c r="Y937" s="224"/>
      <c r="AG937" s="1"/>
      <c r="AH937" s="1"/>
      <c r="AI937" s="1"/>
      <c r="AJ937" s="1"/>
    </row>
    <row r="938" spans="1:36" s="225" customFormat="1" ht="12" customHeight="1">
      <c r="A938" s="236"/>
      <c r="B938" s="2"/>
      <c r="C938" s="3"/>
      <c r="D938" s="226"/>
      <c r="E938" s="226"/>
      <c r="F938" s="226"/>
      <c r="N938" s="223"/>
      <c r="O938" s="223"/>
      <c r="P938" s="223"/>
      <c r="Q938" s="223"/>
      <c r="R938" s="223"/>
      <c r="S938" s="223"/>
      <c r="T938" s="224"/>
      <c r="U938" s="224"/>
      <c r="V938" s="224"/>
      <c r="W938" s="224"/>
      <c r="X938" s="224"/>
      <c r="Y938" s="224"/>
      <c r="AG938" s="1"/>
      <c r="AH938" s="1"/>
      <c r="AI938" s="1"/>
      <c r="AJ938" s="1"/>
    </row>
    <row r="939" spans="1:36" s="225" customFormat="1" ht="12" customHeight="1">
      <c r="A939" s="236"/>
      <c r="B939" s="2"/>
      <c r="C939" s="3"/>
      <c r="D939" s="226"/>
      <c r="E939" s="226"/>
      <c r="F939" s="226"/>
      <c r="N939" s="223"/>
      <c r="O939" s="223"/>
      <c r="P939" s="223"/>
      <c r="Q939" s="223"/>
      <c r="R939" s="223"/>
      <c r="S939" s="223"/>
      <c r="T939" s="224"/>
      <c r="U939" s="224"/>
      <c r="V939" s="224"/>
      <c r="W939" s="224"/>
      <c r="X939" s="224"/>
      <c r="Y939" s="224"/>
      <c r="AG939" s="1"/>
      <c r="AH939" s="1"/>
      <c r="AI939" s="1"/>
      <c r="AJ939" s="1"/>
    </row>
    <row r="940" spans="1:36" s="225" customFormat="1" ht="12" customHeight="1">
      <c r="A940" s="236"/>
      <c r="B940" s="2"/>
      <c r="C940" s="3"/>
      <c r="D940" s="226"/>
      <c r="E940" s="226"/>
      <c r="F940" s="226"/>
      <c r="N940" s="223"/>
      <c r="O940" s="223"/>
      <c r="P940" s="223"/>
      <c r="Q940" s="223"/>
      <c r="R940" s="223"/>
      <c r="S940" s="223"/>
      <c r="T940" s="224"/>
      <c r="U940" s="224"/>
      <c r="V940" s="224"/>
      <c r="W940" s="224"/>
      <c r="X940" s="224"/>
      <c r="Y940" s="224"/>
      <c r="AG940" s="1"/>
      <c r="AH940" s="1"/>
      <c r="AI940" s="1"/>
      <c r="AJ940" s="1"/>
    </row>
    <row r="941" spans="1:36" s="225" customFormat="1" ht="12" customHeight="1">
      <c r="A941" s="236"/>
      <c r="B941" s="2"/>
      <c r="C941" s="3"/>
      <c r="D941" s="226"/>
      <c r="E941" s="226"/>
      <c r="F941" s="226"/>
      <c r="N941" s="223"/>
      <c r="O941" s="223"/>
      <c r="P941" s="223"/>
      <c r="Q941" s="223"/>
      <c r="R941" s="223"/>
      <c r="S941" s="223"/>
      <c r="T941" s="224"/>
      <c r="U941" s="224"/>
      <c r="V941" s="224"/>
      <c r="W941" s="224"/>
      <c r="X941" s="224"/>
      <c r="Y941" s="224"/>
      <c r="AG941" s="1"/>
      <c r="AH941" s="1"/>
      <c r="AI941" s="1"/>
      <c r="AJ941" s="1"/>
    </row>
    <row r="942" spans="1:36" s="225" customFormat="1" ht="12" customHeight="1">
      <c r="A942" s="236"/>
      <c r="B942" s="2"/>
      <c r="C942" s="3"/>
      <c r="D942" s="226"/>
      <c r="E942" s="226"/>
      <c r="F942" s="226"/>
      <c r="N942" s="223"/>
      <c r="O942" s="223"/>
      <c r="P942" s="223"/>
      <c r="Q942" s="223"/>
      <c r="R942" s="223"/>
      <c r="S942" s="223"/>
      <c r="T942" s="224"/>
      <c r="U942" s="224"/>
      <c r="V942" s="224"/>
      <c r="W942" s="224"/>
      <c r="X942" s="224"/>
      <c r="Y942" s="224"/>
      <c r="AG942" s="1"/>
      <c r="AH942" s="1"/>
      <c r="AI942" s="1"/>
      <c r="AJ942" s="1"/>
    </row>
    <row r="943" spans="1:36" s="225" customFormat="1" ht="12" customHeight="1">
      <c r="A943" s="236"/>
      <c r="B943" s="2"/>
      <c r="C943" s="3"/>
      <c r="D943" s="226"/>
      <c r="E943" s="226"/>
      <c r="F943" s="226"/>
      <c r="N943" s="223"/>
      <c r="O943" s="223"/>
      <c r="P943" s="223"/>
      <c r="Q943" s="223"/>
      <c r="R943" s="223"/>
      <c r="S943" s="223"/>
      <c r="T943" s="224"/>
      <c r="U943" s="224"/>
      <c r="V943" s="224"/>
      <c r="W943" s="224"/>
      <c r="X943" s="224"/>
      <c r="Y943" s="224"/>
      <c r="AG943" s="1"/>
      <c r="AH943" s="1"/>
      <c r="AI943" s="1"/>
      <c r="AJ943" s="1"/>
    </row>
    <row r="944" spans="1:36" s="225" customFormat="1" ht="12" customHeight="1">
      <c r="A944" s="236"/>
      <c r="B944" s="2"/>
      <c r="C944" s="3"/>
      <c r="D944" s="226"/>
      <c r="E944" s="226"/>
      <c r="F944" s="226"/>
      <c r="N944" s="223"/>
      <c r="O944" s="223"/>
      <c r="P944" s="223"/>
      <c r="Q944" s="223"/>
      <c r="R944" s="223"/>
      <c r="S944" s="223"/>
      <c r="T944" s="224"/>
      <c r="U944" s="224"/>
      <c r="V944" s="224"/>
      <c r="W944" s="224"/>
      <c r="X944" s="224"/>
      <c r="Y944" s="224"/>
      <c r="AG944" s="1"/>
      <c r="AH944" s="1"/>
      <c r="AI944" s="1"/>
      <c r="AJ944" s="1"/>
    </row>
    <row r="945" spans="1:36" s="225" customFormat="1" ht="12" customHeight="1">
      <c r="A945" s="236"/>
      <c r="B945" s="2"/>
      <c r="C945" s="3"/>
      <c r="D945" s="226"/>
      <c r="E945" s="226"/>
      <c r="F945" s="226"/>
      <c r="N945" s="223"/>
      <c r="O945" s="223"/>
      <c r="P945" s="223"/>
      <c r="Q945" s="223"/>
      <c r="R945" s="223"/>
      <c r="S945" s="223"/>
      <c r="T945" s="224"/>
      <c r="U945" s="224"/>
      <c r="V945" s="224"/>
      <c r="W945" s="224"/>
      <c r="X945" s="224"/>
      <c r="Y945" s="224"/>
      <c r="AG945" s="1"/>
      <c r="AH945" s="1"/>
      <c r="AI945" s="1"/>
      <c r="AJ945" s="1"/>
    </row>
    <row r="946" spans="1:36" s="225" customFormat="1" ht="12" customHeight="1">
      <c r="A946" s="236"/>
      <c r="B946" s="2"/>
      <c r="C946" s="3"/>
      <c r="D946" s="226"/>
      <c r="E946" s="226"/>
      <c r="F946" s="226"/>
      <c r="N946" s="223"/>
      <c r="O946" s="223"/>
      <c r="P946" s="223"/>
      <c r="Q946" s="223"/>
      <c r="R946" s="223"/>
      <c r="S946" s="223"/>
      <c r="T946" s="224"/>
      <c r="U946" s="224"/>
      <c r="V946" s="224"/>
      <c r="W946" s="224"/>
      <c r="X946" s="224"/>
      <c r="Y946" s="224"/>
      <c r="AG946" s="1"/>
      <c r="AH946" s="1"/>
      <c r="AI946" s="1"/>
      <c r="AJ946" s="1"/>
    </row>
    <row r="947" spans="1:36" s="225" customFormat="1" ht="12" customHeight="1">
      <c r="A947" s="236"/>
      <c r="B947" s="2"/>
      <c r="C947" s="3"/>
      <c r="D947" s="226"/>
      <c r="E947" s="226"/>
      <c r="F947" s="226"/>
      <c r="N947" s="223"/>
      <c r="O947" s="223"/>
      <c r="P947" s="223"/>
      <c r="Q947" s="223"/>
      <c r="R947" s="223"/>
      <c r="S947" s="223"/>
      <c r="T947" s="224"/>
      <c r="U947" s="224"/>
      <c r="V947" s="224"/>
      <c r="W947" s="224"/>
      <c r="X947" s="224"/>
      <c r="Y947" s="224"/>
      <c r="AG947" s="1"/>
      <c r="AH947" s="1"/>
      <c r="AI947" s="1"/>
      <c r="AJ947" s="1"/>
    </row>
    <row r="948" spans="1:36" s="225" customFormat="1" ht="12" customHeight="1">
      <c r="A948" s="236"/>
      <c r="B948" s="2"/>
      <c r="C948" s="3"/>
      <c r="D948" s="226"/>
      <c r="E948" s="226"/>
      <c r="F948" s="226"/>
      <c r="N948" s="223"/>
      <c r="O948" s="223"/>
      <c r="P948" s="223"/>
      <c r="Q948" s="223"/>
      <c r="R948" s="223"/>
      <c r="S948" s="223"/>
      <c r="T948" s="224"/>
      <c r="U948" s="224"/>
      <c r="V948" s="224"/>
      <c r="W948" s="224"/>
      <c r="X948" s="224"/>
      <c r="Y948" s="224"/>
      <c r="AG948" s="1"/>
      <c r="AH948" s="1"/>
      <c r="AI948" s="1"/>
      <c r="AJ948" s="1"/>
    </row>
    <row r="949" spans="1:36" s="225" customFormat="1" ht="12" customHeight="1">
      <c r="A949" s="236"/>
      <c r="B949" s="2"/>
      <c r="C949" s="3"/>
      <c r="D949" s="226"/>
      <c r="E949" s="226"/>
      <c r="F949" s="226"/>
      <c r="N949" s="223"/>
      <c r="O949" s="223"/>
      <c r="P949" s="223"/>
      <c r="Q949" s="223"/>
      <c r="R949" s="223"/>
      <c r="S949" s="223"/>
      <c r="T949" s="224"/>
      <c r="U949" s="224"/>
      <c r="V949" s="224"/>
      <c r="W949" s="224"/>
      <c r="X949" s="224"/>
      <c r="Y949" s="224"/>
      <c r="AG949" s="1"/>
      <c r="AH949" s="1"/>
      <c r="AI949" s="1"/>
      <c r="AJ949" s="1"/>
    </row>
    <row r="950" spans="1:36" s="225" customFormat="1" ht="12" customHeight="1">
      <c r="A950" s="236"/>
      <c r="B950" s="2"/>
      <c r="C950" s="3"/>
      <c r="D950" s="226"/>
      <c r="E950" s="226"/>
      <c r="F950" s="226"/>
      <c r="N950" s="223"/>
      <c r="O950" s="223"/>
      <c r="P950" s="223"/>
      <c r="Q950" s="223"/>
      <c r="R950" s="223"/>
      <c r="S950" s="223"/>
      <c r="T950" s="224"/>
      <c r="U950" s="224"/>
      <c r="V950" s="224"/>
      <c r="W950" s="224"/>
      <c r="X950" s="224"/>
      <c r="Y950" s="224"/>
      <c r="AG950" s="1"/>
      <c r="AH950" s="1"/>
      <c r="AI950" s="1"/>
      <c r="AJ950" s="1"/>
    </row>
    <row r="951" spans="1:36" s="225" customFormat="1" ht="12" customHeight="1">
      <c r="A951" s="236"/>
      <c r="B951" s="2"/>
      <c r="C951" s="3"/>
      <c r="D951" s="226"/>
      <c r="E951" s="226"/>
      <c r="F951" s="226"/>
      <c r="N951" s="223"/>
      <c r="O951" s="223"/>
      <c r="P951" s="223"/>
      <c r="Q951" s="223"/>
      <c r="R951" s="223"/>
      <c r="S951" s="223"/>
      <c r="T951" s="224"/>
      <c r="U951" s="224"/>
      <c r="V951" s="224"/>
      <c r="W951" s="224"/>
      <c r="X951" s="224"/>
      <c r="Y951" s="224"/>
      <c r="AG951" s="1"/>
      <c r="AH951" s="1"/>
      <c r="AI951" s="1"/>
      <c r="AJ951" s="1"/>
    </row>
    <row r="952" spans="1:36" s="225" customFormat="1" ht="12" customHeight="1">
      <c r="A952" s="236"/>
      <c r="B952" s="2"/>
      <c r="C952" s="3"/>
      <c r="D952" s="226"/>
      <c r="E952" s="226"/>
      <c r="F952" s="226"/>
      <c r="N952" s="223"/>
      <c r="O952" s="223"/>
      <c r="P952" s="223"/>
      <c r="Q952" s="223"/>
      <c r="R952" s="223"/>
      <c r="S952" s="223"/>
      <c r="T952" s="224"/>
      <c r="U952" s="224"/>
      <c r="V952" s="224"/>
      <c r="W952" s="224"/>
      <c r="X952" s="224"/>
      <c r="Y952" s="224"/>
      <c r="AG952" s="1"/>
      <c r="AH952" s="1"/>
      <c r="AI952" s="1"/>
      <c r="AJ952" s="1"/>
    </row>
    <row r="953" spans="1:36" s="225" customFormat="1" ht="12" customHeight="1">
      <c r="A953" s="236"/>
      <c r="B953" s="2"/>
      <c r="C953" s="3"/>
      <c r="D953" s="226"/>
      <c r="E953" s="226"/>
      <c r="F953" s="226"/>
      <c r="N953" s="223"/>
      <c r="O953" s="223"/>
      <c r="P953" s="223"/>
      <c r="Q953" s="223"/>
      <c r="R953" s="223"/>
      <c r="S953" s="223"/>
      <c r="T953" s="224"/>
      <c r="U953" s="224"/>
      <c r="V953" s="224"/>
      <c r="W953" s="224"/>
      <c r="X953" s="224"/>
      <c r="Y953" s="224"/>
      <c r="AG953" s="1"/>
      <c r="AH953" s="1"/>
      <c r="AI953" s="1"/>
      <c r="AJ953" s="1"/>
    </row>
    <row r="954" spans="1:36" s="225" customFormat="1" ht="12" customHeight="1">
      <c r="A954" s="236"/>
      <c r="B954" s="2"/>
      <c r="C954" s="3"/>
      <c r="D954" s="226"/>
      <c r="E954" s="226"/>
      <c r="F954" s="226"/>
      <c r="N954" s="223"/>
      <c r="O954" s="223"/>
      <c r="P954" s="223"/>
      <c r="Q954" s="223"/>
      <c r="R954" s="223"/>
      <c r="S954" s="223"/>
      <c r="T954" s="224"/>
      <c r="U954" s="224"/>
      <c r="V954" s="224"/>
      <c r="W954" s="224"/>
      <c r="X954" s="224"/>
      <c r="Y954" s="224"/>
      <c r="AG954" s="1"/>
      <c r="AH954" s="1"/>
      <c r="AI954" s="1"/>
      <c r="AJ954" s="1"/>
    </row>
    <row r="955" spans="1:36" s="225" customFormat="1" ht="12" customHeight="1">
      <c r="A955" s="236"/>
      <c r="B955" s="2"/>
      <c r="C955" s="3"/>
      <c r="D955" s="226"/>
      <c r="E955" s="226"/>
      <c r="F955" s="226"/>
      <c r="N955" s="223"/>
      <c r="O955" s="223"/>
      <c r="P955" s="223"/>
      <c r="Q955" s="223"/>
      <c r="R955" s="223"/>
      <c r="S955" s="223"/>
      <c r="T955" s="224"/>
      <c r="U955" s="224"/>
      <c r="V955" s="224"/>
      <c r="W955" s="224"/>
      <c r="X955" s="224"/>
      <c r="Y955" s="224"/>
      <c r="AG955" s="1"/>
      <c r="AH955" s="1"/>
      <c r="AI955" s="1"/>
      <c r="AJ955" s="1"/>
    </row>
    <row r="956" spans="1:36" s="225" customFormat="1" ht="12" customHeight="1">
      <c r="A956" s="236"/>
      <c r="B956" s="2"/>
      <c r="C956" s="3"/>
      <c r="D956" s="226"/>
      <c r="E956" s="226"/>
      <c r="F956" s="226"/>
      <c r="N956" s="223"/>
      <c r="O956" s="223"/>
      <c r="P956" s="223"/>
      <c r="Q956" s="223"/>
      <c r="R956" s="223"/>
      <c r="S956" s="223"/>
      <c r="T956" s="224"/>
      <c r="U956" s="224"/>
      <c r="V956" s="224"/>
      <c r="W956" s="224"/>
      <c r="X956" s="224"/>
      <c r="Y956" s="224"/>
      <c r="AG956" s="1"/>
      <c r="AH956" s="1"/>
      <c r="AI956" s="1"/>
      <c r="AJ956" s="1"/>
    </row>
    <row r="957" spans="1:36" s="225" customFormat="1" ht="12" customHeight="1">
      <c r="A957" s="236"/>
      <c r="B957" s="2"/>
      <c r="C957" s="3"/>
      <c r="D957" s="226"/>
      <c r="E957" s="226"/>
      <c r="F957" s="226"/>
      <c r="N957" s="223"/>
      <c r="O957" s="223"/>
      <c r="P957" s="223"/>
      <c r="Q957" s="223"/>
      <c r="R957" s="223"/>
      <c r="S957" s="223"/>
      <c r="T957" s="224"/>
      <c r="U957" s="224"/>
      <c r="V957" s="224"/>
      <c r="W957" s="224"/>
      <c r="X957" s="224"/>
      <c r="Y957" s="224"/>
      <c r="AG957" s="1"/>
      <c r="AH957" s="1"/>
      <c r="AI957" s="1"/>
      <c r="AJ957" s="1"/>
    </row>
    <row r="958" spans="1:36" s="225" customFormat="1" ht="12" customHeight="1">
      <c r="A958" s="236"/>
      <c r="B958" s="2"/>
      <c r="C958" s="3"/>
      <c r="D958" s="226"/>
      <c r="E958" s="226"/>
      <c r="F958" s="226"/>
      <c r="N958" s="223"/>
      <c r="O958" s="223"/>
      <c r="P958" s="223"/>
      <c r="Q958" s="223"/>
      <c r="R958" s="223"/>
      <c r="S958" s="223"/>
      <c r="T958" s="224"/>
      <c r="U958" s="224"/>
      <c r="V958" s="224"/>
      <c r="W958" s="224"/>
      <c r="X958" s="224"/>
      <c r="Y958" s="224"/>
      <c r="AG958" s="1"/>
      <c r="AH958" s="1"/>
      <c r="AI958" s="1"/>
      <c r="AJ958" s="1"/>
    </row>
    <row r="959" spans="1:36" s="225" customFormat="1" ht="12" customHeight="1">
      <c r="A959" s="236"/>
      <c r="B959" s="2"/>
      <c r="C959" s="3"/>
      <c r="D959" s="226"/>
      <c r="E959" s="226"/>
      <c r="F959" s="226"/>
      <c r="N959" s="223"/>
      <c r="O959" s="223"/>
      <c r="P959" s="223"/>
      <c r="Q959" s="223"/>
      <c r="R959" s="223"/>
      <c r="S959" s="223"/>
      <c r="T959" s="224"/>
      <c r="U959" s="224"/>
      <c r="V959" s="224"/>
      <c r="W959" s="224"/>
      <c r="X959" s="224"/>
      <c r="Y959" s="224"/>
      <c r="AG959" s="1"/>
      <c r="AH959" s="1"/>
      <c r="AI959" s="1"/>
      <c r="AJ959" s="1"/>
    </row>
    <row r="960" spans="1:36" s="225" customFormat="1" ht="12" customHeight="1">
      <c r="A960" s="236"/>
      <c r="B960" s="2"/>
      <c r="C960" s="3"/>
      <c r="D960" s="226"/>
      <c r="E960" s="226"/>
      <c r="F960" s="226"/>
      <c r="N960" s="223"/>
      <c r="O960" s="223"/>
      <c r="P960" s="223"/>
      <c r="Q960" s="223"/>
      <c r="R960" s="223"/>
      <c r="S960" s="223"/>
      <c r="T960" s="224"/>
      <c r="U960" s="224"/>
      <c r="V960" s="224"/>
      <c r="W960" s="224"/>
      <c r="X960" s="224"/>
      <c r="Y960" s="224"/>
      <c r="AG960" s="1"/>
      <c r="AH960" s="1"/>
      <c r="AI960" s="1"/>
      <c r="AJ960" s="1"/>
    </row>
    <row r="961" spans="1:36" s="225" customFormat="1" ht="12" customHeight="1">
      <c r="A961" s="236"/>
      <c r="B961" s="2"/>
      <c r="C961" s="3"/>
      <c r="D961" s="226"/>
      <c r="E961" s="226"/>
      <c r="F961" s="226"/>
      <c r="N961" s="223"/>
      <c r="O961" s="223"/>
      <c r="P961" s="223"/>
      <c r="Q961" s="223"/>
      <c r="R961" s="223"/>
      <c r="S961" s="223"/>
      <c r="T961" s="224"/>
      <c r="U961" s="224"/>
      <c r="V961" s="224"/>
      <c r="W961" s="224"/>
      <c r="X961" s="224"/>
      <c r="Y961" s="224"/>
      <c r="AG961" s="1"/>
      <c r="AH961" s="1"/>
      <c r="AI961" s="1"/>
      <c r="AJ961" s="1"/>
    </row>
    <row r="962" spans="1:36" s="225" customFormat="1" ht="12" customHeight="1">
      <c r="A962" s="236"/>
      <c r="B962" s="2"/>
      <c r="C962" s="3"/>
      <c r="D962" s="226"/>
      <c r="E962" s="226"/>
      <c r="F962" s="226"/>
      <c r="N962" s="223"/>
      <c r="O962" s="223"/>
      <c r="P962" s="223"/>
      <c r="Q962" s="223"/>
      <c r="R962" s="223"/>
      <c r="S962" s="223"/>
      <c r="T962" s="224"/>
      <c r="U962" s="224"/>
      <c r="V962" s="224"/>
      <c r="W962" s="224"/>
      <c r="X962" s="224"/>
      <c r="Y962" s="224"/>
      <c r="AG962" s="1"/>
      <c r="AH962" s="1"/>
      <c r="AI962" s="1"/>
      <c r="AJ962" s="1"/>
    </row>
    <row r="963" spans="1:36" s="225" customFormat="1" ht="12" customHeight="1">
      <c r="A963" s="236"/>
      <c r="B963" s="2"/>
      <c r="C963" s="3"/>
      <c r="D963" s="226"/>
      <c r="E963" s="226"/>
      <c r="F963" s="226"/>
      <c r="N963" s="223"/>
      <c r="O963" s="223"/>
      <c r="P963" s="223"/>
      <c r="Q963" s="223"/>
      <c r="R963" s="223"/>
      <c r="S963" s="223"/>
      <c r="T963" s="224"/>
      <c r="U963" s="224"/>
      <c r="V963" s="224"/>
      <c r="W963" s="224"/>
      <c r="X963" s="224"/>
      <c r="Y963" s="224"/>
      <c r="AG963" s="1"/>
      <c r="AH963" s="1"/>
      <c r="AI963" s="1"/>
      <c r="AJ963" s="1"/>
    </row>
    <row r="964" spans="1:36" s="225" customFormat="1" ht="12" customHeight="1">
      <c r="A964" s="236"/>
      <c r="B964" s="2"/>
      <c r="C964" s="3"/>
      <c r="D964" s="226"/>
      <c r="E964" s="226"/>
      <c r="F964" s="226"/>
      <c r="N964" s="223"/>
      <c r="O964" s="223"/>
      <c r="P964" s="223"/>
      <c r="Q964" s="223"/>
      <c r="R964" s="223"/>
      <c r="S964" s="223"/>
      <c r="T964" s="224"/>
      <c r="U964" s="224"/>
      <c r="V964" s="224"/>
      <c r="W964" s="224"/>
      <c r="X964" s="224"/>
      <c r="Y964" s="224"/>
      <c r="AG964" s="1"/>
      <c r="AH964" s="1"/>
      <c r="AI964" s="1"/>
      <c r="AJ964" s="1"/>
    </row>
    <row r="965" spans="1:36" s="225" customFormat="1" ht="12" customHeight="1">
      <c r="A965" s="236"/>
      <c r="B965" s="2"/>
      <c r="C965" s="3"/>
      <c r="D965" s="226"/>
      <c r="E965" s="226"/>
      <c r="F965" s="226"/>
      <c r="N965" s="223"/>
      <c r="O965" s="223"/>
      <c r="P965" s="223"/>
      <c r="Q965" s="223"/>
      <c r="R965" s="223"/>
      <c r="S965" s="223"/>
      <c r="T965" s="224"/>
      <c r="U965" s="224"/>
      <c r="V965" s="224"/>
      <c r="W965" s="224"/>
      <c r="X965" s="224"/>
      <c r="Y965" s="224"/>
      <c r="AG965" s="1"/>
      <c r="AH965" s="1"/>
      <c r="AI965" s="1"/>
      <c r="AJ965" s="1"/>
    </row>
    <row r="966" spans="1:36" s="225" customFormat="1" ht="12" customHeight="1">
      <c r="A966" s="236"/>
      <c r="B966" s="2"/>
      <c r="C966" s="3"/>
      <c r="D966" s="226"/>
      <c r="E966" s="226"/>
      <c r="F966" s="226"/>
      <c r="N966" s="223"/>
      <c r="O966" s="223"/>
      <c r="P966" s="223"/>
      <c r="Q966" s="223"/>
      <c r="R966" s="223"/>
      <c r="S966" s="223"/>
      <c r="T966" s="224"/>
      <c r="U966" s="224"/>
      <c r="V966" s="224"/>
      <c r="W966" s="224"/>
      <c r="X966" s="224"/>
      <c r="Y966" s="224"/>
      <c r="AG966" s="1"/>
      <c r="AH966" s="1"/>
      <c r="AI966" s="1"/>
      <c r="AJ966" s="1"/>
    </row>
    <row r="967" spans="1:36" s="225" customFormat="1" ht="12" customHeight="1">
      <c r="A967" s="236"/>
      <c r="B967" s="2"/>
      <c r="C967" s="3"/>
      <c r="D967" s="226"/>
      <c r="E967" s="226"/>
      <c r="F967" s="226"/>
      <c r="N967" s="223"/>
      <c r="O967" s="223"/>
      <c r="P967" s="223"/>
      <c r="Q967" s="223"/>
      <c r="R967" s="223"/>
      <c r="S967" s="223"/>
      <c r="T967" s="224"/>
      <c r="U967" s="224"/>
      <c r="V967" s="224"/>
      <c r="W967" s="224"/>
      <c r="X967" s="224"/>
      <c r="Y967" s="224"/>
      <c r="AG967" s="1"/>
      <c r="AH967" s="1"/>
      <c r="AI967" s="1"/>
      <c r="AJ967" s="1"/>
    </row>
    <row r="968" spans="1:36" s="225" customFormat="1" ht="12" customHeight="1">
      <c r="A968" s="236"/>
      <c r="B968" s="2"/>
      <c r="C968" s="3"/>
      <c r="D968" s="226"/>
      <c r="E968" s="226"/>
      <c r="F968" s="226"/>
      <c r="N968" s="223"/>
      <c r="O968" s="223"/>
      <c r="P968" s="223"/>
      <c r="Q968" s="223"/>
      <c r="R968" s="223"/>
      <c r="S968" s="223"/>
      <c r="T968" s="224"/>
      <c r="U968" s="224"/>
      <c r="V968" s="224"/>
      <c r="W968" s="224"/>
      <c r="X968" s="224"/>
      <c r="Y968" s="224"/>
      <c r="AG968" s="1"/>
      <c r="AH968" s="1"/>
      <c r="AI968" s="1"/>
      <c r="AJ968" s="1"/>
    </row>
    <row r="969" spans="1:36" s="225" customFormat="1" ht="12" customHeight="1">
      <c r="A969" s="236"/>
      <c r="B969" s="2"/>
      <c r="C969" s="3"/>
      <c r="D969" s="226"/>
      <c r="E969" s="226"/>
      <c r="F969" s="226"/>
      <c r="N969" s="223"/>
      <c r="O969" s="223"/>
      <c r="P969" s="223"/>
      <c r="Q969" s="223"/>
      <c r="R969" s="223"/>
      <c r="S969" s="223"/>
      <c r="T969" s="224"/>
      <c r="U969" s="224"/>
      <c r="V969" s="224"/>
      <c r="W969" s="224"/>
      <c r="X969" s="224"/>
      <c r="Y969" s="224"/>
      <c r="AG969" s="1"/>
      <c r="AH969" s="1"/>
      <c r="AI969" s="1"/>
      <c r="AJ969" s="1"/>
    </row>
    <row r="970" spans="1:36" s="225" customFormat="1" ht="12" customHeight="1">
      <c r="A970" s="236"/>
      <c r="B970" s="2"/>
      <c r="C970" s="3"/>
      <c r="D970" s="226"/>
      <c r="E970" s="226"/>
      <c r="F970" s="226"/>
      <c r="N970" s="223"/>
      <c r="O970" s="223"/>
      <c r="P970" s="223"/>
      <c r="Q970" s="223"/>
      <c r="R970" s="223"/>
      <c r="S970" s="223"/>
      <c r="T970" s="224"/>
      <c r="U970" s="224"/>
      <c r="V970" s="224"/>
      <c r="W970" s="224"/>
      <c r="X970" s="224"/>
      <c r="Y970" s="224"/>
      <c r="AG970" s="1"/>
      <c r="AH970" s="1"/>
      <c r="AI970" s="1"/>
      <c r="AJ970" s="1"/>
    </row>
    <row r="971" spans="1:36" s="225" customFormat="1" ht="12" customHeight="1">
      <c r="A971" s="236"/>
      <c r="B971" s="2"/>
      <c r="C971" s="3"/>
      <c r="D971" s="226"/>
      <c r="E971" s="226"/>
      <c r="F971" s="226"/>
      <c r="N971" s="223"/>
      <c r="O971" s="223"/>
      <c r="P971" s="223"/>
      <c r="Q971" s="223"/>
      <c r="R971" s="223"/>
      <c r="S971" s="223"/>
      <c r="T971" s="224"/>
      <c r="U971" s="224"/>
      <c r="V971" s="224"/>
      <c r="W971" s="224"/>
      <c r="X971" s="224"/>
      <c r="Y971" s="224"/>
      <c r="AG971" s="1"/>
      <c r="AH971" s="1"/>
      <c r="AI971" s="1"/>
      <c r="AJ971" s="1"/>
    </row>
    <row r="972" spans="1:36" s="225" customFormat="1" ht="12" customHeight="1">
      <c r="A972" s="236"/>
      <c r="B972" s="2"/>
      <c r="C972" s="3"/>
      <c r="D972" s="226"/>
      <c r="E972" s="226"/>
      <c r="F972" s="226"/>
      <c r="N972" s="223"/>
      <c r="O972" s="223"/>
      <c r="P972" s="223"/>
      <c r="Q972" s="223"/>
      <c r="R972" s="223"/>
      <c r="S972" s="223"/>
      <c r="T972" s="224"/>
      <c r="U972" s="224"/>
      <c r="V972" s="224"/>
      <c r="W972" s="224"/>
      <c r="X972" s="224"/>
      <c r="Y972" s="224"/>
      <c r="AG972" s="1"/>
      <c r="AH972" s="1"/>
      <c r="AI972" s="1"/>
      <c r="AJ972" s="1"/>
    </row>
    <row r="973" spans="1:36" s="225" customFormat="1" ht="12" customHeight="1">
      <c r="A973" s="236"/>
      <c r="B973" s="2"/>
      <c r="C973" s="3"/>
      <c r="D973" s="226"/>
      <c r="E973" s="226"/>
      <c r="F973" s="226"/>
      <c r="N973" s="223"/>
      <c r="O973" s="223"/>
      <c r="P973" s="223"/>
      <c r="Q973" s="223"/>
      <c r="R973" s="223"/>
      <c r="S973" s="223"/>
      <c r="T973" s="224"/>
      <c r="U973" s="224"/>
      <c r="V973" s="224"/>
      <c r="W973" s="224"/>
      <c r="X973" s="224"/>
      <c r="Y973" s="224"/>
      <c r="AG973" s="1"/>
      <c r="AH973" s="1"/>
      <c r="AI973" s="1"/>
      <c r="AJ973" s="1"/>
    </row>
    <row r="974" spans="1:36" s="225" customFormat="1" ht="12" customHeight="1">
      <c r="A974" s="236"/>
      <c r="B974" s="2"/>
      <c r="C974" s="3"/>
      <c r="D974" s="226"/>
      <c r="E974" s="226"/>
      <c r="F974" s="226"/>
      <c r="N974" s="223"/>
      <c r="O974" s="223"/>
      <c r="P974" s="223"/>
      <c r="Q974" s="223"/>
      <c r="R974" s="223"/>
      <c r="S974" s="223"/>
      <c r="T974" s="224"/>
      <c r="U974" s="224"/>
      <c r="V974" s="224"/>
      <c r="W974" s="224"/>
      <c r="X974" s="224"/>
      <c r="Y974" s="224"/>
      <c r="AG974" s="1"/>
      <c r="AH974" s="1"/>
      <c r="AI974" s="1"/>
      <c r="AJ974" s="1"/>
    </row>
    <row r="975" spans="1:36" s="225" customFormat="1" ht="12" customHeight="1">
      <c r="A975" s="236"/>
      <c r="B975" s="2"/>
      <c r="C975" s="3"/>
      <c r="D975" s="226"/>
      <c r="E975" s="226"/>
      <c r="F975" s="226"/>
      <c r="N975" s="223"/>
      <c r="O975" s="223"/>
      <c r="P975" s="223"/>
      <c r="Q975" s="223"/>
      <c r="R975" s="223"/>
      <c r="S975" s="223"/>
      <c r="T975" s="224"/>
      <c r="U975" s="224"/>
      <c r="V975" s="224"/>
      <c r="W975" s="224"/>
      <c r="X975" s="224"/>
      <c r="Y975" s="224"/>
      <c r="AG975" s="1"/>
      <c r="AH975" s="1"/>
      <c r="AI975" s="1"/>
      <c r="AJ975" s="1"/>
    </row>
    <row r="976" spans="1:36" s="225" customFormat="1" ht="12" customHeight="1">
      <c r="A976" s="236"/>
      <c r="B976" s="2"/>
      <c r="C976" s="3"/>
      <c r="D976" s="226"/>
      <c r="E976" s="226"/>
      <c r="F976" s="226"/>
      <c r="N976" s="223"/>
      <c r="O976" s="223"/>
      <c r="P976" s="223"/>
      <c r="Q976" s="223"/>
      <c r="R976" s="223"/>
      <c r="S976" s="223"/>
      <c r="T976" s="224"/>
      <c r="U976" s="224"/>
      <c r="V976" s="224"/>
      <c r="W976" s="224"/>
      <c r="X976" s="224"/>
      <c r="Y976" s="224"/>
      <c r="AG976" s="1"/>
      <c r="AH976" s="1"/>
      <c r="AI976" s="1"/>
      <c r="AJ976" s="1"/>
    </row>
    <row r="977" spans="1:36" s="225" customFormat="1" ht="12" customHeight="1">
      <c r="A977" s="236"/>
      <c r="B977" s="2"/>
      <c r="C977" s="3"/>
      <c r="D977" s="226"/>
      <c r="E977" s="226"/>
      <c r="F977" s="226"/>
      <c r="N977" s="223"/>
      <c r="O977" s="223"/>
      <c r="P977" s="223"/>
      <c r="Q977" s="223"/>
      <c r="R977" s="223"/>
      <c r="S977" s="223"/>
      <c r="T977" s="224"/>
      <c r="U977" s="224"/>
      <c r="V977" s="224"/>
      <c r="W977" s="224"/>
      <c r="X977" s="224"/>
      <c r="Y977" s="224"/>
      <c r="AG977" s="1"/>
      <c r="AH977" s="1"/>
      <c r="AI977" s="1"/>
      <c r="AJ977" s="1"/>
    </row>
    <row r="978" spans="1:36" s="225" customFormat="1" ht="12" customHeight="1">
      <c r="A978" s="236"/>
      <c r="B978" s="2"/>
      <c r="C978" s="3"/>
      <c r="D978" s="226"/>
      <c r="E978" s="226"/>
      <c r="F978" s="226"/>
      <c r="N978" s="223"/>
      <c r="O978" s="223"/>
      <c r="P978" s="223"/>
      <c r="Q978" s="223"/>
      <c r="R978" s="223"/>
      <c r="S978" s="223"/>
      <c r="T978" s="224"/>
      <c r="U978" s="224"/>
      <c r="V978" s="224"/>
      <c r="W978" s="224"/>
      <c r="X978" s="224"/>
      <c r="Y978" s="224"/>
      <c r="AG978" s="1"/>
      <c r="AH978" s="1"/>
      <c r="AI978" s="1"/>
      <c r="AJ978" s="1"/>
    </row>
    <row r="979" spans="1:36" s="225" customFormat="1" ht="12" customHeight="1">
      <c r="A979" s="236"/>
      <c r="B979" s="2"/>
      <c r="C979" s="3"/>
      <c r="D979" s="226"/>
      <c r="E979" s="226"/>
      <c r="F979" s="226"/>
      <c r="N979" s="223"/>
      <c r="O979" s="223"/>
      <c r="P979" s="223"/>
      <c r="Q979" s="223"/>
      <c r="R979" s="223"/>
      <c r="S979" s="223"/>
      <c r="T979" s="224"/>
      <c r="U979" s="224"/>
      <c r="V979" s="224"/>
      <c r="W979" s="224"/>
      <c r="X979" s="224"/>
      <c r="Y979" s="224"/>
      <c r="AG979" s="1"/>
      <c r="AH979" s="1"/>
      <c r="AI979" s="1"/>
      <c r="AJ979" s="1"/>
    </row>
    <row r="980" spans="1:36" s="225" customFormat="1" ht="12" customHeight="1">
      <c r="A980" s="236"/>
      <c r="B980" s="2"/>
      <c r="C980" s="3"/>
      <c r="D980" s="226"/>
      <c r="E980" s="226"/>
      <c r="F980" s="226"/>
      <c r="N980" s="223"/>
      <c r="O980" s="223"/>
      <c r="P980" s="223"/>
      <c r="Q980" s="223"/>
      <c r="R980" s="223"/>
      <c r="S980" s="223"/>
      <c r="T980" s="224"/>
      <c r="U980" s="224"/>
      <c r="V980" s="224"/>
      <c r="W980" s="224"/>
      <c r="X980" s="224"/>
      <c r="Y980" s="224"/>
      <c r="AG980" s="1"/>
      <c r="AH980" s="1"/>
      <c r="AI980" s="1"/>
      <c r="AJ980" s="1"/>
    </row>
    <row r="981" spans="1:36" s="225" customFormat="1" ht="12" customHeight="1">
      <c r="A981" s="236"/>
      <c r="B981" s="2"/>
      <c r="C981" s="3"/>
      <c r="D981" s="226"/>
      <c r="E981" s="226"/>
      <c r="F981" s="226"/>
      <c r="N981" s="223"/>
      <c r="O981" s="223"/>
      <c r="P981" s="223"/>
      <c r="Q981" s="223"/>
      <c r="R981" s="223"/>
      <c r="S981" s="223"/>
      <c r="T981" s="224"/>
      <c r="U981" s="224"/>
      <c r="V981" s="224"/>
      <c r="W981" s="224"/>
      <c r="X981" s="224"/>
      <c r="Y981" s="224"/>
      <c r="AG981" s="1"/>
      <c r="AH981" s="1"/>
      <c r="AI981" s="1"/>
      <c r="AJ981" s="1"/>
    </row>
    <row r="982" spans="1:36" s="225" customFormat="1" ht="12" customHeight="1">
      <c r="A982" s="236"/>
      <c r="B982" s="2"/>
      <c r="C982" s="3"/>
      <c r="D982" s="226"/>
      <c r="E982" s="226"/>
      <c r="F982" s="226"/>
      <c r="N982" s="223"/>
      <c r="O982" s="223"/>
      <c r="P982" s="223"/>
      <c r="Q982" s="223"/>
      <c r="R982" s="223"/>
      <c r="S982" s="223"/>
      <c r="T982" s="224"/>
      <c r="U982" s="224"/>
      <c r="V982" s="224"/>
      <c r="W982" s="224"/>
      <c r="X982" s="224"/>
      <c r="Y982" s="224"/>
      <c r="AG982" s="1"/>
      <c r="AH982" s="1"/>
      <c r="AI982" s="1"/>
      <c r="AJ982" s="1"/>
    </row>
    <row r="983" spans="1:36" s="225" customFormat="1" ht="12" customHeight="1">
      <c r="A983" s="236"/>
      <c r="B983" s="2"/>
      <c r="C983" s="3"/>
      <c r="D983" s="226"/>
      <c r="E983" s="226"/>
      <c r="F983" s="226"/>
      <c r="N983" s="223"/>
      <c r="O983" s="223"/>
      <c r="P983" s="223"/>
      <c r="Q983" s="223"/>
      <c r="R983" s="223"/>
      <c r="S983" s="223"/>
      <c r="T983" s="224"/>
      <c r="U983" s="224"/>
      <c r="V983" s="224"/>
      <c r="W983" s="224"/>
      <c r="X983" s="224"/>
      <c r="Y983" s="224"/>
      <c r="AG983" s="1"/>
      <c r="AH983" s="1"/>
      <c r="AI983" s="1"/>
      <c r="AJ983" s="1"/>
    </row>
    <row r="984" spans="1:36" s="225" customFormat="1" ht="12" customHeight="1">
      <c r="A984" s="236"/>
      <c r="B984" s="2"/>
      <c r="C984" s="3"/>
      <c r="D984" s="226"/>
      <c r="E984" s="226"/>
      <c r="F984" s="226"/>
      <c r="N984" s="223"/>
      <c r="O984" s="223"/>
      <c r="P984" s="223"/>
      <c r="Q984" s="223"/>
      <c r="R984" s="223"/>
      <c r="S984" s="223"/>
      <c r="T984" s="224"/>
      <c r="U984" s="224"/>
      <c r="V984" s="224"/>
      <c r="W984" s="224"/>
      <c r="X984" s="224"/>
      <c r="Y984" s="224"/>
      <c r="AG984" s="1"/>
      <c r="AH984" s="1"/>
      <c r="AI984" s="1"/>
      <c r="AJ984" s="1"/>
    </row>
    <row r="985" spans="1:36" s="225" customFormat="1" ht="12" customHeight="1">
      <c r="A985" s="236"/>
      <c r="B985" s="2"/>
      <c r="C985" s="3"/>
      <c r="D985" s="226"/>
      <c r="E985" s="226"/>
      <c r="F985" s="226"/>
      <c r="N985" s="223"/>
      <c r="O985" s="223"/>
      <c r="P985" s="223"/>
      <c r="Q985" s="223"/>
      <c r="R985" s="223"/>
      <c r="S985" s="223"/>
      <c r="T985" s="224"/>
      <c r="U985" s="224"/>
      <c r="V985" s="224"/>
      <c r="W985" s="224"/>
      <c r="X985" s="224"/>
      <c r="Y985" s="224"/>
      <c r="AG985" s="1"/>
      <c r="AH985" s="1"/>
      <c r="AI985" s="1"/>
      <c r="AJ985" s="1"/>
    </row>
    <row r="986" spans="1:36" s="225" customFormat="1" ht="12" customHeight="1">
      <c r="A986" s="236"/>
      <c r="B986" s="2"/>
      <c r="C986" s="3"/>
      <c r="D986" s="226"/>
      <c r="E986" s="226"/>
      <c r="F986" s="226"/>
      <c r="N986" s="223"/>
      <c r="O986" s="223"/>
      <c r="P986" s="223"/>
      <c r="Q986" s="223"/>
      <c r="R986" s="223"/>
      <c r="S986" s="223"/>
      <c r="T986" s="224"/>
      <c r="U986" s="224"/>
      <c r="V986" s="224"/>
      <c r="W986" s="224"/>
      <c r="X986" s="224"/>
      <c r="Y986" s="224"/>
      <c r="AG986" s="1"/>
      <c r="AH986" s="1"/>
      <c r="AI986" s="1"/>
      <c r="AJ986" s="1"/>
    </row>
    <row r="987" spans="1:36" s="225" customFormat="1" ht="12" customHeight="1">
      <c r="A987" s="236"/>
      <c r="B987" s="2"/>
      <c r="C987" s="3"/>
      <c r="D987" s="226"/>
      <c r="E987" s="226"/>
      <c r="F987" s="226"/>
      <c r="N987" s="223"/>
      <c r="O987" s="223"/>
      <c r="P987" s="223"/>
      <c r="Q987" s="223"/>
      <c r="R987" s="223"/>
      <c r="S987" s="223"/>
      <c r="T987" s="224"/>
      <c r="U987" s="224"/>
      <c r="V987" s="224"/>
      <c r="W987" s="224"/>
      <c r="X987" s="224"/>
      <c r="Y987" s="224"/>
      <c r="AG987" s="1"/>
      <c r="AH987" s="1"/>
      <c r="AI987" s="1"/>
      <c r="AJ987" s="1"/>
    </row>
    <row r="988" spans="1:36" s="225" customFormat="1" ht="12" customHeight="1">
      <c r="A988" s="236"/>
      <c r="B988" s="2"/>
      <c r="C988" s="3"/>
      <c r="D988" s="226"/>
      <c r="E988" s="226"/>
      <c r="F988" s="226"/>
      <c r="N988" s="223"/>
      <c r="O988" s="223"/>
      <c r="P988" s="223"/>
      <c r="Q988" s="223"/>
      <c r="R988" s="223"/>
      <c r="S988" s="223"/>
      <c r="T988" s="224"/>
      <c r="U988" s="224"/>
      <c r="V988" s="224"/>
      <c r="W988" s="224"/>
      <c r="X988" s="224"/>
      <c r="Y988" s="224"/>
      <c r="AG988" s="1"/>
      <c r="AH988" s="1"/>
      <c r="AI988" s="1"/>
      <c r="AJ988" s="1"/>
    </row>
    <row r="989" spans="1:36" s="225" customFormat="1" ht="12" customHeight="1">
      <c r="A989" s="236"/>
      <c r="B989" s="2"/>
      <c r="C989" s="3"/>
      <c r="D989" s="226"/>
      <c r="E989" s="226"/>
      <c r="F989" s="226"/>
      <c r="N989" s="223"/>
      <c r="O989" s="223"/>
      <c r="P989" s="223"/>
      <c r="Q989" s="223"/>
      <c r="R989" s="223"/>
      <c r="S989" s="223"/>
      <c r="T989" s="224"/>
      <c r="U989" s="224"/>
      <c r="V989" s="224"/>
      <c r="W989" s="224"/>
      <c r="X989" s="224"/>
      <c r="Y989" s="224"/>
      <c r="AG989" s="1"/>
      <c r="AH989" s="1"/>
      <c r="AI989" s="1"/>
      <c r="AJ989" s="1"/>
    </row>
    <row r="990" spans="1:36" s="225" customFormat="1" ht="12" customHeight="1">
      <c r="A990" s="236"/>
      <c r="B990" s="2"/>
      <c r="C990" s="3"/>
      <c r="D990" s="226"/>
      <c r="E990" s="226"/>
      <c r="F990" s="226"/>
      <c r="N990" s="223"/>
      <c r="O990" s="223"/>
      <c r="P990" s="223"/>
      <c r="Q990" s="223"/>
      <c r="R990" s="223"/>
      <c r="S990" s="223"/>
      <c r="T990" s="224"/>
      <c r="U990" s="224"/>
      <c r="V990" s="224"/>
      <c r="W990" s="224"/>
      <c r="X990" s="224"/>
      <c r="Y990" s="224"/>
      <c r="AG990" s="1"/>
      <c r="AH990" s="1"/>
      <c r="AI990" s="1"/>
      <c r="AJ990" s="1"/>
    </row>
    <row r="991" spans="1:36" s="225" customFormat="1" ht="12" customHeight="1">
      <c r="A991" s="236"/>
      <c r="B991" s="2"/>
      <c r="C991" s="3"/>
      <c r="D991" s="226"/>
      <c r="E991" s="226"/>
      <c r="F991" s="226"/>
      <c r="N991" s="223"/>
      <c r="O991" s="223"/>
      <c r="P991" s="223"/>
      <c r="Q991" s="223"/>
      <c r="R991" s="223"/>
      <c r="S991" s="223"/>
      <c r="T991" s="224"/>
      <c r="U991" s="224"/>
      <c r="V991" s="224"/>
      <c r="W991" s="224"/>
      <c r="X991" s="224"/>
      <c r="Y991" s="224"/>
      <c r="AG991" s="1"/>
      <c r="AH991" s="1"/>
      <c r="AI991" s="1"/>
      <c r="AJ991" s="1"/>
    </row>
    <row r="992" spans="1:36" s="225" customFormat="1" ht="12" customHeight="1">
      <c r="A992" s="236"/>
      <c r="B992" s="2"/>
      <c r="C992" s="3"/>
      <c r="D992" s="226"/>
      <c r="E992" s="226"/>
      <c r="F992" s="226"/>
      <c r="N992" s="223"/>
      <c r="O992" s="223"/>
      <c r="P992" s="223"/>
      <c r="Q992" s="223"/>
      <c r="R992" s="223"/>
      <c r="S992" s="223"/>
      <c r="T992" s="224"/>
      <c r="U992" s="224"/>
      <c r="V992" s="224"/>
      <c r="W992" s="224"/>
      <c r="X992" s="224"/>
      <c r="Y992" s="224"/>
      <c r="AG992" s="1"/>
      <c r="AH992" s="1"/>
      <c r="AI992" s="1"/>
      <c r="AJ992" s="1"/>
    </row>
    <row r="993" spans="1:36" s="225" customFormat="1" ht="12" customHeight="1">
      <c r="A993" s="236"/>
      <c r="B993" s="2"/>
      <c r="C993" s="3"/>
      <c r="D993" s="226"/>
      <c r="E993" s="226"/>
      <c r="F993" s="226"/>
      <c r="N993" s="223"/>
      <c r="O993" s="223"/>
      <c r="P993" s="223"/>
      <c r="Q993" s="223"/>
      <c r="R993" s="223"/>
      <c r="S993" s="223"/>
      <c r="T993" s="224"/>
      <c r="U993" s="224"/>
      <c r="V993" s="224"/>
      <c r="W993" s="224"/>
      <c r="X993" s="224"/>
      <c r="Y993" s="224"/>
      <c r="AG993" s="1"/>
      <c r="AH993" s="1"/>
      <c r="AI993" s="1"/>
      <c r="AJ993" s="1"/>
    </row>
    <row r="994" spans="1:36" s="225" customFormat="1" ht="12" customHeight="1">
      <c r="A994" s="236"/>
      <c r="B994" s="2"/>
      <c r="C994" s="3"/>
      <c r="D994" s="226"/>
      <c r="E994" s="226"/>
      <c r="F994" s="226"/>
      <c r="N994" s="223"/>
      <c r="O994" s="223"/>
      <c r="P994" s="223"/>
      <c r="Q994" s="223"/>
      <c r="R994" s="223"/>
      <c r="S994" s="223"/>
      <c r="T994" s="224"/>
      <c r="U994" s="224"/>
      <c r="V994" s="224"/>
      <c r="W994" s="224"/>
      <c r="X994" s="224"/>
      <c r="Y994" s="224"/>
      <c r="AG994" s="1"/>
      <c r="AH994" s="1"/>
      <c r="AI994" s="1"/>
      <c r="AJ994" s="1"/>
    </row>
    <row r="995" spans="1:36" s="225" customFormat="1" ht="12" customHeight="1">
      <c r="A995" s="236"/>
      <c r="B995" s="2"/>
      <c r="C995" s="3"/>
      <c r="D995" s="226"/>
      <c r="E995" s="226"/>
      <c r="F995" s="226"/>
      <c r="N995" s="223"/>
      <c r="O995" s="223"/>
      <c r="P995" s="223"/>
      <c r="Q995" s="223"/>
      <c r="R995" s="223"/>
      <c r="S995" s="223"/>
      <c r="T995" s="224"/>
      <c r="U995" s="224"/>
      <c r="V995" s="224"/>
      <c r="W995" s="224"/>
      <c r="X995" s="224"/>
      <c r="Y995" s="224"/>
      <c r="AG995" s="1"/>
      <c r="AH995" s="1"/>
      <c r="AI995" s="1"/>
      <c r="AJ995" s="1"/>
    </row>
    <row r="996" spans="1:36" s="225" customFormat="1" ht="12" customHeight="1">
      <c r="A996" s="236"/>
      <c r="B996" s="2"/>
      <c r="C996" s="3"/>
      <c r="D996" s="226"/>
      <c r="E996" s="226"/>
      <c r="F996" s="226"/>
      <c r="N996" s="223"/>
      <c r="O996" s="223"/>
      <c r="P996" s="223"/>
      <c r="Q996" s="223"/>
      <c r="R996" s="223"/>
      <c r="S996" s="223"/>
      <c r="T996" s="224"/>
      <c r="U996" s="224"/>
      <c r="V996" s="224"/>
      <c r="W996" s="224"/>
      <c r="X996" s="224"/>
      <c r="Y996" s="224"/>
      <c r="AG996" s="1"/>
      <c r="AH996" s="1"/>
      <c r="AI996" s="1"/>
      <c r="AJ996" s="1"/>
    </row>
    <row r="997" spans="1:36" s="225" customFormat="1" ht="12" customHeight="1">
      <c r="A997" s="236"/>
      <c r="B997" s="2"/>
      <c r="C997" s="3"/>
      <c r="D997" s="226"/>
      <c r="E997" s="226"/>
      <c r="F997" s="226"/>
      <c r="N997" s="223"/>
      <c r="O997" s="223"/>
      <c r="P997" s="223"/>
      <c r="Q997" s="223"/>
      <c r="R997" s="223"/>
      <c r="S997" s="223"/>
      <c r="T997" s="224"/>
      <c r="U997" s="224"/>
      <c r="V997" s="224"/>
      <c r="W997" s="224"/>
      <c r="X997" s="224"/>
      <c r="Y997" s="224"/>
      <c r="AG997" s="1"/>
      <c r="AH997" s="1"/>
      <c r="AI997" s="1"/>
      <c r="AJ997" s="1"/>
    </row>
    <row r="998" spans="1:36" s="225" customFormat="1" ht="12" customHeight="1">
      <c r="A998" s="236"/>
      <c r="B998" s="2"/>
      <c r="C998" s="3"/>
      <c r="D998" s="226"/>
      <c r="E998" s="226"/>
      <c r="F998" s="226"/>
      <c r="N998" s="223"/>
      <c r="O998" s="223"/>
      <c r="P998" s="223"/>
      <c r="Q998" s="223"/>
      <c r="R998" s="223"/>
      <c r="S998" s="223"/>
      <c r="T998" s="224"/>
      <c r="U998" s="224"/>
      <c r="V998" s="224"/>
      <c r="W998" s="224"/>
      <c r="X998" s="224"/>
      <c r="Y998" s="224"/>
      <c r="AG998" s="1"/>
      <c r="AH998" s="1"/>
      <c r="AI998" s="1"/>
      <c r="AJ998" s="1"/>
    </row>
  </sheetData>
  <autoFilter ref="D1:D998" xr:uid="{7E26A729-2846-4A19-A068-2695965F4CAE}"/>
  <mergeCells count="103">
    <mergeCell ref="G93:R93"/>
    <mergeCell ref="E93:F93"/>
    <mergeCell ref="G91:R91"/>
    <mergeCell ref="G92:R92"/>
    <mergeCell ref="E92:F92"/>
    <mergeCell ref="E91:F91"/>
    <mergeCell ref="D87:D88"/>
    <mergeCell ref="F87:G87"/>
    <mergeCell ref="H87:M87"/>
    <mergeCell ref="N87:S87"/>
    <mergeCell ref="G90:AD90"/>
    <mergeCell ref="AF90:AJ90"/>
    <mergeCell ref="F86:G86"/>
    <mergeCell ref="Z78:AA78"/>
    <mergeCell ref="AB78:AC78"/>
    <mergeCell ref="AD78:AE78"/>
    <mergeCell ref="AF78:AF79"/>
    <mergeCell ref="F84:G84"/>
    <mergeCell ref="F85:G85"/>
    <mergeCell ref="N78:O78"/>
    <mergeCell ref="P78:Q78"/>
    <mergeCell ref="R78:S78"/>
    <mergeCell ref="T78:U78"/>
    <mergeCell ref="V78:W78"/>
    <mergeCell ref="X78:Y78"/>
    <mergeCell ref="T87:Y87"/>
    <mergeCell ref="Z87:AE87"/>
    <mergeCell ref="F88:G88"/>
    <mergeCell ref="H88:M88"/>
    <mergeCell ref="N88:S88"/>
    <mergeCell ref="T88:Y88"/>
    <mergeCell ref="Z88:AE88"/>
    <mergeCell ref="T86:Y86"/>
    <mergeCell ref="Z86:AE86"/>
    <mergeCell ref="D77:G77"/>
    <mergeCell ref="F78:F79"/>
    <mergeCell ref="G78:G79"/>
    <mergeCell ref="H78:I78"/>
    <mergeCell ref="J78:K78"/>
    <mergeCell ref="L78:M78"/>
    <mergeCell ref="N71:O71"/>
    <mergeCell ref="P71:Q71"/>
    <mergeCell ref="H86:M86"/>
    <mergeCell ref="N86:S86"/>
    <mergeCell ref="R71:S71"/>
    <mergeCell ref="AF32:AF33"/>
    <mergeCell ref="D70:G70"/>
    <mergeCell ref="F71:F72"/>
    <mergeCell ref="G71:G72"/>
    <mergeCell ref="H71:I71"/>
    <mergeCell ref="J71:K71"/>
    <mergeCell ref="L71:M71"/>
    <mergeCell ref="N32:O32"/>
    <mergeCell ref="P32:Q32"/>
    <mergeCell ref="R32:S32"/>
    <mergeCell ref="T32:U32"/>
    <mergeCell ref="V32:W32"/>
    <mergeCell ref="X32:Y32"/>
    <mergeCell ref="Z71:AA71"/>
    <mergeCell ref="AB71:AC71"/>
    <mergeCell ref="AD71:AE71"/>
    <mergeCell ref="AF71:AF72"/>
    <mergeCell ref="T71:U71"/>
    <mergeCell ref="V71:W71"/>
    <mergeCell ref="X71:Y71"/>
    <mergeCell ref="AI7:AI9"/>
    <mergeCell ref="AJ7:AJ9"/>
    <mergeCell ref="D9:D10"/>
    <mergeCell ref="D31:G31"/>
    <mergeCell ref="F32:F33"/>
    <mergeCell ref="G32:G33"/>
    <mergeCell ref="H32:I32"/>
    <mergeCell ref="J32:K32"/>
    <mergeCell ref="L32:M32"/>
    <mergeCell ref="X7:Y9"/>
    <mergeCell ref="Z7:AA9"/>
    <mergeCell ref="AB7:AC9"/>
    <mergeCell ref="AD7:AE9"/>
    <mergeCell ref="AF7:AF10"/>
    <mergeCell ref="AG7:AG9"/>
    <mergeCell ref="L7:M9"/>
    <mergeCell ref="N7:O9"/>
    <mergeCell ref="P7:Q9"/>
    <mergeCell ref="R7:S9"/>
    <mergeCell ref="T7:U9"/>
    <mergeCell ref="V7:W9"/>
    <mergeCell ref="Z32:AA32"/>
    <mergeCell ref="AB32:AC32"/>
    <mergeCell ref="AD32:AE32"/>
    <mergeCell ref="A7:A8"/>
    <mergeCell ref="D7:D8"/>
    <mergeCell ref="F7:F10"/>
    <mergeCell ref="G7:G10"/>
    <mergeCell ref="H7:I9"/>
    <mergeCell ref="J7:K9"/>
    <mergeCell ref="D1:AG1"/>
    <mergeCell ref="F2:AH2"/>
    <mergeCell ref="F3:AG3"/>
    <mergeCell ref="F4:AG4"/>
    <mergeCell ref="F5:AG5"/>
    <mergeCell ref="F6:AG6"/>
    <mergeCell ref="AH7:AH9"/>
    <mergeCell ref="E9:E10"/>
  </mergeCells>
  <phoneticPr fontId="31" type="noConversion"/>
  <pageMargins left="0" right="0" top="0" bottom="0" header="0" footer="0"/>
  <pageSetup paperSize="5" scale="44" orientation="landscape" horizontalDpi="4294967294" verticalDpi="4294967294" r:id="rId1"/>
  <headerFooter>
    <oddHeader>&amp;C&amp;"Arial,Negrita"&amp;22PLAN DE TRABAJO ANUAL 2023</oddHeader>
  </headerFooter>
  <rowBreaks count="2" manualBreakCount="2">
    <brk id="29" min="3" max="33" man="1"/>
    <brk id="59" min="3" max="3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ESTRATEGICO SST-2025 </vt:lpstr>
      <vt:lpstr>'PLAN ESTRATEGICO SST-2025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AUGUSTO CHAPARRO ROJAS</dc:creator>
  <cp:keywords/>
  <dc:description/>
  <cp:lastModifiedBy>IVONNE MARITZA RUIZ HERNANDEZ</cp:lastModifiedBy>
  <cp:revision/>
  <dcterms:created xsi:type="dcterms:W3CDTF">2025-04-03T15:11:36Z</dcterms:created>
  <dcterms:modified xsi:type="dcterms:W3CDTF">2026-07-10T15:03:52Z</dcterms:modified>
  <cp:category/>
  <cp:contentStatus/>
</cp:coreProperties>
</file>