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C:\Users\lrsaavedra\Downloads\"/>
    </mc:Choice>
  </mc:AlternateContent>
  <xr:revisionPtr revIDLastSave="837" documentId="13_ncr:1_{3C12C8A3-F4F1-4DCE-BF59-FBA9FCCCE8F1}" xr6:coauthVersionLast="47" xr6:coauthVersionMax="47" xr10:uidLastSave="{EED1CB61-21FC-49C5-B12C-0246D4AD4D73}"/>
  <bookViews>
    <workbookView xWindow="-120" yWindow="-120" windowWidth="29040" windowHeight="15720" firstSheet="2" activeTab="2" xr2:uid="{A6A151A6-E1E6-4CDC-9020-3A5D9A9E477E}"/>
  </bookViews>
  <sheets>
    <sheet name="SEGUIMIENTO 2024" sheetId="1" r:id="rId1"/>
    <sheet name="SEGUIMIENTO 2025" sheetId="3" r:id="rId2"/>
    <sheet name="SEGUIMIENTO 2026" sheetId="5" r:id="rId3"/>
  </sheets>
  <definedNames>
    <definedName name="_xlnm._FilterDatabase" localSheetId="0" hidden="1">'SEGUIMIENTO 2024'!$A$9:$BI$87</definedName>
    <definedName name="_xlnm._FilterDatabase" localSheetId="2" hidden="1">'SEGUIMIENTO 2026'!$A$9:$BI$87</definedName>
    <definedName name="_xlnm._FilterDatabase" localSheetId="1" hidden="1">'SEGUIMIENTO 2025'!$B$3:$BI$87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59" i="5" l="1"/>
  <c r="Y59" i="5"/>
  <c r="AI37" i="5"/>
  <c r="Y37" i="5"/>
  <c r="AI16" i="5"/>
  <c r="AL16" i="5"/>
  <c r="Z16" i="5"/>
  <c r="Y16" i="5"/>
  <c r="AI23" i="5"/>
  <c r="Y23" i="5"/>
  <c r="AM59" i="5"/>
  <c r="Z59" i="5"/>
  <c r="Z37" i="5"/>
  <c r="AM37" i="5"/>
  <c r="AM23" i="5"/>
  <c r="Z23" i="5"/>
  <c r="Z13" i="5"/>
  <c r="Z28" i="3"/>
  <c r="Z35" i="3"/>
  <c r="Z21" i="3"/>
  <c r="Z14" i="3"/>
  <c r="Z16" i="1"/>
  <c r="AM30" i="1"/>
  <c r="AM30" i="3"/>
  <c r="AM59" i="3"/>
  <c r="AM37" i="3"/>
  <c r="AM23" i="3"/>
  <c r="Z16" i="3"/>
  <c r="Z59" i="3"/>
  <c r="Z37" i="3"/>
  <c r="Z23" i="3"/>
  <c r="Y13" i="3"/>
  <c r="Z13" i="3"/>
  <c r="X13" i="3"/>
  <c r="Y13" i="1"/>
  <c r="X13" i="1"/>
  <c r="Z13" i="1" s="1"/>
  <c r="Z60" i="5"/>
  <c r="Y53" i="5"/>
  <c r="X53" i="5"/>
  <c r="Z53" i="5" s="1"/>
  <c r="Z46" i="5"/>
  <c r="Z31" i="5"/>
  <c r="Z24" i="5"/>
  <c r="Y17" i="5"/>
  <c r="X17" i="5"/>
  <c r="Z17" i="5" s="1"/>
  <c r="Y10" i="5"/>
  <c r="X10" i="5"/>
  <c r="Z10" i="5" s="1"/>
  <c r="Z60" i="3"/>
  <c r="Y53" i="3"/>
  <c r="X53" i="3"/>
  <c r="Z53" i="3" s="1"/>
  <c r="Z46" i="3"/>
  <c r="Z31" i="3"/>
  <c r="Z24" i="3"/>
  <c r="Y17" i="3"/>
  <c r="X17" i="3"/>
  <c r="Z17" i="3" s="1"/>
  <c r="Y10" i="3"/>
  <c r="X10" i="3"/>
  <c r="Z10" i="3" s="1"/>
  <c r="Z60" i="1"/>
  <c r="Y53" i="1"/>
  <c r="X53" i="1"/>
  <c r="Z46" i="1"/>
  <c r="Z31" i="1"/>
  <c r="Z24" i="1"/>
  <c r="Y17" i="1"/>
  <c r="X17" i="1"/>
  <c r="Y10" i="1"/>
  <c r="X10" i="1"/>
  <c r="Z17" i="1" l="1"/>
  <c r="Z10" i="1"/>
  <c r="Z5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AIDA MARCELA NIETO PENAGOS</author>
  </authors>
  <commentList>
    <comment ref="W6" authorId="0" shapeId="0" xr:uid="{5315536B-22B4-48DE-A32A-C3602629AB5D}">
      <text>
        <r>
          <rPr>
            <sz val="9"/>
            <color indexed="81"/>
            <rFont val="Tahoma"/>
            <family val="2"/>
          </rPr>
          <t>los recursos necesarios para implementar la acción. Totalice los costos por acción y por vigencia. No se deben diligenciar celdas con valores cero. En los casos en los que no pueda determinar los costos, deje la celda vacía</t>
        </r>
        <r>
          <rPr>
            <b/>
            <sz val="9"/>
            <color indexed="81"/>
            <rFont val="Tahoma"/>
            <family val="2"/>
          </rPr>
          <t>.</t>
        </r>
      </text>
    </comment>
    <comment ref="K8" authorId="0" shapeId="0" xr:uid="{78A27507-FB87-4C86-8084-9CDF837126C0}">
      <text>
        <r>
          <rPr>
            <b/>
            <sz val="9"/>
            <color indexed="81"/>
            <rFont val="Tahoma"/>
            <charset val="1"/>
          </rPr>
          <t>Escriba la fecha de inicio de la acción. Formato DD/MM/AAAA.</t>
        </r>
      </text>
    </comment>
    <comment ref="L8" authorId="0" shapeId="0" xr:uid="{6C697556-5BCF-4134-8E1C-6C8C5D64984A}">
      <text>
        <r>
          <rPr>
            <b/>
            <sz val="9"/>
            <color indexed="81"/>
            <rFont val="Tahoma"/>
            <charset val="1"/>
          </rPr>
          <t>Escriba la fecha de finalización de la acción. Formato DD/MM/AAAA</t>
        </r>
        <r>
          <rPr>
            <sz val="9"/>
            <color indexed="81"/>
            <rFont val="Tahoma"/>
            <charset val="1"/>
          </rPr>
          <t xml:space="preserve">
</t>
        </r>
      </text>
    </comment>
    <comment ref="M8" authorId="0" shapeId="0" xr:uid="{1460B8DD-BFD9-403A-A407-B133D8BF5601}">
      <text>
        <r>
          <rPr>
            <b/>
            <sz val="9"/>
            <color indexed="81"/>
            <rFont val="Tahoma"/>
            <charset val="1"/>
          </rPr>
          <t>Los indicadores de cumplimiento se clasifican en: 1. Indicadores de gestión. 2. Indicadores de producto. 3. Indicadores de resultado.</t>
        </r>
      </text>
    </comment>
    <comment ref="N8" authorId="0" shapeId="0" xr:uid="{D3535806-DF83-4D4E-A643-C9F0AA030125}">
      <text>
        <r>
          <rPr>
            <sz val="9"/>
            <color indexed="81"/>
            <rFont val="Tahoma"/>
            <family val="2"/>
          </rPr>
          <t>Escriba el nombre del indicador. Este debe reflejar con toda presición la propiedad que se pretende medir, y debe ser coherente con la fórmula de medición. No se deben formular varios indicadores para una misma acción.</t>
        </r>
        <r>
          <rPr>
            <sz val="9"/>
            <color indexed="81"/>
            <rFont val="Tahoma"/>
            <charset val="1"/>
          </rPr>
          <t xml:space="preserve">
</t>
        </r>
      </text>
    </comment>
    <comment ref="O8" authorId="0" shapeId="0" xr:uid="{48FA1AA8-6ED2-42BC-81C1-DE72C0EAEEA9}">
      <text>
        <r>
          <rPr>
            <sz val="9"/>
            <color indexed="81"/>
            <rFont val="Tahoma"/>
            <family val="2"/>
          </rPr>
          <t>Escriba la fórmula de cálculo del indicador, teniendo en cuenta las indicaciones del paso 1. Plan de acción en la hoja "Instrucciones PAS".</t>
        </r>
      </text>
    </comment>
    <comment ref="P8" authorId="0" shapeId="0" xr:uid="{B682F6AD-4D37-4247-A861-691F9937AD9A}">
      <text>
        <r>
          <rPr>
            <b/>
            <sz val="9"/>
            <color indexed="81"/>
            <rFont val="Tahoma"/>
            <family val="2"/>
          </rPr>
          <t>Flujo:</t>
        </r>
        <r>
          <rPr>
            <b/>
            <sz val="8"/>
            <color indexed="81"/>
            <rFont val="Tahoma"/>
            <family val="2"/>
          </rPr>
          <t xml:space="preserve"> </t>
        </r>
        <r>
          <rPr>
            <sz val="8"/>
            <color indexed="81"/>
            <rFont val="Tahoma"/>
            <family val="2"/>
          </rPr>
          <t>Si busca medir los logros en aquellas actividades que se repiten en el tiempo de duración de la acción sin que los resultados de un año afecten los del año anterior.</t>
        </r>
        <r>
          <rPr>
            <sz val="9"/>
            <color indexed="81"/>
            <rFont val="Tahoma"/>
            <family val="2"/>
          </rPr>
          <t xml:space="preserve">
</t>
        </r>
        <r>
          <rPr>
            <b/>
            <sz val="9"/>
            <color indexed="81"/>
            <rFont val="Tahoma"/>
            <family val="2"/>
          </rPr>
          <t xml:space="preserve">Acumulado: </t>
        </r>
        <r>
          <rPr>
            <sz val="8"/>
            <color indexed="81"/>
            <rFont val="Tahoma"/>
            <family val="2"/>
          </rPr>
          <t>si busca medir el resultado obtenido en un año determinado, incluyendo el resultado de años anteriores</t>
        </r>
        <r>
          <rPr>
            <b/>
            <sz val="9"/>
            <color indexed="81"/>
            <rFont val="Tahoma"/>
            <family val="2"/>
          </rPr>
          <t xml:space="preserve">
Reducción: </t>
        </r>
        <r>
          <rPr>
            <sz val="9"/>
            <color indexed="81"/>
            <rFont val="Tahoma"/>
            <family val="2"/>
          </rPr>
          <t>si busca medir los esfuerzos por disminuir un valor que se tiene a un año determinado</t>
        </r>
        <r>
          <rPr>
            <b/>
            <sz val="9"/>
            <color indexed="81"/>
            <rFont val="Tahoma"/>
            <family val="2"/>
          </rPr>
          <t xml:space="preserve">
Reducción acumulada:</t>
        </r>
        <r>
          <rPr>
            <sz val="9"/>
            <color indexed="81"/>
            <rFont val="Tahoma"/>
            <family val="2"/>
          </rPr>
          <t xml:space="preserve"> si busca disminuir un valor que se tiene a un año determinado incluyendo el resultado de años anteriores.</t>
        </r>
      </text>
    </comment>
    <comment ref="AO9" authorId="0" shapeId="0" xr:uid="{0D120932-F4BF-488D-976B-B3E58FDC65DA}">
      <text>
        <r>
          <rPr>
            <sz val="9"/>
            <color indexed="81"/>
            <rFont val="Tahoma"/>
            <family val="2"/>
          </rPr>
          <t>expresado en las unidas en las cuales fue formulado el indicador correspondiente, en términos porcentuales o valores absolutos.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AIDA MARCELA NIETO PENAGOS</author>
  </authors>
  <commentList>
    <comment ref="W6" authorId="0" shapeId="0" xr:uid="{28DBB99A-33B8-468D-82AB-DC1C0F951EAA}">
      <text>
        <r>
          <rPr>
            <sz val="9"/>
            <color indexed="81"/>
            <rFont val="Tahoma"/>
            <family val="2"/>
          </rPr>
          <t>los recursos necesarios para implementar la acción. Totalice los costos por acción y por vigencia. No se deben diligenciar celdas con valores cero. En los casos en los que no pueda determinar los costos, deje la celda vacía</t>
        </r>
        <r>
          <rPr>
            <b/>
            <sz val="9"/>
            <color indexed="81"/>
            <rFont val="Tahoma"/>
            <family val="2"/>
          </rPr>
          <t>.</t>
        </r>
      </text>
    </comment>
    <comment ref="K8" authorId="0" shapeId="0" xr:uid="{8BE0D1FE-91D1-41B6-89E5-A7088A4AC2A3}">
      <text>
        <r>
          <rPr>
            <b/>
            <sz val="9"/>
            <color indexed="81"/>
            <rFont val="Tahoma"/>
            <charset val="1"/>
          </rPr>
          <t>Escriba la fecha de inicio de la acción. Formato DD/MM/AAAA.</t>
        </r>
      </text>
    </comment>
    <comment ref="L8" authorId="0" shapeId="0" xr:uid="{FC5CBD59-FB6F-43E0-B3E7-FFA6EC83B3CF}">
      <text>
        <r>
          <rPr>
            <b/>
            <sz val="9"/>
            <color indexed="81"/>
            <rFont val="Tahoma"/>
            <charset val="1"/>
          </rPr>
          <t>Escriba la fecha de finalización de la acción. Formato DD/MM/AAAA</t>
        </r>
        <r>
          <rPr>
            <sz val="9"/>
            <color indexed="81"/>
            <rFont val="Tahoma"/>
            <charset val="1"/>
          </rPr>
          <t xml:space="preserve">
</t>
        </r>
      </text>
    </comment>
    <comment ref="M8" authorId="0" shapeId="0" xr:uid="{52393905-CE46-4AE0-9F0D-F220DE353FD1}">
      <text>
        <r>
          <rPr>
            <b/>
            <sz val="9"/>
            <color indexed="81"/>
            <rFont val="Tahoma"/>
            <charset val="1"/>
          </rPr>
          <t>Los indicadores de cumplimiento se clasifican en: 1. Indicadores de gestión. 2. Indicadores de producto. 3. Indicadores de resultado.</t>
        </r>
      </text>
    </comment>
    <comment ref="N8" authorId="0" shapeId="0" xr:uid="{79CC7923-1D36-4A5D-A586-44DBAF8766F4}">
      <text>
        <r>
          <rPr>
            <sz val="9"/>
            <color indexed="81"/>
            <rFont val="Tahoma"/>
            <family val="2"/>
          </rPr>
          <t>Escriba el nombre del indicador. Este debe reflejar con toda presición la propiedad que se pretende medir, y debe ser coherente con la fórmula de medición. No se deben formular varios indicadores para una misma acción.</t>
        </r>
        <r>
          <rPr>
            <sz val="9"/>
            <color indexed="81"/>
            <rFont val="Tahoma"/>
            <charset val="1"/>
          </rPr>
          <t xml:space="preserve">
</t>
        </r>
      </text>
    </comment>
    <comment ref="O8" authorId="0" shapeId="0" xr:uid="{2C20FCD2-D69B-4571-A97A-6C7E256C587E}">
      <text>
        <r>
          <rPr>
            <sz val="9"/>
            <color indexed="81"/>
            <rFont val="Tahoma"/>
            <family val="2"/>
          </rPr>
          <t>Escriba la fórmula de cálculo del indicador, teniendo en cuenta las indicaciones del paso 1. Plan de acción en la hoja "Instrucciones PAS".</t>
        </r>
      </text>
    </comment>
    <comment ref="P8" authorId="0" shapeId="0" xr:uid="{186E0ACC-F4AB-4E70-82A1-06E510F7C347}">
      <text>
        <r>
          <rPr>
            <b/>
            <sz val="9"/>
            <color indexed="81"/>
            <rFont val="Tahoma"/>
            <family val="2"/>
          </rPr>
          <t>Flujo:</t>
        </r>
        <r>
          <rPr>
            <b/>
            <sz val="8"/>
            <color indexed="81"/>
            <rFont val="Tahoma"/>
            <family val="2"/>
          </rPr>
          <t xml:space="preserve"> </t>
        </r>
        <r>
          <rPr>
            <sz val="8"/>
            <color indexed="81"/>
            <rFont val="Tahoma"/>
            <family val="2"/>
          </rPr>
          <t>Si busca medir los logros en aquellas actividades que se repiten en el tiempo de duración de la acción sin que los resultados de un año afecten los del año anterior.</t>
        </r>
        <r>
          <rPr>
            <sz val="9"/>
            <color indexed="81"/>
            <rFont val="Tahoma"/>
            <family val="2"/>
          </rPr>
          <t xml:space="preserve">
</t>
        </r>
        <r>
          <rPr>
            <b/>
            <sz val="9"/>
            <color indexed="81"/>
            <rFont val="Tahoma"/>
            <family val="2"/>
          </rPr>
          <t xml:space="preserve">Acumulado: </t>
        </r>
        <r>
          <rPr>
            <sz val="8"/>
            <color indexed="81"/>
            <rFont val="Tahoma"/>
            <family val="2"/>
          </rPr>
          <t>si busca medir el resultado obtenido en un año determinado, incluyendo el resultado de años anteriores</t>
        </r>
        <r>
          <rPr>
            <b/>
            <sz val="9"/>
            <color indexed="81"/>
            <rFont val="Tahoma"/>
            <family val="2"/>
          </rPr>
          <t xml:space="preserve">
Reducción: </t>
        </r>
        <r>
          <rPr>
            <sz val="9"/>
            <color indexed="81"/>
            <rFont val="Tahoma"/>
            <family val="2"/>
          </rPr>
          <t>si busca medir los esfuerzos por disminuir un valor que se tiene a un año determinado</t>
        </r>
        <r>
          <rPr>
            <b/>
            <sz val="9"/>
            <color indexed="81"/>
            <rFont val="Tahoma"/>
            <family val="2"/>
          </rPr>
          <t xml:space="preserve">
Reducción acumulada:</t>
        </r>
        <r>
          <rPr>
            <sz val="9"/>
            <color indexed="81"/>
            <rFont val="Tahoma"/>
            <family val="2"/>
          </rPr>
          <t xml:space="preserve"> si busca disminuir un valor que se tiene a un año determinado incluyendo el resultado de años anteriores.</t>
        </r>
      </text>
    </comment>
    <comment ref="AO9" authorId="0" shapeId="0" xr:uid="{88D1E926-F8DA-4A1C-A364-91146B12A7E8}">
      <text>
        <r>
          <rPr>
            <sz val="9"/>
            <color indexed="81"/>
            <rFont val="Tahoma"/>
            <family val="2"/>
          </rPr>
          <t>expresado en las unidas en las cuales fue formulado el indicador correspondiente, en términos porcentuales o valores absolutos.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AIDA MARCELA NIETO PENAGOS</author>
  </authors>
  <commentList>
    <comment ref="W6" authorId="0" shapeId="0" xr:uid="{72832FC7-EBDB-446E-86D7-0637A08C1652}">
      <text>
        <r>
          <rPr>
            <sz val="9"/>
            <color indexed="81"/>
            <rFont val="Tahoma"/>
            <family val="2"/>
          </rPr>
          <t>los recursos necesarios para implementar la acción. Totalice los costos por acción y por vigencia. No se deben diligenciar celdas con valores cero. En los casos en los que no pueda determinar los costos, deje la celda vacía</t>
        </r>
        <r>
          <rPr>
            <b/>
            <sz val="9"/>
            <color indexed="81"/>
            <rFont val="Tahoma"/>
            <family val="2"/>
          </rPr>
          <t>.</t>
        </r>
      </text>
    </comment>
    <comment ref="K8" authorId="0" shapeId="0" xr:uid="{A7335605-8F80-4203-8895-115D828F8522}">
      <text>
        <r>
          <rPr>
            <b/>
            <sz val="9"/>
            <color indexed="81"/>
            <rFont val="Tahoma"/>
            <charset val="1"/>
          </rPr>
          <t>Escriba la fecha de inicio de la acción. Formato DD/MM/AAAA.</t>
        </r>
      </text>
    </comment>
    <comment ref="L8" authorId="0" shapeId="0" xr:uid="{C95D82C1-D530-4603-AF8D-80275FCA5BE6}">
      <text>
        <r>
          <rPr>
            <b/>
            <sz val="9"/>
            <color indexed="81"/>
            <rFont val="Tahoma"/>
            <charset val="1"/>
          </rPr>
          <t>Escriba la fecha de finalización de la acción. Formato DD/MM/AAAA</t>
        </r>
        <r>
          <rPr>
            <sz val="9"/>
            <color indexed="81"/>
            <rFont val="Tahoma"/>
            <charset val="1"/>
          </rPr>
          <t xml:space="preserve">
</t>
        </r>
      </text>
    </comment>
    <comment ref="M8" authorId="0" shapeId="0" xr:uid="{66727D3E-7D83-4466-829F-744CAD31527E}">
      <text>
        <r>
          <rPr>
            <b/>
            <sz val="9"/>
            <color indexed="81"/>
            <rFont val="Tahoma"/>
            <charset val="1"/>
          </rPr>
          <t>Los indicadores de cumplimiento se clasifican en: 1. Indicadores de gestión. 2. Indicadores de producto. 3. Indicadores de resultado.</t>
        </r>
      </text>
    </comment>
    <comment ref="N8" authorId="0" shapeId="0" xr:uid="{C007763A-F143-406B-9862-5769468A2894}">
      <text>
        <r>
          <rPr>
            <sz val="9"/>
            <color indexed="81"/>
            <rFont val="Tahoma"/>
            <family val="2"/>
          </rPr>
          <t>Escriba el nombre del indicador. Este debe reflejar con toda presición la propiedad que se pretende medir, y debe ser coherente con la fórmula de medición. No se deben formular varios indicadores para una misma acción.</t>
        </r>
        <r>
          <rPr>
            <sz val="9"/>
            <color indexed="81"/>
            <rFont val="Tahoma"/>
            <charset val="1"/>
          </rPr>
          <t xml:space="preserve">
</t>
        </r>
      </text>
    </comment>
    <comment ref="O8" authorId="0" shapeId="0" xr:uid="{14E5EEBE-9EF8-40ED-ACB4-F3841C18CC77}">
      <text>
        <r>
          <rPr>
            <sz val="9"/>
            <color indexed="81"/>
            <rFont val="Tahoma"/>
            <family val="2"/>
          </rPr>
          <t>Escriba la fórmula de cálculo del indicador, teniendo en cuenta las indicaciones del paso 1. Plan de acción en la hoja "Instrucciones PAS".</t>
        </r>
      </text>
    </comment>
    <comment ref="P8" authorId="0" shapeId="0" xr:uid="{27FB86F0-2BCD-4DCB-9945-ED477125EB41}">
      <text>
        <r>
          <rPr>
            <b/>
            <sz val="9"/>
            <color indexed="81"/>
            <rFont val="Tahoma"/>
            <family val="2"/>
          </rPr>
          <t>Flujo:</t>
        </r>
        <r>
          <rPr>
            <b/>
            <sz val="8"/>
            <color indexed="81"/>
            <rFont val="Tahoma"/>
            <family val="2"/>
          </rPr>
          <t xml:space="preserve"> </t>
        </r>
        <r>
          <rPr>
            <sz val="8"/>
            <color indexed="81"/>
            <rFont val="Tahoma"/>
            <family val="2"/>
          </rPr>
          <t>Si busca medir los logros en aquellas actividades que se repiten en el tiempo de duración de la acción sin que los resultados de un año afecten los del año anterior.</t>
        </r>
        <r>
          <rPr>
            <sz val="9"/>
            <color indexed="81"/>
            <rFont val="Tahoma"/>
            <family val="2"/>
          </rPr>
          <t xml:space="preserve">
</t>
        </r>
        <r>
          <rPr>
            <b/>
            <sz val="9"/>
            <color indexed="81"/>
            <rFont val="Tahoma"/>
            <family val="2"/>
          </rPr>
          <t xml:space="preserve">Acumulado: </t>
        </r>
        <r>
          <rPr>
            <sz val="8"/>
            <color indexed="81"/>
            <rFont val="Tahoma"/>
            <family val="2"/>
          </rPr>
          <t>si busca medir el resultado obtenido en un año determinado, incluyendo el resultado de años anteriores</t>
        </r>
        <r>
          <rPr>
            <b/>
            <sz val="9"/>
            <color indexed="81"/>
            <rFont val="Tahoma"/>
            <family val="2"/>
          </rPr>
          <t xml:space="preserve">
Reducción: </t>
        </r>
        <r>
          <rPr>
            <sz val="9"/>
            <color indexed="81"/>
            <rFont val="Tahoma"/>
            <family val="2"/>
          </rPr>
          <t>si busca medir los esfuerzos por disminuir un valor que se tiene a un año determinado</t>
        </r>
        <r>
          <rPr>
            <b/>
            <sz val="9"/>
            <color indexed="81"/>
            <rFont val="Tahoma"/>
            <family val="2"/>
          </rPr>
          <t xml:space="preserve">
Reducción acumulada:</t>
        </r>
        <r>
          <rPr>
            <sz val="9"/>
            <color indexed="81"/>
            <rFont val="Tahoma"/>
            <family val="2"/>
          </rPr>
          <t xml:space="preserve"> si busca disminuir un valor que se tiene a un año determinado incluyendo el resultado de años anteriores.</t>
        </r>
      </text>
    </comment>
    <comment ref="AO9" authorId="0" shapeId="0" xr:uid="{3E4DE677-8F38-4E8C-9E5A-3ADBC88B86C7}">
      <text>
        <r>
          <rPr>
            <sz val="9"/>
            <color indexed="81"/>
            <rFont val="Tahoma"/>
            <family val="2"/>
          </rPr>
          <t>expresado en las unidas en las cuales fue formulado el indicador correspondiente, en términos porcentuales o valores absolutos.</t>
        </r>
      </text>
    </comment>
  </commentList>
</comments>
</file>

<file path=xl/sharedStrings.xml><?xml version="1.0" encoding="utf-8"?>
<sst xmlns="http://schemas.openxmlformats.org/spreadsheetml/2006/main" count="1954" uniqueCount="286">
  <si>
    <t>PLAN PARA LA ATENCIÓN DE LA POBLACIÓN EN CONDICIÓN DE DISCAPACIDAD, SECTOR MINERO ENERGÉTICO 2024 - 2026</t>
  </si>
  <si>
    <t>Título del documento:</t>
  </si>
  <si>
    <t>Plan para la atención de la población en condición de discapacidad, Sector Minero Energético 2024 - 2026</t>
  </si>
  <si>
    <t>Objetivo general:</t>
  </si>
  <si>
    <t>Eliminar las barreras en el ejercicio de la autonomía, la vida independiente y la participación en la comunidad para la garantía de una vida digna de las personas con discapacidad (PcD) en un contexto de igualdad, equidad y no discriminación en el Sector de Minas y Energía.</t>
  </si>
  <si>
    <t>1. PLAN DE ACCIÓN</t>
  </si>
  <si>
    <t>2. SEGUIMIENTO A LA EJECUCIÓN DE LAS ACCIONES</t>
  </si>
  <si>
    <t>Objetivo</t>
  </si>
  <si>
    <t>Importancia relativa del objetivo (%)</t>
  </si>
  <si>
    <t>Acción</t>
  </si>
  <si>
    <t>Importancia relativa de la acción (%)</t>
  </si>
  <si>
    <t>Relación entre acciones</t>
  </si>
  <si>
    <t>Responsables (s) de la ejecución</t>
  </si>
  <si>
    <t>Tiempo de ejecución</t>
  </si>
  <si>
    <t>Indicador de cumplimiento</t>
  </si>
  <si>
    <t>Costo de las acciones aprox.</t>
  </si>
  <si>
    <t>Recursos asignados para las acciones y sus fuentes</t>
  </si>
  <si>
    <t>Corte No. 01 de 2024:</t>
  </si>
  <si>
    <t>Corte No. 02 de 2024:</t>
  </si>
  <si>
    <t>Corte No. 03 de 2024:</t>
  </si>
  <si>
    <t>(Millones de pesos)</t>
  </si>
  <si>
    <t>Entidad</t>
  </si>
  <si>
    <t>Dirección/Subdirección/Grupo/Unidad</t>
  </si>
  <si>
    <t>Persona de contacto</t>
  </si>
  <si>
    <t>Correo electrónico</t>
  </si>
  <si>
    <t>Fecha de inicio</t>
  </si>
  <si>
    <t>Fecha de finalización</t>
  </si>
  <si>
    <t>Tipo</t>
  </si>
  <si>
    <t>Nombre</t>
  </si>
  <si>
    <t>Fórmula de cálculo</t>
  </si>
  <si>
    <t>Forma de acumulación</t>
  </si>
  <si>
    <t>Línea Base</t>
  </si>
  <si>
    <t>Meta</t>
  </si>
  <si>
    <t>Costo</t>
  </si>
  <si>
    <t>Total</t>
  </si>
  <si>
    <t>Indicador</t>
  </si>
  <si>
    <t>Recursos</t>
  </si>
  <si>
    <t>% de cumplimiento de los objetivos con respecto a metas anuales</t>
  </si>
  <si>
    <t>% de cumplimiento de los objetivos con respecto a metas finales</t>
  </si>
  <si>
    <t>Valor</t>
  </si>
  <si>
    <t>Fecha</t>
  </si>
  <si>
    <t>final</t>
  </si>
  <si>
    <t>Recursos 1</t>
  </si>
  <si>
    <t>Fuente 1</t>
  </si>
  <si>
    <t>Recursos  2</t>
  </si>
  <si>
    <t>Fuente 2</t>
  </si>
  <si>
    <t>Avance acumulado</t>
  </si>
  <si>
    <t>% de avance metas anuales</t>
  </si>
  <si>
    <t>% de avance metas finales</t>
  </si>
  <si>
    <t xml:space="preserve">Avance </t>
  </si>
  <si>
    <t>% de avance</t>
  </si>
  <si>
    <t>1. Mejorar el acceso a servicios, medios técnicos, tecnológicos e instalaciones en los asentamientos humanos para facilitar la inclusión de las personas con discapacidad</t>
  </si>
  <si>
    <t>1.1 Diseñar y publicar en los portales web institucionales contenidos con información relevante del quehacer del sector minero energético, dirigida a la población con discapacidad auditiva.</t>
  </si>
  <si>
    <t>NO</t>
  </si>
  <si>
    <t>Min. Minas y Energía</t>
  </si>
  <si>
    <t>Grupo de Relacionamiento con el Ciudadano</t>
  </si>
  <si>
    <t>Lina saavedra</t>
  </si>
  <si>
    <t>Lrsaavedra@minenergia.gov.co</t>
  </si>
  <si>
    <t>31/12/2026</t>
  </si>
  <si>
    <t>Producto</t>
  </si>
  <si>
    <t>Contenidos publicados en el portal web institucional</t>
  </si>
  <si>
    <t>2 Contenidos elaborados y publicados por cada año</t>
  </si>
  <si>
    <t>Acumulado</t>
  </si>
  <si>
    <t>1.1. Min. Minas y Energía</t>
  </si>
  <si>
    <t>ANH</t>
  </si>
  <si>
    <t>Grupo de Comuncaciones Internas y Atención al Ciudadano</t>
  </si>
  <si>
    <t>Carolina Hernandez</t>
  </si>
  <si>
    <t>carolina.hernandez@anh.gov.co</t>
  </si>
  <si>
    <t>30/08/2024</t>
  </si>
  <si>
    <t>1.1. ANH</t>
  </si>
  <si>
    <t>ANM</t>
  </si>
  <si>
    <t>Grupo de Atención,  Participación Ciudadana y Comunicaciones</t>
  </si>
  <si>
    <t>Karla Alexandra Malo Sánchez</t>
  </si>
  <si>
    <t>karla.malo@anm.gov.co</t>
  </si>
  <si>
    <t>1.1. ANM</t>
  </si>
  <si>
    <t>CREG</t>
  </si>
  <si>
    <t xml:space="preserve">Proyección Corporativa y Relaciones con el Entorno </t>
  </si>
  <si>
    <t xml:space="preserve">Juan Camilo Ramírez </t>
  </si>
  <si>
    <t>juan.ramirez@creg.gov.co</t>
  </si>
  <si>
    <t xml:space="preserve">Divulgación del sector Minero Energético </t>
  </si>
  <si>
    <t>1.1. CREG</t>
  </si>
  <si>
    <t>UPME</t>
  </si>
  <si>
    <t>GIT Administrativa y Servicio al Ciudadano</t>
  </si>
  <si>
    <t>Geny Esperaza Palacios Penagos</t>
  </si>
  <si>
    <t>geny.palacios@upme.gov.co</t>
  </si>
  <si>
    <t>1.1. UPME</t>
  </si>
  <si>
    <t>IPSE</t>
  </si>
  <si>
    <t>Oficina de Comunicaciones</t>
  </si>
  <si>
    <t>Gustavo Alberto Rodriguez</t>
  </si>
  <si>
    <t>gustavorodriguez@ipse.gov.co</t>
  </si>
  <si>
    <t>31/12/26</t>
  </si>
  <si>
    <t>1.1. IPSE</t>
  </si>
  <si>
    <t>SGC</t>
  </si>
  <si>
    <t>Comunicación institucional</t>
  </si>
  <si>
    <t>Augusto Bossio</t>
  </si>
  <si>
    <t>abossio@sgc.gov.co</t>
  </si>
  <si>
    <t>PGN</t>
  </si>
  <si>
    <t>1.1. SGC</t>
  </si>
  <si>
    <t>1.2 Implementar mecanismos de acceso a la participación de la población con discapacidad visual, auditiva entre otras.</t>
  </si>
  <si>
    <t>Mecanismos de acceso implementados</t>
  </si>
  <si>
    <t>1 mecanismos de acceso implementados</t>
  </si>
  <si>
    <t>1.2. Min. Minas y Energía</t>
  </si>
  <si>
    <t>1.2.  ANH</t>
  </si>
  <si>
    <t>1.2.  ANM</t>
  </si>
  <si>
    <t>18/12/2024</t>
  </si>
  <si>
    <t>$3.000.000</t>
  </si>
  <si>
    <t>$6.000.000</t>
  </si>
  <si>
    <t>$9.000.000</t>
  </si>
  <si>
    <t>1.2. CREG</t>
  </si>
  <si>
    <t>1.2. UPME</t>
  </si>
  <si>
    <t>1.2.  IPSE</t>
  </si>
  <si>
    <t>Relacionamiento con el ciudadano</t>
  </si>
  <si>
    <t>Alexander Munevar Martínez</t>
  </si>
  <si>
    <t>amunevar@sgc.gov.co</t>
  </si>
  <si>
    <t>1.2.  SGC</t>
  </si>
  <si>
    <t>1.3  Formular y ejecutar el plan de acción para implementar mejoras en la accesibilidad física de personas en situación de discapacidad</t>
  </si>
  <si>
    <t>Grupo de Gestión Administrativa</t>
  </si>
  <si>
    <t>Jeyce Liliana Parra</t>
  </si>
  <si>
    <t>jlparra@minenergia.gov.co</t>
  </si>
  <si>
    <t>Gestión</t>
  </si>
  <si>
    <t>Plan de acción ejecutado</t>
  </si>
  <si>
    <t>1 plan ejecutado</t>
  </si>
  <si>
    <t>1.3. Min. Minas y Energía</t>
  </si>
  <si>
    <t>Administrativa y Financiera</t>
  </si>
  <si>
    <t>Franklin Rodriguez</t>
  </si>
  <si>
    <t>franklin.rodriguez@anh.gov.co</t>
  </si>
  <si>
    <t>1.3.  ANH</t>
  </si>
  <si>
    <t>Grupo de Servicios Administrativos</t>
  </si>
  <si>
    <t>Octavio Serrano Suarez</t>
  </si>
  <si>
    <t>octavio.serrano@anm.gov.co</t>
  </si>
  <si>
    <t>1.3. ANM</t>
  </si>
  <si>
    <t>1.3. CREG</t>
  </si>
  <si>
    <t>1.3. UPME</t>
  </si>
  <si>
    <t>Grupo de Adminsitración de Bienes y Servicios</t>
  </si>
  <si>
    <t>Edwin Beltran</t>
  </si>
  <si>
    <t>edwinbeltran@ipse.gov.co</t>
  </si>
  <si>
    <t>1.3.  IPSE</t>
  </si>
  <si>
    <t>Servicios administrativos</t>
  </si>
  <si>
    <t>Michael Varela</t>
  </si>
  <si>
    <t>mvarela@sgc.gov.co</t>
  </si>
  <si>
    <t>1.3.  SGC</t>
  </si>
  <si>
    <t>2. Garantizar la igualdad de condiciones para el ejercicio pleno y el goce efectivo de los derechos de las personas con discapacidad, promoviendo su inclusión y participación en la comunidad</t>
  </si>
  <si>
    <t>2.1 Convocar las organizaciones, instituciones y ciudadanos en situación de discapacidad a los espacios de Rendición de Cuentas.</t>
  </si>
  <si>
    <t xml:space="preserve">Convocatoria realizada </t>
  </si>
  <si>
    <t>1  Convocatoria institucional realizada en cada año</t>
  </si>
  <si>
    <t>2.1. Min. Minas y Energía</t>
  </si>
  <si>
    <t>2.1. ANH</t>
  </si>
  <si>
    <t>2.1. ANM</t>
  </si>
  <si>
    <t>2.1. CREG</t>
  </si>
  <si>
    <t>2.1. UPME</t>
  </si>
  <si>
    <t>Oficina Asesora de Planeación</t>
  </si>
  <si>
    <t>Donadlo Ortiz</t>
  </si>
  <si>
    <t>donaldoortiz@ipse.gov.co</t>
  </si>
  <si>
    <t>2.1. IPSE</t>
  </si>
  <si>
    <t>2.1. SGC</t>
  </si>
  <si>
    <t>3. Fortalecer la articulación y coordinación intra, intersectorial e intersistémica entre las instancias del Sistema Nacional de Discapacidad (SND) a nivel nacional y territorial, para garantizar las trayectorias de vida de las personas con discapacidad</t>
  </si>
  <si>
    <r>
      <t>3.1  Diseñar y ejecutar una estrategia sectorial para brindar asistencia técnica, acompañamiento, orientación y asesoramiento de  entidades líderes en temas de Discapacidad (DAFP, DNP, Minigualdad, Gerencia para la Discapacidad de la Presidencia de la república) en las acciones a realizar en las entidades del sector minero energético.</t>
    </r>
    <r>
      <rPr>
        <sz val="10"/>
        <color rgb="FFFF0000"/>
        <rFont val="Arial Narrow"/>
        <family val="2"/>
      </rPr>
      <t xml:space="preserve">
</t>
    </r>
  </si>
  <si>
    <t>COLABORATIVA
CONJUNTA
Min. Minas y Energía, ANH, ANM, CREG, IPSE, SGC, UPME</t>
  </si>
  <si>
    <t>Estrategia sectorial ejecutada</t>
  </si>
  <si>
    <t>1 estrategia sectorial diseñada</t>
  </si>
  <si>
    <t>3.1 - Min. Minas y Energía, ANH, ANM, CREG, IPSE, SGC, UPME</t>
  </si>
  <si>
    <t>4. Promover la igualdad de oportunidades para la autonomía económica y el bienestar de las personas con discapacidad, a través del acceso a educación inclusiva, formación para el trabajo, empleo digno y emprendimiento</t>
  </si>
  <si>
    <t>4.1 Diseñar e implementar un plan de alistamiento para la vinculación de personas en condicion de discapacidad que permita alcanzar las metas de vinculación indicadas por la normatividad vigente</t>
  </si>
  <si>
    <t>Talento Humano</t>
  </si>
  <si>
    <t>Julián Felipe Aguilar Arboleda</t>
  </si>
  <si>
    <t>jfaguilar@minenergia.gov.co</t>
  </si>
  <si>
    <t>Plan de alistamiento implementado</t>
  </si>
  <si>
    <t>1 plan de alistamiento implementado</t>
  </si>
  <si>
    <t>4.1 Min. Minas y Energía</t>
  </si>
  <si>
    <t>GIT Talento Humano</t>
  </si>
  <si>
    <t>Javier Rene Morales Sierra</t>
  </si>
  <si>
    <t>javier.morales@anh.gov.co</t>
  </si>
  <si>
    <t>30/12/2026</t>
  </si>
  <si>
    <t>4.1  ANH</t>
  </si>
  <si>
    <t>Grupo de Gestion del Talento Humano</t>
  </si>
  <si>
    <t>Freddy Maurice Cortés Zea</t>
  </si>
  <si>
    <t>freddy.cortes@anm.gov.co</t>
  </si>
  <si>
    <t>4.1 ANM</t>
  </si>
  <si>
    <t>4.1 CREG</t>
  </si>
  <si>
    <t>Katherin Pérez Pulecio</t>
  </si>
  <si>
    <t>katherin.perez@upme.gov.co</t>
  </si>
  <si>
    <t>4.1 UPME</t>
  </si>
  <si>
    <t>Secertaria  General/Grupo de Tallento Humano SS y BT</t>
  </si>
  <si>
    <t>Marcela Viviana Fajardo Suarez</t>
  </si>
  <si>
    <t>marcelafajardo@ipse.gov.co</t>
  </si>
  <si>
    <t>4.1 IPSE</t>
  </si>
  <si>
    <t>Sebastián Montaña</t>
  </si>
  <si>
    <t>smontana@sgc.gov.co</t>
  </si>
  <si>
    <t>4.1 SGC</t>
  </si>
  <si>
    <t xml:space="preserve">
4.2 Actualizar y socioalizar anualmente la caracterización de los funcionarios con discapacidad del Ministerio y sus entidades adscritas</t>
  </si>
  <si>
    <t>Caracterización actualizada y socailizada</t>
  </si>
  <si>
    <t>1 Caracterización actualizada y publicada cada año</t>
  </si>
  <si>
    <t>4.2 Min. Minas y Energía</t>
  </si>
  <si>
    <t>4.2   ANH</t>
  </si>
  <si>
    <t>4.2  ANM</t>
  </si>
  <si>
    <t>23/10/2024</t>
  </si>
  <si>
    <t>La caracterización no genera costo para la UPME, se encuentra reportado por los servidores en el aplicativo de la Hoja de vida del SIGEP II y una encuesta de caracterización que diligencian los funcionarios en la entidad al ingreso</t>
  </si>
  <si>
    <t>4.2  CREG</t>
  </si>
  <si>
    <t>Juan David Burgos Garcia</t>
  </si>
  <si>
    <t>juanburgos@ipse.gov.co</t>
  </si>
  <si>
    <t>4.2  UPME</t>
  </si>
  <si>
    <t>4.2  IPSE</t>
  </si>
  <si>
    <t>4.2  SGC</t>
  </si>
  <si>
    <t>5. Aumentar la participación y representatividad de las personas con discapacidad en los procesos e instancias de toma de decisiones en los asuntos públicos</t>
  </si>
  <si>
    <t>5.1 Convocar a instituciones y organizaciones sociales de las personas en condición de discapacidad sobre los mecanismos de participación en decisiones normativas que realicen las entidades del sector</t>
  </si>
  <si>
    <t xml:space="preserve">Matriz de convocatorias realizada </t>
  </si>
  <si>
    <t>1  Matriz de convocatoiras realizadas cada año</t>
  </si>
  <si>
    <t>5.1 Min. Minas y Energía</t>
  </si>
  <si>
    <t>5.1    ANH</t>
  </si>
  <si>
    <t>5.1   ANM</t>
  </si>
  <si>
    <t>5.1  CREG</t>
  </si>
  <si>
    <t>Oficina asesora Juridica</t>
  </si>
  <si>
    <t>5.1   UPME</t>
  </si>
  <si>
    <t>Oficina Juridica</t>
  </si>
  <si>
    <t>Germán Balaguera</t>
  </si>
  <si>
    <t>germanbalaguera@ipse.gov.co</t>
  </si>
  <si>
    <t>5.1   IPSE</t>
  </si>
  <si>
    <t>5.1   SGC</t>
  </si>
  <si>
    <t>6. Reducir la prevalencia de estereotipos, prejuicios y prácticas asistencialistas y capacitistas que generan condiciones de desigualdad frente a las personas con discapacidad.</t>
  </si>
  <si>
    <t>6.1  Elaborar y socializar un protocolo sectorial de atención a población en situación de discapacidad</t>
  </si>
  <si>
    <t xml:space="preserve">
COLABORATIVA
CONJUNTA
Min. Minas y Energía, ANH, ANM, CREG, IPSE, SGC, UPME</t>
  </si>
  <si>
    <t>Protocolo elaborado y socializado</t>
  </si>
  <si>
    <t>1 Protocolo sectorial elaborado y socializado para el sector</t>
  </si>
  <si>
    <t>6.1 - Min. Minas y Energía, ANH, ANM, CREG, IPSE, SGC, UPME</t>
  </si>
  <si>
    <t xml:space="preserve">6.2 Brindar capacitación a cuidadores de personas con discapacidad que hagan parte del grupo familiar de los servidores de las entidades del sector </t>
  </si>
  <si>
    <t xml:space="preserve">Capacitación anual para los colaboradores del sector </t>
  </si>
  <si>
    <t>1 Capacitación anual realizada para el sector</t>
  </si>
  <si>
    <t>6.2 - Min. Minas y Energía, ANH, ANM, CREG, IPSE, SGC, UPME</t>
  </si>
  <si>
    <t>Costos y recursos asignados totales</t>
  </si>
  <si>
    <r>
      <t>Diferencia entre el total de recursos asignados a las acciones y el costo total de las acciones</t>
    </r>
    <r>
      <rPr>
        <b/>
        <vertAlign val="superscript"/>
        <sz val="11"/>
        <rFont val="Arial Narrow"/>
        <family val="2"/>
      </rPr>
      <t xml:space="preserve"> (1)</t>
    </r>
  </si>
  <si>
    <t>Avance total</t>
  </si>
  <si>
    <r>
      <t xml:space="preserve">(1) </t>
    </r>
    <r>
      <rPr>
        <b/>
        <sz val="10"/>
        <rFont val="Arial Narrow"/>
        <family val="2"/>
      </rPr>
      <t>Indica si la política está financiada o desfinanciada. Un resultado negativo indica que las entidades involucradas no cuentan con los recursos suficientes para financiar la política.</t>
    </r>
  </si>
  <si>
    <t>3. BALANCE CUALITATIVO DEL SEGUIMIENTO GENERAL</t>
  </si>
  <si>
    <t>Preguntas cualitativas</t>
  </si>
  <si>
    <t>1. ¿Qué dificultades o restricciones se han presentado en la ejecución de las acciones que han perjudicado el cumplimiento de los planteamientos del documento?</t>
  </si>
  <si>
    <t>Frente al desarrollo de la actividad de implmentación de mecanismos de atención, actualmene se cuentan con 2 mecanismos, y en el mercado no hay sufiencientes desarrollos que permitan la interación fácil y en derecho , y respondan a las metas de 3 mecanismos implementados.</t>
  </si>
  <si>
    <t>2. ¿Qué cambios se han presentado que afecten lo establecido en las acciones del documento?</t>
  </si>
  <si>
    <t>3. ¿Con el cumplimiento de las acciones se logra el objetivo general del documento? Si la respuesta es NO, ¿cuáles acciones podrían modificarse o adicionarse que no fueron contempladas en el documento? Justifique.</t>
  </si>
  <si>
    <t>No en su totalidad, falta aumentar la cultura de servico asi como las acciones de capacitación de personal para la atención a personas con discapacidad, teniendo en cuenta la vocación de servicio y la obligación de atención que tienen todos los funcionarios y servidores públicos.</t>
  </si>
  <si>
    <t>4. ¿Qué gestión adelantó la dependencia técnica líder, en el marco de sus competencias, con las entidades responsables para que estas avancen en el cumplimiento de sus acciones, en particular para aquellas que se encuentran rezagadas en su ejecución?</t>
  </si>
  <si>
    <t>Se ha realizado reunión con minigualdad para que revisen el protocolo de atención a personas con discapacidad, así como la revisión de charlas en atención y servicio.</t>
  </si>
  <si>
    <t>Corte No. 1</t>
  </si>
  <si>
    <t xml:space="preserve">1. </t>
  </si>
  <si>
    <t>MM/AA</t>
  </si>
  <si>
    <t xml:space="preserve">2. </t>
  </si>
  <si>
    <t>3.</t>
  </si>
  <si>
    <t>4.</t>
  </si>
  <si>
    <t>Corte No. 2</t>
  </si>
  <si>
    <t>Corte No. 3</t>
  </si>
  <si>
    <t>Corte No. N</t>
  </si>
  <si>
    <t>1.La Agencia Naiconal de Hidrocarburos, para el Plan de Alistamiento de vinculacion de las Personas en condición de discapacidad, con corte a 31 de diciembre de 2024, realizo un documento con el plan de alistación para la vinculación de personas en condición de discapacidad a la planta global de la Entidad, sin embargo el cumplimiento del mismo, no se ha podido llevar a cabo por las diferentes variables, entre ellas el concurso de meritos para acceso al empleo público. En los concursos adelantados por la entidad con la CNSC se tiene previsto la participación de la población en general, y aquellos concursos no han sido ganadores personas en estas condiciones. En la actualidad la planta de la ANH no cuenta con personas en condición de discapacidad, y las personas que han ingresado por meritocracia, no estan dentro de ese grupo poblacional. Adicional los objetivos relacionados con la publicidad.</t>
  </si>
  <si>
    <t>2. Se adelnto el borrador del plan de  alistamiento, el cual se encuentra para aprobación.</t>
  </si>
  <si>
    <t>3.Se ha gestionado la contratacion de una persona para realizarnun video en lenguaje de señas, el cual no ha sido aprobado por los directivos. El video es con el fin de subirlo a la pagina web para explicar la información allí contenida.</t>
  </si>
  <si>
    <t>Control de Cambios</t>
  </si>
  <si>
    <t>Versión 1 Marzo 2024</t>
  </si>
  <si>
    <t>Control de Cambios articulación con Conpes</t>
  </si>
  <si>
    <t>Versión 2 Junio 2024</t>
  </si>
  <si>
    <t>Corte No. 01 de 2025:</t>
  </si>
  <si>
    <t>Corte No. 02 de 2025:</t>
  </si>
  <si>
    <t>Corte No. 03 de 2025:</t>
  </si>
  <si>
    <t>01/12025</t>
  </si>
  <si>
    <t>21/05/2025</t>
  </si>
  <si>
    <t>Divulgación del sector Minero Energético</t>
  </si>
  <si>
    <t>66,67%</t>
  </si>
  <si>
    <t>Geny Esperanza Palacios Penagos</t>
  </si>
  <si>
    <t>https://www.upme.gov.co/transparencia/
https://www.youtube.com/results?search_query=upme+oficial</t>
  </si>
  <si>
    <t>Comunicación onstitucional</t>
  </si>
  <si>
    <t>Angeliza Bermudez</t>
  </si>
  <si>
    <t>mbermudez@minenergia.gov.co</t>
  </si>
  <si>
    <t>30/072025</t>
  </si>
  <si>
    <t>Aura Liliana Perez Santisteban</t>
  </si>
  <si>
    <t>aura.perez@anm.gov.co</t>
  </si>
  <si>
    <t>Para año 2026</t>
  </si>
  <si>
    <t xml:space="preserve">                    </t>
  </si>
  <si>
    <t>22/08/2025</t>
  </si>
  <si>
    <t>Mateo Severino Rodriguez</t>
  </si>
  <si>
    <t>mateo.severino@upme.gov.co</t>
  </si>
  <si>
    <t>https://www.upme.gov.co/nosotros/biblioteca-juridica/proyectos-normativos/</t>
  </si>
  <si>
    <t>Relacionamiento con la Ciudadanía</t>
  </si>
  <si>
    <t xml:space="preserve">Ana Paola Rivero </t>
  </si>
  <si>
    <t>SGR</t>
  </si>
  <si>
    <t>Relacionamiento con la ciudadanía</t>
  </si>
  <si>
    <t>Grupo de Administración de Bienes y Servicios</t>
  </si>
  <si>
    <t>Oficina de Planeacion</t>
  </si>
  <si>
    <t>Anyi Marin Camargo</t>
  </si>
  <si>
    <t>anyimarin@ipse.gov.co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</si>
</sst>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_-* #,##0.0_-;\-* #,##0.0_-;_-* &quot;-&quot;??_-;_-@_-"/>
    <numFmt numFmtId="166" formatCode="0.0"/>
    <numFmt numFmtId="167" formatCode="_([$$-409]* #,##0.00_);_([$$-409]* \(#,##0.00\);_([$$-409]* &quot;-&quot;??_);_(@_)"/>
  </numFmts>
  <fonts count="37">
    <font>
      <sz val="11"/>
      <color theme="1"/>
      <name val="Aptos Narrow"/>
      <family val="2"/>
      <scheme val="minor"/>
    </font>
    <font>
      <sz val="11"/>
      <color theme="1"/>
      <name val="Aptos Narrow"/>
      <family val="2"/>
      <scheme val="minor"/>
    </font>
    <font>
      <u/>
      <sz val="11"/>
      <color theme="10"/>
      <name val="Aptos Narrow"/>
      <family val="2"/>
      <scheme val="minor"/>
    </font>
    <font>
      <b/>
      <sz val="10"/>
      <name val="Arial Narrow"/>
      <family val="2"/>
    </font>
    <font>
      <sz val="12"/>
      <name val="Arial Narrow"/>
      <family val="2"/>
    </font>
    <font>
      <b/>
      <sz val="11"/>
      <name val="Arial Narrow"/>
      <family val="2"/>
    </font>
    <font>
      <sz val="11"/>
      <name val="Arial Narrow"/>
      <family val="2"/>
    </font>
    <font>
      <sz val="10"/>
      <name val="Arial Narrow"/>
      <family val="2"/>
    </font>
    <font>
      <sz val="9"/>
      <name val="Arial Narrow"/>
      <family val="2"/>
    </font>
    <font>
      <sz val="10"/>
      <color rgb="FFFF0000"/>
      <name val="Arial Narrow"/>
      <family val="2"/>
    </font>
    <font>
      <u/>
      <sz val="10"/>
      <color rgb="FF0000FF"/>
      <name val="Arial"/>
      <family val="2"/>
    </font>
    <font>
      <sz val="10"/>
      <name val="Arial"/>
      <family val="2"/>
    </font>
    <font>
      <b/>
      <vertAlign val="superscript"/>
      <sz val="11"/>
      <name val="Arial Narrow"/>
      <family val="2"/>
    </font>
    <font>
      <b/>
      <vertAlign val="superscript"/>
      <sz val="10"/>
      <name val="Arial Narrow"/>
      <family val="2"/>
    </font>
    <font>
      <sz val="9"/>
      <color indexed="81"/>
      <name val="Tahoma"/>
      <family val="2"/>
    </font>
    <font>
      <b/>
      <sz val="9"/>
      <color indexed="81"/>
      <name val="Tahoma"/>
      <family val="2"/>
    </font>
    <font>
      <b/>
      <sz val="9"/>
      <color indexed="81"/>
      <name val="Tahoma"/>
      <charset val="1"/>
    </font>
    <font>
      <sz val="9"/>
      <color indexed="81"/>
      <name val="Tahoma"/>
      <charset val="1"/>
    </font>
    <font>
      <b/>
      <sz val="8"/>
      <color indexed="81"/>
      <name val="Tahoma"/>
      <family val="2"/>
    </font>
    <font>
      <sz val="8"/>
      <color indexed="81"/>
      <name val="Tahoma"/>
      <family val="2"/>
    </font>
    <font>
      <b/>
      <sz val="14"/>
      <name val="Arial Narrow"/>
      <family val="2"/>
    </font>
    <font>
      <b/>
      <sz val="18"/>
      <name val="Arial Narrow"/>
      <family val="2"/>
    </font>
    <font>
      <sz val="14"/>
      <color rgb="FF000000"/>
      <name val="Times New Roman"/>
      <family val="1"/>
    </font>
    <font>
      <b/>
      <sz val="14"/>
      <name val="Arial"/>
      <family val="2"/>
    </font>
    <font>
      <b/>
      <sz val="22"/>
      <color rgb="FF000000"/>
      <name val="Arial"/>
      <family val="2"/>
    </font>
    <font>
      <b/>
      <sz val="14"/>
      <color rgb="FF002060"/>
      <name val="Arial Narrow"/>
      <family val="2"/>
    </font>
    <font>
      <b/>
      <sz val="14"/>
      <color theme="2" tint="-0.499984740745262"/>
      <name val="Arial Narrow"/>
      <family val="2"/>
    </font>
    <font>
      <sz val="14"/>
      <color rgb="FF002060"/>
      <name val="Arial Narrow"/>
      <family val="2"/>
    </font>
    <font>
      <b/>
      <sz val="14"/>
      <color theme="2" tint="-0.749992370372631"/>
      <name val="Arial Narrow"/>
      <family val="2"/>
    </font>
    <font>
      <sz val="10"/>
      <name val="Arial Narrow"/>
    </font>
    <font>
      <sz val="10"/>
      <name val="Arial Narrow"/>
      <charset val="1"/>
    </font>
    <font>
      <b/>
      <sz val="10"/>
      <name val="Arial Narrow"/>
      <charset val="1"/>
    </font>
    <font>
      <u/>
      <sz val="11"/>
      <color rgb="FF467886"/>
      <name val="Aptos Narrow"/>
      <charset val="1"/>
    </font>
    <font>
      <b/>
      <sz val="10"/>
      <color rgb="FF000000"/>
      <name val="Arial Narrow"/>
      <family val="2"/>
    </font>
    <font>
      <sz val="10"/>
      <color rgb="FF000000"/>
      <name val="Arial Narrow"/>
      <family val="2"/>
    </font>
    <font>
      <u/>
      <sz val="11"/>
      <color rgb="FF000000"/>
      <name val="Aptos Narrow"/>
      <family val="2"/>
      <scheme val="minor"/>
    </font>
    <font>
      <sz val="9"/>
      <color rgb="FF000000"/>
      <name val="Arial Narrow"/>
      <family val="2"/>
    </font>
  </fonts>
  <fills count="17">
    <fill>
      <patternFill patternType="none"/>
    </fill>
    <fill>
      <patternFill patternType="gray125"/>
    </fill>
    <fill>
      <patternFill patternType="solid">
        <fgColor rgb="FFFFFFFF"/>
        <bgColor rgb="FF000000"/>
      </patternFill>
    </fill>
    <fill>
      <patternFill patternType="solid">
        <fgColor rgb="FFFFCC02"/>
        <bgColor rgb="FFFFCC02"/>
      </patternFill>
    </fill>
    <fill>
      <patternFill patternType="solid">
        <fgColor rgb="FFD9D9D9"/>
        <bgColor rgb="FF000000"/>
      </patternFill>
    </fill>
    <fill>
      <patternFill patternType="solid">
        <fgColor theme="3" tint="0.89999084444715716"/>
        <bgColor rgb="FF000000"/>
      </patternFill>
    </fill>
    <fill>
      <patternFill patternType="solid">
        <fgColor theme="3" tint="0.89999084444715716"/>
        <bgColor indexed="64"/>
      </patternFill>
    </fill>
    <fill>
      <patternFill patternType="solid">
        <fgColor theme="0"/>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0" tint="-0.249977111117893"/>
        <bgColor rgb="FF000000"/>
      </patternFill>
    </fill>
    <fill>
      <patternFill patternType="solid">
        <fgColor theme="2"/>
        <bgColor rgb="FF000000"/>
      </patternFill>
    </fill>
    <fill>
      <patternFill patternType="solid">
        <fgColor theme="2" tint="-0.249977111117893"/>
        <bgColor rgb="FF000000"/>
      </patternFill>
    </fill>
    <fill>
      <patternFill patternType="solid">
        <fgColor rgb="FFDAE9F8"/>
        <bgColor rgb="FF000000"/>
      </patternFill>
    </fill>
    <fill>
      <patternFill patternType="solid">
        <fgColor rgb="FFF2F2F2"/>
        <bgColor rgb="FF000000"/>
      </patternFill>
    </fill>
    <fill>
      <patternFill patternType="solid">
        <fgColor rgb="FFDAE9F8"/>
        <bgColor indexed="64"/>
      </patternFill>
    </fill>
    <fill>
      <patternFill patternType="solid">
        <fgColor rgb="FFF2F2F2"/>
        <bgColor indexed="64"/>
      </patternFill>
    </fill>
  </fills>
  <borders count="9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style="thin">
        <color indexed="64"/>
      </top>
      <bottom/>
      <diagonal/>
    </border>
    <border>
      <left/>
      <right/>
      <top style="thin">
        <color indexed="64"/>
      </top>
      <bottom style="thin">
        <color rgb="FFA6A6A6"/>
      </bottom>
      <diagonal/>
    </border>
    <border>
      <left/>
      <right/>
      <top style="thin">
        <color rgb="FFA6A6A6"/>
      </top>
      <bottom style="thin">
        <color rgb="FFA6A6A6"/>
      </bottom>
      <diagonal/>
    </border>
    <border>
      <left style="medium">
        <color indexed="64"/>
      </left>
      <right/>
      <top style="thin">
        <color indexed="64"/>
      </top>
      <bottom/>
      <diagonal/>
    </border>
    <border>
      <left/>
      <right/>
      <top style="thin">
        <color rgb="FFA6A6A6"/>
      </top>
      <bottom/>
      <diagonal/>
    </border>
    <border>
      <left/>
      <right/>
      <top style="thin">
        <color rgb="FFA6A6A6"/>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rgb="FF000000"/>
      </top>
      <bottom style="thin">
        <color rgb="FF000000"/>
      </bottom>
      <diagonal/>
    </border>
    <border>
      <left style="medium">
        <color indexed="64"/>
      </left>
      <right style="medium">
        <color indexed="64"/>
      </right>
      <top style="thin">
        <color indexed="64"/>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medium">
        <color indexed="64"/>
      </right>
      <top style="thin">
        <color indexed="64"/>
      </top>
      <bottom style="thin">
        <color rgb="FFA6A6A6"/>
      </bottom>
      <diagonal/>
    </border>
    <border>
      <left/>
      <right style="medium">
        <color indexed="64"/>
      </right>
      <top style="thin">
        <color rgb="FFA6A6A6"/>
      </top>
      <bottom style="thin">
        <color rgb="FFA6A6A6"/>
      </bottom>
      <diagonal/>
    </border>
    <border>
      <left/>
      <right style="medium">
        <color indexed="64"/>
      </right>
      <top style="thin">
        <color rgb="FFA6A6A6"/>
      </top>
      <bottom/>
      <diagonal/>
    </border>
    <border>
      <left/>
      <right style="medium">
        <color indexed="64"/>
      </right>
      <top style="thin">
        <color rgb="FFA6A6A6"/>
      </top>
      <bottom style="medium">
        <color indexed="64"/>
      </bottom>
      <diagonal/>
    </border>
    <border>
      <left style="medium">
        <color indexed="64"/>
      </left>
      <right/>
      <top style="thin">
        <color rgb="FF000000"/>
      </top>
      <bottom/>
      <diagonal/>
    </border>
    <border>
      <left/>
      <right style="thin">
        <color rgb="FF467886"/>
      </right>
      <top style="thin">
        <color rgb="FF467886"/>
      </top>
      <bottom style="thin">
        <color rgb="FF467886"/>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840">
    <xf numFmtId="0" fontId="0" fillId="0" borderId="0" xfId="0"/>
    <xf numFmtId="0" fontId="3" fillId="0" borderId="0" xfId="0" applyFont="1" applyAlignment="1">
      <alignment vertical="top" wrapText="1" readingOrder="1"/>
    </xf>
    <xf numFmtId="0" fontId="4" fillId="2" borderId="0" xfId="0" applyFont="1" applyFill="1" applyAlignment="1">
      <alignment vertical="center"/>
    </xf>
    <xf numFmtId="0" fontId="3" fillId="3" borderId="2" xfId="0" applyFont="1" applyFill="1" applyBorder="1" applyAlignment="1">
      <alignment vertical="top" wrapText="1" readingOrder="1"/>
    </xf>
    <xf numFmtId="0" fontId="6" fillId="0" borderId="7"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6" fillId="0" borderId="13" xfId="0" applyFont="1" applyBorder="1" applyAlignment="1">
      <alignment vertical="center"/>
    </xf>
    <xf numFmtId="0" fontId="3" fillId="3" borderId="2" xfId="0" applyFont="1" applyFill="1" applyBorder="1" applyAlignment="1">
      <alignment vertical="top" readingOrder="1"/>
    </xf>
    <xf numFmtId="0" fontId="3" fillId="4" borderId="41" xfId="0" applyFont="1" applyFill="1" applyBorder="1" applyAlignment="1">
      <alignment horizontal="center" vertical="center" wrapText="1"/>
    </xf>
    <xf numFmtId="0" fontId="3" fillId="4" borderId="39" xfId="0" applyFont="1" applyFill="1" applyBorder="1" applyAlignment="1">
      <alignment horizontal="centerContinuous" vertical="center"/>
    </xf>
    <xf numFmtId="0" fontId="3" fillId="4" borderId="10" xfId="0" applyFont="1" applyFill="1" applyBorder="1" applyAlignment="1">
      <alignment horizontal="centerContinuous" vertical="center"/>
    </xf>
    <xf numFmtId="0" fontId="3" fillId="4" borderId="22"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4" fillId="0" borderId="0" xfId="0" applyFont="1" applyAlignment="1">
      <alignment vertical="center"/>
    </xf>
    <xf numFmtId="0" fontId="3" fillId="6" borderId="25"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7" fillId="6" borderId="16" xfId="0" applyFont="1" applyFill="1" applyBorder="1" applyAlignment="1">
      <alignment horizontal="center" vertical="center" wrapText="1"/>
    </xf>
    <xf numFmtId="0" fontId="7" fillId="6" borderId="25" xfId="0" applyFont="1" applyFill="1" applyBorder="1" applyAlignment="1">
      <alignment horizontal="center" vertical="center"/>
    </xf>
    <xf numFmtId="0" fontId="7" fillId="6" borderId="25" xfId="0" applyFont="1" applyFill="1" applyBorder="1" applyAlignment="1">
      <alignment horizontal="center" vertical="center" wrapText="1"/>
    </xf>
    <xf numFmtId="0" fontId="8" fillId="6" borderId="25" xfId="0" applyFont="1" applyFill="1" applyBorder="1" applyAlignment="1">
      <alignment horizontal="center" vertical="center" wrapText="1"/>
    </xf>
    <xf numFmtId="0" fontId="3" fillId="6" borderId="25" xfId="0" applyFont="1" applyFill="1" applyBorder="1" applyAlignment="1">
      <alignment horizontal="center" vertical="center"/>
    </xf>
    <xf numFmtId="165" fontId="3" fillId="6" borderId="26" xfId="1" applyNumberFormat="1" applyFont="1" applyFill="1" applyBorder="1" applyAlignment="1">
      <alignment horizontal="center" vertical="center"/>
    </xf>
    <xf numFmtId="0" fontId="3" fillId="0" borderId="25" xfId="0" applyFont="1" applyBorder="1" applyAlignment="1">
      <alignment horizontal="center" vertical="center"/>
    </xf>
    <xf numFmtId="0" fontId="3" fillId="0" borderId="48" xfId="0" applyFont="1" applyBorder="1" applyAlignment="1">
      <alignment horizontal="center" vertical="center"/>
    </xf>
    <xf numFmtId="0" fontId="3" fillId="0" borderId="22"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39" xfId="0" applyFont="1" applyBorder="1" applyAlignment="1">
      <alignment horizontal="center" vertical="center" wrapText="1"/>
    </xf>
    <xf numFmtId="0" fontId="7" fillId="5" borderId="25" xfId="0" applyFont="1" applyFill="1" applyBorder="1" applyAlignment="1">
      <alignment horizontal="center" vertical="center" wrapText="1"/>
    </xf>
    <xf numFmtId="0" fontId="2" fillId="6" borderId="25" xfId="3" applyFill="1" applyBorder="1" applyAlignment="1">
      <alignment horizontal="center" vertical="center" wrapText="1"/>
    </xf>
    <xf numFmtId="14" fontId="7" fillId="6" borderId="25" xfId="0" applyNumberFormat="1" applyFont="1" applyFill="1" applyBorder="1" applyAlignment="1">
      <alignment horizontal="center" vertical="center" wrapText="1"/>
    </xf>
    <xf numFmtId="0" fontId="8" fillId="6" borderId="16" xfId="0" applyFont="1" applyFill="1" applyBorder="1" applyAlignment="1">
      <alignment horizontal="center" vertical="center" wrapText="1"/>
    </xf>
    <xf numFmtId="165" fontId="7" fillId="6" borderId="25" xfId="1" applyNumberFormat="1" applyFont="1" applyFill="1" applyBorder="1" applyAlignment="1">
      <alignment vertical="center" wrapText="1"/>
    </xf>
    <xf numFmtId="0" fontId="7" fillId="0" borderId="10"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14" fontId="7" fillId="5" borderId="16" xfId="0" applyNumberFormat="1" applyFont="1" applyFill="1" applyBorder="1" applyAlignment="1">
      <alignment horizontal="center" vertical="center" wrapText="1"/>
    </xf>
    <xf numFmtId="0" fontId="7" fillId="6" borderId="16" xfId="0" applyFont="1" applyFill="1" applyBorder="1" applyAlignment="1">
      <alignment horizontal="center" vertical="center"/>
    </xf>
    <xf numFmtId="0" fontId="7" fillId="0" borderId="47" xfId="0" applyFont="1" applyBorder="1" applyAlignment="1">
      <alignment horizontal="center" vertical="center" wrapText="1"/>
    </xf>
    <xf numFmtId="0" fontId="7" fillId="0" borderId="41" xfId="0" applyFont="1" applyBorder="1" applyAlignment="1">
      <alignment horizontal="center" vertical="center" wrapText="1"/>
    </xf>
    <xf numFmtId="0" fontId="7" fillId="9" borderId="46" xfId="0" applyFont="1" applyFill="1" applyBorder="1" applyAlignment="1">
      <alignment horizontal="left" vertical="center" wrapText="1"/>
    </xf>
    <xf numFmtId="9" fontId="3" fillId="9" borderId="20" xfId="0" applyNumberFormat="1" applyFont="1" applyFill="1" applyBorder="1" applyAlignment="1">
      <alignment horizontal="center" vertical="center" wrapText="1"/>
    </xf>
    <xf numFmtId="0" fontId="3" fillId="9" borderId="16" xfId="0" applyFont="1" applyFill="1" applyBorder="1" applyAlignment="1">
      <alignment horizontal="center" vertical="center" wrapText="1"/>
    </xf>
    <xf numFmtId="0" fontId="7" fillId="8" borderId="16" xfId="0" applyFont="1" applyFill="1" applyBorder="1" applyAlignment="1">
      <alignment horizontal="center" vertical="center" wrapText="1"/>
    </xf>
    <xf numFmtId="14" fontId="7" fillId="8" borderId="16" xfId="0" applyNumberFormat="1" applyFont="1" applyFill="1" applyBorder="1" applyAlignment="1">
      <alignment horizontal="center" vertical="center" wrapText="1"/>
    </xf>
    <xf numFmtId="0" fontId="7" fillId="9" borderId="16" xfId="0" applyFont="1" applyFill="1" applyBorder="1" applyAlignment="1">
      <alignment horizontal="center" vertical="center" wrapText="1"/>
    </xf>
    <xf numFmtId="0" fontId="7" fillId="0" borderId="54"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56" xfId="0" applyFont="1" applyBorder="1" applyAlignment="1">
      <alignment horizontal="center" vertical="center" wrapText="1"/>
    </xf>
    <xf numFmtId="0" fontId="7" fillId="6" borderId="39" xfId="0" applyFont="1" applyFill="1" applyBorder="1" applyAlignment="1">
      <alignment horizontal="center" vertical="center" wrapText="1"/>
    </xf>
    <xf numFmtId="0" fontId="7" fillId="6" borderId="61" xfId="0" applyFont="1" applyFill="1" applyBorder="1" applyAlignment="1">
      <alignment horizontal="center" vertical="center" wrapText="1"/>
    </xf>
    <xf numFmtId="0" fontId="7" fillId="0" borderId="43" xfId="0" applyFont="1" applyBorder="1" applyAlignment="1">
      <alignment horizontal="center" vertical="center" wrapText="1"/>
    </xf>
    <xf numFmtId="0" fontId="3" fillId="9" borderId="25" xfId="0" applyFont="1" applyFill="1" applyBorder="1" applyAlignment="1">
      <alignment horizontal="center" vertical="center" wrapText="1"/>
    </xf>
    <xf numFmtId="0" fontId="7" fillId="8" borderId="25" xfId="0" applyFont="1" applyFill="1" applyBorder="1" applyAlignment="1">
      <alignment horizontal="center" vertical="center" wrapText="1"/>
    </xf>
    <xf numFmtId="0" fontId="10" fillId="8" borderId="25" xfId="0" applyFont="1" applyFill="1" applyBorder="1" applyAlignment="1">
      <alignment horizontal="center" vertical="center" wrapText="1"/>
    </xf>
    <xf numFmtId="14" fontId="7" fillId="8" borderId="25" xfId="0" applyNumberFormat="1" applyFont="1" applyFill="1" applyBorder="1" applyAlignment="1">
      <alignment horizontal="center" vertical="center" wrapText="1"/>
    </xf>
    <xf numFmtId="0" fontId="7" fillId="9" borderId="25" xfId="0" applyFont="1" applyFill="1" applyBorder="1" applyAlignment="1">
      <alignment horizontal="center" vertical="center"/>
    </xf>
    <xf numFmtId="0" fontId="8" fillId="9" borderId="25" xfId="0" applyFont="1" applyFill="1" applyBorder="1" applyAlignment="1">
      <alignment horizontal="center" vertical="center" wrapText="1"/>
    </xf>
    <xf numFmtId="0" fontId="7" fillId="9" borderId="25" xfId="0" applyFont="1" applyFill="1" applyBorder="1" applyAlignment="1">
      <alignment horizontal="center" vertical="center" wrapText="1"/>
    </xf>
    <xf numFmtId="166" fontId="7" fillId="9" borderId="25" xfId="0" applyNumberFormat="1" applyFont="1" applyFill="1" applyBorder="1" applyAlignment="1">
      <alignment vertical="center" wrapText="1"/>
    </xf>
    <xf numFmtId="166" fontId="7" fillId="9" borderId="26" xfId="0" applyNumberFormat="1" applyFont="1" applyFill="1" applyBorder="1" applyAlignment="1">
      <alignment horizontal="center" vertical="center" wrapText="1"/>
    </xf>
    <xf numFmtId="0" fontId="7" fillId="0" borderId="48" xfId="0" applyFont="1" applyBorder="1" applyAlignment="1">
      <alignment horizontal="center" vertical="center" wrapText="1"/>
    </xf>
    <xf numFmtId="0" fontId="7" fillId="9" borderId="62" xfId="0" applyFont="1" applyFill="1" applyBorder="1" applyAlignment="1">
      <alignment horizontal="left" vertical="center" wrapText="1"/>
    </xf>
    <xf numFmtId="9" fontId="3" fillId="9" borderId="57" xfId="0" applyNumberFormat="1" applyFont="1" applyFill="1" applyBorder="1" applyAlignment="1">
      <alignment horizontal="center" vertical="center" wrapText="1"/>
    </xf>
    <xf numFmtId="0" fontId="3" fillId="9" borderId="55" xfId="0" applyFont="1" applyFill="1" applyBorder="1" applyAlignment="1">
      <alignment horizontal="center" vertical="center" wrapText="1"/>
    </xf>
    <xf numFmtId="0" fontId="7" fillId="8" borderId="55" xfId="0" applyFont="1" applyFill="1" applyBorder="1" applyAlignment="1">
      <alignment horizontal="center" vertical="center" wrapText="1"/>
    </xf>
    <xf numFmtId="0" fontId="10" fillId="8" borderId="55" xfId="0" applyFont="1" applyFill="1" applyBorder="1" applyAlignment="1">
      <alignment horizontal="center" vertical="center" wrapText="1"/>
    </xf>
    <xf numFmtId="14" fontId="7" fillId="8" borderId="55" xfId="0" applyNumberFormat="1" applyFont="1" applyFill="1" applyBorder="1" applyAlignment="1">
      <alignment horizontal="center" vertical="center" wrapText="1"/>
    </xf>
    <xf numFmtId="0" fontId="7" fillId="9" borderId="55" xfId="0" applyFont="1" applyFill="1" applyBorder="1" applyAlignment="1">
      <alignment horizontal="center" vertical="center" wrapText="1"/>
    </xf>
    <xf numFmtId="2" fontId="7" fillId="9" borderId="55" xfId="0" applyNumberFormat="1" applyFont="1" applyFill="1" applyBorder="1" applyAlignment="1">
      <alignment vertical="center" wrapText="1"/>
    </xf>
    <xf numFmtId="0" fontId="7" fillId="9" borderId="39" xfId="0" applyFont="1" applyFill="1" applyBorder="1" applyAlignment="1">
      <alignment horizontal="center" vertical="center" wrapText="1"/>
    </xf>
    <xf numFmtId="0" fontId="7" fillId="9" borderId="41" xfId="0" applyFont="1" applyFill="1" applyBorder="1" applyAlignment="1">
      <alignment horizontal="center" vertical="center" wrapText="1"/>
    </xf>
    <xf numFmtId="2" fontId="7" fillId="9" borderId="25" xfId="0" applyNumberFormat="1" applyFont="1" applyFill="1" applyBorder="1" applyAlignment="1">
      <alignment vertical="center" wrapText="1"/>
    </xf>
    <xf numFmtId="2" fontId="7" fillId="9" borderId="39" xfId="0" applyNumberFormat="1" applyFont="1" applyFill="1" applyBorder="1" applyAlignment="1">
      <alignment vertical="center" wrapText="1"/>
    </xf>
    <xf numFmtId="0" fontId="7" fillId="9" borderId="61" xfId="0" applyFont="1" applyFill="1" applyBorder="1" applyAlignment="1">
      <alignment horizontal="center" vertical="center" wrapText="1"/>
    </xf>
    <xf numFmtId="0" fontId="7" fillId="0" borderId="60" xfId="0" applyFont="1" applyBorder="1" applyAlignment="1">
      <alignment horizontal="center" vertical="center" wrapText="1"/>
    </xf>
    <xf numFmtId="0" fontId="7" fillId="0" borderId="61" xfId="0" applyFont="1" applyBorder="1" applyAlignment="1">
      <alignment horizontal="center" vertical="center" wrapText="1"/>
    </xf>
    <xf numFmtId="0" fontId="4" fillId="2" borderId="37" xfId="0" applyFont="1" applyFill="1" applyBorder="1" applyAlignment="1">
      <alignment vertical="center"/>
    </xf>
    <xf numFmtId="0" fontId="4" fillId="0" borderId="66" xfId="0" applyFont="1" applyBorder="1" applyAlignment="1">
      <alignment vertical="center"/>
    </xf>
    <xf numFmtId="0" fontId="5" fillId="0" borderId="35" xfId="0" applyFont="1" applyBorder="1" applyAlignment="1">
      <alignment vertical="center"/>
    </xf>
    <xf numFmtId="0" fontId="3" fillId="0" borderId="35" xfId="0" applyFont="1" applyBorder="1" applyAlignment="1">
      <alignment vertical="center"/>
    </xf>
    <xf numFmtId="0" fontId="5" fillId="0" borderId="34" xfId="0" applyFont="1" applyBorder="1" applyAlignment="1">
      <alignment vertical="center"/>
    </xf>
    <xf numFmtId="0" fontId="3" fillId="0" borderId="27" xfId="0" applyFont="1" applyBorder="1" applyAlignment="1">
      <alignment horizontal="center" vertical="center"/>
    </xf>
    <xf numFmtId="0" fontId="7" fillId="0" borderId="27" xfId="0" applyFont="1" applyBorder="1" applyAlignment="1">
      <alignment vertical="center" wrapText="1"/>
    </xf>
    <xf numFmtId="0" fontId="3" fillId="0" borderId="35" xfId="0" applyFont="1" applyBorder="1" applyAlignment="1">
      <alignment horizontal="center" vertical="center"/>
    </xf>
    <xf numFmtId="0" fontId="7" fillId="0" borderId="28" xfId="0" applyFont="1" applyBorder="1" applyAlignment="1">
      <alignment vertical="center" wrapText="1"/>
    </xf>
    <xf numFmtId="0" fontId="3" fillId="3" borderId="30" xfId="0" applyFont="1" applyFill="1" applyBorder="1" applyAlignment="1">
      <alignment vertical="top" readingOrder="1"/>
    </xf>
    <xf numFmtId="0" fontId="3" fillId="3" borderId="3" xfId="0" applyFont="1" applyFill="1" applyBorder="1" applyAlignment="1">
      <alignment vertical="top" readingOrder="1"/>
    </xf>
    <xf numFmtId="0" fontId="3" fillId="0" borderId="9" xfId="0" applyFont="1" applyBorder="1" applyAlignment="1">
      <alignment vertical="center"/>
    </xf>
    <xf numFmtId="0" fontId="5" fillId="0" borderId="10" xfId="0" applyFont="1" applyBorder="1" applyAlignment="1">
      <alignment vertical="center"/>
    </xf>
    <xf numFmtId="0" fontId="3" fillId="0" borderId="11" xfId="0" applyFont="1" applyBorder="1" applyAlignment="1">
      <alignment horizontal="center" vertical="center"/>
    </xf>
    <xf numFmtId="0" fontId="3" fillId="0" borderId="9" xfId="0" applyFont="1" applyBorder="1" applyAlignment="1">
      <alignment horizontal="centerContinuous" vertical="center"/>
    </xf>
    <xf numFmtId="0" fontId="3" fillId="0" borderId="11" xfId="0" applyFont="1" applyBorder="1" applyAlignment="1">
      <alignment horizontal="centerContinuous" vertical="center"/>
    </xf>
    <xf numFmtId="0" fontId="3" fillId="0" borderId="13" xfId="0" applyFont="1" applyBorder="1" applyAlignment="1">
      <alignment vertical="center" wrapText="1"/>
    </xf>
    <xf numFmtId="0" fontId="3" fillId="0" borderId="30" xfId="0" applyFont="1" applyBorder="1" applyAlignment="1">
      <alignment vertical="center" wrapText="1"/>
    </xf>
    <xf numFmtId="0" fontId="3" fillId="3" borderId="1" xfId="0" applyFont="1" applyFill="1" applyBorder="1" applyAlignment="1">
      <alignment vertical="top" readingOrder="1"/>
    </xf>
    <xf numFmtId="0" fontId="7" fillId="0" borderId="67" xfId="0" applyFont="1" applyBorder="1" applyAlignment="1">
      <alignment horizontal="left" vertical="top" wrapText="1"/>
    </xf>
    <xf numFmtId="0" fontId="3" fillId="0" borderId="37" xfId="0" applyFont="1" applyBorder="1" applyAlignment="1">
      <alignment horizontal="center" vertical="center" wrapText="1"/>
    </xf>
    <xf numFmtId="0" fontId="7" fillId="0" borderId="0" xfId="0" applyFont="1" applyAlignment="1">
      <alignment horizontal="left" vertical="top" wrapText="1"/>
    </xf>
    <xf numFmtId="0" fontId="7" fillId="0" borderId="68" xfId="0" applyFont="1" applyBorder="1" applyAlignment="1">
      <alignment horizontal="left" vertical="top" wrapText="1"/>
    </xf>
    <xf numFmtId="0" fontId="7" fillId="0" borderId="69" xfId="0" applyFont="1" applyBorder="1" applyAlignment="1">
      <alignment horizontal="left" vertical="top" wrapText="1"/>
    </xf>
    <xf numFmtId="0" fontId="7" fillId="0" borderId="71" xfId="0" applyFont="1" applyBorder="1" applyAlignment="1">
      <alignment horizontal="left" vertical="top" wrapText="1"/>
    </xf>
    <xf numFmtId="0" fontId="7" fillId="0" borderId="72" xfId="0" applyFont="1" applyBorder="1" applyAlignment="1">
      <alignment horizontal="left" vertical="top" wrapText="1"/>
    </xf>
    <xf numFmtId="0" fontId="4" fillId="0" borderId="0" xfId="0" applyFont="1" applyAlignment="1">
      <alignment vertical="center" wrapText="1"/>
    </xf>
    <xf numFmtId="0" fontId="22" fillId="0" borderId="0" xfId="0" applyFont="1"/>
    <xf numFmtId="0" fontId="3" fillId="3" borderId="19" xfId="0" applyFont="1" applyFill="1" applyBorder="1" applyAlignment="1">
      <alignment vertical="top" wrapText="1" readingOrder="1"/>
    </xf>
    <xf numFmtId="0" fontId="7" fillId="0" borderId="32" xfId="0" applyFont="1" applyBorder="1" applyAlignment="1">
      <alignment horizontal="center" vertical="center" wrapText="1"/>
    </xf>
    <xf numFmtId="14" fontId="7" fillId="6" borderId="25" xfId="0" applyNumberFormat="1" applyFont="1" applyFill="1" applyBorder="1" applyAlignment="1">
      <alignment horizontal="center" vertical="center"/>
    </xf>
    <xf numFmtId="9" fontId="7" fillId="6" borderId="16" xfId="0" applyNumberFormat="1" applyFont="1" applyFill="1" applyBorder="1" applyAlignment="1">
      <alignment horizontal="center" vertical="center" wrapText="1"/>
    </xf>
    <xf numFmtId="0" fontId="3" fillId="10" borderId="39" xfId="0" applyFont="1" applyFill="1" applyBorder="1" applyAlignment="1">
      <alignment horizontal="center" vertical="center" wrapText="1"/>
    </xf>
    <xf numFmtId="0" fontId="7" fillId="6" borderId="48" xfId="0" applyFont="1" applyFill="1" applyBorder="1" applyAlignment="1">
      <alignment horizontal="center" vertical="center" wrapText="1"/>
    </xf>
    <xf numFmtId="165" fontId="7" fillId="6" borderId="24" xfId="1" applyNumberFormat="1" applyFont="1" applyFill="1" applyBorder="1" applyAlignment="1">
      <alignment vertical="center" wrapText="1"/>
    </xf>
    <xf numFmtId="166" fontId="7" fillId="9" borderId="24" xfId="0" applyNumberFormat="1" applyFont="1" applyFill="1" applyBorder="1" applyAlignment="1">
      <alignment vertical="center" wrapText="1"/>
    </xf>
    <xf numFmtId="2" fontId="7" fillId="9" borderId="54" xfId="0" applyNumberFormat="1" applyFont="1" applyFill="1" applyBorder="1" applyAlignment="1">
      <alignment vertical="center" wrapText="1"/>
    </xf>
    <xf numFmtId="165" fontId="3" fillId="6" borderId="48" xfId="1" applyNumberFormat="1" applyFont="1" applyFill="1" applyBorder="1" applyAlignment="1">
      <alignment horizontal="center" vertical="center"/>
    </xf>
    <xf numFmtId="0" fontId="3" fillId="0" borderId="24" xfId="0" applyFont="1" applyBorder="1" applyAlignment="1">
      <alignment horizontal="center" vertical="center"/>
    </xf>
    <xf numFmtId="0" fontId="7" fillId="0" borderId="45"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65" xfId="0" applyFont="1" applyBorder="1" applyAlignment="1">
      <alignment horizontal="center" vertical="center" wrapText="1"/>
    </xf>
    <xf numFmtId="0" fontId="7" fillId="0" borderId="64" xfId="0" applyFont="1" applyBorder="1" applyAlignment="1">
      <alignment horizontal="center" vertical="center" wrapText="1"/>
    </xf>
    <xf numFmtId="14" fontId="7" fillId="8" borderId="17" xfId="0" applyNumberFormat="1" applyFont="1" applyFill="1" applyBorder="1" applyAlignment="1">
      <alignment horizontal="center" vertical="center" wrapText="1"/>
    </xf>
    <xf numFmtId="14" fontId="7" fillId="8" borderId="48" xfId="0" applyNumberFormat="1" applyFont="1" applyFill="1" applyBorder="1" applyAlignment="1">
      <alignment horizontal="center" vertical="center" wrapText="1"/>
    </xf>
    <xf numFmtId="14" fontId="7" fillId="8" borderId="75" xfId="0" applyNumberFormat="1" applyFont="1" applyFill="1" applyBorder="1" applyAlignment="1">
      <alignment horizontal="center" vertical="center" wrapText="1"/>
    </xf>
    <xf numFmtId="165" fontId="7" fillId="6" borderId="47" xfId="1" applyNumberFormat="1" applyFont="1" applyFill="1" applyBorder="1" applyAlignment="1">
      <alignment vertical="center" wrapText="1"/>
    </xf>
    <xf numFmtId="0" fontId="3" fillId="10" borderId="40" xfId="0" applyFont="1" applyFill="1" applyBorder="1" applyAlignment="1">
      <alignment horizontal="center" vertical="center" wrapText="1"/>
    </xf>
    <xf numFmtId="0" fontId="7" fillId="6" borderId="24" xfId="0" applyFont="1" applyFill="1" applyBorder="1" applyAlignment="1">
      <alignment horizontal="center" vertical="center"/>
    </xf>
    <xf numFmtId="0" fontId="7" fillId="6" borderId="26" xfId="0" applyFont="1" applyFill="1" applyBorder="1" applyAlignment="1">
      <alignment horizontal="center" vertical="center" wrapText="1"/>
    </xf>
    <xf numFmtId="0" fontId="7" fillId="6" borderId="24" xfId="0" applyFont="1" applyFill="1" applyBorder="1" applyAlignment="1">
      <alignment horizontal="center" vertical="center" wrapText="1"/>
    </xf>
    <xf numFmtId="0" fontId="7" fillId="6" borderId="15" xfId="0" applyFont="1" applyFill="1" applyBorder="1" applyAlignment="1">
      <alignment horizontal="center" vertical="center"/>
    </xf>
    <xf numFmtId="9" fontId="7" fillId="6" borderId="21" xfId="0" applyNumberFormat="1" applyFont="1" applyFill="1" applyBorder="1" applyAlignment="1">
      <alignment horizontal="center" vertical="center" wrapText="1"/>
    </xf>
    <xf numFmtId="0" fontId="7" fillId="9" borderId="24" xfId="0" applyFont="1" applyFill="1" applyBorder="1" applyAlignment="1">
      <alignment horizontal="center" vertical="center"/>
    </xf>
    <xf numFmtId="0" fontId="3" fillId="4" borderId="65" xfId="0" applyFont="1" applyFill="1" applyBorder="1" applyAlignment="1">
      <alignment horizontal="center" vertical="center" wrapText="1"/>
    </xf>
    <xf numFmtId="0" fontId="3" fillId="4" borderId="61" xfId="0" applyFont="1" applyFill="1" applyBorder="1" applyAlignment="1">
      <alignment horizontal="center" vertical="center" wrapText="1"/>
    </xf>
    <xf numFmtId="0" fontId="3" fillId="4" borderId="64"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61" xfId="0" applyFont="1" applyFill="1" applyBorder="1" applyAlignment="1">
      <alignment horizontal="center" vertical="center"/>
    </xf>
    <xf numFmtId="0" fontId="3" fillId="0" borderId="39" xfId="0" applyFont="1" applyBorder="1" applyAlignment="1">
      <alignment horizontal="center" vertical="center"/>
    </xf>
    <xf numFmtId="0" fontId="7" fillId="7" borderId="39" xfId="0" applyFont="1" applyFill="1" applyBorder="1" applyAlignment="1">
      <alignment horizontal="center" vertical="center" wrapText="1"/>
    </xf>
    <xf numFmtId="0" fontId="3" fillId="4" borderId="74" xfId="0" applyFont="1" applyFill="1" applyBorder="1" applyAlignment="1">
      <alignment horizontal="center" vertical="center"/>
    </xf>
    <xf numFmtId="0" fontId="3" fillId="0" borderId="38" xfId="0" applyFont="1" applyBorder="1" applyAlignment="1">
      <alignment horizontal="center" vertical="center"/>
    </xf>
    <xf numFmtId="0" fontId="7" fillId="7" borderId="38" xfId="0" applyFont="1" applyFill="1" applyBorder="1" applyAlignment="1">
      <alignment horizontal="center" vertical="center" wrapText="1"/>
    </xf>
    <xf numFmtId="0" fontId="7" fillId="7" borderId="40" xfId="0" applyFont="1" applyFill="1" applyBorder="1" applyAlignment="1">
      <alignment horizontal="center" vertical="center" wrapText="1"/>
    </xf>
    <xf numFmtId="0" fontId="7" fillId="0" borderId="7" xfId="0" applyFont="1" applyBorder="1" applyAlignment="1">
      <alignment vertical="center" wrapText="1"/>
    </xf>
    <xf numFmtId="0" fontId="7" fillId="0" borderId="67" xfId="0" applyFont="1" applyBorder="1" applyAlignment="1">
      <alignment vertical="center" wrapText="1"/>
    </xf>
    <xf numFmtId="0" fontId="7" fillId="0" borderId="74" xfId="0" applyFont="1" applyBorder="1" applyAlignment="1">
      <alignment horizontal="center" vertical="center" wrapText="1"/>
    </xf>
    <xf numFmtId="0" fontId="3" fillId="0" borderId="51" xfId="0" applyFont="1" applyBorder="1" applyAlignment="1">
      <alignment horizontal="center" vertical="center"/>
    </xf>
    <xf numFmtId="0" fontId="7" fillId="7" borderId="58" xfId="0" applyFont="1" applyFill="1" applyBorder="1" applyAlignment="1">
      <alignment vertical="center" wrapText="1"/>
    </xf>
    <xf numFmtId="0" fontId="7" fillId="0" borderId="59" xfId="0" applyFont="1" applyBorder="1" applyAlignment="1">
      <alignment vertical="center" wrapText="1"/>
    </xf>
    <xf numFmtId="0" fontId="3" fillId="12" borderId="25" xfId="0" applyFont="1" applyFill="1" applyBorder="1" applyAlignment="1">
      <alignment horizontal="center" vertical="center" wrapText="1"/>
    </xf>
    <xf numFmtId="0" fontId="3" fillId="12" borderId="48" xfId="0" applyFont="1" applyFill="1" applyBorder="1" applyAlignment="1">
      <alignment horizontal="center" vertical="center"/>
    </xf>
    <xf numFmtId="0" fontId="3" fillId="3" borderId="23" xfId="0" applyFont="1" applyFill="1" applyBorder="1" applyAlignment="1">
      <alignment vertical="top" wrapText="1" readingOrder="1"/>
    </xf>
    <xf numFmtId="0" fontId="23" fillId="0" borderId="4" xfId="0" applyFont="1" applyBorder="1" applyAlignment="1">
      <alignment vertical="center"/>
    </xf>
    <xf numFmtId="0" fontId="23" fillId="0" borderId="65" xfId="0" applyFont="1" applyBorder="1" applyAlignment="1">
      <alignment vertical="center"/>
    </xf>
    <xf numFmtId="0" fontId="7" fillId="6" borderId="51" xfId="0" applyFont="1" applyFill="1" applyBorder="1" applyAlignment="1">
      <alignment horizontal="left" vertical="center" wrapText="1"/>
    </xf>
    <xf numFmtId="0" fontId="3" fillId="6" borderId="10"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7" fillId="5" borderId="39" xfId="0" applyFont="1" applyFill="1" applyBorder="1" applyAlignment="1">
      <alignment horizontal="center" vertical="center" wrapText="1"/>
    </xf>
    <xf numFmtId="0" fontId="7" fillId="6" borderId="38" xfId="0" applyFont="1" applyFill="1" applyBorder="1" applyAlignment="1">
      <alignment horizontal="center" vertical="center"/>
    </xf>
    <xf numFmtId="0" fontId="7" fillId="6" borderId="39" xfId="0" applyFont="1" applyFill="1" applyBorder="1" applyAlignment="1">
      <alignment horizontal="center" vertical="center"/>
    </xf>
    <xf numFmtId="0" fontId="8" fillId="6" borderId="39" xfId="0" applyFont="1" applyFill="1" applyBorder="1" applyAlignment="1">
      <alignment horizontal="center" vertical="center" wrapText="1"/>
    </xf>
    <xf numFmtId="14" fontId="7" fillId="5" borderId="25" xfId="0" applyNumberFormat="1" applyFont="1" applyFill="1" applyBorder="1" applyAlignment="1">
      <alignment horizontal="center" vertical="center" wrapText="1"/>
    </xf>
    <xf numFmtId="166" fontId="7" fillId="5" borderId="15" xfId="0" applyNumberFormat="1" applyFont="1" applyFill="1" applyBorder="1" applyAlignment="1">
      <alignment vertical="center" wrapText="1"/>
    </xf>
    <xf numFmtId="166" fontId="7" fillId="5" borderId="16" xfId="0" applyNumberFormat="1" applyFont="1" applyFill="1" applyBorder="1" applyAlignment="1">
      <alignment vertical="center" wrapText="1"/>
    </xf>
    <xf numFmtId="14" fontId="7" fillId="5" borderId="39" xfId="0" applyNumberFormat="1" applyFont="1" applyFill="1" applyBorder="1" applyAlignment="1">
      <alignment horizontal="center" vertical="center" wrapText="1"/>
    </xf>
    <xf numFmtId="0" fontId="7" fillId="0" borderId="44" xfId="0" applyFont="1" applyBorder="1" applyAlignment="1">
      <alignment horizontal="center" vertical="center" wrapText="1"/>
    </xf>
    <xf numFmtId="0" fontId="3" fillId="4" borderId="32" xfId="0" applyFont="1" applyFill="1" applyBorder="1" applyAlignment="1">
      <alignment horizontal="center" vertical="center" wrapText="1"/>
    </xf>
    <xf numFmtId="0" fontId="7" fillId="6" borderId="27" xfId="0" applyFont="1" applyFill="1" applyBorder="1" applyAlignment="1">
      <alignment horizontal="center" vertical="center" wrapText="1"/>
    </xf>
    <xf numFmtId="0" fontId="2" fillId="6" borderId="39" xfId="3" applyFill="1" applyBorder="1" applyAlignment="1">
      <alignment horizontal="center" vertical="center" wrapText="1"/>
    </xf>
    <xf numFmtId="14" fontId="7" fillId="6" borderId="39" xfId="0" applyNumberFormat="1"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38" xfId="0" applyFont="1" applyFill="1" applyBorder="1" applyAlignment="1">
      <alignment horizontal="center" vertical="center" wrapText="1"/>
    </xf>
    <xf numFmtId="0" fontId="7" fillId="6" borderId="40" xfId="0" applyFont="1" applyFill="1" applyBorder="1" applyAlignment="1">
      <alignment horizontal="center" vertical="center" wrapText="1"/>
    </xf>
    <xf numFmtId="0" fontId="3" fillId="6" borderId="65" xfId="0" applyFont="1" applyFill="1" applyBorder="1" applyAlignment="1">
      <alignment horizontal="center" vertical="center" wrapText="1"/>
    </xf>
    <xf numFmtId="0" fontId="7" fillId="5" borderId="61" xfId="0" applyFont="1" applyFill="1" applyBorder="1" applyAlignment="1">
      <alignment horizontal="center" vertical="center" wrapText="1"/>
    </xf>
    <xf numFmtId="0" fontId="2" fillId="6" borderId="61" xfId="3" applyFill="1" applyBorder="1" applyAlignment="1">
      <alignment horizontal="center" vertical="center" wrapText="1"/>
    </xf>
    <xf numFmtId="14" fontId="7" fillId="6" borderId="61" xfId="0" applyNumberFormat="1" applyFont="1" applyFill="1" applyBorder="1" applyAlignment="1">
      <alignment horizontal="center" vertical="center" wrapText="1"/>
    </xf>
    <xf numFmtId="0" fontId="7" fillId="6" borderId="64"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7" fillId="6" borderId="74" xfId="0" applyFont="1" applyFill="1" applyBorder="1" applyAlignment="1">
      <alignment horizontal="center" vertical="center" wrapText="1"/>
    </xf>
    <xf numFmtId="0" fontId="7" fillId="6" borderId="76" xfId="0" applyFont="1" applyFill="1" applyBorder="1" applyAlignment="1">
      <alignment horizontal="center" vertical="center" wrapText="1"/>
    </xf>
    <xf numFmtId="0" fontId="7" fillId="6" borderId="77" xfId="0" applyFont="1" applyFill="1" applyBorder="1" applyAlignment="1">
      <alignment horizontal="center" vertical="center" wrapText="1"/>
    </xf>
    <xf numFmtId="14" fontId="7" fillId="6" borderId="39" xfId="0" applyNumberFormat="1" applyFont="1" applyFill="1" applyBorder="1" applyAlignment="1">
      <alignment horizontal="center" vertical="center"/>
    </xf>
    <xf numFmtId="0" fontId="7" fillId="6" borderId="65" xfId="0" applyFont="1" applyFill="1" applyBorder="1" applyAlignment="1">
      <alignment horizontal="center" vertical="center"/>
    </xf>
    <xf numFmtId="0" fontId="8" fillId="6" borderId="61" xfId="0" applyFont="1" applyFill="1" applyBorder="1" applyAlignment="1">
      <alignment horizontal="center" vertical="center" wrapText="1"/>
    </xf>
    <xf numFmtId="0" fontId="7" fillId="6" borderId="61" xfId="0" applyFont="1" applyFill="1" applyBorder="1" applyAlignment="1">
      <alignment horizontal="center" vertical="center"/>
    </xf>
    <xf numFmtId="14" fontId="7" fillId="6" borderId="61" xfId="0" applyNumberFormat="1" applyFont="1" applyFill="1" applyBorder="1" applyAlignment="1">
      <alignment horizontal="center" vertical="center"/>
    </xf>
    <xf numFmtId="165" fontId="7" fillId="6" borderId="39" xfId="1" applyNumberFormat="1" applyFont="1" applyFill="1" applyBorder="1" applyAlignment="1">
      <alignment vertical="center" wrapText="1"/>
    </xf>
    <xf numFmtId="165" fontId="7" fillId="6" borderId="38" xfId="1" applyNumberFormat="1" applyFont="1" applyFill="1" applyBorder="1" applyAlignment="1">
      <alignment vertical="center" wrapText="1"/>
    </xf>
    <xf numFmtId="165" fontId="3" fillId="6" borderId="40" xfId="1" applyNumberFormat="1" applyFont="1" applyFill="1" applyBorder="1" applyAlignment="1">
      <alignment horizontal="center" vertical="center"/>
    </xf>
    <xf numFmtId="0" fontId="3" fillId="3" borderId="37" xfId="0" applyFont="1" applyFill="1" applyBorder="1" applyAlignment="1">
      <alignment vertical="top" wrapText="1" readingOrder="1"/>
    </xf>
    <xf numFmtId="0" fontId="3" fillId="3" borderId="0" xfId="0" applyFont="1" applyFill="1" applyAlignment="1">
      <alignment vertical="top" wrapText="1" readingOrder="1"/>
    </xf>
    <xf numFmtId="0" fontId="3" fillId="3" borderId="0" xfId="0" applyFont="1" applyFill="1" applyAlignment="1">
      <alignment vertical="top" readingOrder="1"/>
    </xf>
    <xf numFmtId="0" fontId="4" fillId="2" borderId="29" xfId="0" applyFont="1" applyFill="1" applyBorder="1" applyAlignment="1">
      <alignment vertical="center"/>
    </xf>
    <xf numFmtId="0" fontId="3" fillId="4" borderId="32" xfId="0" applyFont="1" applyFill="1" applyBorder="1" applyAlignment="1">
      <alignment horizontal="center" vertical="center"/>
    </xf>
    <xf numFmtId="0" fontId="3" fillId="4" borderId="64" xfId="0" applyFont="1" applyFill="1" applyBorder="1" applyAlignment="1">
      <alignment horizontal="center" vertical="center" wrapText="1"/>
    </xf>
    <xf numFmtId="0" fontId="3" fillId="4" borderId="60" xfId="0" applyFont="1" applyFill="1" applyBorder="1" applyAlignment="1">
      <alignment horizontal="center" vertical="center" wrapText="1"/>
    </xf>
    <xf numFmtId="0" fontId="3" fillId="0" borderId="61" xfId="0" applyFont="1" applyBorder="1" applyAlignment="1">
      <alignment horizontal="center" vertical="center"/>
    </xf>
    <xf numFmtId="0" fontId="7" fillId="6" borderId="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44" xfId="0" applyFont="1" applyFill="1" applyBorder="1" applyAlignment="1">
      <alignment horizontal="center" vertical="center" wrapText="1"/>
    </xf>
    <xf numFmtId="0" fontId="0" fillId="6" borderId="25" xfId="0" applyFill="1" applyBorder="1"/>
    <xf numFmtId="0" fontId="7" fillId="6" borderId="38" xfId="0" applyFont="1" applyFill="1" applyBorder="1" applyAlignment="1">
      <alignment horizontal="center" vertical="center" wrapText="1"/>
    </xf>
    <xf numFmtId="0" fontId="3" fillId="6" borderId="39" xfId="0" applyFont="1" applyFill="1" applyBorder="1" applyAlignment="1">
      <alignment horizontal="center" vertical="center"/>
    </xf>
    <xf numFmtId="0" fontId="0" fillId="6" borderId="39" xfId="0" applyFill="1" applyBorder="1"/>
    <xf numFmtId="0" fontId="3" fillId="6" borderId="61" xfId="0" applyFont="1" applyFill="1" applyBorder="1" applyAlignment="1">
      <alignment horizontal="center" vertical="center" wrapText="1"/>
    </xf>
    <xf numFmtId="165" fontId="7" fillId="6" borderId="61" xfId="1" applyNumberFormat="1" applyFont="1" applyFill="1" applyBorder="1" applyAlignment="1">
      <alignment vertical="center" wrapText="1"/>
    </xf>
    <xf numFmtId="0" fontId="3" fillId="6" borderId="61" xfId="0" applyFont="1" applyFill="1" applyBorder="1" applyAlignment="1">
      <alignment horizontal="center" vertical="center"/>
    </xf>
    <xf numFmtId="0" fontId="0" fillId="6" borderId="61" xfId="0" applyFill="1" applyBorder="1"/>
    <xf numFmtId="0" fontId="7" fillId="0" borderId="31" xfId="0" applyFont="1" applyBorder="1" applyAlignment="1">
      <alignment horizontal="center" vertical="center" wrapText="1"/>
    </xf>
    <xf numFmtId="0" fontId="3" fillId="0" borderId="65" xfId="0" applyFont="1" applyBorder="1" applyAlignment="1">
      <alignment horizontal="center" vertical="center"/>
    </xf>
    <xf numFmtId="0" fontId="3" fillId="0" borderId="74" xfId="0" applyFont="1" applyBorder="1" applyAlignment="1">
      <alignment horizontal="center" vertical="center"/>
    </xf>
    <xf numFmtId="0" fontId="3" fillId="12" borderId="47" xfId="0" applyFont="1" applyFill="1" applyBorder="1" applyAlignment="1">
      <alignment horizontal="center" vertical="center" wrapText="1"/>
    </xf>
    <xf numFmtId="0" fontId="3" fillId="4" borderId="33" xfId="0" applyFont="1" applyFill="1" applyBorder="1" applyAlignment="1">
      <alignment horizontal="center" vertical="center" wrapText="1"/>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7" fillId="7" borderId="24" xfId="0" applyFont="1" applyFill="1" applyBorder="1" applyAlignment="1">
      <alignment horizontal="center" vertical="center" wrapText="1"/>
    </xf>
    <xf numFmtId="0" fontId="7" fillId="7" borderId="25" xfId="0" applyFont="1" applyFill="1" applyBorder="1" applyAlignment="1">
      <alignment horizontal="center" vertical="center" wrapText="1"/>
    </xf>
    <xf numFmtId="0" fontId="7" fillId="7" borderId="26" xfId="0" applyFont="1" applyFill="1" applyBorder="1" applyAlignment="1">
      <alignment horizontal="center" vertical="center" wrapText="1"/>
    </xf>
    <xf numFmtId="0" fontId="7" fillId="7" borderId="51" xfId="0" applyFont="1" applyFill="1" applyBorder="1" applyAlignment="1">
      <alignment vertical="center" wrapText="1"/>
    </xf>
    <xf numFmtId="0" fontId="7" fillId="0" borderId="0" xfId="0" applyFont="1" applyAlignment="1">
      <alignment vertical="center" wrapText="1"/>
    </xf>
    <xf numFmtId="0" fontId="3" fillId="6" borderId="15" xfId="0" applyFont="1" applyFill="1" applyBorder="1" applyAlignment="1">
      <alignment horizontal="center" vertical="center" wrapText="1"/>
    </xf>
    <xf numFmtId="0" fontId="7" fillId="7" borderId="45" xfId="0" applyFont="1" applyFill="1" applyBorder="1" applyAlignment="1">
      <alignment horizontal="center" vertical="center" wrapText="1"/>
    </xf>
    <xf numFmtId="0" fontId="7" fillId="7" borderId="41" xfId="0" applyFont="1" applyFill="1" applyBorder="1" applyAlignment="1">
      <alignment horizontal="center" vertical="center" wrapText="1"/>
    </xf>
    <xf numFmtId="0" fontId="7" fillId="7" borderId="42" xfId="0" applyFont="1" applyFill="1" applyBorder="1" applyAlignment="1">
      <alignment horizontal="center" vertical="center" wrapText="1"/>
    </xf>
    <xf numFmtId="0" fontId="7" fillId="0" borderId="11" xfId="0" applyFont="1" applyBorder="1" applyAlignment="1">
      <alignment horizontal="center" vertical="center" wrapText="1"/>
    </xf>
    <xf numFmtId="0" fontId="7" fillId="7" borderId="83" xfId="0" applyFont="1" applyFill="1" applyBorder="1" applyAlignment="1">
      <alignment vertical="center" wrapText="1"/>
    </xf>
    <xf numFmtId="0" fontId="7" fillId="0" borderId="24" xfId="0" applyFont="1" applyBorder="1" applyAlignment="1">
      <alignment vertical="center" wrapText="1"/>
    </xf>
    <xf numFmtId="0" fontId="7" fillId="0" borderId="38" xfId="0" applyFont="1" applyBorder="1" applyAlignment="1">
      <alignment vertical="center" wrapText="1"/>
    </xf>
    <xf numFmtId="0" fontId="7" fillId="0" borderId="4" xfId="0" applyFont="1" applyBorder="1" applyAlignment="1">
      <alignment horizontal="center" vertical="center" wrapText="1"/>
    </xf>
    <xf numFmtId="0" fontId="3" fillId="9" borderId="38" xfId="0" applyFont="1" applyFill="1" applyBorder="1" applyAlignment="1">
      <alignment horizontal="center" vertical="center" wrapText="1"/>
    </xf>
    <xf numFmtId="0" fontId="3" fillId="9" borderId="65" xfId="0" applyFont="1" applyFill="1" applyBorder="1" applyAlignment="1">
      <alignment horizontal="center" vertical="center" wrapText="1"/>
    </xf>
    <xf numFmtId="0" fontId="7" fillId="8" borderId="39" xfId="0" applyFont="1" applyFill="1" applyBorder="1" applyAlignment="1">
      <alignment horizontal="center" vertical="center" wrapText="1"/>
    </xf>
    <xf numFmtId="0" fontId="2" fillId="8" borderId="39" xfId="3" applyFill="1" applyBorder="1" applyAlignment="1">
      <alignment horizontal="center" vertical="center" wrapText="1"/>
    </xf>
    <xf numFmtId="14" fontId="7" fillId="8" borderId="39" xfId="0" applyNumberFormat="1" applyFont="1" applyFill="1" applyBorder="1" applyAlignment="1">
      <alignment horizontal="center" vertical="center" wrapText="1"/>
    </xf>
    <xf numFmtId="165" fontId="7" fillId="9" borderId="39" xfId="1" applyNumberFormat="1" applyFont="1" applyFill="1" applyBorder="1" applyAlignment="1">
      <alignment vertical="center" wrapText="1"/>
    </xf>
    <xf numFmtId="0" fontId="7" fillId="9" borderId="47" xfId="0" applyFont="1" applyFill="1" applyBorder="1" applyAlignment="1">
      <alignment horizontal="center" vertical="center" wrapText="1"/>
    </xf>
    <xf numFmtId="0" fontId="7" fillId="9" borderId="26" xfId="0" applyFont="1" applyFill="1" applyBorder="1" applyAlignment="1">
      <alignment horizontal="center" vertical="center" wrapText="1"/>
    </xf>
    <xf numFmtId="0" fontId="3" fillId="9" borderId="39" xfId="0" applyFont="1" applyFill="1" applyBorder="1" applyAlignment="1">
      <alignment horizontal="center" vertical="center" wrapText="1"/>
    </xf>
    <xf numFmtId="0" fontId="3" fillId="9" borderId="24" xfId="0" applyFont="1" applyFill="1" applyBorder="1" applyAlignment="1">
      <alignment horizontal="center" vertical="center" wrapText="1"/>
    </xf>
    <xf numFmtId="0" fontId="7" fillId="9" borderId="40" xfId="0" applyFont="1" applyFill="1" applyBorder="1" applyAlignment="1">
      <alignment horizontal="center" vertical="center" wrapText="1"/>
    </xf>
    <xf numFmtId="0" fontId="7" fillId="9" borderId="64" xfId="0" applyFont="1" applyFill="1" applyBorder="1" applyAlignment="1">
      <alignment horizontal="center" vertical="center" wrapText="1"/>
    </xf>
    <xf numFmtId="0" fontId="7" fillId="9" borderId="10" xfId="0" applyFont="1" applyFill="1" applyBorder="1" applyAlignment="1">
      <alignment horizontal="center" vertical="center" wrapText="1"/>
    </xf>
    <xf numFmtId="0" fontId="7" fillId="9" borderId="60" xfId="0" applyFont="1" applyFill="1" applyBorder="1" applyAlignment="1">
      <alignment horizontal="center" vertical="center" wrapText="1"/>
    </xf>
    <xf numFmtId="0" fontId="3" fillId="9" borderId="58" xfId="0" applyFont="1" applyFill="1" applyBorder="1" applyAlignment="1">
      <alignment horizontal="center" vertical="center" wrapText="1"/>
    </xf>
    <xf numFmtId="0" fontId="7" fillId="9" borderId="24" xfId="0" applyFont="1" applyFill="1" applyBorder="1" applyAlignment="1">
      <alignment horizontal="center" vertical="center" wrapText="1"/>
    </xf>
    <xf numFmtId="0" fontId="7" fillId="9" borderId="38" xfId="0" applyFont="1" applyFill="1" applyBorder="1" applyAlignment="1">
      <alignment horizontal="center" vertical="center" wrapText="1"/>
    </xf>
    <xf numFmtId="0" fontId="7" fillId="9" borderId="65" xfId="0" applyFont="1" applyFill="1" applyBorder="1" applyAlignment="1">
      <alignment horizontal="center" vertical="center" wrapText="1"/>
    </xf>
    <xf numFmtId="165" fontId="7" fillId="9" borderId="25" xfId="1" applyNumberFormat="1" applyFont="1" applyFill="1" applyBorder="1" applyAlignment="1">
      <alignment vertical="center" wrapText="1"/>
    </xf>
    <xf numFmtId="165" fontId="3" fillId="9" borderId="26" xfId="1" applyNumberFormat="1" applyFont="1" applyFill="1" applyBorder="1" applyAlignment="1">
      <alignment horizontal="center" vertical="center" wrapText="1"/>
    </xf>
    <xf numFmtId="165" fontId="3" fillId="9" borderId="40" xfId="1" applyNumberFormat="1" applyFont="1" applyFill="1" applyBorder="1" applyAlignment="1">
      <alignment horizontal="center" vertical="center" wrapText="1"/>
    </xf>
    <xf numFmtId="165" fontId="7" fillId="9" borderId="61" xfId="1" applyNumberFormat="1" applyFont="1" applyFill="1" applyBorder="1" applyAlignment="1">
      <alignment vertical="center" wrapText="1"/>
    </xf>
    <xf numFmtId="165" fontId="3" fillId="9" borderId="64" xfId="1" applyNumberFormat="1" applyFont="1" applyFill="1" applyBorder="1" applyAlignment="1">
      <alignment horizontal="center" vertical="center" wrapText="1"/>
    </xf>
    <xf numFmtId="14" fontId="7" fillId="8" borderId="11" xfId="0" applyNumberFormat="1" applyFont="1" applyFill="1" applyBorder="1" applyAlignment="1">
      <alignment horizontal="center" vertical="center" wrapText="1"/>
    </xf>
    <xf numFmtId="165" fontId="7" fillId="9" borderId="47" xfId="1" applyNumberFormat="1" applyFont="1" applyFill="1" applyBorder="1" applyAlignment="1">
      <alignment vertical="center" wrapText="1"/>
    </xf>
    <xf numFmtId="165" fontId="7" fillId="9" borderId="10" xfId="1" applyNumberFormat="1" applyFont="1" applyFill="1" applyBorder="1" applyAlignment="1">
      <alignment vertical="center" wrapText="1"/>
    </xf>
    <xf numFmtId="165" fontId="7" fillId="9" borderId="60" xfId="1" applyNumberFormat="1" applyFont="1" applyFill="1" applyBorder="1" applyAlignment="1">
      <alignment vertical="center" wrapText="1"/>
    </xf>
    <xf numFmtId="0" fontId="8" fillId="8" borderId="39" xfId="0" applyFont="1" applyFill="1" applyBorder="1" applyAlignment="1">
      <alignment horizontal="center" vertical="center" wrapText="1"/>
    </xf>
    <xf numFmtId="0" fontId="8" fillId="8" borderId="25" xfId="0" applyFont="1" applyFill="1" applyBorder="1" applyAlignment="1">
      <alignment horizontal="center" vertical="center" wrapText="1"/>
    </xf>
    <xf numFmtId="0" fontId="7" fillId="8" borderId="61" xfId="0" applyFont="1" applyFill="1" applyBorder="1" applyAlignment="1">
      <alignment horizontal="center" vertical="center" wrapText="1"/>
    </xf>
    <xf numFmtId="0" fontId="8" fillId="8" borderId="61" xfId="0" applyFont="1" applyFill="1" applyBorder="1" applyAlignment="1">
      <alignment horizontal="center" vertical="center" wrapText="1"/>
    </xf>
    <xf numFmtId="14" fontId="7" fillId="8" borderId="61" xfId="0" applyNumberFormat="1" applyFont="1" applyFill="1" applyBorder="1" applyAlignment="1">
      <alignment horizontal="center" vertical="center" wrapText="1"/>
    </xf>
    <xf numFmtId="0" fontId="7" fillId="8" borderId="47" xfId="0" applyFont="1" applyFill="1" applyBorder="1" applyAlignment="1">
      <alignment horizontal="center" vertical="center"/>
    </xf>
    <xf numFmtId="0" fontId="7" fillId="8" borderId="10" xfId="0" applyFont="1" applyFill="1" applyBorder="1" applyAlignment="1">
      <alignment horizontal="center" vertical="center"/>
    </xf>
    <xf numFmtId="0" fontId="7" fillId="8" borderId="60" xfId="0" applyFont="1" applyFill="1" applyBorder="1" applyAlignment="1">
      <alignment horizontal="center" vertical="center"/>
    </xf>
    <xf numFmtId="0" fontId="2" fillId="8" borderId="25" xfId="3" applyFill="1" applyBorder="1" applyAlignment="1">
      <alignment horizontal="center" vertical="center" wrapText="1"/>
    </xf>
    <xf numFmtId="14" fontId="7" fillId="8" borderId="26" xfId="0" applyNumberFormat="1" applyFont="1" applyFill="1" applyBorder="1" applyAlignment="1">
      <alignment horizontal="center" vertical="center" wrapText="1"/>
    </xf>
    <xf numFmtId="14" fontId="7" fillId="8" borderId="40" xfId="0" applyNumberFormat="1" applyFont="1" applyFill="1" applyBorder="1" applyAlignment="1">
      <alignment horizontal="center" vertical="center" wrapText="1"/>
    </xf>
    <xf numFmtId="0" fontId="2" fillId="8" borderId="61" xfId="3" applyFill="1" applyBorder="1" applyAlignment="1">
      <alignment horizontal="center" vertical="center" wrapText="1"/>
    </xf>
    <xf numFmtId="0" fontId="3" fillId="9" borderId="79" xfId="0" applyFont="1" applyFill="1" applyBorder="1" applyAlignment="1">
      <alignment horizontal="center" vertical="center" wrapText="1"/>
    </xf>
    <xf numFmtId="0" fontId="3" fillId="9" borderId="81" xfId="0" applyFont="1" applyFill="1" applyBorder="1" applyAlignment="1">
      <alignment horizontal="center" vertical="center" wrapText="1"/>
    </xf>
    <xf numFmtId="0" fontId="3" fillId="9" borderId="80" xfId="0" applyFont="1" applyFill="1" applyBorder="1" applyAlignment="1">
      <alignment horizontal="center" vertical="center" wrapText="1"/>
    </xf>
    <xf numFmtId="0" fontId="7" fillId="0" borderId="45" xfId="0" applyFont="1" applyBorder="1" applyAlignment="1">
      <alignment vertical="center" wrapText="1"/>
    </xf>
    <xf numFmtId="0" fontId="7" fillId="0" borderId="51" xfId="0" applyFont="1" applyBorder="1" applyAlignment="1">
      <alignment vertical="center" wrapText="1"/>
    </xf>
    <xf numFmtId="0" fontId="7" fillId="0" borderId="58" xfId="0" applyFont="1" applyBorder="1" applyAlignment="1">
      <alignment vertical="center" wrapText="1"/>
    </xf>
    <xf numFmtId="0" fontId="7" fillId="9" borderId="48" xfId="0" applyFont="1" applyFill="1" applyBorder="1" applyAlignment="1">
      <alignment horizontal="center" vertical="center" wrapText="1"/>
    </xf>
    <xf numFmtId="0" fontId="7" fillId="9" borderId="11" xfId="0" applyFont="1" applyFill="1" applyBorder="1" applyAlignment="1">
      <alignment horizontal="center" vertical="center" wrapText="1"/>
    </xf>
    <xf numFmtId="0" fontId="7" fillId="9" borderId="74" xfId="0" applyFont="1" applyFill="1" applyBorder="1" applyAlignment="1">
      <alignment horizontal="center" vertical="center" wrapText="1"/>
    </xf>
    <xf numFmtId="0" fontId="27" fillId="5" borderId="51" xfId="0" applyFont="1" applyFill="1" applyBorder="1" applyAlignment="1">
      <alignment horizontal="center" vertical="center" wrapText="1"/>
    </xf>
    <xf numFmtId="9" fontId="25" fillId="6" borderId="7" xfId="0" applyNumberFormat="1" applyFont="1" applyFill="1" applyBorder="1" applyAlignment="1">
      <alignment horizontal="center" vertical="center" wrapText="1"/>
    </xf>
    <xf numFmtId="9" fontId="3" fillId="6" borderId="54" xfId="0" applyNumberFormat="1" applyFont="1" applyFill="1" applyBorder="1" applyAlignment="1">
      <alignment horizontal="center" vertical="center" wrapText="1"/>
    </xf>
    <xf numFmtId="0" fontId="3" fillId="6" borderId="56" xfId="0" applyFont="1" applyFill="1" applyBorder="1" applyAlignment="1">
      <alignment horizontal="center" vertical="center" wrapText="1"/>
    </xf>
    <xf numFmtId="0" fontId="8" fillId="6" borderId="50" xfId="0" applyFont="1" applyFill="1" applyBorder="1" applyAlignment="1">
      <alignment horizontal="center" vertical="center" wrapText="1"/>
    </xf>
    <xf numFmtId="0" fontId="7" fillId="6" borderId="52" xfId="0" applyFont="1" applyFill="1" applyBorder="1" applyAlignment="1">
      <alignment horizontal="center" vertical="center" wrapText="1"/>
    </xf>
    <xf numFmtId="0" fontId="7" fillId="6" borderId="34" xfId="0" applyFont="1" applyFill="1" applyBorder="1" applyAlignment="1">
      <alignment horizontal="center" vertical="center" wrapText="1"/>
    </xf>
    <xf numFmtId="0" fontId="10" fillId="8" borderId="16" xfId="0" applyFont="1" applyFill="1" applyBorder="1" applyAlignment="1">
      <alignment horizontal="center" vertical="center" wrapText="1"/>
    </xf>
    <xf numFmtId="0" fontId="10" fillId="8" borderId="39" xfId="0" applyFont="1" applyFill="1" applyBorder="1" applyAlignment="1">
      <alignment horizontal="center" vertical="center" wrapText="1"/>
    </xf>
    <xf numFmtId="9" fontId="7" fillId="9" borderId="25" xfId="0" applyNumberFormat="1" applyFont="1" applyFill="1" applyBorder="1" applyAlignment="1">
      <alignment horizontal="center" vertical="center" wrapText="1"/>
    </xf>
    <xf numFmtId="0" fontId="7" fillId="9" borderId="15" xfId="0" applyFont="1" applyFill="1" applyBorder="1" applyAlignment="1">
      <alignment horizontal="center" vertical="center" wrapText="1"/>
    </xf>
    <xf numFmtId="0" fontId="8" fillId="9" borderId="51" xfId="0" applyFont="1" applyFill="1" applyBorder="1" applyAlignment="1">
      <alignment horizontal="center" vertical="center" wrapText="1"/>
    </xf>
    <xf numFmtId="166" fontId="7" fillId="9" borderId="39" xfId="0" applyNumberFormat="1" applyFont="1" applyFill="1" applyBorder="1" applyAlignment="1">
      <alignment vertical="center" wrapText="1"/>
    </xf>
    <xf numFmtId="166" fontId="7" fillId="9" borderId="38" xfId="0" applyNumberFormat="1" applyFont="1" applyFill="1" applyBorder="1" applyAlignment="1">
      <alignment vertical="center" wrapText="1"/>
    </xf>
    <xf numFmtId="166" fontId="7" fillId="9" borderId="40" xfId="0" applyNumberFormat="1" applyFont="1" applyFill="1" applyBorder="1" applyAlignment="1">
      <alignment horizontal="center" vertical="center" wrapText="1"/>
    </xf>
    <xf numFmtId="0" fontId="7" fillId="0" borderId="49" xfId="0" applyFont="1" applyBorder="1" applyAlignment="1">
      <alignment vertical="center" wrapText="1"/>
    </xf>
    <xf numFmtId="0" fontId="7" fillId="0" borderId="8" xfId="0" applyFont="1" applyBorder="1" applyAlignment="1">
      <alignment vertical="center" wrapText="1"/>
    </xf>
    <xf numFmtId="0" fontId="8" fillId="9" borderId="39" xfId="0" applyFont="1" applyFill="1" applyBorder="1" applyAlignment="1">
      <alignment horizontal="center" vertical="center" wrapText="1"/>
    </xf>
    <xf numFmtId="0" fontId="7" fillId="9" borderId="39" xfId="0" applyFont="1" applyFill="1" applyBorder="1" applyAlignment="1">
      <alignment horizontal="center" vertical="center"/>
    </xf>
    <xf numFmtId="0" fontId="3" fillId="9" borderId="26" xfId="0" applyFont="1" applyFill="1" applyBorder="1" applyAlignment="1">
      <alignment horizontal="center" vertical="center" wrapText="1"/>
    </xf>
    <xf numFmtId="0" fontId="7" fillId="9" borderId="38" xfId="0" applyFont="1" applyFill="1" applyBorder="1" applyAlignment="1">
      <alignment horizontal="center" vertical="center"/>
    </xf>
    <xf numFmtId="0" fontId="3" fillId="9" borderId="40" xfId="0" applyFont="1" applyFill="1" applyBorder="1" applyAlignment="1">
      <alignment horizontal="center" vertical="center" wrapText="1"/>
    </xf>
    <xf numFmtId="2" fontId="7" fillId="9" borderId="24" xfId="0" applyNumberFormat="1" applyFont="1" applyFill="1" applyBorder="1" applyAlignment="1">
      <alignment vertical="center" wrapText="1"/>
    </xf>
    <xf numFmtId="2" fontId="7" fillId="9" borderId="38" xfId="0" applyNumberFormat="1" applyFont="1" applyFill="1" applyBorder="1" applyAlignment="1">
      <alignment vertical="center" wrapText="1"/>
    </xf>
    <xf numFmtId="2" fontId="3" fillId="9" borderId="48" xfId="1" applyNumberFormat="1" applyFont="1" applyFill="1" applyBorder="1" applyAlignment="1">
      <alignment horizontal="center" vertical="center" wrapText="1"/>
    </xf>
    <xf numFmtId="2" fontId="3" fillId="9" borderId="11" xfId="1" applyNumberFormat="1" applyFont="1" applyFill="1" applyBorder="1" applyAlignment="1">
      <alignment horizontal="center" vertical="center" wrapText="1"/>
    </xf>
    <xf numFmtId="0" fontId="7" fillId="0" borderId="70" xfId="0" applyFont="1" applyBorder="1" applyAlignment="1">
      <alignment vertical="center" wrapText="1"/>
    </xf>
    <xf numFmtId="0" fontId="7" fillId="0" borderId="9" xfId="0" applyFont="1" applyBorder="1" applyAlignment="1">
      <alignment vertical="center" wrapText="1"/>
    </xf>
    <xf numFmtId="9" fontId="7" fillId="9" borderId="48" xfId="0" applyNumberFormat="1" applyFont="1" applyFill="1" applyBorder="1" applyAlignment="1">
      <alignment horizontal="center" vertical="center" wrapText="1"/>
    </xf>
    <xf numFmtId="9" fontId="7" fillId="9" borderId="39" xfId="0" applyNumberFormat="1" applyFont="1" applyFill="1" applyBorder="1" applyAlignment="1">
      <alignment horizontal="center" vertical="center" wrapText="1"/>
    </xf>
    <xf numFmtId="9" fontId="7" fillId="9" borderId="11" xfId="0" applyNumberFormat="1" applyFont="1" applyFill="1" applyBorder="1" applyAlignment="1">
      <alignment horizontal="center" vertical="center" wrapText="1"/>
    </xf>
    <xf numFmtId="0" fontId="3" fillId="9" borderId="45" xfId="0" applyFont="1" applyFill="1" applyBorder="1" applyAlignment="1">
      <alignment horizontal="center" vertical="center" wrapText="1"/>
    </xf>
    <xf numFmtId="0" fontId="7" fillId="8" borderId="41" xfId="0" applyFont="1" applyFill="1" applyBorder="1" applyAlignment="1">
      <alignment horizontal="center" vertical="center" wrapText="1"/>
    </xf>
    <xf numFmtId="0" fontId="10" fillId="8" borderId="41" xfId="0" applyFont="1" applyFill="1" applyBorder="1" applyAlignment="1">
      <alignment horizontal="center" vertical="center" wrapText="1"/>
    </xf>
    <xf numFmtId="14" fontId="7" fillId="8" borderId="41" xfId="0" applyNumberFormat="1" applyFont="1" applyFill="1" applyBorder="1" applyAlignment="1">
      <alignment horizontal="center" vertical="center" wrapText="1"/>
    </xf>
    <xf numFmtId="14" fontId="7" fillId="8" borderId="43" xfId="0" applyNumberFormat="1" applyFont="1" applyFill="1" applyBorder="1" applyAlignment="1">
      <alignment horizontal="center" vertical="center" wrapText="1"/>
    </xf>
    <xf numFmtId="0" fontId="7" fillId="9" borderId="45" xfId="0" applyFont="1" applyFill="1" applyBorder="1" applyAlignment="1">
      <alignment horizontal="center" vertical="center"/>
    </xf>
    <xf numFmtId="0" fontId="8" fillId="9" borderId="41" xfId="0" applyFont="1" applyFill="1" applyBorder="1" applyAlignment="1">
      <alignment horizontal="center" vertical="center" wrapText="1"/>
    </xf>
    <xf numFmtId="9" fontId="7" fillId="9" borderId="41" xfId="0" applyNumberFormat="1" applyFont="1" applyFill="1" applyBorder="1" applyAlignment="1">
      <alignment horizontal="center" vertical="center" wrapText="1"/>
    </xf>
    <xf numFmtId="9" fontId="7" fillId="9" borderId="43" xfId="0" applyNumberFormat="1" applyFont="1" applyFill="1" applyBorder="1" applyAlignment="1">
      <alignment horizontal="center" vertical="center" wrapText="1"/>
    </xf>
    <xf numFmtId="166" fontId="7" fillId="9" borderId="45" xfId="0" applyNumberFormat="1" applyFont="1" applyFill="1" applyBorder="1" applyAlignment="1">
      <alignment vertical="center" wrapText="1"/>
    </xf>
    <xf numFmtId="166" fontId="7" fillId="9" borderId="41" xfId="0" applyNumberFormat="1" applyFont="1" applyFill="1" applyBorder="1" applyAlignment="1">
      <alignment vertical="center" wrapText="1"/>
    </xf>
    <xf numFmtId="166" fontId="7" fillId="9" borderId="42" xfId="0" applyNumberFormat="1" applyFont="1" applyFill="1" applyBorder="1" applyAlignment="1">
      <alignment horizontal="center" vertical="center" wrapText="1"/>
    </xf>
    <xf numFmtId="0" fontId="7" fillId="9" borderId="22" xfId="0" applyFont="1" applyFill="1" applyBorder="1" applyAlignment="1">
      <alignment horizontal="center" vertical="center" wrapText="1"/>
    </xf>
    <xf numFmtId="0" fontId="7" fillId="9" borderId="43" xfId="0" applyFont="1" applyFill="1" applyBorder="1" applyAlignment="1">
      <alignment horizontal="center" vertical="center" wrapText="1"/>
    </xf>
    <xf numFmtId="0" fontId="3" fillId="9" borderId="83" xfId="0" applyFont="1" applyFill="1" applyBorder="1" applyAlignment="1">
      <alignment horizontal="center" vertical="center" wrapText="1"/>
    </xf>
    <xf numFmtId="0" fontId="7" fillId="9" borderId="45" xfId="0" applyFont="1" applyFill="1" applyBorder="1" applyAlignment="1">
      <alignment horizontal="center" vertical="center" wrapText="1"/>
    </xf>
    <xf numFmtId="0" fontId="7" fillId="9" borderId="42" xfId="0" applyFont="1" applyFill="1" applyBorder="1" applyAlignment="1">
      <alignment horizontal="center" vertical="center" wrapText="1"/>
    </xf>
    <xf numFmtId="0" fontId="10" fillId="5" borderId="16" xfId="0" applyFont="1" applyFill="1" applyBorder="1" applyAlignment="1">
      <alignment horizontal="center" vertical="center" wrapText="1"/>
    </xf>
    <xf numFmtId="14" fontId="11" fillId="5" borderId="16" xfId="0" applyNumberFormat="1" applyFont="1" applyFill="1" applyBorder="1" applyAlignment="1">
      <alignment horizontal="center" vertical="center" wrapText="1"/>
    </xf>
    <xf numFmtId="14" fontId="11" fillId="5" borderId="21" xfId="0" applyNumberFormat="1" applyFont="1" applyFill="1" applyBorder="1" applyAlignment="1">
      <alignment horizontal="center" vertical="center" wrapText="1"/>
    </xf>
    <xf numFmtId="166" fontId="3" fillId="5" borderId="21" xfId="0" applyNumberFormat="1" applyFont="1" applyFill="1" applyBorder="1" applyAlignment="1">
      <alignment horizontal="center" vertical="center" wrapText="1"/>
    </xf>
    <xf numFmtId="2" fontId="3" fillId="6" borderId="49" xfId="0" applyNumberFormat="1" applyFont="1" applyFill="1" applyBorder="1" applyAlignment="1">
      <alignment horizontal="center" vertical="center" wrapText="1"/>
    </xf>
    <xf numFmtId="2" fontId="3" fillId="6" borderId="24" xfId="0" applyNumberFormat="1" applyFont="1" applyFill="1" applyBorder="1" applyAlignment="1">
      <alignment horizontal="center" vertical="center" wrapText="1"/>
    </xf>
    <xf numFmtId="2" fontId="3" fillId="6" borderId="25" xfId="0" applyNumberFormat="1" applyFont="1" applyFill="1" applyBorder="1" applyAlignment="1">
      <alignment horizontal="center" vertical="center" wrapText="1"/>
    </xf>
    <xf numFmtId="2" fontId="3" fillId="6" borderId="26" xfId="0" applyNumberFormat="1" applyFont="1" applyFill="1" applyBorder="1" applyAlignment="1">
      <alignment horizontal="center" vertical="center" wrapText="1"/>
    </xf>
    <xf numFmtId="0" fontId="3" fillId="6" borderId="47" xfId="0" applyFont="1" applyFill="1" applyBorder="1" applyAlignment="1">
      <alignment horizontal="center" vertical="center" wrapText="1"/>
    </xf>
    <xf numFmtId="0" fontId="3" fillId="6" borderId="48" xfId="0" applyFont="1" applyFill="1" applyBorder="1" applyAlignment="1">
      <alignment horizontal="center" vertical="center" wrapText="1"/>
    </xf>
    <xf numFmtId="2" fontId="3" fillId="6" borderId="8" xfId="0" applyNumberFormat="1" applyFont="1" applyFill="1" applyBorder="1" applyAlignment="1">
      <alignment horizontal="center" vertical="center" wrapText="1"/>
    </xf>
    <xf numFmtId="2" fontId="3" fillId="6" borderId="38" xfId="0" applyNumberFormat="1" applyFont="1" applyFill="1" applyBorder="1" applyAlignment="1">
      <alignment horizontal="center" vertical="center" wrapText="1"/>
    </xf>
    <xf numFmtId="2" fontId="3" fillId="6" borderId="39" xfId="0" applyNumberFormat="1" applyFont="1" applyFill="1" applyBorder="1" applyAlignment="1">
      <alignment horizontal="center" vertical="center" wrapText="1"/>
    </xf>
    <xf numFmtId="2" fontId="3" fillId="6" borderId="40" xfId="0" applyNumberFormat="1" applyFont="1" applyFill="1" applyBorder="1" applyAlignment="1">
      <alignment horizontal="center" vertical="center" wrapText="1"/>
    </xf>
    <xf numFmtId="0" fontId="3" fillId="6" borderId="11" xfId="0" applyFont="1" applyFill="1" applyBorder="1" applyAlignment="1">
      <alignment horizontal="center" vertical="center" wrapText="1"/>
    </xf>
    <xf numFmtId="2" fontId="3" fillId="6" borderId="12" xfId="0" applyNumberFormat="1" applyFont="1" applyFill="1" applyBorder="1" applyAlignment="1">
      <alignment horizontal="center" vertical="center" wrapText="1"/>
    </xf>
    <xf numFmtId="2" fontId="3" fillId="6" borderId="65" xfId="0" applyNumberFormat="1" applyFont="1" applyFill="1" applyBorder="1" applyAlignment="1">
      <alignment horizontal="center" vertical="center" wrapText="1"/>
    </xf>
    <xf numFmtId="2" fontId="3" fillId="6" borderId="61" xfId="0" applyNumberFormat="1" applyFont="1" applyFill="1" applyBorder="1" applyAlignment="1">
      <alignment horizontal="center" vertical="center" wrapText="1"/>
    </xf>
    <xf numFmtId="2" fontId="3" fillId="6" borderId="64" xfId="0" applyNumberFormat="1" applyFont="1" applyFill="1" applyBorder="1" applyAlignment="1">
      <alignment horizontal="center" vertical="center" wrapText="1"/>
    </xf>
    <xf numFmtId="0" fontId="3" fillId="6" borderId="60" xfId="0" applyFont="1" applyFill="1" applyBorder="1" applyAlignment="1">
      <alignment horizontal="center" vertical="center" wrapText="1"/>
    </xf>
    <xf numFmtId="0" fontId="3" fillId="6" borderId="74" xfId="0" applyFont="1" applyFill="1" applyBorder="1" applyAlignment="1">
      <alignment horizontal="center" vertical="center" wrapText="1"/>
    </xf>
    <xf numFmtId="0" fontId="7" fillId="6" borderId="51" xfId="0" applyFont="1" applyFill="1" applyBorder="1" applyAlignment="1">
      <alignment horizontal="center" vertical="center" wrapText="1"/>
    </xf>
    <xf numFmtId="2" fontId="7" fillId="6" borderId="24" xfId="0" applyNumberFormat="1" applyFont="1" applyFill="1" applyBorder="1" applyAlignment="1">
      <alignment horizontal="center" vertical="center" wrapText="1"/>
    </xf>
    <xf numFmtId="2" fontId="7" fillId="6" borderId="25" xfId="0" applyNumberFormat="1" applyFont="1" applyFill="1" applyBorder="1" applyAlignment="1">
      <alignment horizontal="center" vertical="center" wrapText="1"/>
    </xf>
    <xf numFmtId="2" fontId="7" fillId="6" borderId="26" xfId="0" applyNumberFormat="1" applyFont="1" applyFill="1" applyBorder="1" applyAlignment="1">
      <alignment horizontal="center" vertical="center" wrapText="1"/>
    </xf>
    <xf numFmtId="0" fontId="7" fillId="6" borderId="58" xfId="0" applyFont="1" applyFill="1" applyBorder="1" applyAlignment="1">
      <alignment horizontal="center" vertical="center" wrapText="1"/>
    </xf>
    <xf numFmtId="2" fontId="7" fillId="6" borderId="38" xfId="0" applyNumberFormat="1" applyFont="1" applyFill="1" applyBorder="1" applyAlignment="1">
      <alignment horizontal="center" vertical="center" wrapText="1"/>
    </xf>
    <xf numFmtId="2" fontId="7" fillId="6" borderId="39" xfId="0" applyNumberFormat="1" applyFont="1" applyFill="1" applyBorder="1" applyAlignment="1">
      <alignment horizontal="center" vertical="center" wrapText="1"/>
    </xf>
    <xf numFmtId="2" fontId="7" fillId="6" borderId="40" xfId="0" applyNumberFormat="1"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83" xfId="0" applyFont="1" applyFill="1" applyBorder="1" applyAlignment="1">
      <alignment horizontal="center" vertical="center" wrapText="1"/>
    </xf>
    <xf numFmtId="2" fontId="7" fillId="6" borderId="45" xfId="0" applyNumberFormat="1" applyFont="1" applyFill="1" applyBorder="1" applyAlignment="1">
      <alignment horizontal="center" vertical="center" wrapText="1"/>
    </xf>
    <xf numFmtId="2" fontId="7" fillId="6" borderId="41" xfId="0" applyNumberFormat="1" applyFont="1" applyFill="1" applyBorder="1" applyAlignment="1">
      <alignment horizontal="center" vertical="center" wrapText="1"/>
    </xf>
    <xf numFmtId="2" fontId="7" fillId="6" borderId="42" xfId="0" applyNumberFormat="1" applyFont="1" applyFill="1" applyBorder="1" applyAlignment="1">
      <alignment horizontal="center" vertical="center" wrapText="1"/>
    </xf>
    <xf numFmtId="9" fontId="7" fillId="6" borderId="25" xfId="2" applyFont="1" applyFill="1" applyBorder="1" applyAlignment="1">
      <alignment horizontal="center" vertical="center" wrapText="1"/>
    </xf>
    <xf numFmtId="9" fontId="7" fillId="6" borderId="26" xfId="2" applyFont="1" applyFill="1" applyBorder="1" applyAlignment="1">
      <alignment horizontal="center" vertical="center" wrapText="1"/>
    </xf>
    <xf numFmtId="9" fontId="7" fillId="6" borderId="39" xfId="2" applyFont="1" applyFill="1" applyBorder="1" applyAlignment="1">
      <alignment horizontal="center" vertical="center" wrapText="1"/>
    </xf>
    <xf numFmtId="9" fontId="7" fillId="6" borderId="40" xfId="2" applyFont="1" applyFill="1" applyBorder="1" applyAlignment="1">
      <alignment horizontal="center" vertical="center" wrapText="1"/>
    </xf>
    <xf numFmtId="2" fontId="3" fillId="6" borderId="70" xfId="0" applyNumberFormat="1" applyFont="1" applyFill="1" applyBorder="1" applyAlignment="1">
      <alignment horizontal="center" vertical="center" wrapText="1"/>
    </xf>
    <xf numFmtId="0" fontId="7" fillId="6" borderId="45" xfId="0" applyFont="1" applyFill="1" applyBorder="1" applyAlignment="1">
      <alignment horizontal="center" vertical="center" wrapText="1"/>
    </xf>
    <xf numFmtId="9" fontId="7" fillId="6" borderId="41" xfId="2" applyFont="1" applyFill="1" applyBorder="1" applyAlignment="1">
      <alignment horizontal="center" vertical="center" wrapText="1"/>
    </xf>
    <xf numFmtId="9" fontId="7" fillId="6" borderId="42" xfId="2" applyFont="1" applyFill="1" applyBorder="1" applyAlignment="1">
      <alignment horizontal="center" vertical="center" wrapText="1"/>
    </xf>
    <xf numFmtId="0" fontId="3" fillId="6" borderId="24" xfId="0" applyFont="1" applyFill="1" applyBorder="1" applyAlignment="1">
      <alignment horizontal="center" vertical="center"/>
    </xf>
    <xf numFmtId="0" fontId="3" fillId="6" borderId="26" xfId="0" applyFont="1" applyFill="1" applyBorder="1" applyAlignment="1">
      <alignment horizontal="center" vertical="center"/>
    </xf>
    <xf numFmtId="165" fontId="7" fillId="6" borderId="10" xfId="1" applyNumberFormat="1" applyFont="1" applyFill="1" applyBorder="1" applyAlignment="1">
      <alignment vertical="center" wrapText="1"/>
    </xf>
    <xf numFmtId="165" fontId="3" fillId="6" borderId="11" xfId="1" applyNumberFormat="1" applyFont="1" applyFill="1" applyBorder="1" applyAlignment="1">
      <alignment horizontal="center" vertical="center"/>
    </xf>
    <xf numFmtId="0" fontId="3" fillId="6" borderId="38" xfId="0" applyFont="1" applyFill="1" applyBorder="1" applyAlignment="1">
      <alignment horizontal="center" vertical="center"/>
    </xf>
    <xf numFmtId="0" fontId="3" fillId="6" borderId="40" xfId="0" applyFont="1" applyFill="1" applyBorder="1" applyAlignment="1">
      <alignment horizontal="center" vertical="center"/>
    </xf>
    <xf numFmtId="165" fontId="7" fillId="6" borderId="60" xfId="1" applyNumberFormat="1" applyFont="1" applyFill="1" applyBorder="1" applyAlignment="1">
      <alignment vertical="center" wrapText="1"/>
    </xf>
    <xf numFmtId="165" fontId="3" fillId="6" borderId="74" xfId="1" applyNumberFormat="1" applyFont="1" applyFill="1" applyBorder="1" applyAlignment="1">
      <alignment horizontal="center" vertical="center"/>
    </xf>
    <xf numFmtId="0" fontId="3" fillId="6" borderId="65" xfId="0" applyFont="1" applyFill="1" applyBorder="1" applyAlignment="1">
      <alignment horizontal="center" vertical="center"/>
    </xf>
    <xf numFmtId="0" fontId="3" fillId="6" borderId="64" xfId="0" applyFont="1" applyFill="1" applyBorder="1" applyAlignment="1">
      <alignment horizontal="center" vertical="center"/>
    </xf>
    <xf numFmtId="0" fontId="3" fillId="6" borderId="76" xfId="0" applyFont="1" applyFill="1" applyBorder="1" applyAlignment="1">
      <alignment horizontal="center" vertical="center" wrapText="1"/>
    </xf>
    <xf numFmtId="0" fontId="3" fillId="6" borderId="45" xfId="0" applyFont="1" applyFill="1" applyBorder="1" applyAlignment="1">
      <alignment horizontal="center" vertical="center" wrapText="1"/>
    </xf>
    <xf numFmtId="0" fontId="7" fillId="5" borderId="41" xfId="0" applyFont="1" applyFill="1" applyBorder="1" applyAlignment="1">
      <alignment horizontal="center" vertical="center" wrapText="1"/>
    </xf>
    <xf numFmtId="0" fontId="7" fillId="6" borderId="41" xfId="0" applyFont="1" applyFill="1" applyBorder="1" applyAlignment="1">
      <alignment horizontal="center" vertical="center" wrapText="1"/>
    </xf>
    <xf numFmtId="0" fontId="2" fillId="6" borderId="41" xfId="3" applyFill="1" applyBorder="1" applyAlignment="1">
      <alignment horizontal="center" vertical="center" wrapText="1"/>
    </xf>
    <xf numFmtId="14" fontId="7" fillId="6" borderId="41" xfId="0" applyNumberFormat="1" applyFont="1" applyFill="1" applyBorder="1" applyAlignment="1">
      <alignment horizontal="center" vertical="center" wrapText="1"/>
    </xf>
    <xf numFmtId="0" fontId="7" fillId="6" borderId="42" xfId="0" applyFont="1" applyFill="1" applyBorder="1" applyAlignment="1">
      <alignment horizontal="center" vertical="center" wrapText="1"/>
    </xf>
    <xf numFmtId="0" fontId="8" fillId="6" borderId="41" xfId="0" applyFont="1" applyFill="1" applyBorder="1" applyAlignment="1">
      <alignment horizontal="center" vertical="center" wrapText="1"/>
    </xf>
    <xf numFmtId="0" fontId="7" fillId="6" borderId="41" xfId="0" applyFont="1" applyFill="1" applyBorder="1" applyAlignment="1">
      <alignment horizontal="center" vertical="center"/>
    </xf>
    <xf numFmtId="14" fontId="7" fillId="6" borderId="41" xfId="0" applyNumberFormat="1" applyFont="1" applyFill="1" applyBorder="1" applyAlignment="1">
      <alignment horizontal="center" vertical="center"/>
    </xf>
    <xf numFmtId="165" fontId="7" fillId="6" borderId="45" xfId="1" applyNumberFormat="1" applyFont="1" applyFill="1" applyBorder="1" applyAlignment="1">
      <alignment vertical="center" wrapText="1"/>
    </xf>
    <xf numFmtId="165" fontId="7" fillId="6" borderId="41" xfId="1" applyNumberFormat="1" applyFont="1" applyFill="1" applyBorder="1" applyAlignment="1">
      <alignment vertical="center" wrapText="1"/>
    </xf>
    <xf numFmtId="165" fontId="3" fillId="6" borderId="42" xfId="1" applyNumberFormat="1" applyFont="1" applyFill="1" applyBorder="1" applyAlignment="1">
      <alignment horizontal="center" vertical="center"/>
    </xf>
    <xf numFmtId="0" fontId="7" fillId="6" borderId="63" xfId="0" applyFont="1" applyFill="1" applyBorder="1" applyAlignment="1">
      <alignment horizontal="center" vertical="center" wrapText="1"/>
    </xf>
    <xf numFmtId="0" fontId="7" fillId="6" borderId="32" xfId="0" applyFont="1" applyFill="1" applyBorder="1" applyAlignment="1">
      <alignment horizontal="center" vertical="center" wrapText="1"/>
    </xf>
    <xf numFmtId="0" fontId="7" fillId="6" borderId="33" xfId="0" applyFont="1" applyFill="1" applyBorder="1" applyAlignment="1">
      <alignment horizontal="center" vertical="center" wrapText="1"/>
    </xf>
    <xf numFmtId="0" fontId="2" fillId="5" borderId="25" xfId="3" applyFill="1" applyBorder="1" applyAlignment="1">
      <alignment vertical="center" wrapText="1"/>
    </xf>
    <xf numFmtId="14" fontId="7" fillId="5" borderId="48" xfId="0" applyNumberFormat="1" applyFont="1" applyFill="1" applyBorder="1" applyAlignment="1">
      <alignment horizontal="center" vertical="center" wrapText="1"/>
    </xf>
    <xf numFmtId="9" fontId="7" fillId="6" borderId="25" xfId="0" applyNumberFormat="1" applyFont="1" applyFill="1" applyBorder="1" applyAlignment="1">
      <alignment horizontal="center" vertical="center" wrapText="1"/>
    </xf>
    <xf numFmtId="9" fontId="7" fillId="6" borderId="48" xfId="0" applyNumberFormat="1" applyFont="1" applyFill="1" applyBorder="1" applyAlignment="1">
      <alignment horizontal="center" vertical="center" wrapText="1"/>
    </xf>
    <xf numFmtId="165" fontId="3" fillId="6" borderId="26" xfId="1" applyNumberFormat="1" applyFont="1" applyFill="1" applyBorder="1" applyAlignment="1">
      <alignment horizontal="right" vertical="center" wrapText="1"/>
    </xf>
    <xf numFmtId="0" fontId="3" fillId="6" borderId="47" xfId="0" applyFont="1" applyFill="1" applyBorder="1" applyAlignment="1">
      <alignment horizontal="center" vertical="center"/>
    </xf>
    <xf numFmtId="0" fontId="3" fillId="6" borderId="48" xfId="0" applyFont="1" applyFill="1" applyBorder="1" applyAlignment="1">
      <alignment horizontal="center" vertical="center"/>
    </xf>
    <xf numFmtId="9" fontId="7" fillId="6" borderId="39" xfId="0" applyNumberFormat="1" applyFont="1" applyFill="1" applyBorder="1" applyAlignment="1">
      <alignment horizontal="center" vertical="center" wrapText="1"/>
    </xf>
    <xf numFmtId="9" fontId="7" fillId="6" borderId="11" xfId="0" applyNumberFormat="1" applyFont="1" applyFill="1" applyBorder="1" applyAlignment="1">
      <alignment horizontal="center" vertical="center" wrapText="1"/>
    </xf>
    <xf numFmtId="165" fontId="3" fillId="6" borderId="40" xfId="1" applyNumberFormat="1" applyFont="1" applyFill="1" applyBorder="1" applyAlignment="1">
      <alignment horizontal="right" vertical="center" wrapText="1"/>
    </xf>
    <xf numFmtId="0" fontId="3" fillId="6" borderId="10" xfId="0" applyFont="1" applyFill="1" applyBorder="1" applyAlignment="1">
      <alignment horizontal="center" vertical="center"/>
    </xf>
    <xf numFmtId="0" fontId="3" fillId="6" borderId="11" xfId="0" applyFont="1" applyFill="1" applyBorder="1" applyAlignment="1">
      <alignment horizontal="center" vertical="center"/>
    </xf>
    <xf numFmtId="0" fontId="7" fillId="6" borderId="43" xfId="0" applyFont="1" applyFill="1" applyBorder="1" applyAlignment="1">
      <alignment horizontal="center" vertical="center" wrapText="1"/>
    </xf>
    <xf numFmtId="0" fontId="7" fillId="6" borderId="45" xfId="0" applyFont="1" applyFill="1" applyBorder="1" applyAlignment="1">
      <alignment horizontal="center" vertical="center"/>
    </xf>
    <xf numFmtId="9" fontId="7" fillId="6" borderId="41" xfId="0" applyNumberFormat="1" applyFont="1" applyFill="1" applyBorder="1" applyAlignment="1">
      <alignment horizontal="center" vertical="center" wrapText="1"/>
    </xf>
    <xf numFmtId="9" fontId="7" fillId="6" borderId="43" xfId="0" applyNumberFormat="1" applyFont="1" applyFill="1" applyBorder="1" applyAlignment="1">
      <alignment horizontal="center" vertical="center" wrapText="1"/>
    </xf>
    <xf numFmtId="165" fontId="3" fillId="6" borderId="42" xfId="1" applyNumberFormat="1" applyFont="1" applyFill="1" applyBorder="1" applyAlignment="1">
      <alignment horizontal="right" vertical="center" wrapText="1"/>
    </xf>
    <xf numFmtId="0" fontId="3" fillId="6" borderId="22" xfId="0" applyFont="1" applyFill="1" applyBorder="1" applyAlignment="1">
      <alignment horizontal="center" vertical="center"/>
    </xf>
    <xf numFmtId="0" fontId="3" fillId="6" borderId="41" xfId="0" applyFont="1" applyFill="1" applyBorder="1" applyAlignment="1">
      <alignment horizontal="center" vertical="center"/>
    </xf>
    <xf numFmtId="0" fontId="0" fillId="6" borderId="41" xfId="0" applyFill="1" applyBorder="1"/>
    <xf numFmtId="0" fontId="3" fillId="6" borderId="43" xfId="0" applyFont="1" applyFill="1" applyBorder="1" applyAlignment="1">
      <alignment horizontal="center" vertical="center"/>
    </xf>
    <xf numFmtId="14" fontId="7" fillId="8" borderId="42" xfId="0" applyNumberFormat="1" applyFont="1" applyFill="1" applyBorder="1" applyAlignment="1">
      <alignment horizontal="center" vertical="center" wrapText="1"/>
    </xf>
    <xf numFmtId="0" fontId="7" fillId="9" borderId="41" xfId="0" applyFont="1" applyFill="1" applyBorder="1" applyAlignment="1">
      <alignment horizontal="center" vertical="center"/>
    </xf>
    <xf numFmtId="0" fontId="3" fillId="9" borderId="41" xfId="0" applyFont="1" applyFill="1" applyBorder="1" applyAlignment="1">
      <alignment horizontal="center" vertical="center" wrapText="1"/>
    </xf>
    <xf numFmtId="0" fontId="3" fillId="9" borderId="42" xfId="0" applyFont="1" applyFill="1" applyBorder="1" applyAlignment="1">
      <alignment horizontal="center" vertical="center" wrapText="1"/>
    </xf>
    <xf numFmtId="14" fontId="7" fillId="5" borderId="61" xfId="0" applyNumberFormat="1" applyFont="1" applyFill="1" applyBorder="1" applyAlignment="1">
      <alignment horizontal="center" vertical="center" wrapText="1"/>
    </xf>
    <xf numFmtId="2" fontId="7" fillId="9" borderId="45" xfId="0" applyNumberFormat="1" applyFont="1" applyFill="1" applyBorder="1" applyAlignment="1">
      <alignment vertical="center" wrapText="1"/>
    </xf>
    <xf numFmtId="2" fontId="7" fillId="9" borderId="41" xfId="0" applyNumberFormat="1" applyFont="1" applyFill="1" applyBorder="1" applyAlignment="1">
      <alignment vertical="center" wrapText="1"/>
    </xf>
    <xf numFmtId="2" fontId="3" fillId="9" borderId="43" xfId="1" applyNumberFormat="1" applyFont="1" applyFill="1" applyBorder="1" applyAlignment="1">
      <alignment horizontal="center" vertical="center" wrapText="1"/>
    </xf>
    <xf numFmtId="164" fontId="7" fillId="6" borderId="39" xfId="1" applyFont="1" applyFill="1" applyBorder="1" applyAlignment="1">
      <alignment vertical="center" wrapText="1"/>
    </xf>
    <xf numFmtId="164" fontId="7" fillId="6" borderId="24" xfId="1" applyFont="1" applyFill="1" applyBorder="1" applyAlignment="1">
      <alignment vertical="center" wrapText="1"/>
    </xf>
    <xf numFmtId="164" fontId="7" fillId="6" borderId="25" xfId="1" applyFont="1" applyFill="1" applyBorder="1" applyAlignment="1">
      <alignment vertical="center" wrapText="1"/>
    </xf>
    <xf numFmtId="164" fontId="7" fillId="6" borderId="38" xfId="1" applyFont="1" applyFill="1" applyBorder="1" applyAlignment="1">
      <alignment vertical="center" wrapText="1"/>
    </xf>
    <xf numFmtId="164" fontId="7" fillId="6" borderId="65" xfId="1" applyFont="1" applyFill="1" applyBorder="1" applyAlignment="1">
      <alignment vertical="center" wrapText="1"/>
    </xf>
    <xf numFmtId="164" fontId="7" fillId="6" borderId="61" xfId="1" applyFont="1" applyFill="1" applyBorder="1" applyAlignment="1">
      <alignment vertical="center" wrapText="1"/>
    </xf>
    <xf numFmtId="164" fontId="3" fillId="6" borderId="48" xfId="1" applyFont="1" applyFill="1" applyBorder="1" applyAlignment="1">
      <alignment horizontal="center" vertical="center" wrapText="1"/>
    </xf>
    <xf numFmtId="164" fontId="3" fillId="6" borderId="11" xfId="1" applyFont="1" applyFill="1" applyBorder="1" applyAlignment="1">
      <alignment horizontal="center" vertical="center" wrapText="1"/>
    </xf>
    <xf numFmtId="164" fontId="3" fillId="6" borderId="74" xfId="1" applyFont="1" applyFill="1" applyBorder="1" applyAlignment="1">
      <alignment horizontal="center" vertical="center" wrapText="1"/>
    </xf>
    <xf numFmtId="0" fontId="3" fillId="6" borderId="58" xfId="0" applyFont="1" applyFill="1" applyBorder="1" applyAlignment="1">
      <alignment horizontal="center" vertical="center" wrapText="1"/>
    </xf>
    <xf numFmtId="0" fontId="3" fillId="6" borderId="83" xfId="0" applyFont="1" applyFill="1" applyBorder="1" applyAlignment="1">
      <alignment horizontal="center" vertical="center" wrapText="1"/>
    </xf>
    <xf numFmtId="0" fontId="8" fillId="6" borderId="51" xfId="0" applyFont="1" applyFill="1" applyBorder="1" applyAlignment="1">
      <alignment horizontal="center" vertical="center" wrapText="1"/>
    </xf>
    <xf numFmtId="0" fontId="7" fillId="0" borderId="78" xfId="0" applyFont="1" applyBorder="1" applyAlignment="1">
      <alignment horizontal="center" vertical="center" wrapText="1"/>
    </xf>
    <xf numFmtId="14" fontId="7" fillId="9" borderId="25" xfId="0" applyNumberFormat="1" applyFont="1" applyFill="1" applyBorder="1" applyAlignment="1">
      <alignment horizontal="center" vertical="center" wrapText="1"/>
    </xf>
    <xf numFmtId="167" fontId="7" fillId="9" borderId="15" xfId="0" applyNumberFormat="1" applyFont="1" applyFill="1" applyBorder="1" applyAlignment="1">
      <alignment vertical="center" wrapText="1"/>
    </xf>
    <xf numFmtId="167" fontId="7" fillId="9" borderId="16" xfId="0" applyNumberFormat="1" applyFont="1" applyFill="1" applyBorder="1" applyAlignment="1">
      <alignment vertical="center" wrapText="1"/>
    </xf>
    <xf numFmtId="167" fontId="3" fillId="9" borderId="17" xfId="0" applyNumberFormat="1" applyFont="1" applyFill="1" applyBorder="1" applyAlignment="1">
      <alignment horizontal="center" vertical="center" wrapText="1"/>
    </xf>
    <xf numFmtId="0" fontId="7" fillId="9" borderId="54" xfId="0" applyFont="1" applyFill="1" applyBorder="1" applyAlignment="1">
      <alignment horizontal="center" vertical="center" wrapText="1"/>
    </xf>
    <xf numFmtId="0" fontId="7" fillId="9" borderId="56" xfId="0" applyFont="1" applyFill="1" applyBorder="1" applyAlignment="1">
      <alignment horizontal="center" vertical="center" wrapText="1"/>
    </xf>
    <xf numFmtId="2" fontId="7" fillId="9" borderId="75" xfId="0" applyNumberFormat="1" applyFont="1" applyFill="1" applyBorder="1" applyAlignment="1">
      <alignment horizontal="center" vertical="center" wrapText="1"/>
    </xf>
    <xf numFmtId="0" fontId="8" fillId="9" borderId="62" xfId="0" applyFont="1" applyFill="1" applyBorder="1" applyAlignment="1">
      <alignment horizontal="center" vertical="center" wrapText="1"/>
    </xf>
    <xf numFmtId="0" fontId="7" fillId="0" borderId="83" xfId="0" applyFont="1" applyBorder="1" applyAlignment="1">
      <alignment vertical="center" wrapText="1"/>
    </xf>
    <xf numFmtId="2" fontId="7" fillId="9" borderId="25" xfId="0" applyNumberFormat="1" applyFont="1" applyFill="1" applyBorder="1" applyAlignment="1">
      <alignment horizontal="center" vertical="center" wrapText="1"/>
    </xf>
    <xf numFmtId="2" fontId="7" fillId="9" borderId="26" xfId="0" applyNumberFormat="1" applyFont="1" applyFill="1" applyBorder="1" applyAlignment="1">
      <alignment horizontal="center" vertical="center" wrapText="1"/>
    </xf>
    <xf numFmtId="0" fontId="7" fillId="0" borderId="3" xfId="0" applyFont="1" applyBorder="1" applyAlignment="1">
      <alignment vertical="center" wrapText="1"/>
    </xf>
    <xf numFmtId="0" fontId="8" fillId="9" borderId="30" xfId="0" applyFont="1" applyFill="1" applyBorder="1" applyAlignment="1">
      <alignment horizontal="center" vertical="center" wrapText="1"/>
    </xf>
    <xf numFmtId="0" fontId="13" fillId="0" borderId="70" xfId="0" applyFont="1" applyBorder="1" applyAlignment="1">
      <alignment vertical="center"/>
    </xf>
    <xf numFmtId="0" fontId="3" fillId="0" borderId="67" xfId="0" applyFont="1" applyBorder="1" applyAlignment="1">
      <alignment vertical="center" wrapText="1"/>
    </xf>
    <xf numFmtId="0" fontId="7" fillId="0" borderId="92" xfId="0" applyFont="1" applyBorder="1" applyAlignment="1">
      <alignment horizontal="left" vertical="top" wrapText="1"/>
    </xf>
    <xf numFmtId="0" fontId="7" fillId="0" borderId="93" xfId="0" applyFont="1" applyBorder="1" applyAlignment="1">
      <alignment horizontal="left" vertical="top" wrapText="1"/>
    </xf>
    <xf numFmtId="0" fontId="7" fillId="0" borderId="94" xfId="0" applyFont="1" applyBorder="1" applyAlignment="1">
      <alignment horizontal="left" vertical="top" wrapText="1"/>
    </xf>
    <xf numFmtId="0" fontId="7" fillId="0" borderId="95" xfId="0" applyFont="1" applyBorder="1" applyAlignment="1">
      <alignment horizontal="left" vertical="top" wrapText="1"/>
    </xf>
    <xf numFmtId="0" fontId="3" fillId="0" borderId="0" xfId="0" applyFont="1" applyAlignment="1">
      <alignment vertical="center" wrapText="1"/>
    </xf>
    <xf numFmtId="0" fontId="3" fillId="0" borderId="46"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53" xfId="0" applyFont="1" applyBorder="1" applyAlignment="1">
      <alignment horizontal="center" vertical="center" wrapText="1"/>
    </xf>
    <xf numFmtId="0" fontId="4" fillId="2" borderId="1" xfId="0" applyFont="1" applyFill="1" applyBorder="1" applyAlignment="1">
      <alignment vertical="center"/>
    </xf>
    <xf numFmtId="0" fontId="4" fillId="2" borderId="54" xfId="0" applyFont="1" applyFill="1" applyBorder="1" applyAlignment="1">
      <alignment vertical="center"/>
    </xf>
    <xf numFmtId="0" fontId="4" fillId="2" borderId="49" xfId="0" applyFont="1" applyFill="1" applyBorder="1" applyAlignment="1">
      <alignment vertical="center"/>
    </xf>
    <xf numFmtId="0" fontId="4" fillId="0" borderId="33" xfId="0" applyFont="1" applyBorder="1" applyAlignment="1">
      <alignment vertical="center"/>
    </xf>
    <xf numFmtId="0" fontId="4" fillId="0" borderId="62" xfId="0" applyFont="1" applyBorder="1" applyAlignment="1">
      <alignment vertical="center"/>
    </xf>
    <xf numFmtId="9" fontId="7" fillId="0" borderId="25" xfId="0" applyNumberFormat="1" applyFont="1" applyBorder="1" applyAlignment="1">
      <alignment horizontal="center" vertical="center" wrapText="1"/>
    </xf>
    <xf numFmtId="9" fontId="7" fillId="6" borderId="26" xfId="0" applyNumberFormat="1" applyFont="1" applyFill="1" applyBorder="1" applyAlignment="1">
      <alignment horizontal="center" vertical="center" wrapText="1"/>
    </xf>
    <xf numFmtId="0" fontId="3" fillId="6" borderId="43" xfId="0" applyFont="1" applyFill="1" applyBorder="1" applyAlignment="1">
      <alignment horizontal="center" vertical="center" wrapText="1"/>
    </xf>
    <xf numFmtId="0" fontId="7" fillId="6" borderId="65"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40" xfId="0" applyFont="1" applyFill="1" applyBorder="1" applyAlignment="1">
      <alignment horizontal="center" vertical="center" wrapText="1"/>
    </xf>
    <xf numFmtId="0" fontId="3" fillId="6" borderId="64" xfId="0" applyFont="1" applyFill="1" applyBorder="1" applyAlignment="1">
      <alignment horizontal="center" vertical="center" wrapText="1"/>
    </xf>
    <xf numFmtId="0" fontId="7" fillId="13" borderId="39" xfId="0" applyFont="1" applyFill="1" applyBorder="1" applyAlignment="1">
      <alignment vertical="center" wrapText="1"/>
    </xf>
    <xf numFmtId="0" fontId="7" fillId="13" borderId="10" xfId="0" applyFont="1" applyFill="1" applyBorder="1" applyAlignment="1">
      <alignment vertical="center" wrapText="1"/>
    </xf>
    <xf numFmtId="0" fontId="2" fillId="13" borderId="10" xfId="3" applyFill="1" applyBorder="1" applyAlignment="1">
      <alignment vertical="center" wrapText="1"/>
    </xf>
    <xf numFmtId="0" fontId="7" fillId="13" borderId="79" xfId="0" applyFont="1" applyFill="1" applyBorder="1" applyAlignment="1">
      <alignment vertical="center" wrapText="1"/>
    </xf>
    <xf numFmtId="14" fontId="7" fillId="6" borderId="11" xfId="0" applyNumberFormat="1" applyFont="1" applyFill="1" applyBorder="1" applyAlignment="1">
      <alignment horizontal="center" vertical="center" wrapText="1"/>
    </xf>
    <xf numFmtId="0" fontId="7" fillId="14" borderId="39" xfId="0" applyFont="1" applyFill="1" applyBorder="1" applyAlignment="1">
      <alignment vertical="center" wrapText="1"/>
    </xf>
    <xf numFmtId="0" fontId="7" fillId="14" borderId="10" xfId="0" applyFont="1" applyFill="1" applyBorder="1" applyAlignment="1">
      <alignment vertical="center" wrapText="1"/>
    </xf>
    <xf numFmtId="0" fontId="2" fillId="14" borderId="10" xfId="3" applyFill="1" applyBorder="1" applyAlignment="1">
      <alignment vertical="center" wrapText="1"/>
    </xf>
    <xf numFmtId="0" fontId="7" fillId="14" borderId="7" xfId="0" applyFont="1" applyFill="1" applyBorder="1" applyAlignment="1">
      <alignment vertical="center" wrapText="1"/>
    </xf>
    <xf numFmtId="0" fontId="22" fillId="0" borderId="0" xfId="0" applyFont="1" applyAlignment="1">
      <alignment wrapText="1"/>
    </xf>
    <xf numFmtId="0" fontId="4" fillId="2" borderId="0" xfId="0" applyFont="1" applyFill="1" applyAlignment="1">
      <alignment vertical="center" wrapText="1"/>
    </xf>
    <xf numFmtId="0" fontId="0" fillId="0" borderId="0" xfId="0" applyAlignment="1">
      <alignment wrapText="1"/>
    </xf>
    <xf numFmtId="0" fontId="23" fillId="0" borderId="4" xfId="0" applyFont="1" applyBorder="1" applyAlignment="1">
      <alignment vertical="center" wrapText="1"/>
    </xf>
    <xf numFmtId="0" fontId="6" fillId="0" borderId="7" xfId="0" applyFont="1" applyBorder="1" applyAlignment="1">
      <alignment vertical="center" wrapText="1"/>
    </xf>
    <xf numFmtId="0" fontId="23" fillId="0" borderId="65" xfId="0" applyFont="1" applyBorder="1" applyAlignment="1">
      <alignment vertical="center" wrapText="1"/>
    </xf>
    <xf numFmtId="0" fontId="6" fillId="0" borderId="13" xfId="0" applyFont="1" applyBorder="1" applyAlignment="1">
      <alignment vertical="center" wrapText="1"/>
    </xf>
    <xf numFmtId="0" fontId="4" fillId="2" borderId="37" xfId="0" applyFont="1" applyFill="1" applyBorder="1" applyAlignment="1">
      <alignment vertical="center" wrapText="1"/>
    </xf>
    <xf numFmtId="0" fontId="3" fillId="12" borderId="48" xfId="0" applyFont="1" applyFill="1" applyBorder="1" applyAlignment="1">
      <alignment horizontal="center" vertical="center" wrapText="1"/>
    </xf>
    <xf numFmtId="0" fontId="3" fillId="4" borderId="10" xfId="0" applyFont="1" applyFill="1" applyBorder="1" applyAlignment="1">
      <alignment horizontal="centerContinuous" vertical="center" wrapText="1"/>
    </xf>
    <xf numFmtId="0" fontId="3" fillId="4" borderId="39" xfId="0" applyFont="1" applyFill="1" applyBorder="1" applyAlignment="1">
      <alignment horizontal="centerContinuous" vertical="center" wrapText="1"/>
    </xf>
    <xf numFmtId="0" fontId="4" fillId="2" borderId="29" xfId="0" applyFont="1" applyFill="1" applyBorder="1" applyAlignment="1">
      <alignment vertical="center" wrapText="1"/>
    </xf>
    <xf numFmtId="0" fontId="3" fillId="4" borderId="74" xfId="0" applyFont="1" applyFill="1" applyBorder="1" applyAlignment="1">
      <alignment horizontal="center" vertical="center" wrapText="1"/>
    </xf>
    <xf numFmtId="165" fontId="3" fillId="6" borderId="48" xfId="1" applyNumberFormat="1" applyFont="1" applyFill="1" applyBorder="1" applyAlignment="1">
      <alignment horizontal="center" vertical="center" wrapText="1"/>
    </xf>
    <xf numFmtId="0" fontId="0" fillId="6" borderId="25" xfId="0" applyFill="1" applyBorder="1" applyAlignment="1">
      <alignment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51" xfId="0" applyFont="1" applyBorder="1" applyAlignment="1">
      <alignment horizontal="center" vertical="center" wrapText="1"/>
    </xf>
    <xf numFmtId="165" fontId="3" fillId="6" borderId="11" xfId="1" applyNumberFormat="1" applyFont="1" applyFill="1" applyBorder="1" applyAlignment="1">
      <alignment horizontal="center" vertical="center" wrapText="1"/>
    </xf>
    <xf numFmtId="0" fontId="0" fillId="6" borderId="39" xfId="0" applyFill="1" applyBorder="1" applyAlignment="1">
      <alignment wrapText="1"/>
    </xf>
    <xf numFmtId="0" fontId="3" fillId="0" borderId="3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58" xfId="0" applyFont="1" applyBorder="1" applyAlignment="1">
      <alignment horizontal="center" vertical="center" wrapText="1"/>
    </xf>
    <xf numFmtId="0" fontId="0" fillId="6" borderId="61" xfId="0" applyFill="1" applyBorder="1" applyAlignment="1">
      <alignment wrapText="1"/>
    </xf>
    <xf numFmtId="0" fontId="3" fillId="0" borderId="65"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74" xfId="0" applyFont="1" applyBorder="1" applyAlignment="1">
      <alignment horizontal="center" vertical="center" wrapText="1"/>
    </xf>
    <xf numFmtId="0" fontId="3" fillId="0" borderId="59" xfId="0" applyFont="1" applyBorder="1" applyAlignment="1">
      <alignment horizontal="center" vertical="center" wrapText="1"/>
    </xf>
    <xf numFmtId="165" fontId="3" fillId="6" borderId="26" xfId="1" applyNumberFormat="1" applyFont="1" applyFill="1" applyBorder="1" applyAlignment="1">
      <alignment horizontal="center" vertical="center" wrapText="1"/>
    </xf>
    <xf numFmtId="165" fontId="3" fillId="6" borderId="40" xfId="1" applyNumberFormat="1" applyFont="1" applyFill="1" applyBorder="1" applyAlignment="1">
      <alignment horizontal="center" vertical="center" wrapText="1"/>
    </xf>
    <xf numFmtId="165" fontId="3" fillId="6" borderId="42" xfId="1" applyNumberFormat="1"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41" xfId="0" applyFont="1" applyFill="1" applyBorder="1" applyAlignment="1">
      <alignment horizontal="center" vertical="center" wrapText="1"/>
    </xf>
    <xf numFmtId="0" fontId="0" fillId="6" borderId="41" xfId="0" applyFill="1" applyBorder="1" applyAlignment="1">
      <alignment wrapText="1"/>
    </xf>
    <xf numFmtId="0" fontId="7" fillId="8" borderId="47" xfId="0" applyFont="1" applyFill="1" applyBorder="1" applyAlignment="1">
      <alignment horizontal="center" vertical="center" wrapText="1"/>
    </xf>
    <xf numFmtId="0" fontId="7" fillId="8" borderId="10" xfId="0" applyFont="1" applyFill="1" applyBorder="1" applyAlignment="1">
      <alignment horizontal="center" vertical="center" wrapText="1"/>
    </xf>
    <xf numFmtId="0" fontId="7" fillId="8" borderId="60"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4" fillId="0" borderId="66" xfId="0" applyFont="1" applyBorder="1" applyAlignment="1">
      <alignment vertical="center" wrapText="1"/>
    </xf>
    <xf numFmtId="0" fontId="5" fillId="0" borderId="35" xfId="0" applyFont="1" applyBorder="1" applyAlignment="1">
      <alignment vertical="center" wrapText="1"/>
    </xf>
    <xf numFmtId="0" fontId="3" fillId="0" borderId="35" xfId="0" applyFont="1" applyBorder="1" applyAlignment="1">
      <alignment vertical="center" wrapText="1"/>
    </xf>
    <xf numFmtId="0" fontId="5" fillId="0" borderId="34" xfId="0" applyFont="1" applyBorder="1" applyAlignment="1">
      <alignment vertical="center" wrapText="1"/>
    </xf>
    <xf numFmtId="0" fontId="3" fillId="0" borderId="27" xfId="0" applyFont="1" applyBorder="1" applyAlignment="1">
      <alignment horizontal="center" vertical="center" wrapText="1"/>
    </xf>
    <xf numFmtId="0" fontId="3" fillId="0" borderId="35" xfId="0" applyFont="1" applyBorder="1" applyAlignment="1">
      <alignment horizontal="center" vertical="center" wrapText="1"/>
    </xf>
    <xf numFmtId="0" fontId="3" fillId="3" borderId="1" xfId="0" applyFont="1" applyFill="1" applyBorder="1" applyAlignment="1">
      <alignment vertical="top" wrapText="1" readingOrder="1"/>
    </xf>
    <xf numFmtId="0" fontId="3" fillId="3" borderId="3" xfId="0" applyFont="1" applyFill="1" applyBorder="1" applyAlignment="1">
      <alignment vertical="top" wrapText="1" readingOrder="1"/>
    </xf>
    <xf numFmtId="0" fontId="3" fillId="3" borderId="30" xfId="0" applyFont="1" applyFill="1" applyBorder="1" applyAlignment="1">
      <alignment vertical="top" wrapText="1" readingOrder="1"/>
    </xf>
    <xf numFmtId="0" fontId="5" fillId="0" borderId="8" xfId="0" applyFont="1" applyBorder="1" applyAlignment="1">
      <alignment vertical="center" wrapText="1"/>
    </xf>
    <xf numFmtId="0" fontId="5" fillId="0" borderId="9" xfId="0" applyFont="1" applyBorder="1" applyAlignment="1">
      <alignment vertical="center" wrapText="1"/>
    </xf>
    <xf numFmtId="0" fontId="3" fillId="0" borderId="9" xfId="0" applyFont="1" applyBorder="1" applyAlignment="1">
      <alignment vertical="center" wrapText="1"/>
    </xf>
    <xf numFmtId="0" fontId="5" fillId="0" borderId="10" xfId="0" applyFont="1" applyBorder="1" applyAlignment="1">
      <alignment vertical="center" wrapText="1"/>
    </xf>
    <xf numFmtId="0" fontId="3" fillId="0" borderId="9" xfId="0" applyFont="1" applyBorder="1" applyAlignment="1">
      <alignment horizontal="centerContinuous" vertical="center" wrapText="1"/>
    </xf>
    <xf numFmtId="0" fontId="3" fillId="0" borderId="11" xfId="0" applyFont="1" applyBorder="1" applyAlignment="1">
      <alignment horizontal="centerContinuous" vertical="center" wrapText="1"/>
    </xf>
    <xf numFmtId="0" fontId="13" fillId="0" borderId="70" xfId="0" applyFont="1" applyBorder="1" applyAlignment="1">
      <alignment vertical="center" wrapText="1"/>
    </xf>
    <xf numFmtId="0" fontId="4" fillId="2" borderId="1" xfId="0" applyFont="1" applyFill="1" applyBorder="1" applyAlignment="1">
      <alignment vertical="center" wrapText="1"/>
    </xf>
    <xf numFmtId="0" fontId="4" fillId="2" borderId="49" xfId="0" applyFont="1" applyFill="1" applyBorder="1" applyAlignment="1">
      <alignment vertical="center" wrapText="1"/>
    </xf>
    <xf numFmtId="0" fontId="4" fillId="0" borderId="62" xfId="0" applyFont="1" applyBorder="1" applyAlignment="1">
      <alignment vertical="center" wrapText="1"/>
    </xf>
    <xf numFmtId="0" fontId="4" fillId="2" borderId="54" xfId="0" applyFont="1" applyFill="1" applyBorder="1" applyAlignment="1">
      <alignment vertical="center" wrapText="1"/>
    </xf>
    <xf numFmtId="0" fontId="4" fillId="0" borderId="33" xfId="0" applyFont="1" applyBorder="1" applyAlignment="1">
      <alignment vertical="center" wrapText="1"/>
    </xf>
    <xf numFmtId="14" fontId="7" fillId="7" borderId="39" xfId="0" applyNumberFormat="1" applyFont="1" applyFill="1" applyBorder="1" applyAlignment="1">
      <alignment horizontal="center" vertical="center"/>
    </xf>
    <xf numFmtId="14" fontId="29" fillId="6" borderId="41" xfId="0" applyNumberFormat="1" applyFont="1" applyFill="1" applyBorder="1" applyAlignment="1">
      <alignment horizontal="center" vertical="center" wrapText="1"/>
    </xf>
    <xf numFmtId="0" fontId="29" fillId="6" borderId="42" xfId="0" applyFont="1" applyFill="1" applyBorder="1" applyAlignment="1">
      <alignment horizontal="center" vertical="center" wrapText="1"/>
    </xf>
    <xf numFmtId="0" fontId="29" fillId="6" borderId="39" xfId="0" applyFont="1" applyFill="1" applyBorder="1" applyAlignment="1">
      <alignment horizontal="center" vertical="center" wrapText="1"/>
    </xf>
    <xf numFmtId="14" fontId="29" fillId="9" borderId="41" xfId="0" applyNumberFormat="1" applyFont="1" applyFill="1" applyBorder="1" applyAlignment="1">
      <alignment horizontal="center" vertical="center" wrapText="1"/>
    </xf>
    <xf numFmtId="0" fontId="29" fillId="9" borderId="42" xfId="0" applyFont="1" applyFill="1" applyBorder="1" applyAlignment="1">
      <alignment horizontal="center" vertical="center" wrapText="1"/>
    </xf>
    <xf numFmtId="164" fontId="7" fillId="6" borderId="60" xfId="1" applyFont="1" applyFill="1" applyBorder="1" applyAlignment="1">
      <alignment vertical="center" wrapText="1"/>
    </xf>
    <xf numFmtId="164" fontId="7" fillId="6" borderId="45" xfId="1" applyFont="1" applyFill="1" applyBorder="1" applyAlignment="1">
      <alignment vertical="center" wrapText="1"/>
    </xf>
    <xf numFmtId="164" fontId="7" fillId="9" borderId="60" xfId="1" applyFont="1" applyFill="1" applyBorder="1" applyAlignment="1">
      <alignment vertical="center" wrapText="1"/>
    </xf>
    <xf numFmtId="9" fontId="3" fillId="6" borderId="65" xfId="0" applyNumberFormat="1" applyFont="1" applyFill="1" applyBorder="1" applyAlignment="1">
      <alignment horizontal="center" vertical="center" wrapText="1"/>
    </xf>
    <xf numFmtId="0" fontId="7" fillId="6" borderId="28" xfId="0" applyFont="1" applyFill="1" applyBorder="1" applyAlignment="1">
      <alignment horizontal="center" vertical="center" wrapText="1"/>
    </xf>
    <xf numFmtId="9" fontId="7" fillId="6" borderId="45" xfId="0" applyNumberFormat="1" applyFont="1" applyFill="1" applyBorder="1" applyAlignment="1">
      <alignment horizontal="center" vertical="center" wrapText="1"/>
    </xf>
    <xf numFmtId="0" fontId="7" fillId="14" borderId="10" xfId="0" applyFont="1" applyFill="1" applyBorder="1" applyAlignment="1">
      <alignment horizontal="left" vertical="center" wrapText="1" indent="1"/>
    </xf>
    <xf numFmtId="0" fontId="7" fillId="14" borderId="7" xfId="0" applyFont="1" applyFill="1" applyBorder="1" applyAlignment="1">
      <alignment horizontal="left" vertical="center" wrapText="1" indent="1"/>
    </xf>
    <xf numFmtId="14" fontId="7" fillId="8" borderId="39" xfId="0" applyNumberFormat="1" applyFont="1" applyFill="1" applyBorder="1" applyAlignment="1">
      <alignment horizontal="left" vertical="center" wrapText="1" indent="1"/>
    </xf>
    <xf numFmtId="14" fontId="7" fillId="8" borderId="40" xfId="0" applyNumberFormat="1" applyFont="1" applyFill="1" applyBorder="1" applyAlignment="1">
      <alignment horizontal="left" vertical="center" wrapText="1" indent="1"/>
    </xf>
    <xf numFmtId="0" fontId="7" fillId="14" borderId="10" xfId="0" applyFont="1" applyFill="1" applyBorder="1" applyAlignment="1">
      <alignment horizontal="center" vertical="center" wrapText="1" indent="1"/>
    </xf>
    <xf numFmtId="14" fontId="7" fillId="8" borderId="40" xfId="0" applyNumberFormat="1" applyFont="1" applyFill="1" applyBorder="1" applyAlignment="1">
      <alignment horizontal="center" vertical="center" wrapText="1" indent="1"/>
    </xf>
    <xf numFmtId="0" fontId="7" fillId="14" borderId="10" xfId="0" applyFont="1" applyFill="1" applyBorder="1" applyAlignment="1">
      <alignment horizontal="center" vertical="center" wrapText="1"/>
    </xf>
    <xf numFmtId="0" fontId="30" fillId="15" borderId="39" xfId="0" applyFont="1" applyFill="1" applyBorder="1" applyAlignment="1">
      <alignment horizontal="left" vertical="center" wrapText="1"/>
    </xf>
    <xf numFmtId="0" fontId="30" fillId="15" borderId="10" xfId="0" applyFont="1" applyFill="1" applyBorder="1" applyAlignment="1">
      <alignment horizontal="left" vertical="center" wrapText="1"/>
    </xf>
    <xf numFmtId="0" fontId="2" fillId="15" borderId="97" xfId="3" applyFill="1" applyBorder="1" applyAlignment="1">
      <alignment horizontal="left" vertical="center" wrapText="1"/>
    </xf>
    <xf numFmtId="14" fontId="30" fillId="15" borderId="10" xfId="0" applyNumberFormat="1" applyFont="1" applyFill="1" applyBorder="1" applyAlignment="1">
      <alignment horizontal="left" vertical="center" wrapText="1"/>
    </xf>
    <xf numFmtId="0" fontId="30" fillId="15" borderId="81" xfId="0" applyFont="1" applyFill="1" applyBorder="1" applyAlignment="1">
      <alignment horizontal="left" vertical="center" wrapText="1"/>
    </xf>
    <xf numFmtId="0" fontId="30" fillId="15" borderId="39" xfId="0" applyFont="1" applyFill="1" applyBorder="1" applyAlignment="1">
      <alignment horizontal="center" vertical="center" wrapText="1"/>
    </xf>
    <xf numFmtId="0" fontId="30" fillId="15" borderId="10" xfId="0" applyFont="1" applyFill="1" applyBorder="1" applyAlignment="1">
      <alignment horizontal="center" vertical="center" wrapText="1"/>
    </xf>
    <xf numFmtId="0" fontId="2" fillId="15" borderId="97" xfId="3" applyFill="1" applyBorder="1" applyAlignment="1">
      <alignment horizontal="center" vertical="center" wrapText="1"/>
    </xf>
    <xf numFmtId="14" fontId="30" fillId="15" borderId="10" xfId="0" applyNumberFormat="1" applyFont="1" applyFill="1" applyBorder="1" applyAlignment="1">
      <alignment horizontal="center" vertical="center" wrapText="1"/>
    </xf>
    <xf numFmtId="0" fontId="30" fillId="15" borderId="81" xfId="0" applyFont="1" applyFill="1" applyBorder="1" applyAlignment="1">
      <alignment horizontal="center" vertical="center" wrapText="1"/>
    </xf>
    <xf numFmtId="0" fontId="30" fillId="16" borderId="39" xfId="0" applyFont="1" applyFill="1" applyBorder="1" applyAlignment="1">
      <alignment horizontal="center" vertical="center" wrapText="1"/>
    </xf>
    <xf numFmtId="0" fontId="30" fillId="16" borderId="10" xfId="0" applyFont="1" applyFill="1" applyBorder="1" applyAlignment="1">
      <alignment horizontal="center" vertical="center" wrapText="1"/>
    </xf>
    <xf numFmtId="0" fontId="2" fillId="16" borderId="97" xfId="3" applyFill="1" applyBorder="1" applyAlignment="1">
      <alignment horizontal="center" vertical="center" wrapText="1"/>
    </xf>
    <xf numFmtId="14" fontId="30" fillId="16" borderId="10" xfId="0" applyNumberFormat="1" applyFont="1" applyFill="1" applyBorder="1" applyAlignment="1">
      <alignment horizontal="center" vertical="center" wrapText="1"/>
    </xf>
    <xf numFmtId="0" fontId="30" fillId="16" borderId="81" xfId="0" applyFont="1" applyFill="1" applyBorder="1" applyAlignment="1">
      <alignment horizontal="center" vertical="center" wrapText="1"/>
    </xf>
    <xf numFmtId="0" fontId="30" fillId="16" borderId="9" xfId="0" applyFont="1" applyFill="1" applyBorder="1" applyAlignment="1">
      <alignment horizontal="center" vertical="center" wrapText="1"/>
    </xf>
    <xf numFmtId="0" fontId="31" fillId="16" borderId="38" xfId="0" applyFont="1" applyFill="1" applyBorder="1" applyAlignment="1">
      <alignment horizontal="center" vertical="center" wrapText="1"/>
    </xf>
    <xf numFmtId="0" fontId="32" fillId="15" borderId="97" xfId="0" applyFont="1" applyFill="1" applyBorder="1" applyAlignment="1">
      <alignment horizontal="center" vertical="center" wrapText="1"/>
    </xf>
    <xf numFmtId="0" fontId="30" fillId="15" borderId="9" xfId="0" applyFont="1" applyFill="1" applyBorder="1" applyAlignment="1">
      <alignment horizontal="center" vertical="center" wrapText="1"/>
    </xf>
    <xf numFmtId="0" fontId="33" fillId="6" borderId="38" xfId="0" applyFont="1" applyFill="1" applyBorder="1" applyAlignment="1">
      <alignment horizontal="center" vertical="center" wrapText="1"/>
    </xf>
    <xf numFmtId="0" fontId="34" fillId="5" borderId="39" xfId="0" applyFont="1" applyFill="1" applyBorder="1" applyAlignment="1">
      <alignment horizontal="center" vertical="center" wrapText="1"/>
    </xf>
    <xf numFmtId="0" fontId="34" fillId="6" borderId="39" xfId="0" applyFont="1" applyFill="1" applyBorder="1" applyAlignment="1">
      <alignment horizontal="center" vertical="center" wrapText="1"/>
    </xf>
    <xf numFmtId="0" fontId="35" fillId="6" borderId="39" xfId="3" applyFont="1" applyFill="1" applyBorder="1" applyAlignment="1">
      <alignment horizontal="center" vertical="center" wrapText="1"/>
    </xf>
    <xf numFmtId="14" fontId="34" fillId="6" borderId="25" xfId="0" applyNumberFormat="1" applyFont="1" applyFill="1" applyBorder="1" applyAlignment="1">
      <alignment horizontal="center" vertical="center" wrapText="1"/>
    </xf>
    <xf numFmtId="0" fontId="34" fillId="6" borderId="26" xfId="0" applyFont="1" applyFill="1" applyBorder="1" applyAlignment="1">
      <alignment horizontal="center" vertical="center" wrapText="1"/>
    </xf>
    <xf numFmtId="0" fontId="34" fillId="6" borderId="38" xfId="0" applyFont="1" applyFill="1" applyBorder="1" applyAlignment="1">
      <alignment horizontal="center" vertical="center" wrapText="1"/>
    </xf>
    <xf numFmtId="14" fontId="34" fillId="5" borderId="25" xfId="0" applyNumberFormat="1" applyFont="1" applyFill="1" applyBorder="1" applyAlignment="1">
      <alignment horizontal="center" vertical="center" wrapText="1"/>
    </xf>
    <xf numFmtId="14" fontId="34" fillId="5" borderId="48" xfId="0" applyNumberFormat="1" applyFont="1" applyFill="1" applyBorder="1" applyAlignment="1">
      <alignment horizontal="center" vertical="center" wrapText="1"/>
    </xf>
    <xf numFmtId="0" fontId="34" fillId="8" borderId="39" xfId="0" applyFont="1" applyFill="1" applyBorder="1" applyAlignment="1">
      <alignment horizontal="center" vertical="center" wrapText="1"/>
    </xf>
    <xf numFmtId="0" fontId="35" fillId="8" borderId="39" xfId="3" applyFont="1" applyFill="1" applyBorder="1" applyAlignment="1">
      <alignment horizontal="center" vertical="center" wrapText="1"/>
    </xf>
    <xf numFmtId="14" fontId="34" fillId="8" borderId="25" xfId="0" applyNumberFormat="1" applyFont="1" applyFill="1" applyBorder="1" applyAlignment="1">
      <alignment horizontal="center" vertical="center" wrapText="1"/>
    </xf>
    <xf numFmtId="14" fontId="34" fillId="8" borderId="48" xfId="0" applyNumberFormat="1" applyFont="1" applyFill="1" applyBorder="1" applyAlignment="1">
      <alignment horizontal="center" vertical="center" wrapText="1"/>
    </xf>
    <xf numFmtId="0" fontId="36" fillId="6" borderId="39" xfId="0" applyFont="1" applyFill="1" applyBorder="1" applyAlignment="1">
      <alignment horizontal="center" vertical="center" wrapText="1"/>
    </xf>
    <xf numFmtId="0" fontId="2" fillId="6" borderId="38" xfId="4" applyFill="1" applyBorder="1" applyAlignment="1">
      <alignment horizontal="center" vertical="center" wrapText="1"/>
    </xf>
    <xf numFmtId="0" fontId="2" fillId="0" borderId="38" xfId="4" applyBorder="1" applyAlignment="1">
      <alignment horizontal="center" vertical="center" wrapText="1"/>
    </xf>
    <xf numFmtId="0" fontId="2" fillId="6" borderId="39" xfId="4" applyFill="1" applyBorder="1" applyAlignment="1">
      <alignment horizontal="center" vertical="center" wrapText="1"/>
    </xf>
    <xf numFmtId="0" fontId="2" fillId="6" borderId="41" xfId="4" applyFill="1" applyBorder="1" applyAlignment="1">
      <alignment horizontal="center" vertical="center" wrapText="1"/>
    </xf>
    <xf numFmtId="0" fontId="4" fillId="2" borderId="0" xfId="0" applyFont="1" applyFill="1" applyAlignment="1">
      <alignment vertical="center"/>
    </xf>
    <xf numFmtId="0" fontId="7" fillId="0" borderId="89" xfId="0" applyFont="1" applyBorder="1" applyAlignment="1">
      <alignment horizontal="left" vertical="top"/>
    </xf>
    <xf numFmtId="0" fontId="7" fillId="0" borderId="90" xfId="0" applyFont="1" applyBorder="1" applyAlignment="1">
      <alignment horizontal="left" vertical="top"/>
    </xf>
    <xf numFmtId="0" fontId="7" fillId="0" borderId="91" xfId="0" applyFont="1" applyBorder="1" applyAlignment="1">
      <alignment horizontal="left" vertical="top"/>
    </xf>
    <xf numFmtId="0" fontId="7" fillId="0" borderId="96" xfId="0" applyFont="1" applyBorder="1" applyAlignment="1">
      <alignment horizontal="left" vertical="top"/>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3" fillId="3" borderId="54" xfId="0" applyFont="1" applyFill="1" applyBorder="1" applyAlignment="1">
      <alignment horizontal="left" vertical="center" readingOrder="1"/>
    </xf>
    <xf numFmtId="0" fontId="3" fillId="3" borderId="55" xfId="0" applyFont="1" applyFill="1" applyBorder="1" applyAlignment="1">
      <alignment horizontal="left" vertical="center" readingOrder="1"/>
    </xf>
    <xf numFmtId="0" fontId="3" fillId="3" borderId="2" xfId="0" applyFont="1" applyFill="1" applyBorder="1" applyAlignment="1">
      <alignment horizontal="left" vertical="top" readingOrder="1"/>
    </xf>
    <xf numFmtId="0" fontId="3" fillId="3" borderId="3" xfId="0" applyFont="1" applyFill="1" applyBorder="1" applyAlignment="1">
      <alignment horizontal="left" vertical="top" readingOrder="1"/>
    </xf>
    <xf numFmtId="0" fontId="3" fillId="0" borderId="18" xfId="0" applyFont="1" applyBorder="1" applyAlignment="1">
      <alignment horizontal="center" vertical="center" wrapText="1"/>
    </xf>
    <xf numFmtId="0" fontId="3" fillId="0" borderId="37" xfId="0" applyFont="1" applyBorder="1" applyAlignment="1">
      <alignment horizontal="center" vertical="center" wrapText="1"/>
    </xf>
    <xf numFmtId="0" fontId="7" fillId="0" borderId="84" xfId="0" applyFont="1" applyBorder="1" applyAlignment="1">
      <alignment horizontal="left" vertical="top"/>
    </xf>
    <xf numFmtId="0" fontId="7" fillId="0" borderId="85" xfId="0" applyFont="1" applyBorder="1" applyAlignment="1">
      <alignment horizontal="left" vertical="top"/>
    </xf>
    <xf numFmtId="0" fontId="7" fillId="0" borderId="86" xfId="0" applyFont="1" applyBorder="1" applyAlignment="1">
      <alignment horizontal="left" vertical="top"/>
    </xf>
    <xf numFmtId="0" fontId="7" fillId="0" borderId="87" xfId="0" applyFont="1" applyBorder="1" applyAlignment="1">
      <alignment horizontal="left" vertical="top"/>
    </xf>
    <xf numFmtId="0" fontId="7" fillId="0" borderId="82" xfId="0" applyFont="1" applyBorder="1" applyAlignment="1">
      <alignment horizontal="left" vertical="top"/>
    </xf>
    <xf numFmtId="0" fontId="7" fillId="0" borderId="88" xfId="0" applyFont="1" applyBorder="1" applyAlignment="1">
      <alignment horizontal="left" vertical="top"/>
    </xf>
    <xf numFmtId="0" fontId="7" fillId="0" borderId="39" xfId="0" applyFont="1" applyBorder="1" applyAlignment="1">
      <alignment horizontal="center" vertical="center" wrapText="1"/>
    </xf>
    <xf numFmtId="0" fontId="3" fillId="0" borderId="28" xfId="0" applyFont="1" applyBorder="1" applyAlignment="1">
      <alignment horizontal="center" vertical="center"/>
    </xf>
    <xf numFmtId="0" fontId="3" fillId="0" borderId="35" xfId="0" applyFont="1" applyBorder="1" applyAlignment="1">
      <alignment horizontal="center" vertical="center"/>
    </xf>
    <xf numFmtId="0" fontId="3" fillId="0" borderId="34" xfId="0" applyFont="1" applyBorder="1"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7" xfId="0" applyFont="1" applyBorder="1" applyAlignment="1">
      <alignment horizontal="center" vertical="center" wrapText="1"/>
    </xf>
    <xf numFmtId="0" fontId="28" fillId="8" borderId="18" xfId="0" applyFont="1" applyFill="1" applyBorder="1" applyAlignment="1">
      <alignment horizontal="center" vertical="center" wrapText="1"/>
    </xf>
    <xf numFmtId="0" fontId="28" fillId="8" borderId="29" xfId="0" applyFont="1" applyFill="1" applyBorder="1" applyAlignment="1">
      <alignment horizontal="center" vertical="center" wrapText="1"/>
    </xf>
    <xf numFmtId="9" fontId="28" fillId="8" borderId="46" xfId="0" applyNumberFormat="1" applyFont="1" applyFill="1" applyBorder="1" applyAlignment="1">
      <alignment horizontal="center" vertical="center" wrapText="1"/>
    </xf>
    <xf numFmtId="0" fontId="28" fillId="8" borderId="53" xfId="0" applyFont="1" applyFill="1" applyBorder="1" applyAlignment="1">
      <alignment horizontal="center" vertical="center" wrapText="1"/>
    </xf>
    <xf numFmtId="0" fontId="7" fillId="9" borderId="16" xfId="0" applyFont="1" applyFill="1" applyBorder="1" applyAlignment="1">
      <alignment horizontal="center" vertical="center" wrapText="1"/>
    </xf>
    <xf numFmtId="0" fontId="7" fillId="9" borderId="32" xfId="0" applyFont="1" applyFill="1" applyBorder="1" applyAlignment="1">
      <alignment horizontal="center" vertical="center" wrapText="1"/>
    </xf>
    <xf numFmtId="0" fontId="7" fillId="9" borderId="17" xfId="0" applyFont="1" applyFill="1" applyBorder="1" applyAlignment="1">
      <alignment horizontal="center" vertical="center" wrapText="1"/>
    </xf>
    <xf numFmtId="0" fontId="7" fillId="9" borderId="46" xfId="0" applyFont="1" applyFill="1" applyBorder="1" applyAlignment="1">
      <alignment horizontal="center" vertical="center" wrapText="1"/>
    </xf>
    <xf numFmtId="0" fontId="7" fillId="9" borderId="50" xfId="0" applyFont="1" applyFill="1" applyBorder="1" applyAlignment="1">
      <alignment horizontal="center" vertical="center" wrapText="1"/>
    </xf>
    <xf numFmtId="0" fontId="7" fillId="9" borderId="53" xfId="0" applyFont="1" applyFill="1" applyBorder="1" applyAlignment="1">
      <alignment horizontal="center" vertical="center" wrapText="1"/>
    </xf>
    <xf numFmtId="9" fontId="3" fillId="9" borderId="15" xfId="0" applyNumberFormat="1" applyFont="1" applyFill="1" applyBorder="1" applyAlignment="1">
      <alignment horizontal="center" vertical="center" wrapText="1"/>
    </xf>
    <xf numFmtId="9" fontId="3" fillId="9" borderId="4" xfId="0" applyNumberFormat="1" applyFont="1" applyFill="1" applyBorder="1" applyAlignment="1">
      <alignment horizontal="center" vertical="center" wrapText="1"/>
    </xf>
    <xf numFmtId="9" fontId="3" fillId="9" borderId="63" xfId="0" applyNumberFormat="1" applyFont="1" applyFill="1" applyBorder="1" applyAlignment="1">
      <alignment horizontal="center" vertical="center" wrapText="1"/>
    </xf>
    <xf numFmtId="0" fontId="3" fillId="9" borderId="21" xfId="0" applyFont="1" applyFill="1" applyBorder="1" applyAlignment="1">
      <alignment horizontal="center" vertical="center" wrapText="1"/>
    </xf>
    <xf numFmtId="0" fontId="3" fillId="9" borderId="44" xfId="0" applyFont="1" applyFill="1" applyBorder="1" applyAlignment="1">
      <alignment horizontal="center" vertical="center" wrapText="1"/>
    </xf>
    <xf numFmtId="0" fontId="3" fillId="9" borderId="33" xfId="0" applyFont="1" applyFill="1" applyBorder="1" applyAlignment="1">
      <alignment horizontal="center" vertical="center" wrapText="1"/>
    </xf>
    <xf numFmtId="0" fontId="25" fillId="5" borderId="46" xfId="0" applyFont="1" applyFill="1" applyBorder="1" applyAlignment="1">
      <alignment horizontal="center" vertical="center" wrapText="1"/>
    </xf>
    <xf numFmtId="0" fontId="25" fillId="5" borderId="50" xfId="0" applyFont="1" applyFill="1" applyBorder="1" applyAlignment="1">
      <alignment horizontal="center" vertical="center" wrapText="1"/>
    </xf>
    <xf numFmtId="0" fontId="25" fillId="5" borderId="53" xfId="0" applyFont="1" applyFill="1" applyBorder="1" applyAlignment="1">
      <alignment horizontal="center" vertical="center" wrapText="1"/>
    </xf>
    <xf numFmtId="9" fontId="25" fillId="5" borderId="46" xfId="0" applyNumberFormat="1" applyFont="1" applyFill="1" applyBorder="1" applyAlignment="1">
      <alignment horizontal="center" vertical="center" wrapText="1"/>
    </xf>
    <xf numFmtId="9" fontId="25" fillId="5" borderId="50" xfId="0" applyNumberFormat="1" applyFont="1" applyFill="1" applyBorder="1" applyAlignment="1">
      <alignment horizontal="center" vertical="center" wrapText="1"/>
    </xf>
    <xf numFmtId="9" fontId="25" fillId="5" borderId="53" xfId="0" applyNumberFormat="1" applyFont="1" applyFill="1" applyBorder="1" applyAlignment="1">
      <alignment horizontal="center" vertical="center" wrapText="1"/>
    </xf>
    <xf numFmtId="0" fontId="7" fillId="6" borderId="46" xfId="0" applyFont="1" applyFill="1" applyBorder="1" applyAlignment="1">
      <alignment horizontal="center" vertical="center" wrapText="1"/>
    </xf>
    <xf numFmtId="0" fontId="7" fillId="6" borderId="50" xfId="0" applyFont="1" applyFill="1" applyBorder="1" applyAlignment="1">
      <alignment horizontal="center" vertical="center" wrapText="1"/>
    </xf>
    <xf numFmtId="0" fontId="7" fillId="6" borderId="53" xfId="0" applyFont="1" applyFill="1" applyBorder="1" applyAlignment="1">
      <alignment horizontal="center" vertical="center" wrapText="1"/>
    </xf>
    <xf numFmtId="9" fontId="3" fillId="6" borderId="15" xfId="0" applyNumberFormat="1" applyFont="1" applyFill="1" applyBorder="1" applyAlignment="1">
      <alignment horizontal="center" vertical="center" wrapText="1"/>
    </xf>
    <xf numFmtId="9" fontId="3" fillId="6" borderId="4" xfId="0" applyNumberFormat="1" applyFont="1" applyFill="1" applyBorder="1" applyAlignment="1">
      <alignment horizontal="center" vertical="center" wrapText="1"/>
    </xf>
    <xf numFmtId="9" fontId="3" fillId="6" borderId="63" xfId="0" applyNumberFormat="1"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78" xfId="0" applyFont="1" applyFill="1" applyBorder="1" applyAlignment="1">
      <alignment horizontal="center" vertical="center" wrapText="1"/>
    </xf>
    <xf numFmtId="0" fontId="26" fillId="8" borderId="46" xfId="0" applyFont="1" applyFill="1" applyBorder="1" applyAlignment="1">
      <alignment horizontal="center" vertical="center" wrapText="1"/>
    </xf>
    <xf numFmtId="0" fontId="26" fillId="8" borderId="50" xfId="0" applyFont="1" applyFill="1" applyBorder="1" applyAlignment="1">
      <alignment horizontal="center" vertical="center" wrapText="1"/>
    </xf>
    <xf numFmtId="0" fontId="26" fillId="8" borderId="53" xfId="0" applyFont="1" applyFill="1" applyBorder="1" applyAlignment="1">
      <alignment horizontal="center" vertical="center" wrapText="1"/>
    </xf>
    <xf numFmtId="9" fontId="26" fillId="9" borderId="46" xfId="0" applyNumberFormat="1" applyFont="1" applyFill="1" applyBorder="1" applyAlignment="1">
      <alignment horizontal="center" vertical="center" wrapText="1"/>
    </xf>
    <xf numFmtId="9" fontId="26" fillId="9" borderId="50" xfId="0" applyNumberFormat="1" applyFont="1" applyFill="1" applyBorder="1" applyAlignment="1">
      <alignment horizontal="center" vertical="center" wrapText="1"/>
    </xf>
    <xf numFmtId="9" fontId="26" fillId="9" borderId="53" xfId="0" applyNumberFormat="1"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3" fillId="9" borderId="78" xfId="0" applyFont="1" applyFill="1" applyBorder="1" applyAlignment="1">
      <alignment horizontal="center" vertical="center" wrapText="1"/>
    </xf>
    <xf numFmtId="9" fontId="20" fillId="9" borderId="46" xfId="0" applyNumberFormat="1" applyFont="1" applyFill="1" applyBorder="1" applyAlignment="1">
      <alignment horizontal="center" vertical="center" wrapText="1"/>
    </xf>
    <xf numFmtId="9" fontId="20" fillId="9" borderId="50" xfId="0" applyNumberFormat="1" applyFont="1" applyFill="1" applyBorder="1" applyAlignment="1">
      <alignment horizontal="center" vertical="center" wrapText="1"/>
    </xf>
    <xf numFmtId="9" fontId="20" fillId="9" borderId="53" xfId="0" applyNumberFormat="1" applyFont="1" applyFill="1" applyBorder="1" applyAlignment="1">
      <alignment horizontal="center" vertical="center" wrapText="1"/>
    </xf>
    <xf numFmtId="0" fontId="7" fillId="6" borderId="28"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7" fillId="6" borderId="24" xfId="0" applyFont="1" applyFill="1" applyBorder="1" applyAlignment="1">
      <alignment horizontal="center" vertical="center" wrapText="1"/>
    </xf>
    <xf numFmtId="0" fontId="7" fillId="6" borderId="38" xfId="0" applyFont="1" applyFill="1" applyBorder="1" applyAlignment="1">
      <alignment horizontal="center" vertical="center" wrapText="1"/>
    </xf>
    <xf numFmtId="0" fontId="7" fillId="6" borderId="65" xfId="0" applyFont="1" applyFill="1" applyBorder="1" applyAlignment="1">
      <alignment horizontal="center" vertical="center" wrapText="1"/>
    </xf>
    <xf numFmtId="9" fontId="3" fillId="6" borderId="25" xfId="0" applyNumberFormat="1" applyFont="1" applyFill="1" applyBorder="1" applyAlignment="1">
      <alignment horizontal="center" vertical="center" wrapText="1"/>
    </xf>
    <xf numFmtId="9" fontId="3" fillId="6" borderId="39" xfId="0" applyNumberFormat="1" applyFont="1" applyFill="1" applyBorder="1" applyAlignment="1">
      <alignment horizontal="center" vertical="center" wrapText="1"/>
    </xf>
    <xf numFmtId="9" fontId="3" fillId="6" borderId="61" xfId="0" applyNumberFormat="1"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40" xfId="0" applyFont="1" applyFill="1" applyBorder="1" applyAlignment="1">
      <alignment horizontal="center" vertical="center" wrapText="1"/>
    </xf>
    <xf numFmtId="0" fontId="3" fillId="6" borderId="64" xfId="0" applyFont="1" applyFill="1" applyBorder="1" applyAlignment="1">
      <alignment horizontal="center" vertical="center" wrapText="1"/>
    </xf>
    <xf numFmtId="0" fontId="7" fillId="6" borderId="27" xfId="0" applyFont="1" applyFill="1" applyBorder="1" applyAlignment="1">
      <alignment horizontal="center" vertical="center" wrapText="1"/>
    </xf>
    <xf numFmtId="0" fontId="7" fillId="6" borderId="39"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3" fillId="4" borderId="78" xfId="0" applyFont="1" applyFill="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81" xfId="0" applyFont="1" applyFill="1" applyBorder="1" applyAlignment="1">
      <alignment horizontal="center" vertical="center"/>
    </xf>
    <xf numFmtId="0" fontId="3" fillId="4" borderId="41"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28" xfId="0" applyFont="1" applyFill="1" applyBorder="1" applyAlignment="1">
      <alignment horizontal="center" vertical="center" wrapText="1"/>
    </xf>
    <xf numFmtId="9" fontId="25" fillId="6" borderId="46" xfId="0" applyNumberFormat="1" applyFont="1" applyFill="1" applyBorder="1" applyAlignment="1">
      <alignment horizontal="center" vertical="center" wrapText="1"/>
    </xf>
    <xf numFmtId="9" fontId="25" fillId="6" borderId="50" xfId="0" applyNumberFormat="1" applyFont="1" applyFill="1" applyBorder="1" applyAlignment="1">
      <alignment horizontal="center" vertical="center" wrapText="1"/>
    </xf>
    <xf numFmtId="9" fontId="25" fillId="6" borderId="53" xfId="0" applyNumberFormat="1" applyFont="1" applyFill="1" applyBorder="1" applyAlignment="1">
      <alignment horizontal="center" vertical="center" wrapText="1"/>
    </xf>
    <xf numFmtId="0" fontId="7" fillId="6" borderId="45" xfId="0" applyFont="1" applyFill="1" applyBorder="1" applyAlignment="1">
      <alignment horizontal="center" vertical="center" wrapText="1"/>
    </xf>
    <xf numFmtId="9" fontId="3" fillId="6" borderId="41" xfId="0" applyNumberFormat="1" applyFont="1" applyFill="1" applyBorder="1" applyAlignment="1">
      <alignment horizontal="center" vertical="center" wrapText="1"/>
    </xf>
    <xf numFmtId="0" fontId="3" fillId="6" borderId="48"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43" xfId="0" applyFont="1" applyFill="1" applyBorder="1" applyAlignment="1">
      <alignment horizontal="center" vertical="center" wrapText="1"/>
    </xf>
    <xf numFmtId="0" fontId="3" fillId="10" borderId="39" xfId="0" applyFont="1" applyFill="1" applyBorder="1" applyAlignment="1">
      <alignment horizontal="center" vertical="center"/>
    </xf>
    <xf numFmtId="0" fontId="21" fillId="4" borderId="49"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79"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73" xfId="0" applyFont="1" applyFill="1" applyBorder="1" applyAlignment="1">
      <alignment horizontal="center" vertical="center"/>
    </xf>
    <xf numFmtId="0" fontId="3" fillId="4" borderId="42" xfId="0" applyFont="1" applyFill="1" applyBorder="1" applyAlignment="1">
      <alignment horizontal="center" vertical="center" wrapText="1"/>
    </xf>
    <xf numFmtId="0" fontId="3" fillId="4" borderId="33" xfId="0" applyFont="1" applyFill="1" applyBorder="1" applyAlignment="1">
      <alignment horizontal="center" vertical="center" wrapText="1"/>
    </xf>
    <xf numFmtId="0" fontId="3" fillId="4" borderId="45" xfId="0" applyFont="1" applyFill="1" applyBorder="1" applyAlignment="1">
      <alignment horizontal="center" vertical="center"/>
    </xf>
    <xf numFmtId="0" fontId="3" fillId="4" borderId="63" xfId="0" applyFont="1" applyFill="1" applyBorder="1" applyAlignment="1">
      <alignment horizontal="center" vertical="center"/>
    </xf>
    <xf numFmtId="0" fontId="3" fillId="4" borderId="41" xfId="0" applyFont="1" applyFill="1" applyBorder="1" applyAlignment="1">
      <alignment horizontal="center" vertical="center"/>
    </xf>
    <xf numFmtId="0" fontId="3" fillId="4" borderId="32" xfId="0" applyFont="1" applyFill="1" applyBorder="1" applyAlignment="1">
      <alignment horizontal="center" vertical="center"/>
    </xf>
    <xf numFmtId="0" fontId="24" fillId="0" borderId="30" xfId="0" applyFont="1" applyBorder="1" applyAlignment="1">
      <alignment horizontal="left" vertical="center"/>
    </xf>
    <xf numFmtId="0" fontId="21" fillId="3" borderId="1" xfId="0" applyFont="1" applyFill="1" applyBorder="1" applyAlignment="1">
      <alignment horizontal="center" vertical="center" wrapText="1" readingOrder="1"/>
    </xf>
    <xf numFmtId="0" fontId="21" fillId="3" borderId="19" xfId="0" applyFont="1" applyFill="1" applyBorder="1" applyAlignment="1">
      <alignment horizontal="center" vertical="center" wrapText="1" readingOrder="1"/>
    </xf>
    <xf numFmtId="0" fontId="23" fillId="0" borderId="39" xfId="0" applyFont="1" applyBorder="1" applyAlignment="1">
      <alignment horizontal="left" vertical="center"/>
    </xf>
    <xf numFmtId="0" fontId="23" fillId="0" borderId="40" xfId="0" applyFont="1" applyBorder="1" applyAlignment="1">
      <alignment horizontal="left" vertical="center"/>
    </xf>
    <xf numFmtId="0" fontId="23" fillId="0" borderId="74" xfId="0" applyFont="1" applyBorder="1" applyAlignment="1">
      <alignment horizontal="left" vertical="center"/>
    </xf>
    <xf numFmtId="0" fontId="23" fillId="0" borderId="13" xfId="0" applyFont="1" applyBorder="1" applyAlignment="1">
      <alignment horizontal="left" vertical="center"/>
    </xf>
    <xf numFmtId="0" fontId="23" fillId="0" borderId="80" xfId="0" applyFont="1" applyBorder="1" applyAlignment="1">
      <alignment horizontal="left" vertical="center"/>
    </xf>
    <xf numFmtId="0" fontId="3" fillId="3" borderId="37" xfId="0" applyFont="1" applyFill="1" applyBorder="1" applyAlignment="1">
      <alignment horizontal="center" vertical="top" readingOrder="1"/>
    </xf>
    <xf numFmtId="0" fontId="3" fillId="3" borderId="0" xfId="0" applyFont="1" applyFill="1" applyAlignment="1">
      <alignment horizontal="center" vertical="top" readingOrder="1"/>
    </xf>
    <xf numFmtId="0" fontId="3" fillId="3" borderId="14" xfId="0" applyFont="1" applyFill="1" applyBorder="1" applyAlignment="1">
      <alignment horizontal="center" vertical="top" readingOrder="1"/>
    </xf>
    <xf numFmtId="0" fontId="5" fillId="4" borderId="17"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5" fillId="10" borderId="0" xfId="0" applyFont="1" applyFill="1" applyAlignment="1">
      <alignment horizontal="center" vertical="center" wrapText="1"/>
    </xf>
    <xf numFmtId="0" fontId="5" fillId="10" borderId="14" xfId="0" applyFont="1" applyFill="1" applyBorder="1" applyAlignment="1">
      <alignment horizontal="center" vertical="center" wrapText="1"/>
    </xf>
    <xf numFmtId="0" fontId="5" fillId="10" borderId="29" xfId="0" applyFont="1" applyFill="1" applyBorder="1" applyAlignment="1">
      <alignment horizontal="center" vertical="top" wrapText="1"/>
    </xf>
    <xf numFmtId="0" fontId="5" fillId="10" borderId="30" xfId="0" applyFont="1" applyFill="1" applyBorder="1" applyAlignment="1">
      <alignment horizontal="center" vertical="top" wrapText="1"/>
    </xf>
    <xf numFmtId="0" fontId="5" fillId="10" borderId="73" xfId="0" applyFont="1" applyFill="1" applyBorder="1" applyAlignment="1">
      <alignment horizontal="center" vertical="top" wrapText="1"/>
    </xf>
    <xf numFmtId="17" fontId="21" fillId="12" borderId="38" xfId="0" applyNumberFormat="1" applyFont="1" applyFill="1" applyBorder="1" applyAlignment="1">
      <alignment horizontal="center" vertical="center" wrapText="1"/>
    </xf>
    <xf numFmtId="0" fontId="21" fillId="12" borderId="39" xfId="0" applyFont="1" applyFill="1" applyBorder="1" applyAlignment="1">
      <alignment horizontal="center" vertical="center" wrapText="1"/>
    </xf>
    <xf numFmtId="0" fontId="21" fillId="12" borderId="40" xfId="0" applyFont="1" applyFill="1" applyBorder="1" applyAlignment="1">
      <alignment horizontal="center" vertical="center" wrapText="1"/>
    </xf>
    <xf numFmtId="0" fontId="5" fillId="12" borderId="16" xfId="0" applyFont="1" applyFill="1" applyBorder="1" applyAlignment="1">
      <alignment horizontal="center" vertical="center" wrapText="1"/>
    </xf>
    <xf numFmtId="0" fontId="5" fillId="12" borderId="27" xfId="0" applyFont="1" applyFill="1" applyBorder="1" applyAlignment="1">
      <alignment horizontal="center" vertical="center" wrapText="1"/>
    </xf>
    <xf numFmtId="0" fontId="5" fillId="12" borderId="17" xfId="0" applyFont="1" applyFill="1" applyBorder="1" applyAlignment="1">
      <alignment horizontal="center" vertical="center" wrapText="1"/>
    </xf>
    <xf numFmtId="0" fontId="5" fillId="12" borderId="28" xfId="0" applyFont="1" applyFill="1" applyBorder="1" applyAlignment="1">
      <alignment horizontal="center" vertical="center" wrapText="1"/>
    </xf>
    <xf numFmtId="0" fontId="21" fillId="12" borderId="24" xfId="0" applyFont="1" applyFill="1" applyBorder="1" applyAlignment="1">
      <alignment horizontal="center" vertical="center" wrapText="1"/>
    </xf>
    <xf numFmtId="0" fontId="21" fillId="12" borderId="25" xfId="0" applyFont="1" applyFill="1" applyBorder="1" applyAlignment="1">
      <alignment horizontal="center" vertical="center" wrapText="1"/>
    </xf>
    <xf numFmtId="0" fontId="21" fillId="12" borderId="26" xfId="0" applyFont="1" applyFill="1" applyBorder="1" applyAlignment="1">
      <alignment horizontal="center" vertical="center" wrapText="1"/>
    </xf>
    <xf numFmtId="0" fontId="5" fillId="4" borderId="20" xfId="0" applyFont="1" applyFill="1" applyBorder="1" applyAlignment="1">
      <alignment horizontal="center" vertical="center"/>
    </xf>
    <xf numFmtId="0" fontId="5" fillId="4" borderId="34" xfId="0" applyFont="1" applyFill="1" applyBorder="1" applyAlignment="1">
      <alignment horizontal="center" vertical="center"/>
    </xf>
    <xf numFmtId="0" fontId="5" fillId="4" borderId="16" xfId="0" applyFont="1" applyFill="1" applyBorder="1" applyAlignment="1">
      <alignment horizontal="center" vertical="center" wrapText="1"/>
    </xf>
    <xf numFmtId="0" fontId="5" fillId="4" borderId="27" xfId="0" applyFont="1" applyFill="1" applyBorder="1" applyAlignment="1">
      <alignment horizontal="center" vertical="center" wrapText="1"/>
    </xf>
    <xf numFmtId="0" fontId="5" fillId="11" borderId="18" xfId="0" applyFont="1" applyFill="1" applyBorder="1" applyAlignment="1">
      <alignment horizontal="center" vertical="center"/>
    </xf>
    <xf numFmtId="0" fontId="5" fillId="11" borderId="37" xfId="0" applyFont="1" applyFill="1" applyBorder="1" applyAlignment="1">
      <alignment horizontal="center" vertical="center"/>
    </xf>
    <xf numFmtId="0" fontId="5" fillId="11" borderId="29" xfId="0" applyFont="1" applyFill="1" applyBorder="1" applyAlignment="1">
      <alignment horizontal="center" vertical="center"/>
    </xf>
    <xf numFmtId="0" fontId="5" fillId="12" borderId="18" xfId="0" applyFont="1" applyFill="1" applyBorder="1" applyAlignment="1">
      <alignment horizontal="center" vertical="center"/>
    </xf>
    <xf numFmtId="0" fontId="5" fillId="12" borderId="19" xfId="0" applyFont="1" applyFill="1" applyBorder="1" applyAlignment="1">
      <alignment horizontal="center" vertical="center"/>
    </xf>
    <xf numFmtId="0" fontId="5" fillId="12" borderId="23" xfId="0" applyFont="1" applyFill="1" applyBorder="1" applyAlignment="1">
      <alignment horizontal="center" vertical="center"/>
    </xf>
    <xf numFmtId="0" fontId="5" fillId="12" borderId="66" xfId="0" applyFont="1" applyFill="1" applyBorder="1" applyAlignment="1">
      <alignment horizontal="center" vertical="center"/>
    </xf>
    <xf numFmtId="0" fontId="5" fillId="12" borderId="35" xfId="0" applyFont="1" applyFill="1" applyBorder="1" applyAlignment="1">
      <alignment horizontal="center" vertical="center"/>
    </xf>
    <xf numFmtId="0" fontId="5" fillId="12" borderId="36" xfId="0" applyFont="1" applyFill="1" applyBorder="1" applyAlignment="1">
      <alignment horizontal="center" vertical="center"/>
    </xf>
    <xf numFmtId="0" fontId="5" fillId="12" borderId="20" xfId="0" applyFont="1" applyFill="1" applyBorder="1" applyAlignment="1">
      <alignment horizontal="center" vertical="center"/>
    </xf>
    <xf numFmtId="0" fontId="5" fillId="12" borderId="34" xfId="0" applyFont="1" applyFill="1" applyBorder="1" applyAlignment="1">
      <alignment horizontal="center" vertical="center"/>
    </xf>
    <xf numFmtId="0" fontId="4" fillId="2" borderId="46" xfId="0" applyFont="1" applyFill="1" applyBorder="1" applyAlignment="1">
      <alignment vertical="center"/>
    </xf>
    <xf numFmtId="0" fontId="4" fillId="2" borderId="50" xfId="0" applyFont="1" applyFill="1" applyBorder="1" applyAlignment="1">
      <alignment vertical="center"/>
    </xf>
    <xf numFmtId="0" fontId="3" fillId="4" borderId="15"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63"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16" xfId="0" applyFont="1" applyFill="1" applyBorder="1" applyAlignment="1">
      <alignment horizontal="center" vertical="center"/>
    </xf>
    <xf numFmtId="0" fontId="3" fillId="4" borderId="5" xfId="0" applyFont="1" applyFill="1" applyBorder="1" applyAlignment="1">
      <alignment horizontal="center" vertical="center"/>
    </xf>
    <xf numFmtId="0" fontId="5" fillId="10" borderId="17" xfId="0" applyFont="1" applyFill="1" applyBorder="1" applyAlignment="1">
      <alignment horizontal="center" vertical="center" wrapText="1"/>
    </xf>
    <xf numFmtId="0" fontId="5" fillId="10" borderId="23" xfId="0" applyFont="1" applyFill="1" applyBorder="1" applyAlignment="1">
      <alignment horizontal="center" vertical="center" wrapText="1"/>
    </xf>
    <xf numFmtId="0" fontId="5" fillId="10" borderId="28" xfId="0" applyFont="1" applyFill="1" applyBorder="1" applyAlignment="1">
      <alignment horizontal="center" vertical="center" wrapText="1"/>
    </xf>
    <xf numFmtId="0" fontId="5" fillId="10" borderId="36" xfId="0" applyFont="1" applyFill="1" applyBorder="1" applyAlignment="1">
      <alignment horizontal="center" vertical="center" wrapText="1"/>
    </xf>
    <xf numFmtId="0" fontId="5" fillId="10" borderId="18" xfId="0" applyFont="1" applyFill="1" applyBorder="1" applyAlignment="1">
      <alignment horizontal="center" vertical="center" wrapText="1"/>
    </xf>
    <xf numFmtId="0" fontId="5" fillId="10" borderId="19" xfId="0" applyFont="1" applyFill="1" applyBorder="1" applyAlignment="1">
      <alignment horizontal="center" vertical="center" wrapText="1"/>
    </xf>
    <xf numFmtId="0" fontId="5" fillId="10" borderId="66" xfId="0" applyFont="1" applyFill="1" applyBorder="1" applyAlignment="1">
      <alignment horizontal="center" vertical="center" wrapText="1"/>
    </xf>
    <xf numFmtId="0" fontId="5" fillId="10" borderId="35" xfId="0" applyFont="1" applyFill="1" applyBorder="1" applyAlignment="1">
      <alignment horizontal="center" vertical="center" wrapText="1"/>
    </xf>
    <xf numFmtId="0" fontId="20" fillId="10" borderId="18" xfId="0" applyFont="1" applyFill="1" applyBorder="1" applyAlignment="1">
      <alignment horizontal="center" vertical="top" wrapText="1"/>
    </xf>
    <xf numFmtId="0" fontId="20" fillId="10" borderId="19" xfId="0" applyFont="1" applyFill="1" applyBorder="1" applyAlignment="1">
      <alignment horizontal="center" vertical="top" wrapText="1"/>
    </xf>
    <xf numFmtId="0" fontId="20" fillId="10" borderId="23" xfId="0" applyFont="1" applyFill="1" applyBorder="1" applyAlignment="1">
      <alignment horizontal="center" vertical="top" wrapText="1"/>
    </xf>
    <xf numFmtId="0" fontId="3" fillId="4" borderId="17"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5" fillId="10" borderId="20" xfId="0" applyFont="1" applyFill="1" applyBorder="1" applyAlignment="1">
      <alignment horizontal="center" vertical="center" wrapText="1"/>
    </xf>
    <xf numFmtId="0" fontId="5" fillId="10" borderId="34" xfId="0" applyFont="1" applyFill="1" applyBorder="1" applyAlignment="1">
      <alignment horizontal="center" vertical="center" wrapText="1"/>
    </xf>
    <xf numFmtId="0" fontId="7" fillId="0" borderId="89" xfId="0" applyFont="1" applyBorder="1" applyAlignment="1">
      <alignment horizontal="left" vertical="top" wrapText="1"/>
    </xf>
    <xf numFmtId="0" fontId="7" fillId="0" borderId="90" xfId="0" applyFont="1" applyBorder="1" applyAlignment="1">
      <alignment horizontal="left" vertical="top" wrapText="1"/>
    </xf>
    <xf numFmtId="0" fontId="7" fillId="0" borderId="91" xfId="0" applyFont="1" applyBorder="1" applyAlignment="1">
      <alignment horizontal="left" vertical="top" wrapText="1"/>
    </xf>
    <xf numFmtId="0" fontId="4" fillId="2" borderId="0" xfId="0" applyFont="1" applyFill="1" applyAlignment="1">
      <alignment vertical="center" wrapText="1"/>
    </xf>
    <xf numFmtId="0" fontId="7" fillId="0" borderId="96" xfId="0" applyFont="1" applyBorder="1" applyAlignment="1">
      <alignment horizontal="left" vertical="top" wrapText="1"/>
    </xf>
    <xf numFmtId="0" fontId="3" fillId="3" borderId="54" xfId="0" applyFont="1" applyFill="1" applyBorder="1" applyAlignment="1">
      <alignment horizontal="left" vertical="center" wrapText="1" readingOrder="1"/>
    </xf>
    <xf numFmtId="0" fontId="3" fillId="3" borderId="55" xfId="0" applyFont="1" applyFill="1" applyBorder="1" applyAlignment="1">
      <alignment horizontal="left" vertical="center" wrapText="1" readingOrder="1"/>
    </xf>
    <xf numFmtId="0" fontId="3" fillId="3" borderId="2" xfId="0" applyFont="1" applyFill="1" applyBorder="1" applyAlignment="1">
      <alignment horizontal="left" vertical="top" wrapText="1" readingOrder="1"/>
    </xf>
    <xf numFmtId="0" fontId="3" fillId="3" borderId="3" xfId="0" applyFont="1" applyFill="1" applyBorder="1" applyAlignment="1">
      <alignment horizontal="left" vertical="top" wrapText="1" readingOrder="1"/>
    </xf>
    <xf numFmtId="0" fontId="7" fillId="0" borderId="84" xfId="0" applyFont="1" applyBorder="1" applyAlignment="1">
      <alignment horizontal="left" vertical="top" wrapText="1"/>
    </xf>
    <xf numFmtId="0" fontId="7" fillId="0" borderId="85" xfId="0" applyFont="1" applyBorder="1" applyAlignment="1">
      <alignment horizontal="left" vertical="top" wrapText="1"/>
    </xf>
    <xf numFmtId="0" fontId="7" fillId="0" borderId="86" xfId="0" applyFont="1" applyBorder="1" applyAlignment="1">
      <alignment horizontal="left" vertical="top" wrapText="1"/>
    </xf>
    <xf numFmtId="0" fontId="7" fillId="0" borderId="87" xfId="0" applyFont="1" applyBorder="1" applyAlignment="1">
      <alignment horizontal="left" vertical="top" wrapText="1"/>
    </xf>
    <xf numFmtId="0" fontId="7" fillId="0" borderId="82" xfId="0" applyFont="1" applyBorder="1" applyAlignment="1">
      <alignment horizontal="left" vertical="top" wrapText="1"/>
    </xf>
    <xf numFmtId="0" fontId="7" fillId="0" borderId="88" xfId="0" applyFont="1" applyBorder="1" applyAlignment="1">
      <alignment horizontal="left" vertical="top" wrapText="1"/>
    </xf>
    <xf numFmtId="0" fontId="3" fillId="0" borderId="28"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81"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73" xfId="0" applyFont="1" applyFill="1" applyBorder="1" applyAlignment="1">
      <alignment horizontal="center" vertical="center" wrapText="1"/>
    </xf>
    <xf numFmtId="0" fontId="3" fillId="10" borderId="39" xfId="0" applyFont="1" applyFill="1" applyBorder="1" applyAlignment="1">
      <alignment horizontal="center" vertical="center" wrapText="1"/>
    </xf>
    <xf numFmtId="0" fontId="21" fillId="4" borderId="49"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21" fillId="4" borderId="79" xfId="0" applyFont="1" applyFill="1" applyBorder="1" applyAlignment="1">
      <alignment horizontal="center" vertical="center" wrapText="1"/>
    </xf>
    <xf numFmtId="0" fontId="3" fillId="4" borderId="45" xfId="0" applyFont="1" applyFill="1" applyBorder="1" applyAlignment="1">
      <alignment horizontal="center" vertical="center" wrapText="1"/>
    </xf>
    <xf numFmtId="0" fontId="24" fillId="0" borderId="30" xfId="0" applyFont="1" applyBorder="1" applyAlignment="1">
      <alignment horizontal="left" vertical="center" wrapText="1"/>
    </xf>
    <xf numFmtId="0" fontId="23" fillId="0" borderId="39" xfId="0" applyFont="1" applyBorder="1" applyAlignment="1">
      <alignment horizontal="left" vertical="center" wrapText="1"/>
    </xf>
    <xf numFmtId="0" fontId="23" fillId="0" borderId="40" xfId="0" applyFont="1" applyBorder="1" applyAlignment="1">
      <alignment horizontal="left" vertical="center" wrapText="1"/>
    </xf>
    <xf numFmtId="0" fontId="23" fillId="0" borderId="74" xfId="0" applyFont="1" applyBorder="1" applyAlignment="1">
      <alignment horizontal="left" vertical="center" wrapText="1"/>
    </xf>
    <xf numFmtId="0" fontId="23" fillId="0" borderId="13" xfId="0" applyFont="1" applyBorder="1" applyAlignment="1">
      <alignment horizontal="left" vertical="center" wrapText="1"/>
    </xf>
    <xf numFmtId="0" fontId="23" fillId="0" borderId="80" xfId="0" applyFont="1" applyBorder="1" applyAlignment="1">
      <alignment horizontal="left" vertical="center" wrapText="1"/>
    </xf>
    <xf numFmtId="0" fontId="3" fillId="3" borderId="37" xfId="0" applyFont="1" applyFill="1" applyBorder="1" applyAlignment="1">
      <alignment horizontal="center" vertical="top" wrapText="1" readingOrder="1"/>
    </xf>
    <xf numFmtId="0" fontId="3" fillId="3" borderId="0" xfId="0" applyFont="1" applyFill="1" applyAlignment="1">
      <alignment horizontal="center" vertical="top" wrapText="1" readingOrder="1"/>
    </xf>
    <xf numFmtId="0" fontId="3" fillId="3" borderId="14" xfId="0" applyFont="1" applyFill="1" applyBorder="1" applyAlignment="1">
      <alignment horizontal="center" vertical="top" wrapText="1" readingOrder="1"/>
    </xf>
    <xf numFmtId="0" fontId="5" fillId="4" borderId="20" xfId="0" applyFont="1" applyFill="1" applyBorder="1" applyAlignment="1">
      <alignment horizontal="center" vertical="center" wrapText="1"/>
    </xf>
    <xf numFmtId="0" fontId="5" fillId="4" borderId="34" xfId="0" applyFont="1" applyFill="1" applyBorder="1" applyAlignment="1">
      <alignment horizontal="center" vertical="center" wrapText="1"/>
    </xf>
    <xf numFmtId="0" fontId="5" fillId="11" borderId="18" xfId="0" applyFont="1" applyFill="1" applyBorder="1" applyAlignment="1">
      <alignment horizontal="center" vertical="center" wrapText="1"/>
    </xf>
    <xf numFmtId="0" fontId="5" fillId="11" borderId="37" xfId="0" applyFont="1" applyFill="1" applyBorder="1" applyAlignment="1">
      <alignment horizontal="center" vertical="center" wrapText="1"/>
    </xf>
    <xf numFmtId="0" fontId="5" fillId="11" borderId="29" xfId="0" applyFont="1" applyFill="1" applyBorder="1" applyAlignment="1">
      <alignment horizontal="center" vertical="center" wrapText="1"/>
    </xf>
    <xf numFmtId="0" fontId="5" fillId="12" borderId="18" xfId="0" applyFont="1" applyFill="1" applyBorder="1" applyAlignment="1">
      <alignment horizontal="center" vertical="center" wrapText="1"/>
    </xf>
    <xf numFmtId="0" fontId="5" fillId="12" borderId="19" xfId="0" applyFont="1" applyFill="1" applyBorder="1" applyAlignment="1">
      <alignment horizontal="center" vertical="center" wrapText="1"/>
    </xf>
    <xf numFmtId="0" fontId="5" fillId="12" borderId="23" xfId="0" applyFont="1" applyFill="1" applyBorder="1" applyAlignment="1">
      <alignment horizontal="center" vertical="center" wrapText="1"/>
    </xf>
    <xf numFmtId="0" fontId="5" fillId="12" borderId="66" xfId="0" applyFont="1" applyFill="1" applyBorder="1" applyAlignment="1">
      <alignment horizontal="center" vertical="center" wrapText="1"/>
    </xf>
    <xf numFmtId="0" fontId="5" fillId="12" borderId="35" xfId="0" applyFont="1" applyFill="1" applyBorder="1" applyAlignment="1">
      <alignment horizontal="center" vertical="center" wrapText="1"/>
    </xf>
    <xf numFmtId="0" fontId="5" fillId="12" borderId="36" xfId="0" applyFont="1" applyFill="1" applyBorder="1" applyAlignment="1">
      <alignment horizontal="center" vertical="center" wrapText="1"/>
    </xf>
    <xf numFmtId="0" fontId="5" fillId="12" borderId="20" xfId="0" applyFont="1" applyFill="1" applyBorder="1" applyAlignment="1">
      <alignment horizontal="center" vertical="center" wrapText="1"/>
    </xf>
    <xf numFmtId="0" fontId="5" fillId="12" borderId="34" xfId="0" applyFont="1" applyFill="1" applyBorder="1" applyAlignment="1">
      <alignment horizontal="center" vertical="center" wrapText="1"/>
    </xf>
    <xf numFmtId="0" fontId="4" fillId="2" borderId="46" xfId="0" applyFont="1" applyFill="1" applyBorder="1" applyAlignment="1">
      <alignment vertical="center" wrapText="1"/>
    </xf>
    <xf numFmtId="0" fontId="4" fillId="2" borderId="50" xfId="0" applyFont="1" applyFill="1" applyBorder="1" applyAlignment="1">
      <alignment vertical="center" wrapText="1"/>
    </xf>
  </cellXfs>
  <cellStyles count="5">
    <cellStyle name="Hipervínculo" xfId="3" builtinId="8"/>
    <cellStyle name="Hyperlink" xfId="4" xr:uid="{00000000-000B-0000-0000-000008000000}"/>
    <cellStyle name="Millares" xfId="1" builtinId="3"/>
    <cellStyle name="Normal" xfId="0" builtinId="0"/>
    <cellStyle name="Porcentaje" xfId="2" builtinId="5"/>
  </cellStyles>
  <dxfs count="0"/>
  <tableStyles count="0" defaultTableStyle="TableStyleMedium2" defaultPivotStyle="PivotStyleLight16"/>
  <colors>
    <mruColors>
      <color rgb="FFB0CFEE"/>
      <color rgb="FFCDE6FF"/>
      <color rgb="FFCFDEFD"/>
      <color rgb="FFB3EBFF"/>
      <color rgb="FFD6E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0</xdr:row>
      <xdr:rowOff>304800</xdr:rowOff>
    </xdr:to>
    <xdr:sp macro="" textlink="">
      <xdr:nvSpPr>
        <xdr:cNvPr id="1033" name="AutoShape 9">
          <a:extLst>
            <a:ext uri="{FF2B5EF4-FFF2-40B4-BE49-F238E27FC236}">
              <a16:creationId xmlns:a16="http://schemas.microsoft.com/office/drawing/2014/main" id="{4CDBB991-8F29-BDAA-13E7-B404381AA837}"/>
            </a:ext>
          </a:extLst>
        </xdr:cNvPr>
        <xdr:cNvSpPr>
          <a:spLocks noChangeAspect="1" noChangeArrowheads="1"/>
        </xdr:cNvSpPr>
      </xdr:nvSpPr>
      <xdr:spPr bwMode="auto">
        <a:xfrm>
          <a:off x="228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0</xdr:row>
      <xdr:rowOff>0</xdr:rowOff>
    </xdr:from>
    <xdr:to>
      <xdr:col>2</xdr:col>
      <xdr:colOff>304800</xdr:colOff>
      <xdr:row>0</xdr:row>
      <xdr:rowOff>304800</xdr:rowOff>
    </xdr:to>
    <xdr:sp macro="" textlink="">
      <xdr:nvSpPr>
        <xdr:cNvPr id="1034" name="AutoShape 10">
          <a:extLst>
            <a:ext uri="{FF2B5EF4-FFF2-40B4-BE49-F238E27FC236}">
              <a16:creationId xmlns:a16="http://schemas.microsoft.com/office/drawing/2014/main" id="{D6CC1F23-E3C7-C097-0441-4403E5263171}"/>
            </a:ext>
          </a:extLst>
        </xdr:cNvPr>
        <xdr:cNvSpPr>
          <a:spLocks noChangeAspect="1" noChangeArrowheads="1"/>
        </xdr:cNvSpPr>
      </xdr:nvSpPr>
      <xdr:spPr bwMode="auto">
        <a:xfrm>
          <a:off x="2895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800100</xdr:colOff>
      <xdr:row>0</xdr:row>
      <xdr:rowOff>104775</xdr:rowOff>
    </xdr:from>
    <xdr:to>
      <xdr:col>1</xdr:col>
      <xdr:colOff>2117527</xdr:colOff>
      <xdr:row>0</xdr:row>
      <xdr:rowOff>1280299</xdr:rowOff>
    </xdr:to>
    <xdr:pic>
      <xdr:nvPicPr>
        <xdr:cNvPr id="2" name="Gráfico 10">
          <a:extLst>
            <a:ext uri="{FF2B5EF4-FFF2-40B4-BE49-F238E27FC236}">
              <a16:creationId xmlns:a16="http://schemas.microsoft.com/office/drawing/2014/main" id="{C36FDB59-50B3-DE05-5AC2-331F88BCE5C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28700" y="104775"/>
          <a:ext cx="1314450" cy="11755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1</xdr:row>
      <xdr:rowOff>38100</xdr:rowOff>
    </xdr:to>
    <xdr:sp macro="" textlink="">
      <xdr:nvSpPr>
        <xdr:cNvPr id="2" name="AutoShape 9">
          <a:extLst>
            <a:ext uri="{FF2B5EF4-FFF2-40B4-BE49-F238E27FC236}">
              <a16:creationId xmlns:a16="http://schemas.microsoft.com/office/drawing/2014/main" id="{59518D68-9D8F-4F5F-A31A-C773BD34692A}"/>
            </a:ext>
          </a:extLst>
        </xdr:cNvPr>
        <xdr:cNvSpPr>
          <a:spLocks noChangeAspect="1" noChangeArrowheads="1"/>
        </xdr:cNvSpPr>
      </xdr:nvSpPr>
      <xdr:spPr bwMode="auto">
        <a:xfrm>
          <a:off x="27622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0</xdr:row>
      <xdr:rowOff>0</xdr:rowOff>
    </xdr:from>
    <xdr:to>
      <xdr:col>2</xdr:col>
      <xdr:colOff>304800</xdr:colOff>
      <xdr:row>1</xdr:row>
      <xdr:rowOff>38100</xdr:rowOff>
    </xdr:to>
    <xdr:sp macro="" textlink="">
      <xdr:nvSpPr>
        <xdr:cNvPr id="3" name="AutoShape 10">
          <a:extLst>
            <a:ext uri="{FF2B5EF4-FFF2-40B4-BE49-F238E27FC236}">
              <a16:creationId xmlns:a16="http://schemas.microsoft.com/office/drawing/2014/main" id="{CE049C9D-4A88-47C5-983C-18D72260B39D}"/>
            </a:ext>
            <a:ext uri="{147F2762-F138-4A5C-976F-8EAC2B608ADB}">
              <a16:predDERef xmlns:a16="http://schemas.microsoft.com/office/drawing/2014/main" pred="{59518D68-9D8F-4F5F-A31A-C773BD34692A}"/>
            </a:ext>
          </a:extLst>
        </xdr:cNvPr>
        <xdr:cNvSpPr>
          <a:spLocks noChangeAspect="1" noChangeArrowheads="1"/>
        </xdr:cNvSpPr>
      </xdr:nvSpPr>
      <xdr:spPr bwMode="auto">
        <a:xfrm>
          <a:off x="2933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800100</xdr:colOff>
      <xdr:row>0</xdr:row>
      <xdr:rowOff>104775</xdr:rowOff>
    </xdr:from>
    <xdr:to>
      <xdr:col>1</xdr:col>
      <xdr:colOff>2117527</xdr:colOff>
      <xdr:row>5</xdr:row>
      <xdr:rowOff>51574</xdr:rowOff>
    </xdr:to>
    <xdr:pic>
      <xdr:nvPicPr>
        <xdr:cNvPr id="4" name="Gráfico 10">
          <a:extLst>
            <a:ext uri="{FF2B5EF4-FFF2-40B4-BE49-F238E27FC236}">
              <a16:creationId xmlns:a16="http://schemas.microsoft.com/office/drawing/2014/main" id="{927E07F1-D6F1-47EF-BFA6-D282D38A2B4D}"/>
            </a:ext>
            <a:ext uri="{147F2762-F138-4A5C-976F-8EAC2B608ADB}">
              <a16:predDERef xmlns:a16="http://schemas.microsoft.com/office/drawing/2014/main" pred="{CE049C9D-4A88-47C5-983C-18D72260B39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76325" y="104775"/>
          <a:ext cx="1317427" cy="11755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0</xdr:row>
      <xdr:rowOff>304800</xdr:rowOff>
    </xdr:to>
    <xdr:sp macro="" textlink="">
      <xdr:nvSpPr>
        <xdr:cNvPr id="2" name="AutoShape 9">
          <a:extLst>
            <a:ext uri="{FF2B5EF4-FFF2-40B4-BE49-F238E27FC236}">
              <a16:creationId xmlns:a16="http://schemas.microsoft.com/office/drawing/2014/main" id="{63007B35-39E0-41EE-A0BE-06C42AC520D9}"/>
            </a:ext>
          </a:extLst>
        </xdr:cNvPr>
        <xdr:cNvSpPr>
          <a:spLocks noChangeAspect="1" noChangeArrowheads="1"/>
        </xdr:cNvSpPr>
      </xdr:nvSpPr>
      <xdr:spPr bwMode="auto">
        <a:xfrm>
          <a:off x="27622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0</xdr:row>
      <xdr:rowOff>0</xdr:rowOff>
    </xdr:from>
    <xdr:to>
      <xdr:col>2</xdr:col>
      <xdr:colOff>304800</xdr:colOff>
      <xdr:row>0</xdr:row>
      <xdr:rowOff>304800</xdr:rowOff>
    </xdr:to>
    <xdr:sp macro="" textlink="">
      <xdr:nvSpPr>
        <xdr:cNvPr id="3" name="AutoShape 10">
          <a:extLst>
            <a:ext uri="{FF2B5EF4-FFF2-40B4-BE49-F238E27FC236}">
              <a16:creationId xmlns:a16="http://schemas.microsoft.com/office/drawing/2014/main" id="{A1A3F7BE-5374-4F1A-A18F-F79600F085D4}"/>
            </a:ext>
            <a:ext uri="{147F2762-F138-4A5C-976F-8EAC2B608ADB}">
              <a16:predDERef xmlns:a16="http://schemas.microsoft.com/office/drawing/2014/main" pred="{63007B35-39E0-41EE-A0BE-06C42AC520D9}"/>
            </a:ext>
          </a:extLst>
        </xdr:cNvPr>
        <xdr:cNvSpPr>
          <a:spLocks noChangeAspect="1" noChangeArrowheads="1"/>
        </xdr:cNvSpPr>
      </xdr:nvSpPr>
      <xdr:spPr bwMode="auto">
        <a:xfrm>
          <a:off x="2933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800100</xdr:colOff>
      <xdr:row>0</xdr:row>
      <xdr:rowOff>104775</xdr:rowOff>
    </xdr:from>
    <xdr:to>
      <xdr:col>1</xdr:col>
      <xdr:colOff>2117527</xdr:colOff>
      <xdr:row>0</xdr:row>
      <xdr:rowOff>1280299</xdr:rowOff>
    </xdr:to>
    <xdr:pic>
      <xdr:nvPicPr>
        <xdr:cNvPr id="4" name="Gráfico 10">
          <a:extLst>
            <a:ext uri="{FF2B5EF4-FFF2-40B4-BE49-F238E27FC236}">
              <a16:creationId xmlns:a16="http://schemas.microsoft.com/office/drawing/2014/main" id="{BE5CDFC5-FED9-4E4C-837C-C11605B08A56}"/>
            </a:ext>
            <a:ext uri="{147F2762-F138-4A5C-976F-8EAC2B608ADB}">
              <a16:predDERef xmlns:a16="http://schemas.microsoft.com/office/drawing/2014/main" pred="{A1A3F7BE-5374-4F1A-A18F-F79600F085D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76325" y="104775"/>
          <a:ext cx="1317427" cy="11755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juan.ramirez@creg.gov.co" TargetMode="External"/><Relationship Id="rId18" Type="http://schemas.openxmlformats.org/officeDocument/2006/relationships/hyperlink" Target="mailto:smontana@sgc.gov.co" TargetMode="External"/><Relationship Id="rId26" Type="http://schemas.openxmlformats.org/officeDocument/2006/relationships/hyperlink" Target="mailto:geny.palacios@upme.gov.co" TargetMode="External"/><Relationship Id="rId39" Type="http://schemas.openxmlformats.org/officeDocument/2006/relationships/hyperlink" Target="mailto:karla.malo@anm.gov.co" TargetMode="External"/><Relationship Id="rId21" Type="http://schemas.openxmlformats.org/officeDocument/2006/relationships/hyperlink" Target="mailto:abossio@sgc.gov.co" TargetMode="External"/><Relationship Id="rId34" Type="http://schemas.openxmlformats.org/officeDocument/2006/relationships/hyperlink" Target="mailto:edwinbeltran@ipse.gov.co" TargetMode="External"/><Relationship Id="rId42" Type="http://schemas.openxmlformats.org/officeDocument/2006/relationships/hyperlink" Target="mailto:karla.malo@anm.gov.co" TargetMode="External"/><Relationship Id="rId7" Type="http://schemas.openxmlformats.org/officeDocument/2006/relationships/hyperlink" Target="mailto:carolina.hernandez@anh.gov.co" TargetMode="External"/><Relationship Id="rId2" Type="http://schemas.openxmlformats.org/officeDocument/2006/relationships/hyperlink" Target="mailto:Lrsaavedra@minenergia.gov.co" TargetMode="External"/><Relationship Id="rId16" Type="http://schemas.openxmlformats.org/officeDocument/2006/relationships/hyperlink" Target="mailto:amunevar@sgc.gov.co" TargetMode="External"/><Relationship Id="rId29" Type="http://schemas.openxmlformats.org/officeDocument/2006/relationships/hyperlink" Target="mailto:katherin.perez@upme.gov.co" TargetMode="External"/><Relationship Id="rId1" Type="http://schemas.openxmlformats.org/officeDocument/2006/relationships/hyperlink" Target="mailto:jlparra@minenergia.gov.co" TargetMode="External"/><Relationship Id="rId6" Type="http://schemas.openxmlformats.org/officeDocument/2006/relationships/hyperlink" Target="mailto:carolina.hernandez@anh.gov.co" TargetMode="External"/><Relationship Id="rId11" Type="http://schemas.openxmlformats.org/officeDocument/2006/relationships/hyperlink" Target="mailto:javier.morales@anh.gov.co" TargetMode="External"/><Relationship Id="rId24" Type="http://schemas.openxmlformats.org/officeDocument/2006/relationships/hyperlink" Target="mailto:geny.palacios@upme.gov.co" TargetMode="External"/><Relationship Id="rId32" Type="http://schemas.openxmlformats.org/officeDocument/2006/relationships/hyperlink" Target="mailto:gustavorodriguez@ipse.gov.co" TargetMode="External"/><Relationship Id="rId37" Type="http://schemas.openxmlformats.org/officeDocument/2006/relationships/hyperlink" Target="mailto:juanburgos@ipse.gov.co" TargetMode="External"/><Relationship Id="rId40" Type="http://schemas.openxmlformats.org/officeDocument/2006/relationships/hyperlink" Target="mailto:octavio.serrano@anm.gov.co" TargetMode="External"/><Relationship Id="rId45" Type="http://schemas.openxmlformats.org/officeDocument/2006/relationships/vmlDrawing" Target="../drawings/vmlDrawing1.vml"/><Relationship Id="rId5" Type="http://schemas.openxmlformats.org/officeDocument/2006/relationships/hyperlink" Target="mailto:Lrsaavedra@minenergia.gov.co" TargetMode="External"/><Relationship Id="rId15" Type="http://schemas.openxmlformats.org/officeDocument/2006/relationships/hyperlink" Target="mailto:mvarela@sgc.gov.co" TargetMode="External"/><Relationship Id="rId23" Type="http://schemas.openxmlformats.org/officeDocument/2006/relationships/hyperlink" Target="mailto:geny.palacios@upme.gov.co" TargetMode="External"/><Relationship Id="rId28" Type="http://schemas.openxmlformats.org/officeDocument/2006/relationships/hyperlink" Target="mailto:geny.palacios@upme.gov.co" TargetMode="External"/><Relationship Id="rId36" Type="http://schemas.openxmlformats.org/officeDocument/2006/relationships/hyperlink" Target="mailto:marcelafajardo@ipse.gov.co" TargetMode="External"/><Relationship Id="rId10" Type="http://schemas.openxmlformats.org/officeDocument/2006/relationships/hyperlink" Target="mailto:javier.morales@anh.gov.co" TargetMode="External"/><Relationship Id="rId19" Type="http://schemas.openxmlformats.org/officeDocument/2006/relationships/hyperlink" Target="mailto:amunevar@sgc.gov.co" TargetMode="External"/><Relationship Id="rId31" Type="http://schemas.openxmlformats.org/officeDocument/2006/relationships/hyperlink" Target="mailto:geny.palacios@upme.gov.co" TargetMode="External"/><Relationship Id="rId44" Type="http://schemas.openxmlformats.org/officeDocument/2006/relationships/drawing" Target="../drawings/drawing1.xml"/><Relationship Id="rId4" Type="http://schemas.openxmlformats.org/officeDocument/2006/relationships/hyperlink" Target="mailto:Lrsaavedra@minenergia.gov.co" TargetMode="External"/><Relationship Id="rId9" Type="http://schemas.openxmlformats.org/officeDocument/2006/relationships/hyperlink" Target="mailto:carolina.hernandez@anh.gov.co" TargetMode="External"/><Relationship Id="rId14" Type="http://schemas.openxmlformats.org/officeDocument/2006/relationships/hyperlink" Target="mailto:juan.ramirez@creg.gov.co" TargetMode="External"/><Relationship Id="rId22" Type="http://schemas.openxmlformats.org/officeDocument/2006/relationships/hyperlink" Target="mailto:geny.palacios@upme.gov.co" TargetMode="External"/><Relationship Id="rId27" Type="http://schemas.openxmlformats.org/officeDocument/2006/relationships/hyperlink" Target="mailto:geny.palacios@upme.gov.co" TargetMode="External"/><Relationship Id="rId30" Type="http://schemas.openxmlformats.org/officeDocument/2006/relationships/hyperlink" Target="mailto:katherin.perez@upme.gov.co" TargetMode="External"/><Relationship Id="rId35" Type="http://schemas.openxmlformats.org/officeDocument/2006/relationships/hyperlink" Target="mailto:donaldoortiz@ipse.gov.co" TargetMode="External"/><Relationship Id="rId43" Type="http://schemas.openxmlformats.org/officeDocument/2006/relationships/hyperlink" Target="mailto:freddy.cortes@anm.gov.co" TargetMode="External"/><Relationship Id="rId8" Type="http://schemas.openxmlformats.org/officeDocument/2006/relationships/hyperlink" Target="mailto:franklin.rodriguez@anh.gov.co" TargetMode="External"/><Relationship Id="rId3" Type="http://schemas.openxmlformats.org/officeDocument/2006/relationships/hyperlink" Target="mailto:Lrsaavedra@minenergia.gov.co" TargetMode="External"/><Relationship Id="rId12" Type="http://schemas.openxmlformats.org/officeDocument/2006/relationships/hyperlink" Target="mailto:carolina.hernandez@anh.gov.co" TargetMode="External"/><Relationship Id="rId17" Type="http://schemas.openxmlformats.org/officeDocument/2006/relationships/hyperlink" Target="mailto:smontana@sgc.gov.co" TargetMode="External"/><Relationship Id="rId25" Type="http://schemas.openxmlformats.org/officeDocument/2006/relationships/hyperlink" Target="mailto:geny.palacios@upme.gov.co" TargetMode="External"/><Relationship Id="rId33" Type="http://schemas.openxmlformats.org/officeDocument/2006/relationships/hyperlink" Target="mailto:gustavorodriguez@ipse.gov.co" TargetMode="External"/><Relationship Id="rId38" Type="http://schemas.openxmlformats.org/officeDocument/2006/relationships/hyperlink" Target="mailto:karla.malo@anm.gov.co" TargetMode="External"/><Relationship Id="rId46" Type="http://schemas.openxmlformats.org/officeDocument/2006/relationships/comments" Target="../comments1.xml"/><Relationship Id="rId20" Type="http://schemas.openxmlformats.org/officeDocument/2006/relationships/hyperlink" Target="mailto:amunevar@sgc.gov.co" TargetMode="External"/><Relationship Id="rId41" Type="http://schemas.openxmlformats.org/officeDocument/2006/relationships/hyperlink" Target="mailto:karla.malo@anm.gov.co"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juan.ramirez@creg.gov.co" TargetMode="External"/><Relationship Id="rId18" Type="http://schemas.openxmlformats.org/officeDocument/2006/relationships/hyperlink" Target="mailto:abossio@sgc.gov.co" TargetMode="External"/><Relationship Id="rId26" Type="http://schemas.openxmlformats.org/officeDocument/2006/relationships/hyperlink" Target="mailto:geny.palacios@upme.gov.co" TargetMode="External"/><Relationship Id="rId39" Type="http://schemas.openxmlformats.org/officeDocument/2006/relationships/hyperlink" Target="mailto:karla.malo@anm.gov.co" TargetMode="External"/><Relationship Id="rId21" Type="http://schemas.openxmlformats.org/officeDocument/2006/relationships/hyperlink" Target="mailto:geny.palacios@upme.gov.co" TargetMode="External"/><Relationship Id="rId34" Type="http://schemas.openxmlformats.org/officeDocument/2006/relationships/hyperlink" Target="mailto:marcelafajardo@ipse.gov.co" TargetMode="External"/><Relationship Id="rId42" Type="http://schemas.openxmlformats.org/officeDocument/2006/relationships/hyperlink" Target="https://www.upme.gov.co/transparencia/" TargetMode="External"/><Relationship Id="rId47" Type="http://schemas.openxmlformats.org/officeDocument/2006/relationships/vmlDrawing" Target="../drawings/vmlDrawing2.vml"/><Relationship Id="rId7" Type="http://schemas.openxmlformats.org/officeDocument/2006/relationships/hyperlink" Target="mailto:carolina.hernandez@anh.gov.co" TargetMode="External"/><Relationship Id="rId2" Type="http://schemas.openxmlformats.org/officeDocument/2006/relationships/hyperlink" Target="mailto:Lrsaavedra@minenergia.gov.co" TargetMode="External"/><Relationship Id="rId16" Type="http://schemas.openxmlformats.org/officeDocument/2006/relationships/hyperlink" Target="mailto:amunevar@sgc.gov.co" TargetMode="External"/><Relationship Id="rId29" Type="http://schemas.openxmlformats.org/officeDocument/2006/relationships/hyperlink" Target="mailto:katherin.perez@upme.gov.co" TargetMode="External"/><Relationship Id="rId1" Type="http://schemas.openxmlformats.org/officeDocument/2006/relationships/hyperlink" Target="mailto:Lrsaavedra@minenergia.gov.co" TargetMode="External"/><Relationship Id="rId6" Type="http://schemas.openxmlformats.org/officeDocument/2006/relationships/hyperlink" Target="mailto:carolina.hernandez@anh.gov.co" TargetMode="External"/><Relationship Id="rId11" Type="http://schemas.openxmlformats.org/officeDocument/2006/relationships/hyperlink" Target="mailto:franklin.rodriguez@anh.gov.co" TargetMode="External"/><Relationship Id="rId24" Type="http://schemas.openxmlformats.org/officeDocument/2006/relationships/hyperlink" Target="mailto:geny.palacios@upme.gov.co" TargetMode="External"/><Relationship Id="rId32" Type="http://schemas.openxmlformats.org/officeDocument/2006/relationships/hyperlink" Target="mailto:edwinbeltran@ipse.gov.co" TargetMode="External"/><Relationship Id="rId37" Type="http://schemas.openxmlformats.org/officeDocument/2006/relationships/hyperlink" Target="mailto:karla.malo@anm.gov.co" TargetMode="External"/><Relationship Id="rId40" Type="http://schemas.openxmlformats.org/officeDocument/2006/relationships/hyperlink" Target="mailto:aura.perez@anm.gov.co" TargetMode="External"/><Relationship Id="rId45" Type="http://schemas.openxmlformats.org/officeDocument/2006/relationships/hyperlink" Target="https://www.upme.gov.co/nosotros/biblioteca-juridica/proyectos-normativos/" TargetMode="External"/><Relationship Id="rId5" Type="http://schemas.openxmlformats.org/officeDocument/2006/relationships/hyperlink" Target="mailto:carolina.hernandez@anh.gov.co" TargetMode="External"/><Relationship Id="rId15" Type="http://schemas.openxmlformats.org/officeDocument/2006/relationships/hyperlink" Target="mailto:amunevar@sgc.gov.co" TargetMode="External"/><Relationship Id="rId23" Type="http://schemas.openxmlformats.org/officeDocument/2006/relationships/hyperlink" Target="mailto:geny.palacios@upme.gov.co" TargetMode="External"/><Relationship Id="rId28" Type="http://schemas.openxmlformats.org/officeDocument/2006/relationships/hyperlink" Target="mailto:katherin.perez@upme.gov.co" TargetMode="External"/><Relationship Id="rId36" Type="http://schemas.openxmlformats.org/officeDocument/2006/relationships/hyperlink" Target="mailto:karla.malo@anm.gov.co" TargetMode="External"/><Relationship Id="rId10" Type="http://schemas.openxmlformats.org/officeDocument/2006/relationships/hyperlink" Target="mailto:javier.morales@anh.gov.co" TargetMode="External"/><Relationship Id="rId19" Type="http://schemas.openxmlformats.org/officeDocument/2006/relationships/hyperlink" Target="mailto:mvarela@sgc.gov.co" TargetMode="External"/><Relationship Id="rId31" Type="http://schemas.openxmlformats.org/officeDocument/2006/relationships/hyperlink" Target="mailto:gustavorodriguez@ipse.gov.co" TargetMode="External"/><Relationship Id="rId44" Type="http://schemas.openxmlformats.org/officeDocument/2006/relationships/hyperlink" Target="mailto:mateo.severino@upme.gov.co" TargetMode="External"/><Relationship Id="rId4" Type="http://schemas.openxmlformats.org/officeDocument/2006/relationships/hyperlink" Target="mailto:Lrsaavedra@minenergia.gov.co" TargetMode="External"/><Relationship Id="rId9" Type="http://schemas.openxmlformats.org/officeDocument/2006/relationships/hyperlink" Target="mailto:javier.morales@anh.gov.co" TargetMode="External"/><Relationship Id="rId14" Type="http://schemas.openxmlformats.org/officeDocument/2006/relationships/hyperlink" Target="mailto:juan.ramirez@creg.gov.co" TargetMode="External"/><Relationship Id="rId22" Type="http://schemas.openxmlformats.org/officeDocument/2006/relationships/hyperlink" Target="mailto:geny.palacios@upme.gov.co" TargetMode="External"/><Relationship Id="rId27" Type="http://schemas.openxmlformats.org/officeDocument/2006/relationships/hyperlink" Target="mailto:geny.palacios@upme.gov.co" TargetMode="External"/><Relationship Id="rId30" Type="http://schemas.openxmlformats.org/officeDocument/2006/relationships/hyperlink" Target="mailto:gustavorodriguez@ipse.gov.co" TargetMode="External"/><Relationship Id="rId35" Type="http://schemas.openxmlformats.org/officeDocument/2006/relationships/hyperlink" Target="mailto:juanburgos@ipse.gov.co" TargetMode="External"/><Relationship Id="rId43" Type="http://schemas.openxmlformats.org/officeDocument/2006/relationships/hyperlink" Target="mailto:geny.palacios@upme.gov.co" TargetMode="External"/><Relationship Id="rId48" Type="http://schemas.openxmlformats.org/officeDocument/2006/relationships/comments" Target="../comments2.xml"/><Relationship Id="rId8" Type="http://schemas.openxmlformats.org/officeDocument/2006/relationships/hyperlink" Target="mailto:carolina.hernandez@anh.gov.co" TargetMode="External"/><Relationship Id="rId3" Type="http://schemas.openxmlformats.org/officeDocument/2006/relationships/hyperlink" Target="mailto:Lrsaavedra@minenergia.gov.co" TargetMode="External"/><Relationship Id="rId12" Type="http://schemas.openxmlformats.org/officeDocument/2006/relationships/hyperlink" Target="mailto:mbermudez@minenergia.gov.co" TargetMode="External"/><Relationship Id="rId17" Type="http://schemas.openxmlformats.org/officeDocument/2006/relationships/hyperlink" Target="mailto:amunevar@sgc.gov.co" TargetMode="External"/><Relationship Id="rId25" Type="http://schemas.openxmlformats.org/officeDocument/2006/relationships/hyperlink" Target="mailto:geny.palacios@upme.gov.co" TargetMode="External"/><Relationship Id="rId33" Type="http://schemas.openxmlformats.org/officeDocument/2006/relationships/hyperlink" Target="mailto:donaldoortiz@ipse.gov.co" TargetMode="External"/><Relationship Id="rId38" Type="http://schemas.openxmlformats.org/officeDocument/2006/relationships/hyperlink" Target="mailto:octavio.serrano@anm.gov.co" TargetMode="External"/><Relationship Id="rId46" Type="http://schemas.openxmlformats.org/officeDocument/2006/relationships/drawing" Target="../drawings/drawing2.xml"/><Relationship Id="rId20" Type="http://schemas.openxmlformats.org/officeDocument/2006/relationships/hyperlink" Target="mailto:smontana@sgc.gov.co" TargetMode="External"/><Relationship Id="rId41" Type="http://schemas.openxmlformats.org/officeDocument/2006/relationships/hyperlink" Target="mailto:karla.malo@anm.gov.co"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octavio.serrano@anm.gov.co" TargetMode="External"/><Relationship Id="rId13" Type="http://schemas.openxmlformats.org/officeDocument/2006/relationships/hyperlink" Target="mailto:gustavorodriguez@ipse.gov.co" TargetMode="External"/><Relationship Id="rId18" Type="http://schemas.openxmlformats.org/officeDocument/2006/relationships/hyperlink" Target="mailto:juan.ramirez@creg.gov.co" TargetMode="External"/><Relationship Id="rId26" Type="http://schemas.openxmlformats.org/officeDocument/2006/relationships/vmlDrawing" Target="../drawings/vmlDrawing3.vml"/><Relationship Id="rId3" Type="http://schemas.openxmlformats.org/officeDocument/2006/relationships/hyperlink" Target="mailto:Lrsaavedra@minenergia.gov.co" TargetMode="External"/><Relationship Id="rId21" Type="http://schemas.openxmlformats.org/officeDocument/2006/relationships/hyperlink" Target="mailto:anyimarin@ipse.gov.co" TargetMode="External"/><Relationship Id="rId7" Type="http://schemas.openxmlformats.org/officeDocument/2006/relationships/hyperlink" Target="mailto:carolina.hernandez@anh.gov.co" TargetMode="External"/><Relationship Id="rId12" Type="http://schemas.openxmlformats.org/officeDocument/2006/relationships/hyperlink" Target="mailto:gustavorodriguez@ipse.gov.co" TargetMode="External"/><Relationship Id="rId17" Type="http://schemas.openxmlformats.org/officeDocument/2006/relationships/hyperlink" Target="mailto:juan.ramirez@creg.gov.co" TargetMode="External"/><Relationship Id="rId25" Type="http://schemas.openxmlformats.org/officeDocument/2006/relationships/drawing" Target="../drawings/drawing3.xml"/><Relationship Id="rId2" Type="http://schemas.openxmlformats.org/officeDocument/2006/relationships/hyperlink" Target="mailto:Lrsaavedra@minenergia.gov.co" TargetMode="External"/><Relationship Id="rId16" Type="http://schemas.openxmlformats.org/officeDocument/2006/relationships/hyperlink" Target="mailto:juanburgos@ipse.gov.co" TargetMode="External"/><Relationship Id="rId20" Type="http://schemas.openxmlformats.org/officeDocument/2006/relationships/hyperlink" Target="mailto:juan.ramirez@creg.gov.co" TargetMode="External"/><Relationship Id="rId1" Type="http://schemas.openxmlformats.org/officeDocument/2006/relationships/hyperlink" Target="mailto:jlparra@minenergia.gov.co" TargetMode="External"/><Relationship Id="rId6" Type="http://schemas.openxmlformats.org/officeDocument/2006/relationships/hyperlink" Target="mailto:karla.malo@anm.gov.co" TargetMode="External"/><Relationship Id="rId11" Type="http://schemas.openxmlformats.org/officeDocument/2006/relationships/hyperlink" Target="mailto:karla.malo@anm.gov.co" TargetMode="External"/><Relationship Id="rId24" Type="http://schemas.openxmlformats.org/officeDocument/2006/relationships/hyperlink" Target="mailto:amunevar@sgc.gov.co" TargetMode="External"/><Relationship Id="rId5" Type="http://schemas.openxmlformats.org/officeDocument/2006/relationships/hyperlink" Target="mailto:Lrsaavedra@minenergia.gov.co" TargetMode="External"/><Relationship Id="rId15" Type="http://schemas.openxmlformats.org/officeDocument/2006/relationships/hyperlink" Target="mailto:marcelafajardo@ipse.gov.co" TargetMode="External"/><Relationship Id="rId23" Type="http://schemas.openxmlformats.org/officeDocument/2006/relationships/hyperlink" Target="mailto:amunevar@sgc.gov.co" TargetMode="External"/><Relationship Id="rId10" Type="http://schemas.openxmlformats.org/officeDocument/2006/relationships/hyperlink" Target="mailto:aura.perez@anm.gov.co" TargetMode="External"/><Relationship Id="rId19" Type="http://schemas.openxmlformats.org/officeDocument/2006/relationships/hyperlink" Target="mailto:juan.ramirez@creg.gov.co" TargetMode="External"/><Relationship Id="rId4" Type="http://schemas.openxmlformats.org/officeDocument/2006/relationships/hyperlink" Target="mailto:Lrsaavedra@minenergia.gov.co" TargetMode="External"/><Relationship Id="rId9" Type="http://schemas.openxmlformats.org/officeDocument/2006/relationships/hyperlink" Target="mailto:karla.malo@anm.gov.co" TargetMode="External"/><Relationship Id="rId14" Type="http://schemas.openxmlformats.org/officeDocument/2006/relationships/hyperlink" Target="mailto:edwinbeltran@ipse.gov.co" TargetMode="External"/><Relationship Id="rId22" Type="http://schemas.openxmlformats.org/officeDocument/2006/relationships/hyperlink" Target="mailto:amunevar@sgc.gov.co" TargetMode="External"/><Relationship Id="rId27"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FA72-864F-4FE5-8A90-E693E45A06D5}">
  <dimension ref="A1:BI147"/>
  <sheetViews>
    <sheetView showGridLines="0" topLeftCell="C37" zoomScale="71" zoomScaleNormal="71" workbookViewId="0">
      <selection activeCell="S42" sqref="S42"/>
    </sheetView>
  </sheetViews>
  <sheetFormatPr defaultColWidth="17.7109375" defaultRowHeight="82.5" customHeight="1"/>
  <cols>
    <col min="1" max="1" width="4.140625" customWidth="1"/>
    <col min="2" max="2" width="39.85546875" customWidth="1"/>
    <col min="3" max="3" width="29.42578125" customWidth="1"/>
    <col min="4" max="4" width="35.140625" customWidth="1"/>
    <col min="7" max="7" width="21.7109375" customWidth="1"/>
    <col min="27" max="27" width="25.28515625" customWidth="1"/>
    <col min="44" max="47" width="0" hidden="1" customWidth="1"/>
    <col min="51" max="54" width="0" hidden="1" customWidth="1"/>
    <col min="58" max="61" width="0" hidden="1" customWidth="1"/>
  </cols>
  <sheetData>
    <row r="1" spans="1:61" ht="110.25" customHeight="1" thickBot="1">
      <c r="A1" s="1"/>
      <c r="B1" s="110"/>
      <c r="C1" s="718" t="s">
        <v>0</v>
      </c>
      <c r="D1" s="718"/>
      <c r="E1" s="718"/>
      <c r="F1" s="718"/>
      <c r="G1" s="718"/>
      <c r="H1" s="718"/>
      <c r="I1" s="718"/>
      <c r="J1" s="718"/>
      <c r="K1" s="718"/>
      <c r="L1" s="718"/>
      <c r="M1" s="718"/>
      <c r="N1" s="718"/>
      <c r="O1" s="718"/>
      <c r="P1" s="718"/>
      <c r="Q1" s="718"/>
      <c r="R1" s="718"/>
      <c r="S1" s="718"/>
      <c r="T1" s="718"/>
      <c r="U1" s="718"/>
      <c r="V1" s="718"/>
      <c r="W1" s="718"/>
      <c r="X1" s="718"/>
      <c r="Y1" s="718"/>
      <c r="Z1" s="718"/>
      <c r="AA1" s="718"/>
      <c r="AB1" s="718"/>
      <c r="AC1" s="718"/>
      <c r="AD1" s="718"/>
      <c r="AE1" s="718"/>
      <c r="AF1" s="718"/>
      <c r="AG1" s="718"/>
      <c r="AH1" s="718"/>
      <c r="AI1" s="718"/>
      <c r="AJ1" s="718"/>
      <c r="AK1" s="718"/>
      <c r="AL1" s="718"/>
      <c r="AM1" s="718"/>
      <c r="AN1" s="718"/>
      <c r="AO1" s="718"/>
      <c r="AP1" s="718"/>
      <c r="AQ1" s="718"/>
      <c r="AR1" s="718"/>
      <c r="AS1" s="718"/>
      <c r="AT1" s="718"/>
      <c r="AU1" s="718"/>
      <c r="AV1" s="718"/>
      <c r="AW1" s="718"/>
      <c r="AX1" s="718"/>
      <c r="AY1" s="718"/>
      <c r="AZ1" s="718"/>
      <c r="BA1" s="718"/>
      <c r="BB1" s="718"/>
      <c r="BC1" s="718"/>
      <c r="BD1" s="718"/>
      <c r="BE1" s="718"/>
      <c r="BF1" s="2"/>
      <c r="BG1" s="2"/>
      <c r="BH1" s="2"/>
      <c r="BI1" s="2"/>
    </row>
    <row r="2" spans="1:61" ht="12.75" customHeight="1" thickBot="1">
      <c r="A2" s="2"/>
      <c r="B2" s="719"/>
      <c r="C2" s="720"/>
      <c r="D2" s="720"/>
      <c r="E2" s="720"/>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58"/>
      <c r="BF2" s="3"/>
      <c r="BG2" s="3"/>
      <c r="BH2" s="3"/>
      <c r="BI2" s="3"/>
    </row>
    <row r="3" spans="1:61" ht="54.75" customHeight="1">
      <c r="A3" s="2"/>
      <c r="B3" s="159" t="s">
        <v>1</v>
      </c>
      <c r="C3" s="721" t="s">
        <v>2</v>
      </c>
      <c r="D3" s="721"/>
      <c r="E3" s="721"/>
      <c r="F3" s="721"/>
      <c r="G3" s="721"/>
      <c r="H3" s="721"/>
      <c r="I3" s="721"/>
      <c r="J3" s="721"/>
      <c r="K3" s="721"/>
      <c r="L3" s="721"/>
      <c r="M3" s="721"/>
      <c r="N3" s="721"/>
      <c r="O3" s="721"/>
      <c r="P3" s="721"/>
      <c r="Q3" s="721"/>
      <c r="R3" s="721"/>
      <c r="S3" s="721"/>
      <c r="T3" s="721"/>
      <c r="U3" s="721"/>
      <c r="V3" s="721"/>
      <c r="W3" s="721"/>
      <c r="X3" s="721"/>
      <c r="Y3" s="721"/>
      <c r="Z3" s="721"/>
      <c r="AA3" s="721"/>
      <c r="AB3" s="721"/>
      <c r="AC3" s="721"/>
      <c r="AD3" s="721"/>
      <c r="AE3" s="721"/>
      <c r="AF3" s="721"/>
      <c r="AG3" s="721"/>
      <c r="AH3" s="721"/>
      <c r="AI3" s="721"/>
      <c r="AJ3" s="721"/>
      <c r="AK3" s="721"/>
      <c r="AL3" s="721"/>
      <c r="AM3" s="721"/>
      <c r="AN3" s="721"/>
      <c r="AO3" s="721"/>
      <c r="AP3" s="721"/>
      <c r="AQ3" s="721"/>
      <c r="AR3" s="721"/>
      <c r="AS3" s="721"/>
      <c r="AT3" s="721"/>
      <c r="AU3" s="721"/>
      <c r="AV3" s="721"/>
      <c r="AW3" s="721"/>
      <c r="AX3" s="721"/>
      <c r="AY3" s="721"/>
      <c r="AZ3" s="721"/>
      <c r="BA3" s="721"/>
      <c r="BB3" s="721"/>
      <c r="BC3" s="721"/>
      <c r="BD3" s="721"/>
      <c r="BE3" s="722"/>
      <c r="BF3" s="4"/>
      <c r="BG3" s="4"/>
      <c r="BH3" s="4"/>
      <c r="BI3" s="4"/>
    </row>
    <row r="4" spans="1:61" ht="82.5" customHeight="1" thickBot="1">
      <c r="A4" s="2"/>
      <c r="B4" s="160" t="s">
        <v>3</v>
      </c>
      <c r="C4" s="723" t="s">
        <v>4</v>
      </c>
      <c r="D4" s="724"/>
      <c r="E4" s="724"/>
      <c r="F4" s="724"/>
      <c r="G4" s="724"/>
      <c r="H4" s="724"/>
      <c r="I4" s="724"/>
      <c r="J4" s="724"/>
      <c r="K4" s="724"/>
      <c r="L4" s="724"/>
      <c r="M4" s="724"/>
      <c r="N4" s="724"/>
      <c r="O4" s="724"/>
      <c r="P4" s="724"/>
      <c r="Q4" s="724"/>
      <c r="R4" s="724"/>
      <c r="S4" s="724"/>
      <c r="T4" s="724"/>
      <c r="U4" s="724"/>
      <c r="V4" s="724"/>
      <c r="W4" s="724"/>
      <c r="X4" s="724"/>
      <c r="Y4" s="724"/>
      <c r="Z4" s="724"/>
      <c r="AA4" s="724"/>
      <c r="AB4" s="724"/>
      <c r="AC4" s="724"/>
      <c r="AD4" s="724"/>
      <c r="AE4" s="724"/>
      <c r="AF4" s="724"/>
      <c r="AG4" s="724"/>
      <c r="AH4" s="724"/>
      <c r="AI4" s="724"/>
      <c r="AJ4" s="724"/>
      <c r="AK4" s="724"/>
      <c r="AL4" s="724"/>
      <c r="AM4" s="724"/>
      <c r="AN4" s="724"/>
      <c r="AO4" s="724"/>
      <c r="AP4" s="724"/>
      <c r="AQ4" s="724"/>
      <c r="AR4" s="724"/>
      <c r="AS4" s="724"/>
      <c r="AT4" s="724"/>
      <c r="AU4" s="724"/>
      <c r="AV4" s="724"/>
      <c r="AW4" s="724"/>
      <c r="AX4" s="724"/>
      <c r="AY4" s="724"/>
      <c r="AZ4" s="724"/>
      <c r="BA4" s="724"/>
      <c r="BB4" s="724"/>
      <c r="BC4" s="724"/>
      <c r="BD4" s="724"/>
      <c r="BE4" s="725"/>
      <c r="BF4" s="7"/>
      <c r="BG4" s="7"/>
      <c r="BH4" s="7"/>
      <c r="BI4" s="7"/>
    </row>
    <row r="5" spans="1:61" ht="36.75" customHeight="1" thickBot="1">
      <c r="A5" s="2"/>
      <c r="B5" s="197"/>
      <c r="C5" s="198"/>
      <c r="D5" s="198"/>
      <c r="E5" s="198"/>
      <c r="F5" s="198"/>
      <c r="G5" s="198"/>
      <c r="H5" s="198"/>
      <c r="I5" s="198"/>
      <c r="J5" s="198"/>
      <c r="K5" s="198"/>
      <c r="L5" s="198"/>
      <c r="M5" s="198"/>
      <c r="N5" s="198"/>
      <c r="O5" s="198"/>
      <c r="P5" s="198"/>
      <c r="Q5" s="198"/>
      <c r="R5" s="199" t="s">
        <v>5</v>
      </c>
      <c r="S5" s="198"/>
      <c r="T5" s="198"/>
      <c r="U5" s="198"/>
      <c r="V5" s="198"/>
      <c r="W5" s="198"/>
      <c r="X5" s="198"/>
      <c r="Y5" s="198"/>
      <c r="Z5" s="198"/>
      <c r="AA5" s="198"/>
      <c r="AB5" s="198"/>
      <c r="AC5" s="198"/>
      <c r="AD5" s="198"/>
      <c r="AE5" s="198"/>
      <c r="AF5" s="198"/>
      <c r="AG5" s="198"/>
      <c r="AH5" s="198"/>
      <c r="AI5" s="198"/>
      <c r="AJ5" s="198"/>
      <c r="AK5" s="198"/>
      <c r="AL5" s="198"/>
      <c r="AM5" s="198"/>
      <c r="AN5" s="198"/>
      <c r="AO5" s="726" t="s">
        <v>6</v>
      </c>
      <c r="AP5" s="727"/>
      <c r="AQ5" s="727"/>
      <c r="AR5" s="727"/>
      <c r="AS5" s="727"/>
      <c r="AT5" s="727"/>
      <c r="AU5" s="727"/>
      <c r="AV5" s="727"/>
      <c r="AW5" s="727"/>
      <c r="AX5" s="727"/>
      <c r="AY5" s="727"/>
      <c r="AZ5" s="727"/>
      <c r="BA5" s="727"/>
      <c r="BB5" s="727"/>
      <c r="BC5" s="727"/>
      <c r="BD5" s="727"/>
      <c r="BE5" s="728"/>
      <c r="BF5" s="3"/>
      <c r="BG5" s="3"/>
      <c r="BH5" s="3"/>
      <c r="BI5" s="3"/>
    </row>
    <row r="6" spans="1:61" ht="36" customHeight="1">
      <c r="A6" s="761"/>
      <c r="B6" s="763" t="s">
        <v>7</v>
      </c>
      <c r="C6" s="766" t="s">
        <v>8</v>
      </c>
      <c r="D6" s="768" t="s">
        <v>9</v>
      </c>
      <c r="E6" s="766" t="s">
        <v>10</v>
      </c>
      <c r="F6" s="781" t="s">
        <v>11</v>
      </c>
      <c r="G6" s="774" t="s">
        <v>12</v>
      </c>
      <c r="H6" s="775"/>
      <c r="I6" s="775"/>
      <c r="J6" s="783"/>
      <c r="K6" s="770" t="s">
        <v>13</v>
      </c>
      <c r="L6" s="771"/>
      <c r="M6" s="774" t="s">
        <v>14</v>
      </c>
      <c r="N6" s="775"/>
      <c r="O6" s="775"/>
      <c r="P6" s="775"/>
      <c r="Q6" s="775"/>
      <c r="R6" s="775"/>
      <c r="S6" s="775"/>
      <c r="T6" s="775"/>
      <c r="U6" s="775"/>
      <c r="V6" s="771"/>
      <c r="W6" s="775" t="s">
        <v>15</v>
      </c>
      <c r="X6" s="775"/>
      <c r="Y6" s="775"/>
      <c r="Z6" s="771"/>
      <c r="AA6" s="778" t="s">
        <v>16</v>
      </c>
      <c r="AB6" s="779"/>
      <c r="AC6" s="779"/>
      <c r="AD6" s="779"/>
      <c r="AE6" s="779"/>
      <c r="AF6" s="779"/>
      <c r="AG6" s="779"/>
      <c r="AH6" s="779"/>
      <c r="AI6" s="779"/>
      <c r="AJ6" s="779"/>
      <c r="AK6" s="779"/>
      <c r="AL6" s="779"/>
      <c r="AM6" s="780"/>
      <c r="AN6" s="750" t="s">
        <v>9</v>
      </c>
      <c r="AO6" s="743" t="s">
        <v>17</v>
      </c>
      <c r="AP6" s="744"/>
      <c r="AQ6" s="745"/>
      <c r="AR6" s="753"/>
      <c r="AS6" s="754"/>
      <c r="AT6" s="754"/>
      <c r="AU6" s="755"/>
      <c r="AV6" s="743" t="s">
        <v>18</v>
      </c>
      <c r="AW6" s="744"/>
      <c r="AX6" s="745"/>
      <c r="AY6" s="759"/>
      <c r="AZ6" s="739"/>
      <c r="BA6" s="739"/>
      <c r="BB6" s="741"/>
      <c r="BC6" s="743" t="s">
        <v>19</v>
      </c>
      <c r="BD6" s="744"/>
      <c r="BE6" s="745"/>
      <c r="BF6" s="746"/>
      <c r="BG6" s="748"/>
      <c r="BH6" s="748"/>
      <c r="BI6" s="729"/>
    </row>
    <row r="7" spans="1:61" ht="31.5" customHeight="1" thickBot="1">
      <c r="A7" s="762"/>
      <c r="B7" s="764"/>
      <c r="C7" s="767"/>
      <c r="D7" s="769"/>
      <c r="E7" s="767"/>
      <c r="F7" s="782"/>
      <c r="G7" s="776"/>
      <c r="H7" s="777"/>
      <c r="I7" s="777"/>
      <c r="J7" s="784"/>
      <c r="K7" s="772"/>
      <c r="L7" s="773"/>
      <c r="M7" s="776"/>
      <c r="N7" s="777"/>
      <c r="O7" s="777"/>
      <c r="P7" s="777"/>
      <c r="Q7" s="777"/>
      <c r="R7" s="777"/>
      <c r="S7" s="777"/>
      <c r="T7" s="777"/>
      <c r="U7" s="777"/>
      <c r="V7" s="773"/>
      <c r="W7" s="731" t="s">
        <v>20</v>
      </c>
      <c r="X7" s="731"/>
      <c r="Y7" s="731"/>
      <c r="Z7" s="732"/>
      <c r="AA7" s="733" t="s">
        <v>20</v>
      </c>
      <c r="AB7" s="734"/>
      <c r="AC7" s="734"/>
      <c r="AD7" s="734"/>
      <c r="AE7" s="734"/>
      <c r="AF7" s="734"/>
      <c r="AG7" s="734"/>
      <c r="AH7" s="734"/>
      <c r="AI7" s="734"/>
      <c r="AJ7" s="734"/>
      <c r="AK7" s="734"/>
      <c r="AL7" s="734"/>
      <c r="AM7" s="735"/>
      <c r="AN7" s="751"/>
      <c r="AO7" s="736">
        <v>45444</v>
      </c>
      <c r="AP7" s="737"/>
      <c r="AQ7" s="738"/>
      <c r="AR7" s="756"/>
      <c r="AS7" s="757"/>
      <c r="AT7" s="757"/>
      <c r="AU7" s="758"/>
      <c r="AV7" s="736">
        <v>45536</v>
      </c>
      <c r="AW7" s="737"/>
      <c r="AX7" s="738"/>
      <c r="AY7" s="760"/>
      <c r="AZ7" s="740"/>
      <c r="BA7" s="740"/>
      <c r="BB7" s="742"/>
      <c r="BC7" s="736">
        <v>45627</v>
      </c>
      <c r="BD7" s="737"/>
      <c r="BE7" s="738"/>
      <c r="BF7" s="747"/>
      <c r="BG7" s="749"/>
      <c r="BH7" s="749"/>
      <c r="BI7" s="730"/>
    </row>
    <row r="8" spans="1:61" ht="68.25" customHeight="1">
      <c r="A8" s="83"/>
      <c r="B8" s="764"/>
      <c r="C8" s="767"/>
      <c r="D8" s="769"/>
      <c r="E8" s="767"/>
      <c r="F8" s="782"/>
      <c r="G8" s="714" t="s">
        <v>21</v>
      </c>
      <c r="H8" s="694" t="s">
        <v>22</v>
      </c>
      <c r="I8" s="694" t="s">
        <v>23</v>
      </c>
      <c r="J8" s="694" t="s">
        <v>24</v>
      </c>
      <c r="K8" s="694" t="s">
        <v>25</v>
      </c>
      <c r="L8" s="712" t="s">
        <v>26</v>
      </c>
      <c r="M8" s="714" t="s">
        <v>27</v>
      </c>
      <c r="N8" s="716" t="s">
        <v>28</v>
      </c>
      <c r="O8" s="694" t="s">
        <v>29</v>
      </c>
      <c r="P8" s="694" t="s">
        <v>30</v>
      </c>
      <c r="Q8" s="706" t="s">
        <v>31</v>
      </c>
      <c r="R8" s="706"/>
      <c r="S8" s="115" t="s">
        <v>32</v>
      </c>
      <c r="T8" s="115" t="s">
        <v>32</v>
      </c>
      <c r="U8" s="115" t="s">
        <v>32</v>
      </c>
      <c r="V8" s="132" t="s">
        <v>32</v>
      </c>
      <c r="W8" s="219" t="s">
        <v>33</v>
      </c>
      <c r="X8" s="156" t="s">
        <v>33</v>
      </c>
      <c r="Y8" s="156" t="s">
        <v>33</v>
      </c>
      <c r="Z8" s="157" t="s">
        <v>33</v>
      </c>
      <c r="AA8" s="707">
        <v>2024</v>
      </c>
      <c r="AB8" s="708"/>
      <c r="AC8" s="708"/>
      <c r="AD8" s="709"/>
      <c r="AE8" s="707">
        <v>2025</v>
      </c>
      <c r="AF8" s="708"/>
      <c r="AG8" s="708"/>
      <c r="AH8" s="709"/>
      <c r="AI8" s="707">
        <v>2026</v>
      </c>
      <c r="AJ8" s="708"/>
      <c r="AK8" s="708"/>
      <c r="AL8" s="709"/>
      <c r="AM8" s="710" t="s">
        <v>34</v>
      </c>
      <c r="AN8" s="751"/>
      <c r="AO8" s="691" t="s">
        <v>35</v>
      </c>
      <c r="AP8" s="692"/>
      <c r="AQ8" s="693"/>
      <c r="AR8" s="11" t="s">
        <v>36</v>
      </c>
      <c r="AS8" s="10"/>
      <c r="AT8" s="694" t="s">
        <v>37</v>
      </c>
      <c r="AU8" s="689" t="s">
        <v>38</v>
      </c>
      <c r="AV8" s="691" t="s">
        <v>35</v>
      </c>
      <c r="AW8" s="692"/>
      <c r="AX8" s="693"/>
      <c r="AY8" s="11" t="s">
        <v>36</v>
      </c>
      <c r="AZ8" s="10"/>
      <c r="BA8" s="694" t="s">
        <v>37</v>
      </c>
      <c r="BB8" s="689" t="s">
        <v>38</v>
      </c>
      <c r="BC8" s="691" t="s">
        <v>35</v>
      </c>
      <c r="BD8" s="692"/>
      <c r="BE8" s="693"/>
      <c r="BF8" s="11" t="s">
        <v>36</v>
      </c>
      <c r="BG8" s="10"/>
      <c r="BH8" s="694" t="s">
        <v>37</v>
      </c>
      <c r="BI8" s="689" t="s">
        <v>38</v>
      </c>
    </row>
    <row r="9" spans="1:61" ht="82.5" customHeight="1" thickBot="1">
      <c r="A9" s="200"/>
      <c r="B9" s="765"/>
      <c r="C9" s="695"/>
      <c r="D9" s="717"/>
      <c r="E9" s="695"/>
      <c r="F9" s="690"/>
      <c r="G9" s="715"/>
      <c r="H9" s="695"/>
      <c r="I9" s="695"/>
      <c r="J9" s="695"/>
      <c r="K9" s="695"/>
      <c r="L9" s="713"/>
      <c r="M9" s="715"/>
      <c r="N9" s="717"/>
      <c r="O9" s="695"/>
      <c r="P9" s="695"/>
      <c r="Q9" s="201" t="s">
        <v>39</v>
      </c>
      <c r="R9" s="201" t="s">
        <v>40</v>
      </c>
      <c r="S9" s="173">
        <v>2024</v>
      </c>
      <c r="T9" s="173">
        <v>2025</v>
      </c>
      <c r="U9" s="173">
        <v>2026</v>
      </c>
      <c r="V9" s="220" t="s">
        <v>41</v>
      </c>
      <c r="W9" s="203">
        <v>2024</v>
      </c>
      <c r="X9" s="140">
        <v>2025</v>
      </c>
      <c r="Y9" s="140">
        <v>2026</v>
      </c>
      <c r="Z9" s="146" t="s">
        <v>34</v>
      </c>
      <c r="AA9" s="142" t="s">
        <v>42</v>
      </c>
      <c r="AB9" s="143" t="s">
        <v>43</v>
      </c>
      <c r="AC9" s="143" t="s">
        <v>44</v>
      </c>
      <c r="AD9" s="141" t="s">
        <v>45</v>
      </c>
      <c r="AE9" s="142" t="s">
        <v>42</v>
      </c>
      <c r="AF9" s="143" t="s">
        <v>43</v>
      </c>
      <c r="AG9" s="143" t="s">
        <v>44</v>
      </c>
      <c r="AH9" s="141" t="s">
        <v>45</v>
      </c>
      <c r="AI9" s="142" t="s">
        <v>42</v>
      </c>
      <c r="AJ9" s="143" t="s">
        <v>43</v>
      </c>
      <c r="AK9" s="143" t="s">
        <v>44</v>
      </c>
      <c r="AL9" s="141" t="s">
        <v>45</v>
      </c>
      <c r="AM9" s="711"/>
      <c r="AN9" s="752"/>
      <c r="AO9" s="139" t="s">
        <v>46</v>
      </c>
      <c r="AP9" s="140" t="s">
        <v>47</v>
      </c>
      <c r="AQ9" s="202" t="s">
        <v>48</v>
      </c>
      <c r="AR9" s="203" t="s">
        <v>49</v>
      </c>
      <c r="AS9" s="140" t="s">
        <v>50</v>
      </c>
      <c r="AT9" s="695"/>
      <c r="AU9" s="690"/>
      <c r="AV9" s="139" t="s">
        <v>46</v>
      </c>
      <c r="AW9" s="140" t="s">
        <v>47</v>
      </c>
      <c r="AX9" s="202" t="s">
        <v>48</v>
      </c>
      <c r="AY9" s="203" t="s">
        <v>49</v>
      </c>
      <c r="AZ9" s="140" t="s">
        <v>50</v>
      </c>
      <c r="BA9" s="695"/>
      <c r="BB9" s="690"/>
      <c r="BC9" s="139" t="s">
        <v>46</v>
      </c>
      <c r="BD9" s="140" t="s">
        <v>47</v>
      </c>
      <c r="BE9" s="202" t="s">
        <v>48</v>
      </c>
      <c r="BF9" s="12" t="s">
        <v>49</v>
      </c>
      <c r="BG9" s="9" t="s">
        <v>50</v>
      </c>
      <c r="BH9" s="696"/>
      <c r="BI9" s="697"/>
    </row>
    <row r="10" spans="1:61" ht="82.5" customHeight="1">
      <c r="A10" s="2"/>
      <c r="B10" s="649" t="s">
        <v>51</v>
      </c>
      <c r="C10" s="698">
        <v>0.25</v>
      </c>
      <c r="D10" s="678" t="s">
        <v>52</v>
      </c>
      <c r="E10" s="681">
        <v>0.35</v>
      </c>
      <c r="F10" s="703" t="s">
        <v>53</v>
      </c>
      <c r="G10" s="177" t="s">
        <v>54</v>
      </c>
      <c r="H10" s="29" t="s">
        <v>55</v>
      </c>
      <c r="I10" s="20" t="s">
        <v>56</v>
      </c>
      <c r="J10" s="30" t="s">
        <v>57</v>
      </c>
      <c r="K10" s="31">
        <v>45292</v>
      </c>
      <c r="L10" s="134" t="s">
        <v>58</v>
      </c>
      <c r="M10" s="133" t="s">
        <v>59</v>
      </c>
      <c r="N10" s="20" t="s">
        <v>60</v>
      </c>
      <c r="O10" s="21" t="s">
        <v>61</v>
      </c>
      <c r="P10" s="20" t="s">
        <v>62</v>
      </c>
      <c r="Q10" s="19">
        <v>5</v>
      </c>
      <c r="R10" s="113">
        <v>45291</v>
      </c>
      <c r="S10" s="20">
        <v>1</v>
      </c>
      <c r="T10" s="20">
        <v>2</v>
      </c>
      <c r="U10" s="20">
        <v>2</v>
      </c>
      <c r="V10" s="134">
        <v>5</v>
      </c>
      <c r="W10" s="131">
        <v>5</v>
      </c>
      <c r="X10" s="33">
        <f>W10</f>
        <v>5</v>
      </c>
      <c r="Y10" s="33">
        <f>W10</f>
        <v>5</v>
      </c>
      <c r="Z10" s="120">
        <f>W10+X10+Y10</f>
        <v>15</v>
      </c>
      <c r="AA10" s="375"/>
      <c r="AB10" s="22"/>
      <c r="AC10" s="208"/>
      <c r="AD10" s="376"/>
      <c r="AE10" s="121"/>
      <c r="AF10" s="24"/>
      <c r="AG10" s="24"/>
      <c r="AH10" s="25"/>
      <c r="AI10" s="121"/>
      <c r="AJ10" s="24"/>
      <c r="AK10" s="24"/>
      <c r="AL10" s="25"/>
      <c r="AM10" s="153"/>
      <c r="AN10" s="337" t="s">
        <v>63</v>
      </c>
      <c r="AO10" s="338">
        <v>0</v>
      </c>
      <c r="AP10" s="339">
        <v>0</v>
      </c>
      <c r="AQ10" s="340">
        <v>0</v>
      </c>
      <c r="AR10" s="341"/>
      <c r="AS10" s="16"/>
      <c r="AT10" s="16"/>
      <c r="AU10" s="16"/>
      <c r="AV10" s="339"/>
      <c r="AW10" s="339"/>
      <c r="AX10" s="339"/>
      <c r="AY10" s="16"/>
      <c r="AZ10" s="16"/>
      <c r="BA10" s="16"/>
      <c r="BB10" s="342"/>
      <c r="BC10" s="338"/>
      <c r="BD10" s="339"/>
      <c r="BE10" s="340"/>
      <c r="BF10" s="12"/>
      <c r="BG10" s="9"/>
      <c r="BH10" s="13"/>
      <c r="BI10" s="14"/>
    </row>
    <row r="11" spans="1:61" ht="82.5" customHeight="1">
      <c r="A11" s="2"/>
      <c r="B11" s="650"/>
      <c r="C11" s="699"/>
      <c r="D11" s="679"/>
      <c r="E11" s="682"/>
      <c r="F11" s="704"/>
      <c r="G11" s="178" t="s">
        <v>64</v>
      </c>
      <c r="H11" s="478" t="s">
        <v>65</v>
      </c>
      <c r="I11" s="479" t="s">
        <v>66</v>
      </c>
      <c r="J11" s="480" t="s">
        <v>67</v>
      </c>
      <c r="K11" s="479" t="s">
        <v>68</v>
      </c>
      <c r="L11" s="481" t="s">
        <v>58</v>
      </c>
      <c r="M11" s="165" t="s">
        <v>59</v>
      </c>
      <c r="N11" s="55" t="s">
        <v>60</v>
      </c>
      <c r="O11" s="167" t="s">
        <v>61</v>
      </c>
      <c r="P11" s="55" t="s">
        <v>62</v>
      </c>
      <c r="Q11" s="166"/>
      <c r="R11" s="189"/>
      <c r="S11" s="55">
        <v>1</v>
      </c>
      <c r="T11" s="55">
        <v>2</v>
      </c>
      <c r="U11" s="55">
        <v>2</v>
      </c>
      <c r="V11" s="179">
        <v>5</v>
      </c>
      <c r="W11" s="377"/>
      <c r="X11" s="194"/>
      <c r="Y11" s="194"/>
      <c r="Z11" s="378"/>
      <c r="AA11" s="379"/>
      <c r="AB11" s="210"/>
      <c r="AC11" s="211"/>
      <c r="AD11" s="380"/>
      <c r="AE11" s="147"/>
      <c r="AF11" s="144"/>
      <c r="AG11" s="144"/>
      <c r="AH11" s="96"/>
      <c r="AI11" s="147"/>
      <c r="AJ11" s="144"/>
      <c r="AK11" s="144"/>
      <c r="AL11" s="96"/>
      <c r="AM11" s="221"/>
      <c r="AN11" s="343" t="s">
        <v>69</v>
      </c>
      <c r="AO11" s="344"/>
      <c r="AP11" s="345"/>
      <c r="AQ11" s="346"/>
      <c r="AR11" s="162"/>
      <c r="AS11" s="163"/>
      <c r="AT11" s="163"/>
      <c r="AU11" s="163"/>
      <c r="AV11" s="345"/>
      <c r="AW11" s="345"/>
      <c r="AX11" s="345"/>
      <c r="AY11" s="163"/>
      <c r="AZ11" s="163"/>
      <c r="BA11" s="163"/>
      <c r="BB11" s="347"/>
      <c r="BC11" s="344">
        <v>0</v>
      </c>
      <c r="BD11" s="345">
        <v>0</v>
      </c>
      <c r="BE11" s="346">
        <v>0</v>
      </c>
      <c r="BF11" s="12"/>
      <c r="BG11" s="9"/>
      <c r="BH11" s="13"/>
      <c r="BI11" s="14"/>
    </row>
    <row r="12" spans="1:61" ht="82.5" customHeight="1">
      <c r="A12" s="2"/>
      <c r="B12" s="650"/>
      <c r="C12" s="699"/>
      <c r="D12" s="679"/>
      <c r="E12" s="682"/>
      <c r="F12" s="704"/>
      <c r="G12" s="178" t="s">
        <v>70</v>
      </c>
      <c r="H12" s="586" t="s">
        <v>71</v>
      </c>
      <c r="I12" s="587" t="s">
        <v>72</v>
      </c>
      <c r="J12" s="588" t="s">
        <v>73</v>
      </c>
      <c r="K12" s="589">
        <v>45292</v>
      </c>
      <c r="L12" s="590" t="s">
        <v>58</v>
      </c>
      <c r="M12" s="165" t="s">
        <v>59</v>
      </c>
      <c r="N12" s="55" t="s">
        <v>60</v>
      </c>
      <c r="O12" s="167" t="s">
        <v>61</v>
      </c>
      <c r="P12" s="55" t="s">
        <v>62</v>
      </c>
      <c r="Q12" s="166"/>
      <c r="R12" s="189"/>
      <c r="S12" s="55">
        <v>1</v>
      </c>
      <c r="T12" s="55">
        <v>2</v>
      </c>
      <c r="U12" s="55">
        <v>2</v>
      </c>
      <c r="V12" s="179">
        <v>5</v>
      </c>
      <c r="W12" s="377"/>
      <c r="X12" s="194"/>
      <c r="Y12" s="194"/>
      <c r="Z12" s="378"/>
      <c r="AA12" s="379"/>
      <c r="AB12" s="210"/>
      <c r="AC12" s="211"/>
      <c r="AD12" s="380"/>
      <c r="AE12" s="147"/>
      <c r="AF12" s="144"/>
      <c r="AG12" s="144"/>
      <c r="AH12" s="96"/>
      <c r="AI12" s="147"/>
      <c r="AJ12" s="144"/>
      <c r="AK12" s="144"/>
      <c r="AL12" s="96"/>
      <c r="AM12" s="221"/>
      <c r="AN12" s="343" t="s">
        <v>74</v>
      </c>
      <c r="AO12" s="344"/>
      <c r="AP12" s="345"/>
      <c r="AQ12" s="346"/>
      <c r="AR12" s="162"/>
      <c r="AS12" s="163"/>
      <c r="AT12" s="163"/>
      <c r="AU12" s="163"/>
      <c r="AV12" s="345"/>
      <c r="AW12" s="345"/>
      <c r="AX12" s="345"/>
      <c r="AY12" s="163"/>
      <c r="AZ12" s="163"/>
      <c r="BA12" s="163"/>
      <c r="BB12" s="347"/>
      <c r="BC12" s="344"/>
      <c r="BD12" s="345"/>
      <c r="BE12" s="346"/>
      <c r="BF12" s="12"/>
      <c r="BG12" s="9"/>
      <c r="BH12" s="13"/>
      <c r="BI12" s="14"/>
    </row>
    <row r="13" spans="1:61" ht="82.5" customHeight="1">
      <c r="A13" s="2"/>
      <c r="B13" s="650"/>
      <c r="C13" s="699"/>
      <c r="D13" s="679"/>
      <c r="E13" s="682"/>
      <c r="F13" s="704"/>
      <c r="G13" s="178" t="s">
        <v>75</v>
      </c>
      <c r="H13" s="164" t="s">
        <v>76</v>
      </c>
      <c r="I13" s="55" t="s">
        <v>77</v>
      </c>
      <c r="J13" s="175" t="s">
        <v>78</v>
      </c>
      <c r="K13" s="176">
        <v>45292</v>
      </c>
      <c r="L13" s="179" t="s">
        <v>58</v>
      </c>
      <c r="M13" s="165" t="s">
        <v>59</v>
      </c>
      <c r="N13" s="55" t="s">
        <v>60</v>
      </c>
      <c r="O13" s="167" t="s">
        <v>61</v>
      </c>
      <c r="P13" s="55" t="s">
        <v>62</v>
      </c>
      <c r="Q13" s="166">
        <v>1</v>
      </c>
      <c r="R13" s="547">
        <v>45449</v>
      </c>
      <c r="S13" s="55">
        <v>1</v>
      </c>
      <c r="T13" s="55">
        <v>2</v>
      </c>
      <c r="U13" s="55">
        <v>2</v>
      </c>
      <c r="V13" s="179">
        <v>5</v>
      </c>
      <c r="W13" s="131">
        <v>0</v>
      </c>
      <c r="X13" s="33">
        <f>W13</f>
        <v>0</v>
      </c>
      <c r="Y13" s="33">
        <f>W13</f>
        <v>0</v>
      </c>
      <c r="Z13" s="120">
        <f>W13+X13+Y13</f>
        <v>0</v>
      </c>
      <c r="AA13" s="379" t="s">
        <v>79</v>
      </c>
      <c r="AB13" s="379" t="s">
        <v>79</v>
      </c>
      <c r="AC13" s="379" t="s">
        <v>79</v>
      </c>
      <c r="AD13" s="379" t="s">
        <v>79</v>
      </c>
      <c r="AE13" s="147"/>
      <c r="AF13" s="144"/>
      <c r="AG13" s="144"/>
      <c r="AH13" s="96"/>
      <c r="AI13" s="147"/>
      <c r="AJ13" s="144"/>
      <c r="AK13" s="144"/>
      <c r="AL13" s="96"/>
      <c r="AM13" s="221"/>
      <c r="AN13" s="343" t="s">
        <v>80</v>
      </c>
      <c r="AO13" s="338">
        <v>0</v>
      </c>
      <c r="AP13" s="339">
        <v>0</v>
      </c>
      <c r="AQ13" s="340">
        <v>0</v>
      </c>
      <c r="AR13" s="162"/>
      <c r="AS13" s="163"/>
      <c r="AT13" s="163"/>
      <c r="AU13" s="163"/>
      <c r="AV13" s="338">
        <v>0</v>
      </c>
      <c r="AW13" s="339">
        <v>0</v>
      </c>
      <c r="AX13" s="340">
        <v>0</v>
      </c>
      <c r="AY13" s="163"/>
      <c r="AZ13" s="163"/>
      <c r="BA13" s="163"/>
      <c r="BB13" s="347"/>
      <c r="BC13" s="340">
        <v>0</v>
      </c>
      <c r="BD13" s="338">
        <v>0</v>
      </c>
      <c r="BE13" s="339">
        <v>0</v>
      </c>
      <c r="BF13" s="340">
        <v>0</v>
      </c>
      <c r="BG13" s="9"/>
      <c r="BH13" s="13"/>
      <c r="BI13" s="14"/>
    </row>
    <row r="14" spans="1:61" ht="82.5" customHeight="1">
      <c r="A14" s="2"/>
      <c r="B14" s="650"/>
      <c r="C14" s="699"/>
      <c r="D14" s="679"/>
      <c r="E14" s="682"/>
      <c r="F14" s="704"/>
      <c r="G14" s="178" t="s">
        <v>81</v>
      </c>
      <c r="H14" s="164" t="s">
        <v>82</v>
      </c>
      <c r="I14" s="175" t="s">
        <v>83</v>
      </c>
      <c r="J14" s="175" t="s">
        <v>84</v>
      </c>
      <c r="K14" s="176">
        <v>45512</v>
      </c>
      <c r="L14" s="179" t="s">
        <v>58</v>
      </c>
      <c r="M14" s="165" t="s">
        <v>59</v>
      </c>
      <c r="N14" s="55" t="s">
        <v>60</v>
      </c>
      <c r="O14" s="167" t="s">
        <v>61</v>
      </c>
      <c r="P14" s="55" t="s">
        <v>62</v>
      </c>
      <c r="Q14" s="166"/>
      <c r="R14" s="189"/>
      <c r="S14" s="55">
        <v>1</v>
      </c>
      <c r="T14" s="55">
        <v>2</v>
      </c>
      <c r="U14" s="55">
        <v>2</v>
      </c>
      <c r="V14" s="179">
        <v>5</v>
      </c>
      <c r="W14" s="377"/>
      <c r="X14" s="194"/>
      <c r="Y14" s="194"/>
      <c r="Z14" s="378"/>
      <c r="AA14" s="379"/>
      <c r="AB14" s="210"/>
      <c r="AC14" s="211"/>
      <c r="AD14" s="380"/>
      <c r="AE14" s="147"/>
      <c r="AF14" s="144"/>
      <c r="AG14" s="144"/>
      <c r="AH14" s="96"/>
      <c r="AI14" s="147"/>
      <c r="AJ14" s="144"/>
      <c r="AK14" s="144"/>
      <c r="AL14" s="96"/>
      <c r="AM14" s="221"/>
      <c r="AN14" s="343" t="s">
        <v>85</v>
      </c>
      <c r="AO14" s="344"/>
      <c r="AP14" s="345"/>
      <c r="AQ14" s="346"/>
      <c r="AR14" s="162"/>
      <c r="AS14" s="163"/>
      <c r="AT14" s="163"/>
      <c r="AU14" s="163"/>
      <c r="AV14" s="345"/>
      <c r="AW14" s="345"/>
      <c r="AX14" s="345"/>
      <c r="AY14" s="163"/>
      <c r="AZ14" s="163"/>
      <c r="BA14" s="163"/>
      <c r="BB14" s="347"/>
      <c r="BC14" s="344"/>
      <c r="BD14" s="345"/>
      <c r="BE14" s="346"/>
      <c r="BF14" s="12"/>
      <c r="BG14" s="9"/>
      <c r="BH14" s="13"/>
      <c r="BI14" s="14"/>
    </row>
    <row r="15" spans="1:61" ht="82.5" customHeight="1">
      <c r="A15" s="2"/>
      <c r="B15" s="650"/>
      <c r="C15" s="699"/>
      <c r="D15" s="679"/>
      <c r="E15" s="682"/>
      <c r="F15" s="704"/>
      <c r="G15" s="178" t="s">
        <v>86</v>
      </c>
      <c r="H15" s="571" t="s">
        <v>87</v>
      </c>
      <c r="I15" s="572" t="s">
        <v>88</v>
      </c>
      <c r="J15" s="573" t="s">
        <v>89</v>
      </c>
      <c r="K15" s="574">
        <v>45292</v>
      </c>
      <c r="L15" s="575" t="s">
        <v>90</v>
      </c>
      <c r="M15" s="165" t="s">
        <v>59</v>
      </c>
      <c r="N15" s="55" t="s">
        <v>60</v>
      </c>
      <c r="O15" s="167" t="s">
        <v>61</v>
      </c>
      <c r="P15" s="55" t="s">
        <v>62</v>
      </c>
      <c r="Q15" s="166"/>
      <c r="R15" s="189"/>
      <c r="S15" s="55">
        <v>1</v>
      </c>
      <c r="T15" s="55">
        <v>2</v>
      </c>
      <c r="U15" s="55">
        <v>2</v>
      </c>
      <c r="V15" s="179">
        <v>5</v>
      </c>
      <c r="W15" s="377"/>
      <c r="X15" s="194"/>
      <c r="Y15" s="194"/>
      <c r="Z15" s="378"/>
      <c r="AA15" s="379"/>
      <c r="AB15" s="210"/>
      <c r="AC15" s="211"/>
      <c r="AD15" s="380"/>
      <c r="AE15" s="147"/>
      <c r="AF15" s="144"/>
      <c r="AG15" s="144"/>
      <c r="AH15" s="96"/>
      <c r="AI15" s="147"/>
      <c r="AJ15" s="144"/>
      <c r="AK15" s="144"/>
      <c r="AL15" s="96"/>
      <c r="AM15" s="221"/>
      <c r="AN15" s="343" t="s">
        <v>91</v>
      </c>
      <c r="AO15" s="344"/>
      <c r="AP15" s="345"/>
      <c r="AQ15" s="346"/>
      <c r="AR15" s="162"/>
      <c r="AS15" s="163"/>
      <c r="AT15" s="163"/>
      <c r="AU15" s="163"/>
      <c r="AV15" s="345"/>
      <c r="AW15" s="345"/>
      <c r="AX15" s="345"/>
      <c r="AY15" s="163"/>
      <c r="AZ15" s="163"/>
      <c r="BA15" s="163"/>
      <c r="BB15" s="347"/>
      <c r="BC15" s="344"/>
      <c r="BD15" s="345"/>
      <c r="BE15" s="346"/>
      <c r="BF15" s="12"/>
      <c r="BG15" s="9"/>
      <c r="BH15" s="13"/>
      <c r="BI15" s="14"/>
    </row>
    <row r="16" spans="1:61" ht="82.5" customHeight="1">
      <c r="A16" s="15"/>
      <c r="B16" s="650"/>
      <c r="C16" s="699"/>
      <c r="D16" s="701"/>
      <c r="E16" s="702"/>
      <c r="F16" s="705"/>
      <c r="G16" s="180" t="s">
        <v>92</v>
      </c>
      <c r="H16" s="181" t="s">
        <v>93</v>
      </c>
      <c r="I16" s="56" t="s">
        <v>94</v>
      </c>
      <c r="J16" s="182" t="s">
        <v>95</v>
      </c>
      <c r="K16" s="183"/>
      <c r="L16" s="481" t="s">
        <v>58</v>
      </c>
      <c r="M16" s="190" t="s">
        <v>59</v>
      </c>
      <c r="N16" s="56" t="s">
        <v>60</v>
      </c>
      <c r="O16" s="191" t="s">
        <v>61</v>
      </c>
      <c r="P16" s="56" t="s">
        <v>62</v>
      </c>
      <c r="Q16" s="192"/>
      <c r="R16" s="193"/>
      <c r="S16" s="56">
        <v>1</v>
      </c>
      <c r="T16" s="56">
        <v>2</v>
      </c>
      <c r="U16" s="56">
        <v>2</v>
      </c>
      <c r="V16" s="184">
        <v>5</v>
      </c>
      <c r="W16" s="553">
        <v>1.75</v>
      </c>
      <c r="X16" s="213">
        <v>7</v>
      </c>
      <c r="Y16" s="213"/>
      <c r="Z16" s="438">
        <f>+W16+X16+Y16</f>
        <v>8.75</v>
      </c>
      <c r="AA16" s="178">
        <v>1.75</v>
      </c>
      <c r="AB16" s="212" t="s">
        <v>96</v>
      </c>
      <c r="AC16" s="511"/>
      <c r="AD16" s="477"/>
      <c r="AE16" s="508">
        <v>7</v>
      </c>
      <c r="AF16" s="513" t="s">
        <v>96</v>
      </c>
      <c r="AG16" s="513"/>
      <c r="AH16" s="514"/>
      <c r="AI16" s="217"/>
      <c r="AJ16" s="204"/>
      <c r="AK16" s="204"/>
      <c r="AL16" s="218"/>
      <c r="AM16" s="222"/>
      <c r="AN16" s="348" t="s">
        <v>97</v>
      </c>
      <c r="AO16" s="556">
        <v>0</v>
      </c>
      <c r="AP16" s="556">
        <v>0</v>
      </c>
      <c r="AQ16" s="556">
        <v>0</v>
      </c>
      <c r="AR16" s="556">
        <v>1</v>
      </c>
      <c r="AS16" s="556">
        <v>1</v>
      </c>
      <c r="AT16" s="556">
        <v>1</v>
      </c>
      <c r="AU16" s="556">
        <v>1</v>
      </c>
      <c r="AV16" s="556">
        <v>1</v>
      </c>
      <c r="AW16" s="556">
        <v>1</v>
      </c>
      <c r="AX16" s="556">
        <v>0.2</v>
      </c>
      <c r="AY16" s="556">
        <v>1</v>
      </c>
      <c r="AZ16" s="556">
        <v>1</v>
      </c>
      <c r="BA16" s="556">
        <v>1</v>
      </c>
      <c r="BB16" s="556">
        <v>1</v>
      </c>
      <c r="BC16" s="556">
        <v>1</v>
      </c>
      <c r="BD16" s="556">
        <v>1</v>
      </c>
      <c r="BE16" s="556">
        <v>0.2</v>
      </c>
      <c r="BF16" s="26"/>
      <c r="BG16" s="27"/>
      <c r="BH16" s="28"/>
      <c r="BI16" s="28"/>
    </row>
    <row r="17" spans="1:61" ht="82.5" customHeight="1">
      <c r="A17" s="15"/>
      <c r="B17" s="650"/>
      <c r="C17" s="699"/>
      <c r="D17" s="678" t="s">
        <v>98</v>
      </c>
      <c r="E17" s="681">
        <v>0.35</v>
      </c>
      <c r="F17" s="684" t="s">
        <v>53</v>
      </c>
      <c r="G17" s="177" t="s">
        <v>54</v>
      </c>
      <c r="H17" s="29" t="s">
        <v>55</v>
      </c>
      <c r="I17" s="20" t="s">
        <v>56</v>
      </c>
      <c r="J17" s="30" t="s">
        <v>57</v>
      </c>
      <c r="K17" s="31">
        <v>45292</v>
      </c>
      <c r="L17" s="134" t="s">
        <v>58</v>
      </c>
      <c r="M17" s="135" t="s">
        <v>59</v>
      </c>
      <c r="N17" s="20" t="s">
        <v>99</v>
      </c>
      <c r="O17" s="21" t="s">
        <v>100</v>
      </c>
      <c r="P17" s="20" t="s">
        <v>62</v>
      </c>
      <c r="Q17" s="19">
        <v>2</v>
      </c>
      <c r="R17" s="113">
        <v>45291</v>
      </c>
      <c r="S17" s="20">
        <v>1</v>
      </c>
      <c r="T17" s="20">
        <v>1</v>
      </c>
      <c r="U17" s="20">
        <v>1</v>
      </c>
      <c r="V17" s="134">
        <v>3</v>
      </c>
      <c r="W17" s="117">
        <v>4.5</v>
      </c>
      <c r="X17" s="33">
        <f>W17</f>
        <v>4.5</v>
      </c>
      <c r="Y17" s="33">
        <f>W17</f>
        <v>4.5</v>
      </c>
      <c r="Z17" s="23">
        <f t="shared" ref="Z17" si="0">W17+X17+Y17</f>
        <v>13.5</v>
      </c>
      <c r="AA17" s="135"/>
      <c r="AB17" s="20"/>
      <c r="AC17" s="20"/>
      <c r="AD17" s="134"/>
      <c r="AE17" s="223"/>
      <c r="AF17" s="224"/>
      <c r="AG17" s="224"/>
      <c r="AH17" s="225"/>
      <c r="AI17" s="223"/>
      <c r="AJ17" s="224"/>
      <c r="AK17" s="224"/>
      <c r="AL17" s="225"/>
      <c r="AM17" s="226"/>
      <c r="AN17" s="354" t="s">
        <v>101</v>
      </c>
      <c r="AO17" s="355">
        <v>0</v>
      </c>
      <c r="AP17" s="356">
        <v>0</v>
      </c>
      <c r="AQ17" s="357">
        <v>0</v>
      </c>
      <c r="AR17" s="291"/>
      <c r="AS17" s="174"/>
      <c r="AT17" s="687"/>
      <c r="AU17" s="676"/>
      <c r="AV17" s="355"/>
      <c r="AW17" s="356"/>
      <c r="AX17" s="357"/>
      <c r="AY17" s="291"/>
      <c r="AZ17" s="174"/>
      <c r="BA17" s="687"/>
      <c r="BB17" s="676"/>
      <c r="BC17" s="355"/>
      <c r="BD17" s="356"/>
      <c r="BE17" s="357"/>
      <c r="BF17" s="34"/>
      <c r="BG17" s="35"/>
      <c r="BH17" s="623"/>
      <c r="BI17" s="623"/>
    </row>
    <row r="18" spans="1:61" ht="82.5" customHeight="1">
      <c r="A18" s="15"/>
      <c r="B18" s="650"/>
      <c r="C18" s="699"/>
      <c r="D18" s="679"/>
      <c r="E18" s="682"/>
      <c r="F18" s="685"/>
      <c r="G18" s="385" t="s">
        <v>64</v>
      </c>
      <c r="H18" s="478" t="s">
        <v>65</v>
      </c>
      <c r="I18" s="479" t="s">
        <v>66</v>
      </c>
      <c r="J18" s="480" t="s">
        <v>67</v>
      </c>
      <c r="K18" s="479" t="s">
        <v>68</v>
      </c>
      <c r="L18" s="481" t="s">
        <v>58</v>
      </c>
      <c r="M18" s="209" t="s">
        <v>59</v>
      </c>
      <c r="N18" s="55" t="s">
        <v>99</v>
      </c>
      <c r="O18" s="167" t="s">
        <v>100</v>
      </c>
      <c r="P18" s="55" t="s">
        <v>62</v>
      </c>
      <c r="Q18" s="166"/>
      <c r="R18" s="189"/>
      <c r="S18" s="55">
        <v>1</v>
      </c>
      <c r="T18" s="55">
        <v>1</v>
      </c>
      <c r="U18" s="55">
        <v>1</v>
      </c>
      <c r="V18" s="179">
        <v>3</v>
      </c>
      <c r="W18" s="195"/>
      <c r="X18" s="194"/>
      <c r="Y18" s="194"/>
      <c r="Z18" s="196"/>
      <c r="AA18" s="187"/>
      <c r="AB18" s="174"/>
      <c r="AC18" s="174"/>
      <c r="AD18" s="188"/>
      <c r="AE18" s="148"/>
      <c r="AF18" s="145"/>
      <c r="AG18" s="145"/>
      <c r="AH18" s="149"/>
      <c r="AI18" s="148"/>
      <c r="AJ18" s="145"/>
      <c r="AK18" s="145"/>
      <c r="AL18" s="149"/>
      <c r="AM18" s="154"/>
      <c r="AN18" s="358" t="s">
        <v>102</v>
      </c>
      <c r="AO18" s="359"/>
      <c r="AP18" s="360"/>
      <c r="AQ18" s="361"/>
      <c r="AR18" s="362"/>
      <c r="AS18" s="55"/>
      <c r="AT18" s="688"/>
      <c r="AU18" s="677"/>
      <c r="AV18" s="359"/>
      <c r="AW18" s="360"/>
      <c r="AX18" s="361"/>
      <c r="AY18" s="362"/>
      <c r="AZ18" s="55"/>
      <c r="BA18" s="688"/>
      <c r="BB18" s="677"/>
      <c r="BC18" s="359">
        <v>0</v>
      </c>
      <c r="BD18" s="360">
        <v>0</v>
      </c>
      <c r="BE18" s="361">
        <v>0</v>
      </c>
      <c r="BF18" s="34"/>
      <c r="BG18" s="35"/>
      <c r="BH18" s="623"/>
      <c r="BI18" s="623"/>
    </row>
    <row r="19" spans="1:61" ht="82.5" customHeight="1">
      <c r="A19" s="15"/>
      <c r="B19" s="650"/>
      <c r="C19" s="699"/>
      <c r="D19" s="679"/>
      <c r="E19" s="682"/>
      <c r="F19" s="685"/>
      <c r="G19" s="178" t="s">
        <v>70</v>
      </c>
      <c r="H19" s="586" t="s">
        <v>71</v>
      </c>
      <c r="I19" s="587" t="s">
        <v>72</v>
      </c>
      <c r="J19" s="588" t="s">
        <v>73</v>
      </c>
      <c r="K19" s="589">
        <v>45292</v>
      </c>
      <c r="L19" s="590" t="s">
        <v>58</v>
      </c>
      <c r="M19" s="209" t="s">
        <v>59</v>
      </c>
      <c r="N19" s="55" t="s">
        <v>99</v>
      </c>
      <c r="O19" s="167" t="s">
        <v>100</v>
      </c>
      <c r="P19" s="55" t="s">
        <v>62</v>
      </c>
      <c r="Q19" s="166"/>
      <c r="R19" s="189"/>
      <c r="S19" s="55">
        <v>1</v>
      </c>
      <c r="T19" s="55">
        <v>1</v>
      </c>
      <c r="U19" s="55">
        <v>1</v>
      </c>
      <c r="V19" s="179">
        <v>3</v>
      </c>
      <c r="W19" s="195"/>
      <c r="X19" s="194"/>
      <c r="Y19" s="194"/>
      <c r="Z19" s="196"/>
      <c r="AA19" s="187"/>
      <c r="AB19" s="174"/>
      <c r="AC19" s="174"/>
      <c r="AD19" s="188"/>
      <c r="AE19" s="148"/>
      <c r="AF19" s="145"/>
      <c r="AG19" s="145"/>
      <c r="AH19" s="149"/>
      <c r="AI19" s="148"/>
      <c r="AJ19" s="145"/>
      <c r="AK19" s="145"/>
      <c r="AL19" s="149"/>
      <c r="AM19" s="154"/>
      <c r="AN19" s="358" t="s">
        <v>103</v>
      </c>
      <c r="AO19" s="359"/>
      <c r="AP19" s="360"/>
      <c r="AQ19" s="361"/>
      <c r="AR19" s="362"/>
      <c r="AS19" s="55"/>
      <c r="AT19" s="688"/>
      <c r="AU19" s="677"/>
      <c r="AV19" s="359"/>
      <c r="AW19" s="360"/>
      <c r="AX19" s="361"/>
      <c r="AY19" s="362"/>
      <c r="AZ19" s="55"/>
      <c r="BA19" s="688"/>
      <c r="BB19" s="677"/>
      <c r="BC19" s="359"/>
      <c r="BD19" s="360"/>
      <c r="BE19" s="361"/>
      <c r="BF19" s="34"/>
      <c r="BG19" s="35"/>
      <c r="BH19" s="623"/>
      <c r="BI19" s="623"/>
    </row>
    <row r="20" spans="1:61" ht="82.5" customHeight="1">
      <c r="A20" s="15"/>
      <c r="B20" s="650"/>
      <c r="C20" s="699"/>
      <c r="D20" s="679"/>
      <c r="E20" s="682"/>
      <c r="F20" s="685"/>
      <c r="G20" s="178" t="s">
        <v>75</v>
      </c>
      <c r="H20" s="178" t="s">
        <v>75</v>
      </c>
      <c r="I20" s="164" t="s">
        <v>76</v>
      </c>
      <c r="J20" s="55" t="s">
        <v>77</v>
      </c>
      <c r="K20" s="175" t="s">
        <v>78</v>
      </c>
      <c r="L20" s="176">
        <v>45292</v>
      </c>
      <c r="M20" s="179" t="s">
        <v>58</v>
      </c>
      <c r="N20" s="55" t="s">
        <v>99</v>
      </c>
      <c r="O20" s="167" t="s">
        <v>100</v>
      </c>
      <c r="P20" s="55" t="s">
        <v>62</v>
      </c>
      <c r="Q20" s="166">
        <v>1</v>
      </c>
      <c r="R20" s="189" t="s">
        <v>104</v>
      </c>
      <c r="S20" s="55">
        <v>1</v>
      </c>
      <c r="T20" s="55">
        <v>1</v>
      </c>
      <c r="U20" s="55">
        <v>1</v>
      </c>
      <c r="V20" s="179">
        <v>3</v>
      </c>
      <c r="W20" s="195" t="s">
        <v>105</v>
      </c>
      <c r="X20" s="195" t="s">
        <v>106</v>
      </c>
      <c r="Y20" s="194"/>
      <c r="Z20" s="196" t="s">
        <v>107</v>
      </c>
      <c r="AA20" s="187" t="s">
        <v>79</v>
      </c>
      <c r="AB20" s="174" t="s">
        <v>79</v>
      </c>
      <c r="AC20" s="174" t="s">
        <v>79</v>
      </c>
      <c r="AD20" s="188" t="s">
        <v>79</v>
      </c>
      <c r="AE20" s="148" t="s">
        <v>79</v>
      </c>
      <c r="AF20" s="145" t="s">
        <v>79</v>
      </c>
      <c r="AG20" s="145" t="s">
        <v>79</v>
      </c>
      <c r="AH20" s="149" t="s">
        <v>79</v>
      </c>
      <c r="AI20" s="148"/>
      <c r="AJ20" s="145"/>
      <c r="AK20" s="145"/>
      <c r="AL20" s="149"/>
      <c r="AM20" s="154"/>
      <c r="AN20" s="358" t="s">
        <v>108</v>
      </c>
      <c r="AO20" s="338">
        <v>100</v>
      </c>
      <c r="AP20" s="339">
        <v>100</v>
      </c>
      <c r="AQ20" s="340">
        <v>100</v>
      </c>
      <c r="AR20" s="362"/>
      <c r="AS20" s="55"/>
      <c r="AT20" s="688"/>
      <c r="AU20" s="677"/>
      <c r="AV20" s="338">
        <v>100</v>
      </c>
      <c r="AW20" s="339">
        <v>100</v>
      </c>
      <c r="AX20" s="340">
        <v>100</v>
      </c>
      <c r="AY20" s="362"/>
      <c r="AZ20" s="55"/>
      <c r="BA20" s="688"/>
      <c r="BB20" s="677"/>
      <c r="BC20" s="338">
        <v>100</v>
      </c>
      <c r="BD20" s="339">
        <v>100</v>
      </c>
      <c r="BE20" s="340">
        <v>100</v>
      </c>
      <c r="BF20" s="34"/>
      <c r="BG20" s="35"/>
      <c r="BH20" s="623"/>
      <c r="BI20" s="623"/>
    </row>
    <row r="21" spans="1:61" ht="82.5" customHeight="1">
      <c r="A21" s="15"/>
      <c r="B21" s="650"/>
      <c r="C21" s="699"/>
      <c r="D21" s="679"/>
      <c r="E21" s="682"/>
      <c r="F21" s="685"/>
      <c r="G21" s="178" t="s">
        <v>81</v>
      </c>
      <c r="H21" s="164" t="s">
        <v>82</v>
      </c>
      <c r="I21" s="175" t="s">
        <v>83</v>
      </c>
      <c r="J21" s="175" t="s">
        <v>84</v>
      </c>
      <c r="K21" s="176">
        <v>45512</v>
      </c>
      <c r="L21" s="179" t="s">
        <v>58</v>
      </c>
      <c r="M21" s="209" t="s">
        <v>59</v>
      </c>
      <c r="N21" s="55" t="s">
        <v>99</v>
      </c>
      <c r="O21" s="167" t="s">
        <v>100</v>
      </c>
      <c r="P21" s="55" t="s">
        <v>62</v>
      </c>
      <c r="Q21" s="166"/>
      <c r="R21" s="189"/>
      <c r="S21" s="55">
        <v>1</v>
      </c>
      <c r="T21" s="55">
        <v>1</v>
      </c>
      <c r="U21" s="55">
        <v>1</v>
      </c>
      <c r="V21" s="179">
        <v>3</v>
      </c>
      <c r="W21" s="195"/>
      <c r="X21" s="194"/>
      <c r="Y21" s="194"/>
      <c r="Z21" s="196"/>
      <c r="AA21" s="187"/>
      <c r="AB21" s="174"/>
      <c r="AC21" s="174"/>
      <c r="AD21" s="188"/>
      <c r="AE21" s="148"/>
      <c r="AF21" s="145"/>
      <c r="AG21" s="145"/>
      <c r="AH21" s="149"/>
      <c r="AI21" s="148"/>
      <c r="AJ21" s="145"/>
      <c r="AK21" s="145"/>
      <c r="AL21" s="149"/>
      <c r="AM21" s="154"/>
      <c r="AN21" s="358" t="s">
        <v>109</v>
      </c>
      <c r="AO21" s="359"/>
      <c r="AP21" s="360"/>
      <c r="AQ21" s="361"/>
      <c r="AR21" s="362"/>
      <c r="AS21" s="55"/>
      <c r="AT21" s="688"/>
      <c r="AU21" s="677"/>
      <c r="AV21" s="359"/>
      <c r="AW21" s="360"/>
      <c r="AX21" s="361"/>
      <c r="AY21" s="362"/>
      <c r="AZ21" s="55"/>
      <c r="BA21" s="688"/>
      <c r="BB21" s="677"/>
      <c r="BC21" s="359"/>
      <c r="BD21" s="360"/>
      <c r="BE21" s="361"/>
      <c r="BF21" s="34"/>
      <c r="BG21" s="35"/>
      <c r="BH21" s="623"/>
      <c r="BI21" s="623"/>
    </row>
    <row r="22" spans="1:61" ht="82.5" customHeight="1">
      <c r="A22" s="15"/>
      <c r="B22" s="650"/>
      <c r="C22" s="699"/>
      <c r="D22" s="679"/>
      <c r="E22" s="682"/>
      <c r="F22" s="685"/>
      <c r="G22" s="178" t="s">
        <v>86</v>
      </c>
      <c r="H22" s="571" t="s">
        <v>87</v>
      </c>
      <c r="I22" s="572" t="s">
        <v>88</v>
      </c>
      <c r="J22" s="573" t="s">
        <v>89</v>
      </c>
      <c r="K22" s="574">
        <v>45292</v>
      </c>
      <c r="L22" s="575" t="s">
        <v>90</v>
      </c>
      <c r="M22" s="209" t="s">
        <v>59</v>
      </c>
      <c r="N22" s="55" t="s">
        <v>99</v>
      </c>
      <c r="O22" s="167" t="s">
        <v>100</v>
      </c>
      <c r="P22" s="55" t="s">
        <v>62</v>
      </c>
      <c r="Q22" s="166"/>
      <c r="R22" s="189"/>
      <c r="S22" s="55">
        <v>1</v>
      </c>
      <c r="T22" s="55">
        <v>1</v>
      </c>
      <c r="U22" s="55">
        <v>1</v>
      </c>
      <c r="V22" s="179">
        <v>3</v>
      </c>
      <c r="W22" s="195"/>
      <c r="X22" s="194"/>
      <c r="Y22" s="194"/>
      <c r="Z22" s="196"/>
      <c r="AA22" s="187"/>
      <c r="AB22" s="174"/>
      <c r="AC22" s="174"/>
      <c r="AD22" s="188"/>
      <c r="AE22" s="148"/>
      <c r="AF22" s="145"/>
      <c r="AG22" s="145"/>
      <c r="AH22" s="149"/>
      <c r="AI22" s="148"/>
      <c r="AJ22" s="145"/>
      <c r="AK22" s="145"/>
      <c r="AL22" s="149"/>
      <c r="AM22" s="154"/>
      <c r="AN22" s="358" t="s">
        <v>110</v>
      </c>
      <c r="AO22" s="359"/>
      <c r="AP22" s="360"/>
      <c r="AQ22" s="361"/>
      <c r="AR22" s="362"/>
      <c r="AS22" s="55"/>
      <c r="AT22" s="688"/>
      <c r="AU22" s="677"/>
      <c r="AV22" s="359"/>
      <c r="AW22" s="360"/>
      <c r="AX22" s="361"/>
      <c r="AY22" s="362"/>
      <c r="AZ22" s="55"/>
      <c r="BA22" s="688"/>
      <c r="BB22" s="677"/>
      <c r="BC22" s="359"/>
      <c r="BD22" s="360"/>
      <c r="BE22" s="361"/>
      <c r="BF22" s="34"/>
      <c r="BG22" s="35"/>
      <c r="BH22" s="623"/>
      <c r="BI22" s="623"/>
    </row>
    <row r="23" spans="1:61" ht="82.5" customHeight="1" thickBot="1">
      <c r="A23" s="15"/>
      <c r="B23" s="650"/>
      <c r="C23" s="699"/>
      <c r="D23" s="680"/>
      <c r="E23" s="683"/>
      <c r="F23" s="686"/>
      <c r="G23" s="386" t="s">
        <v>92</v>
      </c>
      <c r="H23" s="387" t="s">
        <v>111</v>
      </c>
      <c r="I23" s="550" t="s">
        <v>112</v>
      </c>
      <c r="J23" s="175" t="s">
        <v>113</v>
      </c>
      <c r="K23" s="390">
        <v>45292</v>
      </c>
      <c r="L23" s="391" t="s">
        <v>58</v>
      </c>
      <c r="M23" s="372" t="s">
        <v>59</v>
      </c>
      <c r="N23" s="388" t="s">
        <v>99</v>
      </c>
      <c r="O23" s="392" t="s">
        <v>100</v>
      </c>
      <c r="P23" s="388" t="s">
        <v>62</v>
      </c>
      <c r="Q23" s="393"/>
      <c r="R23" s="394"/>
      <c r="S23" s="388">
        <v>1</v>
      </c>
      <c r="T23" s="388">
        <v>1</v>
      </c>
      <c r="U23" s="388">
        <v>1</v>
      </c>
      <c r="V23" s="391">
        <v>3</v>
      </c>
      <c r="W23" s="395"/>
      <c r="X23" s="396"/>
      <c r="Y23" s="396"/>
      <c r="Z23" s="397"/>
      <c r="AA23" s="398"/>
      <c r="AB23" s="399"/>
      <c r="AC23" s="399"/>
      <c r="AD23" s="400"/>
      <c r="AE23" s="229"/>
      <c r="AF23" s="230"/>
      <c r="AG23" s="230"/>
      <c r="AH23" s="231"/>
      <c r="AI23" s="229"/>
      <c r="AJ23" s="230"/>
      <c r="AK23" s="230"/>
      <c r="AL23" s="231"/>
      <c r="AM23" s="233"/>
      <c r="AN23" s="363" t="s">
        <v>114</v>
      </c>
      <c r="AO23" s="364"/>
      <c r="AP23" s="365"/>
      <c r="AQ23" s="366"/>
      <c r="AR23" s="362"/>
      <c r="AS23" s="55"/>
      <c r="AT23" s="688"/>
      <c r="AU23" s="677"/>
      <c r="AV23" s="364"/>
      <c r="AW23" s="365"/>
      <c r="AX23" s="366"/>
      <c r="AY23" s="362"/>
      <c r="AZ23" s="55"/>
      <c r="BA23" s="688"/>
      <c r="BB23" s="677"/>
      <c r="BC23" s="364"/>
      <c r="BD23" s="365"/>
      <c r="BE23" s="366"/>
      <c r="BF23" s="34"/>
      <c r="BG23" s="35"/>
      <c r="BH23" s="623"/>
      <c r="BI23" s="623"/>
    </row>
    <row r="24" spans="1:61" ht="77.25" customHeight="1">
      <c r="A24" s="15"/>
      <c r="B24" s="650"/>
      <c r="C24" s="699"/>
      <c r="D24" s="655" t="s">
        <v>115</v>
      </c>
      <c r="E24" s="658">
        <v>0.3</v>
      </c>
      <c r="F24" s="661" t="s">
        <v>53</v>
      </c>
      <c r="G24" s="177" t="s">
        <v>54</v>
      </c>
      <c r="H24" s="29" t="s">
        <v>116</v>
      </c>
      <c r="I24" s="29" t="s">
        <v>117</v>
      </c>
      <c r="J24" s="401" t="s">
        <v>118</v>
      </c>
      <c r="K24" s="168">
        <v>45658</v>
      </c>
      <c r="L24" s="402">
        <v>46387</v>
      </c>
      <c r="M24" s="133" t="s">
        <v>119</v>
      </c>
      <c r="N24" s="20" t="s">
        <v>120</v>
      </c>
      <c r="O24" s="21" t="s">
        <v>121</v>
      </c>
      <c r="P24" s="20" t="s">
        <v>62</v>
      </c>
      <c r="Q24" s="20"/>
      <c r="R24" s="20"/>
      <c r="S24" s="403">
        <v>0.2</v>
      </c>
      <c r="T24" s="403">
        <v>0.4</v>
      </c>
      <c r="U24" s="403">
        <v>0.4</v>
      </c>
      <c r="V24" s="404">
        <v>1</v>
      </c>
      <c r="W24" s="117">
        <v>30</v>
      </c>
      <c r="X24" s="33">
        <v>30</v>
      </c>
      <c r="Y24" s="33">
        <v>11</v>
      </c>
      <c r="Z24" s="405">
        <f>SUM(W24:Y24)</f>
        <v>71</v>
      </c>
      <c r="AA24" s="406"/>
      <c r="AB24" s="22"/>
      <c r="AC24" s="208"/>
      <c r="AD24" s="407"/>
      <c r="AE24" s="36"/>
      <c r="AF24" s="37"/>
      <c r="AG24" s="37"/>
      <c r="AH24" s="67"/>
      <c r="AI24" s="36"/>
      <c r="AJ24" s="37"/>
      <c r="AK24" s="37"/>
      <c r="AL24" s="67"/>
      <c r="AM24" s="234"/>
      <c r="AN24" s="337" t="s">
        <v>122</v>
      </c>
      <c r="AO24" s="135"/>
      <c r="AP24" s="367"/>
      <c r="AQ24" s="368"/>
      <c r="AR24" s="362"/>
      <c r="AS24" s="55"/>
      <c r="AT24" s="688"/>
      <c r="AU24" s="677"/>
      <c r="AV24" s="135"/>
      <c r="AW24" s="367"/>
      <c r="AX24" s="368"/>
      <c r="AY24" s="362"/>
      <c r="AZ24" s="55"/>
      <c r="BA24" s="688"/>
      <c r="BB24" s="677"/>
      <c r="BC24" s="135"/>
      <c r="BD24" s="367"/>
      <c r="BE24" s="368"/>
      <c r="BF24" s="34"/>
      <c r="BG24" s="35"/>
      <c r="BH24" s="623"/>
      <c r="BI24" s="623"/>
    </row>
    <row r="25" spans="1:61" ht="77.25" customHeight="1">
      <c r="A25" s="15"/>
      <c r="B25" s="650"/>
      <c r="C25" s="699"/>
      <c r="D25" s="656"/>
      <c r="E25" s="659"/>
      <c r="F25" s="662"/>
      <c r="G25" s="178" t="s">
        <v>64</v>
      </c>
      <c r="H25" s="164" t="s">
        <v>123</v>
      </c>
      <c r="I25" s="55" t="s">
        <v>124</v>
      </c>
      <c r="J25" s="175" t="s">
        <v>125</v>
      </c>
      <c r="K25" s="176">
        <v>45474</v>
      </c>
      <c r="L25" s="482">
        <v>46387</v>
      </c>
      <c r="M25" s="165" t="s">
        <v>119</v>
      </c>
      <c r="N25" s="55" t="s">
        <v>120</v>
      </c>
      <c r="O25" s="167" t="s">
        <v>121</v>
      </c>
      <c r="P25" s="55" t="s">
        <v>62</v>
      </c>
      <c r="Q25" s="55"/>
      <c r="R25" s="55"/>
      <c r="S25" s="408">
        <v>0.2</v>
      </c>
      <c r="T25" s="408">
        <v>0.4</v>
      </c>
      <c r="U25" s="408">
        <v>0.4</v>
      </c>
      <c r="V25" s="409">
        <v>1</v>
      </c>
      <c r="W25" s="195"/>
      <c r="X25" s="194"/>
      <c r="Y25" s="194"/>
      <c r="Z25" s="410"/>
      <c r="AA25" s="411"/>
      <c r="AB25" s="210"/>
      <c r="AC25" s="211"/>
      <c r="AD25" s="412"/>
      <c r="AE25" s="124"/>
      <c r="AF25" s="35"/>
      <c r="AG25" s="35"/>
      <c r="AH25" s="232"/>
      <c r="AI25" s="124"/>
      <c r="AJ25" s="35"/>
      <c r="AK25" s="35"/>
      <c r="AL25" s="232"/>
      <c r="AM25" s="235"/>
      <c r="AN25" s="343" t="s">
        <v>126</v>
      </c>
      <c r="AO25" s="209"/>
      <c r="AP25" s="369"/>
      <c r="AQ25" s="370"/>
      <c r="AR25" s="290"/>
      <c r="AS25" s="205"/>
      <c r="AT25" s="205"/>
      <c r="AU25" s="206"/>
      <c r="AV25" s="209"/>
      <c r="AW25" s="369"/>
      <c r="AX25" s="370"/>
      <c r="AY25" s="290"/>
      <c r="AZ25" s="205"/>
      <c r="BA25" s="205"/>
      <c r="BB25" s="206"/>
      <c r="BC25" s="209">
        <v>0</v>
      </c>
      <c r="BD25" s="369">
        <v>0</v>
      </c>
      <c r="BE25" s="370">
        <v>0</v>
      </c>
      <c r="BF25" s="34"/>
      <c r="BG25" s="35"/>
      <c r="BH25" s="35"/>
      <c r="BI25" s="35"/>
    </row>
    <row r="26" spans="1:61" ht="77.25" customHeight="1">
      <c r="A26" s="15"/>
      <c r="B26" s="650"/>
      <c r="C26" s="699"/>
      <c r="D26" s="656"/>
      <c r="E26" s="659"/>
      <c r="F26" s="662"/>
      <c r="G26" s="178" t="s">
        <v>70</v>
      </c>
      <c r="H26" s="586" t="s">
        <v>127</v>
      </c>
      <c r="I26" s="587" t="s">
        <v>128</v>
      </c>
      <c r="J26" s="588" t="s">
        <v>129</v>
      </c>
      <c r="K26" s="592">
        <v>45658</v>
      </c>
      <c r="L26" s="593">
        <v>46387</v>
      </c>
      <c r="M26" s="165" t="s">
        <v>119</v>
      </c>
      <c r="N26" s="55" t="s">
        <v>120</v>
      </c>
      <c r="O26" s="167" t="s">
        <v>121</v>
      </c>
      <c r="P26" s="55" t="s">
        <v>62</v>
      </c>
      <c r="Q26" s="55"/>
      <c r="R26" s="55"/>
      <c r="S26" s="408">
        <v>0.2</v>
      </c>
      <c r="T26" s="408">
        <v>0.4</v>
      </c>
      <c r="U26" s="408">
        <v>0.4</v>
      </c>
      <c r="V26" s="409">
        <v>1</v>
      </c>
      <c r="W26" s="195"/>
      <c r="X26" s="194"/>
      <c r="Y26" s="194"/>
      <c r="Z26" s="410"/>
      <c r="AA26" s="411"/>
      <c r="AB26" s="210"/>
      <c r="AC26" s="211"/>
      <c r="AD26" s="412"/>
      <c r="AE26" s="124"/>
      <c r="AF26" s="35"/>
      <c r="AG26" s="35"/>
      <c r="AH26" s="232"/>
      <c r="AI26" s="124"/>
      <c r="AJ26" s="35"/>
      <c r="AK26" s="35"/>
      <c r="AL26" s="232"/>
      <c r="AM26" s="235"/>
      <c r="AN26" s="343" t="s">
        <v>130</v>
      </c>
      <c r="AO26" s="209"/>
      <c r="AP26" s="369"/>
      <c r="AQ26" s="370"/>
      <c r="AR26" s="290"/>
      <c r="AS26" s="205"/>
      <c r="AT26" s="205"/>
      <c r="AU26" s="206"/>
      <c r="AV26" s="209"/>
      <c r="AW26" s="369"/>
      <c r="AX26" s="370"/>
      <c r="AY26" s="290"/>
      <c r="AZ26" s="205"/>
      <c r="BA26" s="205"/>
      <c r="BB26" s="206"/>
      <c r="BC26" s="209"/>
      <c r="BD26" s="369"/>
      <c r="BE26" s="370"/>
      <c r="BF26" s="34"/>
      <c r="BG26" s="35"/>
      <c r="BH26" s="35"/>
      <c r="BI26" s="35"/>
    </row>
    <row r="27" spans="1:61" ht="77.25" customHeight="1">
      <c r="A27" s="15"/>
      <c r="B27" s="650"/>
      <c r="C27" s="699"/>
      <c r="D27" s="656"/>
      <c r="E27" s="659"/>
      <c r="F27" s="662"/>
      <c r="G27" s="178" t="s">
        <v>75</v>
      </c>
      <c r="H27" s="164"/>
      <c r="I27" s="55"/>
      <c r="J27" s="175"/>
      <c r="K27" s="176"/>
      <c r="L27" s="185"/>
      <c r="M27" s="165" t="s">
        <v>119</v>
      </c>
      <c r="N27" s="55" t="s">
        <v>120</v>
      </c>
      <c r="O27" s="167" t="s">
        <v>121</v>
      </c>
      <c r="P27" s="55" t="s">
        <v>62</v>
      </c>
      <c r="Q27" s="55"/>
      <c r="R27" s="55"/>
      <c r="S27" s="408">
        <v>0.2</v>
      </c>
      <c r="T27" s="408">
        <v>0.4</v>
      </c>
      <c r="U27" s="408">
        <v>0.4</v>
      </c>
      <c r="V27" s="409">
        <v>1</v>
      </c>
      <c r="W27" s="195"/>
      <c r="X27" s="194"/>
      <c r="Y27" s="194"/>
      <c r="Z27" s="410"/>
      <c r="AA27" s="411"/>
      <c r="AB27" s="210"/>
      <c r="AC27" s="211"/>
      <c r="AD27" s="412"/>
      <c r="AE27" s="124"/>
      <c r="AF27" s="35"/>
      <c r="AG27" s="35"/>
      <c r="AH27" s="232"/>
      <c r="AI27" s="124"/>
      <c r="AJ27" s="35"/>
      <c r="AK27" s="35"/>
      <c r="AL27" s="232"/>
      <c r="AM27" s="235"/>
      <c r="AN27" s="343" t="s">
        <v>131</v>
      </c>
      <c r="AO27" s="338">
        <v>100</v>
      </c>
      <c r="AP27" s="339">
        <v>100</v>
      </c>
      <c r="AQ27" s="340">
        <v>100</v>
      </c>
      <c r="AR27" s="362"/>
      <c r="AS27" s="55"/>
      <c r="AT27" s="55"/>
      <c r="AU27" s="185"/>
      <c r="AV27" s="338">
        <v>100</v>
      </c>
      <c r="AW27" s="339">
        <v>100</v>
      </c>
      <c r="AX27" s="340">
        <v>100</v>
      </c>
      <c r="AY27" s="362"/>
      <c r="AZ27" s="55"/>
      <c r="BA27" s="55"/>
      <c r="BB27" s="185"/>
      <c r="BC27" s="338">
        <v>100</v>
      </c>
      <c r="BD27" s="339">
        <v>100</v>
      </c>
      <c r="BE27" s="340">
        <v>100</v>
      </c>
      <c r="BF27" s="34"/>
      <c r="BG27" s="35"/>
      <c r="BH27" s="35"/>
      <c r="BI27" s="35"/>
    </row>
    <row r="28" spans="1:61" ht="77.25" customHeight="1">
      <c r="A28" s="15"/>
      <c r="B28" s="650"/>
      <c r="C28" s="699"/>
      <c r="D28" s="656"/>
      <c r="E28" s="659"/>
      <c r="F28" s="662"/>
      <c r="G28" s="178" t="s">
        <v>81</v>
      </c>
      <c r="H28" s="164" t="s">
        <v>82</v>
      </c>
      <c r="I28" s="175" t="s">
        <v>83</v>
      </c>
      <c r="J28" s="175" t="s">
        <v>84</v>
      </c>
      <c r="K28" s="176">
        <v>45512</v>
      </c>
      <c r="L28" s="179" t="s">
        <v>58</v>
      </c>
      <c r="M28" s="165" t="s">
        <v>119</v>
      </c>
      <c r="N28" s="55" t="s">
        <v>120</v>
      </c>
      <c r="O28" s="167" t="s">
        <v>121</v>
      </c>
      <c r="P28" s="55" t="s">
        <v>62</v>
      </c>
      <c r="Q28" s="55"/>
      <c r="R28" s="55"/>
      <c r="S28" s="408">
        <v>0.2</v>
      </c>
      <c r="T28" s="408">
        <v>0.4</v>
      </c>
      <c r="U28" s="408">
        <v>0.4</v>
      </c>
      <c r="V28" s="409">
        <v>1</v>
      </c>
      <c r="W28" s="195"/>
      <c r="X28" s="194"/>
      <c r="Y28" s="194"/>
      <c r="Z28" s="410"/>
      <c r="AA28" s="411"/>
      <c r="AB28" s="210"/>
      <c r="AC28" s="211"/>
      <c r="AD28" s="412"/>
      <c r="AE28" s="124"/>
      <c r="AF28" s="35"/>
      <c r="AG28" s="35"/>
      <c r="AH28" s="232"/>
      <c r="AI28" s="124"/>
      <c r="AJ28" s="35"/>
      <c r="AK28" s="35"/>
      <c r="AL28" s="232"/>
      <c r="AM28" s="235"/>
      <c r="AN28" s="343" t="s">
        <v>132</v>
      </c>
      <c r="AO28" s="209"/>
      <c r="AP28" s="369"/>
      <c r="AQ28" s="370"/>
      <c r="AR28" s="290"/>
      <c r="AS28" s="205"/>
      <c r="AT28" s="205"/>
      <c r="AU28" s="206"/>
      <c r="AV28" s="209"/>
      <c r="AW28" s="369"/>
      <c r="AX28" s="370"/>
      <c r="AY28" s="290"/>
      <c r="AZ28" s="205"/>
      <c r="BA28" s="205"/>
      <c r="BB28" s="206"/>
      <c r="BC28" s="209"/>
      <c r="BD28" s="369"/>
      <c r="BE28" s="370"/>
      <c r="BF28" s="34"/>
      <c r="BG28" s="35"/>
      <c r="BH28" s="35"/>
      <c r="BI28" s="35"/>
    </row>
    <row r="29" spans="1:61" ht="77.25" customHeight="1">
      <c r="A29" s="15"/>
      <c r="B29" s="650"/>
      <c r="C29" s="699"/>
      <c r="D29" s="656"/>
      <c r="E29" s="659"/>
      <c r="F29" s="662"/>
      <c r="G29" s="178" t="s">
        <v>86</v>
      </c>
      <c r="H29" s="571" t="s">
        <v>133</v>
      </c>
      <c r="I29" s="572" t="s">
        <v>134</v>
      </c>
      <c r="J29" s="573" t="s">
        <v>135</v>
      </c>
      <c r="K29" s="574">
        <v>45292</v>
      </c>
      <c r="L29" s="572" t="s">
        <v>90</v>
      </c>
      <c r="M29" s="165" t="s">
        <v>119</v>
      </c>
      <c r="N29" s="55" t="s">
        <v>120</v>
      </c>
      <c r="O29" s="167" t="s">
        <v>121</v>
      </c>
      <c r="P29" s="55" t="s">
        <v>62</v>
      </c>
      <c r="Q29" s="55"/>
      <c r="R29" s="55"/>
      <c r="S29" s="408">
        <v>0.2</v>
      </c>
      <c r="T29" s="408">
        <v>0.4</v>
      </c>
      <c r="U29" s="408">
        <v>0.4</v>
      </c>
      <c r="V29" s="409">
        <v>1</v>
      </c>
      <c r="W29" s="195"/>
      <c r="X29" s="194"/>
      <c r="Y29" s="194"/>
      <c r="Z29" s="410"/>
      <c r="AA29" s="411"/>
      <c r="AB29" s="210"/>
      <c r="AC29" s="211"/>
      <c r="AD29" s="412"/>
      <c r="AE29" s="124"/>
      <c r="AF29" s="35"/>
      <c r="AG29" s="35"/>
      <c r="AH29" s="232"/>
      <c r="AI29" s="124"/>
      <c r="AJ29" s="35"/>
      <c r="AK29" s="35"/>
      <c r="AL29" s="232"/>
      <c r="AM29" s="235"/>
      <c r="AN29" s="343" t="s">
        <v>136</v>
      </c>
      <c r="AO29" s="209"/>
      <c r="AP29" s="369"/>
      <c r="AQ29" s="370"/>
      <c r="AR29" s="290"/>
      <c r="AS29" s="205"/>
      <c r="AT29" s="205"/>
      <c r="AU29" s="206"/>
      <c r="AV29" s="209"/>
      <c r="AW29" s="369"/>
      <c r="AX29" s="370"/>
      <c r="AY29" s="290"/>
      <c r="AZ29" s="205"/>
      <c r="BA29" s="205"/>
      <c r="BB29" s="206"/>
      <c r="BC29" s="209"/>
      <c r="BD29" s="369"/>
      <c r="BE29" s="370"/>
      <c r="BF29" s="34"/>
      <c r="BG29" s="35"/>
      <c r="BH29" s="35"/>
      <c r="BI29" s="35"/>
    </row>
    <row r="30" spans="1:61" ht="77.25" customHeight="1" thickBot="1">
      <c r="A30" s="15"/>
      <c r="B30" s="651"/>
      <c r="C30" s="700"/>
      <c r="D30" s="657"/>
      <c r="E30" s="660"/>
      <c r="F30" s="663"/>
      <c r="G30" s="386" t="s">
        <v>92</v>
      </c>
      <c r="H30" s="387" t="s">
        <v>137</v>
      </c>
      <c r="I30" s="388" t="s">
        <v>138</v>
      </c>
      <c r="J30" s="389" t="s">
        <v>139</v>
      </c>
      <c r="K30" s="390">
        <v>45292</v>
      </c>
      <c r="L30" s="413" t="s">
        <v>58</v>
      </c>
      <c r="M30" s="414" t="s">
        <v>119</v>
      </c>
      <c r="N30" s="388" t="s">
        <v>120</v>
      </c>
      <c r="O30" s="392" t="s">
        <v>121</v>
      </c>
      <c r="P30" s="388" t="s">
        <v>62</v>
      </c>
      <c r="Q30" s="388"/>
      <c r="R30" s="388"/>
      <c r="S30" s="415">
        <v>0.2</v>
      </c>
      <c r="T30" s="415">
        <v>0.4</v>
      </c>
      <c r="U30" s="415">
        <v>0.4</v>
      </c>
      <c r="V30" s="416">
        <v>1</v>
      </c>
      <c r="W30" s="395">
        <v>160.4</v>
      </c>
      <c r="X30" s="396"/>
      <c r="Y30" s="396"/>
      <c r="Z30" s="417"/>
      <c r="AA30" s="418">
        <v>160.4</v>
      </c>
      <c r="AB30" s="419" t="s">
        <v>96</v>
      </c>
      <c r="AC30" s="420"/>
      <c r="AD30" s="421"/>
      <c r="AE30" s="122"/>
      <c r="AF30" s="45"/>
      <c r="AG30" s="45"/>
      <c r="AH30" s="57"/>
      <c r="AI30" s="122"/>
      <c r="AJ30" s="45"/>
      <c r="AK30" s="45"/>
      <c r="AL30" s="57"/>
      <c r="AM30" s="279">
        <f>AA30</f>
        <v>160.4</v>
      </c>
      <c r="AN30" s="371" t="s">
        <v>140</v>
      </c>
      <c r="AO30" s="372">
        <v>0</v>
      </c>
      <c r="AP30" s="373">
        <v>0</v>
      </c>
      <c r="AQ30" s="374">
        <v>0</v>
      </c>
      <c r="AR30" s="290"/>
      <c r="AS30" s="205"/>
      <c r="AT30" s="205"/>
      <c r="AU30" s="206"/>
      <c r="AV30" s="372">
        <v>0</v>
      </c>
      <c r="AW30" s="373">
        <v>0</v>
      </c>
      <c r="AX30" s="374">
        <v>0</v>
      </c>
      <c r="AY30" s="290"/>
      <c r="AZ30" s="205"/>
      <c r="BA30" s="205"/>
      <c r="BB30" s="206"/>
      <c r="BC30" s="372">
        <v>20</v>
      </c>
      <c r="BD30" s="373">
        <v>0.2</v>
      </c>
      <c r="BE30" s="374">
        <v>0.2</v>
      </c>
      <c r="BF30" s="34"/>
      <c r="BG30" s="35"/>
      <c r="BH30" s="35"/>
      <c r="BI30" s="35"/>
    </row>
    <row r="31" spans="1:61" ht="65.25" customHeight="1">
      <c r="A31" s="2"/>
      <c r="B31" s="664" t="s">
        <v>141</v>
      </c>
      <c r="C31" s="667">
        <v>0.2</v>
      </c>
      <c r="D31" s="640" t="s">
        <v>142</v>
      </c>
      <c r="E31" s="643">
        <v>1</v>
      </c>
      <c r="F31" s="670" t="s">
        <v>53</v>
      </c>
      <c r="G31" s="246" t="s">
        <v>54</v>
      </c>
      <c r="H31" s="59" t="s">
        <v>55</v>
      </c>
      <c r="I31" s="59" t="s">
        <v>56</v>
      </c>
      <c r="J31" s="272" t="s">
        <v>57</v>
      </c>
      <c r="K31" s="61">
        <v>45292</v>
      </c>
      <c r="L31" s="273">
        <v>46387</v>
      </c>
      <c r="M31" s="269" t="s">
        <v>59</v>
      </c>
      <c r="N31" s="59" t="s">
        <v>143</v>
      </c>
      <c r="O31" s="265" t="s">
        <v>144</v>
      </c>
      <c r="P31" s="59" t="s">
        <v>62</v>
      </c>
      <c r="Q31" s="59">
        <v>0</v>
      </c>
      <c r="R31" s="61">
        <v>45291</v>
      </c>
      <c r="S31" s="59">
        <v>1</v>
      </c>
      <c r="T31" s="59">
        <v>1</v>
      </c>
      <c r="U31" s="59">
        <v>1</v>
      </c>
      <c r="V31" s="244">
        <v>3</v>
      </c>
      <c r="W31" s="261">
        <v>2</v>
      </c>
      <c r="X31" s="255">
        <v>2</v>
      </c>
      <c r="Y31" s="255">
        <v>2</v>
      </c>
      <c r="Z31" s="256">
        <f t="shared" ref="Z31" si="1">W31+X31+Y31</f>
        <v>6</v>
      </c>
      <c r="AA31" s="243"/>
      <c r="AB31" s="64"/>
      <c r="AC31" s="64"/>
      <c r="AD31" s="282"/>
      <c r="AE31" s="36"/>
      <c r="AF31" s="37"/>
      <c r="AG31" s="37"/>
      <c r="AH31" s="38"/>
      <c r="AI31" s="44"/>
      <c r="AJ31" s="37"/>
      <c r="AK31" s="37"/>
      <c r="AL31" s="67"/>
      <c r="AM31" s="280"/>
      <c r="AN31" s="276" t="s">
        <v>145</v>
      </c>
      <c r="AO31" s="243">
        <v>0</v>
      </c>
      <c r="AP31" s="64">
        <v>0</v>
      </c>
      <c r="AQ31" s="64">
        <v>0</v>
      </c>
      <c r="AR31" s="37"/>
      <c r="AS31" s="37"/>
      <c r="AT31" s="37"/>
      <c r="AU31" s="67"/>
      <c r="AV31" s="252"/>
      <c r="AW31" s="64"/>
      <c r="AX31" s="244"/>
      <c r="AY31" s="44"/>
      <c r="AZ31" s="37"/>
      <c r="BA31" s="37"/>
      <c r="BB31" s="67"/>
      <c r="BC31" s="252"/>
      <c r="BD31" s="64"/>
      <c r="BE31" s="244"/>
      <c r="BF31" s="34"/>
      <c r="BG31" s="35"/>
      <c r="BH31" s="35"/>
      <c r="BI31" s="35"/>
    </row>
    <row r="32" spans="1:61" ht="65.25" customHeight="1">
      <c r="A32" s="2"/>
      <c r="B32" s="665"/>
      <c r="C32" s="668"/>
      <c r="D32" s="641"/>
      <c r="E32" s="644"/>
      <c r="F32" s="671"/>
      <c r="G32" s="237" t="s">
        <v>64</v>
      </c>
      <c r="H32" s="478" t="s">
        <v>65</v>
      </c>
      <c r="I32" s="479" t="s">
        <v>66</v>
      </c>
      <c r="J32" s="480" t="s">
        <v>67</v>
      </c>
      <c r="K32" s="479" t="s">
        <v>68</v>
      </c>
      <c r="L32" s="481" t="s">
        <v>58</v>
      </c>
      <c r="M32" s="270" t="s">
        <v>59</v>
      </c>
      <c r="N32" s="239" t="s">
        <v>143</v>
      </c>
      <c r="O32" s="264" t="s">
        <v>144</v>
      </c>
      <c r="P32" s="239" t="s">
        <v>62</v>
      </c>
      <c r="Q32" s="239"/>
      <c r="R32" s="241"/>
      <c r="S32" s="239">
        <v>1</v>
      </c>
      <c r="T32" s="239">
        <v>1</v>
      </c>
      <c r="U32" s="239">
        <v>1</v>
      </c>
      <c r="V32" s="247">
        <v>3</v>
      </c>
      <c r="W32" s="262"/>
      <c r="X32" s="242"/>
      <c r="Y32" s="242"/>
      <c r="Z32" s="257"/>
      <c r="AA32" s="249"/>
      <c r="AB32" s="76"/>
      <c r="AC32" s="76"/>
      <c r="AD32" s="283"/>
      <c r="AE32" s="124"/>
      <c r="AF32" s="35"/>
      <c r="AG32" s="35"/>
      <c r="AH32" s="125"/>
      <c r="AI32" s="34"/>
      <c r="AJ32" s="35"/>
      <c r="AK32" s="35"/>
      <c r="AL32" s="232"/>
      <c r="AM32" s="281"/>
      <c r="AN32" s="277" t="s">
        <v>146</v>
      </c>
      <c r="AO32" s="249"/>
      <c r="AP32" s="76"/>
      <c r="AQ32" s="76"/>
      <c r="AR32" s="35"/>
      <c r="AS32" s="35"/>
      <c r="AT32" s="35"/>
      <c r="AU32" s="232"/>
      <c r="AV32" s="253"/>
      <c r="AW32" s="76"/>
      <c r="AX32" s="247"/>
      <c r="AY32" s="34"/>
      <c r="AZ32" s="35"/>
      <c r="BA32" s="35"/>
      <c r="BB32" s="232"/>
      <c r="BC32" s="253">
        <v>0</v>
      </c>
      <c r="BD32" s="76">
        <v>0</v>
      </c>
      <c r="BE32" s="247">
        <v>0</v>
      </c>
      <c r="BF32" s="34"/>
      <c r="BG32" s="35"/>
      <c r="BH32" s="35"/>
      <c r="BI32" s="35"/>
    </row>
    <row r="33" spans="1:61" ht="65.25" customHeight="1">
      <c r="A33" s="2"/>
      <c r="B33" s="665"/>
      <c r="C33" s="668"/>
      <c r="D33" s="641"/>
      <c r="E33" s="644"/>
      <c r="F33" s="671"/>
      <c r="G33" s="237" t="s">
        <v>70</v>
      </c>
      <c r="H33" s="586" t="s">
        <v>71</v>
      </c>
      <c r="I33" s="587" t="s">
        <v>72</v>
      </c>
      <c r="J33" s="588" t="s">
        <v>73</v>
      </c>
      <c r="K33" s="589">
        <v>45292</v>
      </c>
      <c r="L33" s="134" t="s">
        <v>58</v>
      </c>
      <c r="M33" s="270" t="s">
        <v>59</v>
      </c>
      <c r="N33" s="239" t="s">
        <v>143</v>
      </c>
      <c r="O33" s="264" t="s">
        <v>144</v>
      </c>
      <c r="P33" s="239" t="s">
        <v>62</v>
      </c>
      <c r="Q33" s="239"/>
      <c r="R33" s="241"/>
      <c r="S33" s="239">
        <v>1</v>
      </c>
      <c r="T33" s="239">
        <v>1</v>
      </c>
      <c r="U33" s="239">
        <v>1</v>
      </c>
      <c r="V33" s="247">
        <v>3</v>
      </c>
      <c r="W33" s="262"/>
      <c r="X33" s="242"/>
      <c r="Y33" s="242"/>
      <c r="Z33" s="257"/>
      <c r="AA33" s="249"/>
      <c r="AB33" s="76"/>
      <c r="AC33" s="76"/>
      <c r="AD33" s="283"/>
      <c r="AE33" s="124"/>
      <c r="AF33" s="35"/>
      <c r="AG33" s="35"/>
      <c r="AH33" s="125"/>
      <c r="AI33" s="34"/>
      <c r="AJ33" s="35"/>
      <c r="AK33" s="35"/>
      <c r="AL33" s="232"/>
      <c r="AM33" s="281"/>
      <c r="AN33" s="277" t="s">
        <v>147</v>
      </c>
      <c r="AO33" s="249"/>
      <c r="AP33" s="76"/>
      <c r="AQ33" s="76"/>
      <c r="AR33" s="35"/>
      <c r="AS33" s="35"/>
      <c r="AT33" s="35"/>
      <c r="AU33" s="232"/>
      <c r="AV33" s="253"/>
      <c r="AW33" s="76"/>
      <c r="AX33" s="247"/>
      <c r="AY33" s="34"/>
      <c r="AZ33" s="35"/>
      <c r="BA33" s="35"/>
      <c r="BB33" s="232"/>
      <c r="BC33" s="253"/>
      <c r="BD33" s="76"/>
      <c r="BE33" s="247"/>
      <c r="BF33" s="34"/>
      <c r="BG33" s="35"/>
      <c r="BH33" s="35"/>
      <c r="BI33" s="35"/>
    </row>
    <row r="34" spans="1:61" ht="65.25" customHeight="1">
      <c r="A34" s="2"/>
      <c r="B34" s="665"/>
      <c r="C34" s="668"/>
      <c r="D34" s="641"/>
      <c r="E34" s="644"/>
      <c r="F34" s="671"/>
      <c r="G34" s="237" t="s">
        <v>75</v>
      </c>
      <c r="H34" s="239"/>
      <c r="I34" s="239"/>
      <c r="J34" s="240"/>
      <c r="K34" s="241"/>
      <c r="L34" s="274"/>
      <c r="M34" s="270" t="s">
        <v>59</v>
      </c>
      <c r="N34" s="239" t="s">
        <v>143</v>
      </c>
      <c r="O34" s="264" t="s">
        <v>144</v>
      </c>
      <c r="P34" s="239" t="s">
        <v>62</v>
      </c>
      <c r="Q34" s="239"/>
      <c r="R34" s="241"/>
      <c r="S34" s="239">
        <v>1</v>
      </c>
      <c r="T34" s="239">
        <v>1</v>
      </c>
      <c r="U34" s="239">
        <v>1</v>
      </c>
      <c r="V34" s="247">
        <v>3</v>
      </c>
      <c r="W34" s="262"/>
      <c r="X34" s="242"/>
      <c r="Y34" s="242"/>
      <c r="Z34" s="257"/>
      <c r="AA34" s="249"/>
      <c r="AB34" s="76"/>
      <c r="AC34" s="76"/>
      <c r="AD34" s="283"/>
      <c r="AE34" s="124"/>
      <c r="AF34" s="35"/>
      <c r="AG34" s="35"/>
      <c r="AH34" s="125"/>
      <c r="AI34" s="34"/>
      <c r="AJ34" s="35"/>
      <c r="AK34" s="35"/>
      <c r="AL34" s="232"/>
      <c r="AM34" s="281"/>
      <c r="AN34" s="277" t="s">
        <v>148</v>
      </c>
      <c r="AO34" s="249"/>
      <c r="AP34" s="76"/>
      <c r="AQ34" s="76"/>
      <c r="AR34" s="35"/>
      <c r="AS34" s="35"/>
      <c r="AT34" s="35"/>
      <c r="AU34" s="232"/>
      <c r="AV34" s="253"/>
      <c r="AW34" s="76"/>
      <c r="AX34" s="247"/>
      <c r="AY34" s="34"/>
      <c r="AZ34" s="35"/>
      <c r="BA34" s="35"/>
      <c r="BB34" s="232"/>
      <c r="BC34" s="253"/>
      <c r="BD34" s="76"/>
      <c r="BE34" s="247"/>
      <c r="BF34" s="34"/>
      <c r="BG34" s="35"/>
      <c r="BH34" s="35"/>
      <c r="BI34" s="35"/>
    </row>
    <row r="35" spans="1:61" ht="65.25" customHeight="1">
      <c r="A35" s="2"/>
      <c r="B35" s="665"/>
      <c r="C35" s="668"/>
      <c r="D35" s="641"/>
      <c r="E35" s="644"/>
      <c r="F35" s="671"/>
      <c r="G35" s="237" t="s">
        <v>81</v>
      </c>
      <c r="H35" s="239" t="s">
        <v>82</v>
      </c>
      <c r="I35" s="239" t="s">
        <v>83</v>
      </c>
      <c r="J35" s="239" t="s">
        <v>84</v>
      </c>
      <c r="K35" s="241">
        <v>45512</v>
      </c>
      <c r="L35" s="274" t="s">
        <v>58</v>
      </c>
      <c r="M35" s="270" t="s">
        <v>59</v>
      </c>
      <c r="N35" s="239" t="s">
        <v>143</v>
      </c>
      <c r="O35" s="264" t="s">
        <v>144</v>
      </c>
      <c r="P35" s="239" t="s">
        <v>62</v>
      </c>
      <c r="Q35" s="239"/>
      <c r="R35" s="241"/>
      <c r="S35" s="239">
        <v>1</v>
      </c>
      <c r="T35" s="239">
        <v>1</v>
      </c>
      <c r="U35" s="239">
        <v>1</v>
      </c>
      <c r="V35" s="247">
        <v>3</v>
      </c>
      <c r="W35" s="262"/>
      <c r="X35" s="242"/>
      <c r="Y35" s="242"/>
      <c r="Z35" s="257"/>
      <c r="AA35" s="249"/>
      <c r="AB35" s="76"/>
      <c r="AC35" s="76"/>
      <c r="AD35" s="283"/>
      <c r="AE35" s="124"/>
      <c r="AF35" s="35"/>
      <c r="AG35" s="35"/>
      <c r="AH35" s="125"/>
      <c r="AI35" s="34"/>
      <c r="AJ35" s="35"/>
      <c r="AK35" s="35"/>
      <c r="AL35" s="232"/>
      <c r="AM35" s="281"/>
      <c r="AN35" s="277" t="s">
        <v>149</v>
      </c>
      <c r="AO35" s="249"/>
      <c r="AP35" s="76"/>
      <c r="AQ35" s="76"/>
      <c r="AR35" s="35"/>
      <c r="AS35" s="35"/>
      <c r="AT35" s="35"/>
      <c r="AU35" s="232"/>
      <c r="AV35" s="253"/>
      <c r="AW35" s="76"/>
      <c r="AX35" s="247"/>
      <c r="AY35" s="34"/>
      <c r="AZ35" s="35"/>
      <c r="BA35" s="35"/>
      <c r="BB35" s="232"/>
      <c r="BC35" s="253"/>
      <c r="BD35" s="76"/>
      <c r="BE35" s="247"/>
      <c r="BF35" s="34"/>
      <c r="BG35" s="35"/>
      <c r="BH35" s="35"/>
      <c r="BI35" s="35"/>
    </row>
    <row r="36" spans="1:61" ht="65.25" customHeight="1">
      <c r="A36" s="2"/>
      <c r="B36" s="665"/>
      <c r="C36" s="668"/>
      <c r="D36" s="641"/>
      <c r="E36" s="644"/>
      <c r="F36" s="671"/>
      <c r="G36" s="237" t="s">
        <v>86</v>
      </c>
      <c r="H36" s="576" t="s">
        <v>150</v>
      </c>
      <c r="I36" s="577" t="s">
        <v>151</v>
      </c>
      <c r="J36" s="578" t="s">
        <v>152</v>
      </c>
      <c r="K36" s="579">
        <v>45658</v>
      </c>
      <c r="L36" s="580" t="s">
        <v>90</v>
      </c>
      <c r="M36" s="270" t="s">
        <v>59</v>
      </c>
      <c r="N36" s="239" t="s">
        <v>143</v>
      </c>
      <c r="O36" s="264" t="s">
        <v>144</v>
      </c>
      <c r="P36" s="239" t="s">
        <v>62</v>
      </c>
      <c r="Q36" s="239"/>
      <c r="R36" s="241"/>
      <c r="S36" s="239">
        <v>1</v>
      </c>
      <c r="T36" s="239">
        <v>1</v>
      </c>
      <c r="U36" s="239">
        <v>1</v>
      </c>
      <c r="V36" s="247">
        <v>3</v>
      </c>
      <c r="W36" s="262"/>
      <c r="X36" s="242"/>
      <c r="Y36" s="242"/>
      <c r="Z36" s="257"/>
      <c r="AA36" s="249"/>
      <c r="AB36" s="76"/>
      <c r="AC36" s="76"/>
      <c r="AD36" s="283"/>
      <c r="AE36" s="124"/>
      <c r="AF36" s="35"/>
      <c r="AG36" s="35"/>
      <c r="AH36" s="125"/>
      <c r="AI36" s="34"/>
      <c r="AJ36" s="35"/>
      <c r="AK36" s="35"/>
      <c r="AL36" s="232"/>
      <c r="AM36" s="281"/>
      <c r="AN36" s="277" t="s">
        <v>153</v>
      </c>
      <c r="AO36" s="249"/>
      <c r="AP36" s="76"/>
      <c r="AQ36" s="76"/>
      <c r="AR36" s="35"/>
      <c r="AS36" s="35"/>
      <c r="AT36" s="35"/>
      <c r="AU36" s="232"/>
      <c r="AV36" s="253"/>
      <c r="AW36" s="76"/>
      <c r="AX36" s="247"/>
      <c r="AY36" s="34"/>
      <c r="AZ36" s="35"/>
      <c r="BA36" s="35"/>
      <c r="BB36" s="232"/>
      <c r="BC36" s="253"/>
      <c r="BD36" s="76"/>
      <c r="BE36" s="247"/>
      <c r="BF36" s="34"/>
      <c r="BG36" s="35"/>
      <c r="BH36" s="35"/>
      <c r="BI36" s="35"/>
    </row>
    <row r="37" spans="1:61" ht="65.25" customHeight="1">
      <c r="A37" s="2"/>
      <c r="B37" s="666"/>
      <c r="C37" s="669"/>
      <c r="D37" s="642"/>
      <c r="E37" s="645"/>
      <c r="F37" s="672"/>
      <c r="G37" s="238" t="s">
        <v>92</v>
      </c>
      <c r="H37" s="239" t="s">
        <v>111</v>
      </c>
      <c r="I37" s="266" t="s">
        <v>112</v>
      </c>
      <c r="J37" s="275" t="s">
        <v>113</v>
      </c>
      <c r="K37" s="551">
        <v>45292</v>
      </c>
      <c r="L37" s="552" t="s">
        <v>58</v>
      </c>
      <c r="M37" s="271" t="s">
        <v>59</v>
      </c>
      <c r="N37" s="266" t="s">
        <v>143</v>
      </c>
      <c r="O37" s="267" t="s">
        <v>144</v>
      </c>
      <c r="P37" s="266" t="s">
        <v>62</v>
      </c>
      <c r="Q37" s="266"/>
      <c r="R37" s="268"/>
      <c r="S37" s="266">
        <v>1</v>
      </c>
      <c r="T37" s="266">
        <v>1</v>
      </c>
      <c r="U37" s="266">
        <v>1</v>
      </c>
      <c r="V37" s="248">
        <v>3</v>
      </c>
      <c r="W37" s="263"/>
      <c r="X37" s="258"/>
      <c r="Y37" s="258"/>
      <c r="Z37" s="259"/>
      <c r="AA37" s="250"/>
      <c r="AB37" s="80"/>
      <c r="AC37" s="80"/>
      <c r="AD37" s="284"/>
      <c r="AE37" s="126"/>
      <c r="AF37" s="82"/>
      <c r="AG37" s="82"/>
      <c r="AH37" s="127"/>
      <c r="AI37" s="81"/>
      <c r="AJ37" s="82"/>
      <c r="AK37" s="82"/>
      <c r="AL37" s="152"/>
      <c r="AM37" s="155"/>
      <c r="AN37" s="278" t="s">
        <v>154</v>
      </c>
      <c r="AO37" s="250"/>
      <c r="AP37" s="80"/>
      <c r="AQ37" s="80"/>
      <c r="AR37" s="82"/>
      <c r="AS37" s="82"/>
      <c r="AT37" s="82"/>
      <c r="AU37" s="152"/>
      <c r="AV37" s="254"/>
      <c r="AW37" s="80"/>
      <c r="AX37" s="248"/>
      <c r="AY37" s="81"/>
      <c r="AZ37" s="82"/>
      <c r="BA37" s="82"/>
      <c r="BB37" s="152"/>
      <c r="BC37" s="254"/>
      <c r="BD37" s="80"/>
      <c r="BE37" s="248"/>
      <c r="BF37" s="34"/>
      <c r="BG37" s="35"/>
      <c r="BH37" s="35"/>
      <c r="BI37" s="35"/>
    </row>
    <row r="38" spans="1:61" ht="0.75" customHeight="1">
      <c r="A38" s="2"/>
      <c r="B38" s="285" t="s">
        <v>155</v>
      </c>
      <c r="C38" s="286">
        <v>0.1</v>
      </c>
      <c r="D38" s="161" t="s">
        <v>156</v>
      </c>
      <c r="E38" s="287">
        <v>1</v>
      </c>
      <c r="F38" s="288" t="s">
        <v>53</v>
      </c>
      <c r="G38" s="228" t="s">
        <v>157</v>
      </c>
      <c r="H38" s="17" t="s">
        <v>55</v>
      </c>
      <c r="I38" s="17" t="s">
        <v>56</v>
      </c>
      <c r="J38" s="333" t="s">
        <v>57</v>
      </c>
      <c r="K38" s="334">
        <v>45292</v>
      </c>
      <c r="L38" s="335">
        <v>46387</v>
      </c>
      <c r="M38" s="136" t="s">
        <v>119</v>
      </c>
      <c r="N38" s="43" t="s">
        <v>158</v>
      </c>
      <c r="O38" s="32" t="s">
        <v>159</v>
      </c>
      <c r="P38" s="18" t="s">
        <v>62</v>
      </c>
      <c r="Q38" s="17">
        <v>0</v>
      </c>
      <c r="R38" s="42">
        <v>45291</v>
      </c>
      <c r="S38" s="114">
        <v>0.2</v>
      </c>
      <c r="T38" s="114">
        <v>0.4</v>
      </c>
      <c r="U38" s="114">
        <v>0.4</v>
      </c>
      <c r="V38" s="137">
        <v>1</v>
      </c>
      <c r="W38" s="169">
        <v>0</v>
      </c>
      <c r="X38" s="170">
        <v>0</v>
      </c>
      <c r="Y38" s="170">
        <v>0</v>
      </c>
      <c r="Z38" s="336">
        <v>0</v>
      </c>
      <c r="AA38" s="169"/>
      <c r="AB38" s="170"/>
      <c r="AC38" s="170"/>
      <c r="AD38" s="336"/>
      <c r="AE38" s="236"/>
      <c r="AF38" s="40"/>
      <c r="AG38" s="40"/>
      <c r="AH38" s="172"/>
      <c r="AI38" s="236"/>
      <c r="AJ38" s="40"/>
      <c r="AK38" s="40"/>
      <c r="AL38" s="172"/>
      <c r="AM38" s="227"/>
      <c r="AN38" s="289" t="s">
        <v>160</v>
      </c>
      <c r="AO38" s="290"/>
      <c r="AP38" s="205"/>
      <c r="AQ38" s="207"/>
      <c r="AR38" s="290"/>
      <c r="AS38" s="205"/>
      <c r="AT38" s="205"/>
      <c r="AU38" s="206"/>
      <c r="AV38" s="290"/>
      <c r="AW38" s="205"/>
      <c r="AX38" s="207"/>
      <c r="AY38" s="205"/>
      <c r="AZ38" s="205"/>
      <c r="BA38" s="205"/>
      <c r="BB38" s="205"/>
      <c r="BC38" s="290"/>
      <c r="BD38" s="205"/>
      <c r="BE38" s="207"/>
      <c r="BF38" s="34"/>
      <c r="BG38" s="35"/>
      <c r="BH38" s="35"/>
      <c r="BI38" s="35"/>
    </row>
    <row r="39" spans="1:61" ht="67.5" customHeight="1">
      <c r="A39" s="2"/>
      <c r="B39" s="664" t="s">
        <v>161</v>
      </c>
      <c r="C39" s="673">
        <v>0.15</v>
      </c>
      <c r="D39" s="640" t="s">
        <v>162</v>
      </c>
      <c r="E39" s="643">
        <v>0.5</v>
      </c>
      <c r="F39" s="670" t="s">
        <v>53</v>
      </c>
      <c r="G39" s="246" t="s">
        <v>54</v>
      </c>
      <c r="H39" s="59" t="s">
        <v>163</v>
      </c>
      <c r="I39" s="59" t="s">
        <v>164</v>
      </c>
      <c r="J39" s="60" t="s">
        <v>165</v>
      </c>
      <c r="K39" s="61">
        <v>45534</v>
      </c>
      <c r="L39" s="129">
        <v>46386</v>
      </c>
      <c r="M39" s="138" t="s">
        <v>119</v>
      </c>
      <c r="N39" s="64" t="s">
        <v>166</v>
      </c>
      <c r="O39" s="63" t="s">
        <v>167</v>
      </c>
      <c r="P39" s="64" t="s">
        <v>62</v>
      </c>
      <c r="Q39" s="64">
        <v>1</v>
      </c>
      <c r="R39" s="61">
        <v>45444</v>
      </c>
      <c r="S39" s="294">
        <v>0.1</v>
      </c>
      <c r="T39" s="294">
        <v>0.4</v>
      </c>
      <c r="U39" s="294">
        <v>0.5</v>
      </c>
      <c r="V39" s="313">
        <v>1</v>
      </c>
      <c r="W39" s="118">
        <v>15</v>
      </c>
      <c r="X39" s="65">
        <v>20</v>
      </c>
      <c r="Y39" s="65">
        <v>25</v>
      </c>
      <c r="Z39" s="66">
        <v>60</v>
      </c>
      <c r="AA39" s="243"/>
      <c r="AB39" s="64"/>
      <c r="AC39" s="64"/>
      <c r="AD39" s="282"/>
      <c r="AE39" s="36"/>
      <c r="AF39" s="37"/>
      <c r="AG39" s="37"/>
      <c r="AH39" s="67"/>
      <c r="AI39" s="36"/>
      <c r="AJ39" s="37"/>
      <c r="AK39" s="37"/>
      <c r="AL39" s="67"/>
      <c r="AM39" s="300"/>
      <c r="AN39" s="296" t="s">
        <v>168</v>
      </c>
      <c r="AO39" s="243"/>
      <c r="AP39" s="64"/>
      <c r="AQ39" s="64"/>
      <c r="AR39" s="64"/>
      <c r="AS39" s="64"/>
      <c r="AT39" s="64"/>
      <c r="AU39" s="282"/>
      <c r="AV39" s="252"/>
      <c r="AW39" s="64"/>
      <c r="AX39" s="244"/>
      <c r="AY39" s="243"/>
      <c r="AZ39" s="64"/>
      <c r="BA39" s="64"/>
      <c r="BB39" s="64"/>
      <c r="BC39" s="64"/>
      <c r="BD39" s="64"/>
      <c r="BE39" s="244"/>
      <c r="BF39" s="34"/>
      <c r="BG39" s="35"/>
      <c r="BH39" s="35"/>
      <c r="BI39" s="35"/>
    </row>
    <row r="40" spans="1:61" ht="51" customHeight="1">
      <c r="A40" s="2"/>
      <c r="B40" s="665"/>
      <c r="C40" s="674"/>
      <c r="D40" s="641"/>
      <c r="E40" s="644"/>
      <c r="F40" s="671"/>
      <c r="G40" s="237" t="s">
        <v>64</v>
      </c>
      <c r="H40" s="483" t="s">
        <v>169</v>
      </c>
      <c r="I40" s="484" t="s">
        <v>170</v>
      </c>
      <c r="J40" s="485" t="s">
        <v>171</v>
      </c>
      <c r="K40" s="484" t="s">
        <v>68</v>
      </c>
      <c r="L40" s="486" t="s">
        <v>172</v>
      </c>
      <c r="M40" s="305" t="s">
        <v>119</v>
      </c>
      <c r="N40" s="76" t="s">
        <v>166</v>
      </c>
      <c r="O40" s="302" t="s">
        <v>167</v>
      </c>
      <c r="P40" s="76" t="s">
        <v>62</v>
      </c>
      <c r="Q40" s="76"/>
      <c r="R40" s="241"/>
      <c r="S40" s="314">
        <v>0.1</v>
      </c>
      <c r="T40" s="314">
        <v>0.4</v>
      </c>
      <c r="U40" s="314">
        <v>0.5</v>
      </c>
      <c r="V40" s="315">
        <v>1</v>
      </c>
      <c r="W40" s="298"/>
      <c r="X40" s="297"/>
      <c r="Y40" s="297"/>
      <c r="Z40" s="299"/>
      <c r="AA40" s="249"/>
      <c r="AB40" s="76"/>
      <c r="AC40" s="76"/>
      <c r="AD40" s="283"/>
      <c r="AE40" s="124"/>
      <c r="AF40" s="35"/>
      <c r="AG40" s="35"/>
      <c r="AH40" s="232"/>
      <c r="AI40" s="124"/>
      <c r="AJ40" s="35"/>
      <c r="AK40" s="35"/>
      <c r="AL40" s="232"/>
      <c r="AM40" s="301"/>
      <c r="AN40" s="251" t="s">
        <v>173</v>
      </c>
      <c r="AO40" s="249"/>
      <c r="AP40" s="76"/>
      <c r="AQ40" s="76"/>
      <c r="AR40" s="76"/>
      <c r="AS40" s="76"/>
      <c r="AT40" s="76"/>
      <c r="AU40" s="283"/>
      <c r="AV40" s="253"/>
      <c r="AW40" s="76"/>
      <c r="AX40" s="247"/>
      <c r="AY40" s="249"/>
      <c r="AZ40" s="76"/>
      <c r="BA40" s="76"/>
      <c r="BB40" s="76"/>
      <c r="BC40" s="76">
        <v>0</v>
      </c>
      <c r="BD40" s="76">
        <v>0</v>
      </c>
      <c r="BE40" s="247">
        <v>0</v>
      </c>
      <c r="BF40" s="34"/>
      <c r="BG40" s="35"/>
      <c r="BH40" s="35"/>
      <c r="BI40" s="35"/>
    </row>
    <row r="41" spans="1:61" ht="51" customHeight="1">
      <c r="A41" s="2"/>
      <c r="B41" s="665"/>
      <c r="C41" s="674"/>
      <c r="D41" s="641"/>
      <c r="E41" s="644"/>
      <c r="F41" s="671"/>
      <c r="G41" s="237" t="s">
        <v>70</v>
      </c>
      <c r="H41" s="594" t="s">
        <v>174</v>
      </c>
      <c r="I41" s="594" t="s">
        <v>175</v>
      </c>
      <c r="J41" s="240" t="s">
        <v>176</v>
      </c>
      <c r="K41" s="596">
        <v>45534</v>
      </c>
      <c r="L41" s="597">
        <v>46386</v>
      </c>
      <c r="M41" s="305" t="s">
        <v>119</v>
      </c>
      <c r="N41" s="76" t="s">
        <v>166</v>
      </c>
      <c r="O41" s="302" t="s">
        <v>167</v>
      </c>
      <c r="P41" s="76" t="s">
        <v>62</v>
      </c>
      <c r="Q41" s="76"/>
      <c r="R41" s="241"/>
      <c r="S41" s="314">
        <v>0.1</v>
      </c>
      <c r="T41" s="314">
        <v>0.4</v>
      </c>
      <c r="U41" s="314">
        <v>0.5</v>
      </c>
      <c r="V41" s="315">
        <v>1</v>
      </c>
      <c r="W41" s="298"/>
      <c r="X41" s="297"/>
      <c r="Y41" s="297"/>
      <c r="Z41" s="299"/>
      <c r="AA41" s="249"/>
      <c r="AB41" s="76"/>
      <c r="AC41" s="76"/>
      <c r="AD41" s="283"/>
      <c r="AE41" s="124"/>
      <c r="AF41" s="35"/>
      <c r="AG41" s="35"/>
      <c r="AH41" s="232"/>
      <c r="AI41" s="124"/>
      <c r="AJ41" s="35"/>
      <c r="AK41" s="35"/>
      <c r="AL41" s="232"/>
      <c r="AM41" s="301"/>
      <c r="AN41" s="251" t="s">
        <v>177</v>
      </c>
      <c r="AO41" s="249"/>
      <c r="AP41" s="76"/>
      <c r="AQ41" s="76"/>
      <c r="AR41" s="76"/>
      <c r="AS41" s="76"/>
      <c r="AT41" s="76"/>
      <c r="AU41" s="283"/>
      <c r="AV41" s="253"/>
      <c r="AW41" s="76"/>
      <c r="AX41" s="247"/>
      <c r="AY41" s="249"/>
      <c r="AZ41" s="76"/>
      <c r="BA41" s="76"/>
      <c r="BB41" s="76"/>
      <c r="BC41" s="76"/>
      <c r="BD41" s="76"/>
      <c r="BE41" s="247"/>
      <c r="BF41" s="34"/>
      <c r="BG41" s="35"/>
      <c r="BH41" s="35"/>
      <c r="BI41" s="35"/>
    </row>
    <row r="42" spans="1:61" ht="51" customHeight="1">
      <c r="A42" s="2"/>
      <c r="B42" s="665"/>
      <c r="C42" s="674"/>
      <c r="D42" s="641"/>
      <c r="E42" s="644"/>
      <c r="F42" s="671"/>
      <c r="G42" s="237" t="s">
        <v>75</v>
      </c>
      <c r="H42" s="239"/>
      <c r="I42" s="239"/>
      <c r="J42" s="293"/>
      <c r="K42" s="241"/>
      <c r="L42" s="260"/>
      <c r="M42" s="305" t="s">
        <v>119</v>
      </c>
      <c r="N42" s="76" t="s">
        <v>166</v>
      </c>
      <c r="O42" s="302" t="s">
        <v>167</v>
      </c>
      <c r="P42" s="76" t="s">
        <v>62</v>
      </c>
      <c r="Q42" s="76"/>
      <c r="R42" s="241"/>
      <c r="S42" s="314">
        <v>0.1</v>
      </c>
      <c r="T42" s="314">
        <v>0.4</v>
      </c>
      <c r="U42" s="314">
        <v>0.5</v>
      </c>
      <c r="V42" s="315">
        <v>1</v>
      </c>
      <c r="W42" s="298"/>
      <c r="X42" s="297"/>
      <c r="Y42" s="297"/>
      <c r="Z42" s="299"/>
      <c r="AA42" s="249"/>
      <c r="AB42" s="76"/>
      <c r="AC42" s="76"/>
      <c r="AD42" s="283"/>
      <c r="AE42" s="124"/>
      <c r="AF42" s="35"/>
      <c r="AG42" s="35"/>
      <c r="AH42" s="232"/>
      <c r="AI42" s="124"/>
      <c r="AJ42" s="35"/>
      <c r="AK42" s="35"/>
      <c r="AL42" s="232"/>
      <c r="AM42" s="301"/>
      <c r="AN42" s="251" t="s">
        <v>178</v>
      </c>
      <c r="AO42" s="338">
        <v>100</v>
      </c>
      <c r="AP42" s="339">
        <v>100</v>
      </c>
      <c r="AQ42" s="340">
        <v>100</v>
      </c>
      <c r="AR42" s="362"/>
      <c r="AS42" s="55"/>
      <c r="AT42" s="55"/>
      <c r="AU42" s="185"/>
      <c r="AV42" s="338">
        <v>100</v>
      </c>
      <c r="AW42" s="339">
        <v>100</v>
      </c>
      <c r="AX42" s="340">
        <v>100</v>
      </c>
      <c r="AY42" s="362"/>
      <c r="AZ42" s="55"/>
      <c r="BA42" s="55"/>
      <c r="BB42" s="185"/>
      <c r="BC42" s="338">
        <v>100</v>
      </c>
      <c r="BD42" s="339">
        <v>100</v>
      </c>
      <c r="BE42" s="340">
        <v>100</v>
      </c>
      <c r="BF42" s="34"/>
      <c r="BG42" s="35"/>
      <c r="BH42" s="35"/>
      <c r="BI42" s="35"/>
    </row>
    <row r="43" spans="1:61" ht="51" customHeight="1">
      <c r="A43" s="2"/>
      <c r="B43" s="665"/>
      <c r="C43" s="674"/>
      <c r="D43" s="641"/>
      <c r="E43" s="644"/>
      <c r="F43" s="671"/>
      <c r="G43" s="237" t="s">
        <v>81</v>
      </c>
      <c r="H43" s="483" t="s">
        <v>169</v>
      </c>
      <c r="I43" s="239" t="s">
        <v>179</v>
      </c>
      <c r="J43" s="240" t="s">
        <v>180</v>
      </c>
      <c r="K43" s="565" t="s">
        <v>68</v>
      </c>
      <c r="L43" s="260" t="s">
        <v>172</v>
      </c>
      <c r="M43" s="305" t="s">
        <v>119</v>
      </c>
      <c r="N43" s="76" t="s">
        <v>166</v>
      </c>
      <c r="O43" s="302" t="s">
        <v>167</v>
      </c>
      <c r="P43" s="76" t="s">
        <v>62</v>
      </c>
      <c r="Q43" s="76"/>
      <c r="R43" s="241"/>
      <c r="S43" s="314">
        <v>0.1</v>
      </c>
      <c r="T43" s="314">
        <v>0.4</v>
      </c>
      <c r="U43" s="314">
        <v>0.5</v>
      </c>
      <c r="V43" s="315">
        <v>1</v>
      </c>
      <c r="W43" s="298"/>
      <c r="X43" s="297"/>
      <c r="Y43" s="297"/>
      <c r="Z43" s="299"/>
      <c r="AA43" s="249"/>
      <c r="AB43" s="76"/>
      <c r="AC43" s="76"/>
      <c r="AD43" s="283"/>
      <c r="AE43" s="124"/>
      <c r="AF43" s="35"/>
      <c r="AG43" s="35"/>
      <c r="AH43" s="232"/>
      <c r="AI43" s="124"/>
      <c r="AJ43" s="35"/>
      <c r="AK43" s="35"/>
      <c r="AL43" s="232"/>
      <c r="AM43" s="301"/>
      <c r="AN43" s="251" t="s">
        <v>181</v>
      </c>
      <c r="AO43" s="249"/>
      <c r="AP43" s="76"/>
      <c r="AQ43" s="76"/>
      <c r="AR43" s="76"/>
      <c r="AS43" s="76"/>
      <c r="AT43" s="76"/>
      <c r="AU43" s="283"/>
      <c r="AV43" s="253"/>
      <c r="AW43" s="76"/>
      <c r="AX43" s="247"/>
      <c r="AY43" s="249"/>
      <c r="AZ43" s="76"/>
      <c r="BA43" s="76"/>
      <c r="BB43" s="76"/>
      <c r="BC43" s="76"/>
      <c r="BD43" s="76"/>
      <c r="BE43" s="247"/>
      <c r="BF43" s="34"/>
      <c r="BG43" s="35"/>
      <c r="BH43" s="35"/>
      <c r="BI43" s="35"/>
    </row>
    <row r="44" spans="1:61" ht="51" customHeight="1">
      <c r="A44" s="2"/>
      <c r="B44" s="665"/>
      <c r="C44" s="674"/>
      <c r="D44" s="641"/>
      <c r="E44" s="644"/>
      <c r="F44" s="671"/>
      <c r="G44" s="237" t="s">
        <v>86</v>
      </c>
      <c r="H44" s="576" t="s">
        <v>182</v>
      </c>
      <c r="I44" s="577" t="s">
        <v>183</v>
      </c>
      <c r="J44" s="578" t="s">
        <v>184</v>
      </c>
      <c r="K44" s="579">
        <v>45301</v>
      </c>
      <c r="L44" s="581" t="s">
        <v>90</v>
      </c>
      <c r="M44" s="305" t="s">
        <v>119</v>
      </c>
      <c r="N44" s="76" t="s">
        <v>166</v>
      </c>
      <c r="O44" s="302" t="s">
        <v>167</v>
      </c>
      <c r="P44" s="76" t="s">
        <v>62</v>
      </c>
      <c r="Q44" s="76"/>
      <c r="R44" s="241"/>
      <c r="S44" s="314">
        <v>0.1</v>
      </c>
      <c r="T44" s="314">
        <v>0.4</v>
      </c>
      <c r="U44" s="314">
        <v>0.5</v>
      </c>
      <c r="V44" s="315">
        <v>1</v>
      </c>
      <c r="W44" s="298"/>
      <c r="X44" s="297"/>
      <c r="Y44" s="297"/>
      <c r="Z44" s="299"/>
      <c r="AA44" s="249"/>
      <c r="AB44" s="76"/>
      <c r="AC44" s="76"/>
      <c r="AD44" s="283"/>
      <c r="AE44" s="124"/>
      <c r="AF44" s="35"/>
      <c r="AG44" s="35"/>
      <c r="AH44" s="232"/>
      <c r="AI44" s="124"/>
      <c r="AJ44" s="35"/>
      <c r="AK44" s="35"/>
      <c r="AL44" s="232"/>
      <c r="AM44" s="301"/>
      <c r="AN44" s="251" t="s">
        <v>185</v>
      </c>
      <c r="AO44" s="249"/>
      <c r="AP44" s="76"/>
      <c r="AQ44" s="76"/>
      <c r="AR44" s="76"/>
      <c r="AS44" s="76"/>
      <c r="AT44" s="76"/>
      <c r="AU44" s="283"/>
      <c r="AV44" s="253"/>
      <c r="AW44" s="76"/>
      <c r="AX44" s="247"/>
      <c r="AY44" s="249"/>
      <c r="AZ44" s="76"/>
      <c r="BA44" s="76"/>
      <c r="BB44" s="76"/>
      <c r="BC44" s="76"/>
      <c r="BD44" s="76"/>
      <c r="BE44" s="247"/>
      <c r="BF44" s="34"/>
      <c r="BG44" s="35"/>
      <c r="BH44" s="35"/>
      <c r="BI44" s="35"/>
    </row>
    <row r="45" spans="1:61" ht="51" customHeight="1" thickBot="1">
      <c r="A45" s="2"/>
      <c r="B45" s="665"/>
      <c r="C45" s="674"/>
      <c r="D45" s="642"/>
      <c r="E45" s="644"/>
      <c r="F45" s="671"/>
      <c r="G45" s="316" t="s">
        <v>92</v>
      </c>
      <c r="H45" s="317" t="s">
        <v>163</v>
      </c>
      <c r="I45" s="239" t="s">
        <v>186</v>
      </c>
      <c r="J45" s="240" t="s">
        <v>187</v>
      </c>
      <c r="K45" s="319"/>
      <c r="L45" s="320"/>
      <c r="M45" s="321" t="s">
        <v>119</v>
      </c>
      <c r="N45" s="77" t="s">
        <v>166</v>
      </c>
      <c r="O45" s="322" t="s">
        <v>167</v>
      </c>
      <c r="P45" s="77" t="s">
        <v>62</v>
      </c>
      <c r="Q45" s="77"/>
      <c r="R45" s="319"/>
      <c r="S45" s="323">
        <v>0.1</v>
      </c>
      <c r="T45" s="323">
        <v>0.4</v>
      </c>
      <c r="U45" s="323">
        <v>0.5</v>
      </c>
      <c r="V45" s="324">
        <v>1</v>
      </c>
      <c r="W45" s="325"/>
      <c r="X45" s="326"/>
      <c r="Y45" s="326"/>
      <c r="Z45" s="327"/>
      <c r="AA45" s="328"/>
      <c r="AB45" s="77"/>
      <c r="AC45" s="77"/>
      <c r="AD45" s="329"/>
      <c r="AE45" s="122"/>
      <c r="AF45" s="45"/>
      <c r="AG45" s="45"/>
      <c r="AH45" s="57"/>
      <c r="AI45" s="122"/>
      <c r="AJ45" s="45"/>
      <c r="AK45" s="45"/>
      <c r="AL45" s="57"/>
      <c r="AM45" s="311"/>
      <c r="AN45" s="330" t="s">
        <v>188</v>
      </c>
      <c r="AO45" s="328"/>
      <c r="AP45" s="77"/>
      <c r="AQ45" s="77"/>
      <c r="AR45" s="77"/>
      <c r="AS45" s="77"/>
      <c r="AT45" s="77"/>
      <c r="AU45" s="329"/>
      <c r="AV45" s="331"/>
      <c r="AW45" s="77"/>
      <c r="AX45" s="332"/>
      <c r="AY45" s="328"/>
      <c r="AZ45" s="77"/>
      <c r="BA45" s="77"/>
      <c r="BB45" s="77"/>
      <c r="BC45" s="77"/>
      <c r="BD45" s="77"/>
      <c r="BE45" s="332"/>
      <c r="BF45" s="34"/>
      <c r="BG45" s="35"/>
      <c r="BH45" s="35"/>
      <c r="BI45" s="35"/>
    </row>
    <row r="46" spans="1:61" ht="180" customHeight="1">
      <c r="A46" s="2"/>
      <c r="B46" s="665"/>
      <c r="C46" s="674"/>
      <c r="D46" s="640" t="s">
        <v>189</v>
      </c>
      <c r="E46" s="643">
        <v>0.5</v>
      </c>
      <c r="F46" s="646" t="s">
        <v>53</v>
      </c>
      <c r="G46" s="246" t="s">
        <v>54</v>
      </c>
      <c r="H46" s="59" t="s">
        <v>163</v>
      </c>
      <c r="I46" s="59" t="s">
        <v>164</v>
      </c>
      <c r="J46" s="60" t="s">
        <v>165</v>
      </c>
      <c r="K46" s="61">
        <v>45473</v>
      </c>
      <c r="L46" s="273">
        <v>46386</v>
      </c>
      <c r="M46" s="138" t="s">
        <v>59</v>
      </c>
      <c r="N46" s="62" t="s">
        <v>190</v>
      </c>
      <c r="O46" s="63" t="s">
        <v>191</v>
      </c>
      <c r="P46" s="64" t="s">
        <v>62</v>
      </c>
      <c r="Q46" s="64">
        <v>1</v>
      </c>
      <c r="R46" s="61">
        <v>45474</v>
      </c>
      <c r="S46" s="58">
        <v>1</v>
      </c>
      <c r="T46" s="58">
        <v>1</v>
      </c>
      <c r="U46" s="58">
        <v>1</v>
      </c>
      <c r="V46" s="304">
        <v>3</v>
      </c>
      <c r="W46" s="307">
        <v>4</v>
      </c>
      <c r="X46" s="78">
        <v>4.2</v>
      </c>
      <c r="Y46" s="78">
        <v>4.41</v>
      </c>
      <c r="Z46" s="309">
        <f t="shared" ref="Z46:Z60" si="2">W46+X46+Y46</f>
        <v>12.61</v>
      </c>
      <c r="AA46" s="252"/>
      <c r="AB46" s="64"/>
      <c r="AC46" s="64"/>
      <c r="AD46" s="282"/>
      <c r="AE46" s="36"/>
      <c r="AF46" s="37"/>
      <c r="AG46" s="37"/>
      <c r="AH46" s="38"/>
      <c r="AI46" s="36"/>
      <c r="AJ46" s="37"/>
      <c r="AK46" s="37"/>
      <c r="AL46" s="38"/>
      <c r="AM46" s="150"/>
      <c r="AN46" s="296" t="s">
        <v>192</v>
      </c>
      <c r="AO46" s="243"/>
      <c r="AP46" s="64"/>
      <c r="AQ46" s="244"/>
      <c r="AR46" s="243"/>
      <c r="AS46" s="64"/>
      <c r="AT46" s="64"/>
      <c r="AU46" s="282"/>
      <c r="AV46" s="252"/>
      <c r="AW46" s="64"/>
      <c r="AX46" s="244"/>
      <c r="AY46" s="243"/>
      <c r="AZ46" s="64"/>
      <c r="BA46" s="64"/>
      <c r="BB46" s="282"/>
      <c r="BC46" s="252"/>
      <c r="BD46" s="64"/>
      <c r="BE46" s="244"/>
      <c r="BF46" s="34"/>
      <c r="BG46" s="35"/>
      <c r="BH46" s="35"/>
      <c r="BI46" s="35"/>
    </row>
    <row r="47" spans="1:61" ht="64.5" customHeight="1">
      <c r="A47" s="2"/>
      <c r="B47" s="665"/>
      <c r="C47" s="674"/>
      <c r="D47" s="641"/>
      <c r="E47" s="644"/>
      <c r="F47" s="647"/>
      <c r="G47" s="237" t="s">
        <v>64</v>
      </c>
      <c r="H47" s="483" t="s">
        <v>169</v>
      </c>
      <c r="I47" s="484" t="s">
        <v>170</v>
      </c>
      <c r="J47" s="485" t="s">
        <v>171</v>
      </c>
      <c r="K47" s="559" t="s">
        <v>68</v>
      </c>
      <c r="L47" s="560" t="s">
        <v>172</v>
      </c>
      <c r="M47" s="305" t="s">
        <v>59</v>
      </c>
      <c r="N47" s="303" t="s">
        <v>190</v>
      </c>
      <c r="O47" s="302" t="s">
        <v>191</v>
      </c>
      <c r="P47" s="76" t="s">
        <v>62</v>
      </c>
      <c r="Q47" s="76"/>
      <c r="R47" s="241"/>
      <c r="S47" s="245">
        <v>1</v>
      </c>
      <c r="T47" s="245">
        <v>1</v>
      </c>
      <c r="U47" s="245">
        <v>1</v>
      </c>
      <c r="V47" s="306">
        <v>3</v>
      </c>
      <c r="W47" s="308"/>
      <c r="X47" s="79"/>
      <c r="Y47" s="79"/>
      <c r="Z47" s="310"/>
      <c r="AA47" s="253"/>
      <c r="AB47" s="76"/>
      <c r="AC47" s="76"/>
      <c r="AD47" s="283"/>
      <c r="AE47" s="124"/>
      <c r="AF47" s="35"/>
      <c r="AG47" s="35"/>
      <c r="AH47" s="125"/>
      <c r="AI47" s="124"/>
      <c r="AJ47" s="35"/>
      <c r="AK47" s="35"/>
      <c r="AL47" s="125"/>
      <c r="AM47" s="312"/>
      <c r="AN47" s="251" t="s">
        <v>193</v>
      </c>
      <c r="AO47" s="249"/>
      <c r="AP47" s="76"/>
      <c r="AQ47" s="247"/>
      <c r="AR47" s="249"/>
      <c r="AS47" s="76"/>
      <c r="AT47" s="76"/>
      <c r="AU47" s="283"/>
      <c r="AV47" s="253"/>
      <c r="AW47" s="76"/>
      <c r="AX47" s="247"/>
      <c r="AY47" s="249"/>
      <c r="AZ47" s="76"/>
      <c r="BA47" s="76"/>
      <c r="BB47" s="283"/>
      <c r="BC47" s="253">
        <v>0</v>
      </c>
      <c r="BD47" s="76">
        <v>0</v>
      </c>
      <c r="BE47" s="247">
        <v>0</v>
      </c>
      <c r="BF47" s="34"/>
      <c r="BG47" s="35"/>
      <c r="BH47" s="35"/>
      <c r="BI47" s="35"/>
    </row>
    <row r="48" spans="1:61" ht="64.5" customHeight="1">
      <c r="A48" s="2"/>
      <c r="B48" s="665"/>
      <c r="C48" s="674"/>
      <c r="D48" s="641"/>
      <c r="E48" s="644"/>
      <c r="F48" s="647"/>
      <c r="G48" s="178" t="s">
        <v>75</v>
      </c>
      <c r="H48" s="239"/>
      <c r="I48" s="239"/>
      <c r="J48" s="293"/>
      <c r="K48" s="561"/>
      <c r="L48" s="562"/>
      <c r="M48" s="305" t="s">
        <v>59</v>
      </c>
      <c r="N48" s="303" t="s">
        <v>190</v>
      </c>
      <c r="O48" s="302" t="s">
        <v>191</v>
      </c>
      <c r="P48" s="76" t="s">
        <v>62</v>
      </c>
      <c r="Q48" s="76"/>
      <c r="R48" s="241"/>
      <c r="S48" s="245">
        <v>1</v>
      </c>
      <c r="T48" s="245">
        <v>1</v>
      </c>
      <c r="U48" s="245">
        <v>1</v>
      </c>
      <c r="V48" s="306">
        <v>3</v>
      </c>
      <c r="W48" s="308"/>
      <c r="X48" s="79"/>
      <c r="Y48" s="79"/>
      <c r="Z48" s="310"/>
      <c r="AA48" s="253"/>
      <c r="AB48" s="76"/>
      <c r="AC48" s="76"/>
      <c r="AD48" s="283"/>
      <c r="AE48" s="124"/>
      <c r="AF48" s="35"/>
      <c r="AG48" s="35"/>
      <c r="AH48" s="125"/>
      <c r="AI48" s="124"/>
      <c r="AJ48" s="35"/>
      <c r="AK48" s="35"/>
      <c r="AL48" s="125"/>
      <c r="AM48" s="312"/>
      <c r="AN48" s="251" t="s">
        <v>194</v>
      </c>
      <c r="AO48" s="249"/>
      <c r="AP48" s="76"/>
      <c r="AQ48" s="247"/>
      <c r="AR48" s="249"/>
      <c r="AS48" s="76"/>
      <c r="AT48" s="76"/>
      <c r="AU48" s="283"/>
      <c r="AV48" s="253"/>
      <c r="AW48" s="76"/>
      <c r="AX48" s="247"/>
      <c r="AY48" s="249"/>
      <c r="AZ48" s="76"/>
      <c r="BA48" s="76"/>
      <c r="BB48" s="283"/>
      <c r="BC48" s="253"/>
      <c r="BD48" s="76"/>
      <c r="BE48" s="247"/>
      <c r="BF48" s="34"/>
      <c r="BG48" s="35"/>
      <c r="BH48" s="35"/>
      <c r="BI48" s="35"/>
    </row>
    <row r="49" spans="1:61" ht="164.25" customHeight="1">
      <c r="A49" s="2"/>
      <c r="B49" s="665"/>
      <c r="C49" s="674"/>
      <c r="D49" s="641"/>
      <c r="E49" s="644"/>
      <c r="F49" s="647"/>
      <c r="G49" s="178" t="s">
        <v>81</v>
      </c>
      <c r="H49" s="483" t="s">
        <v>169</v>
      </c>
      <c r="I49" s="239" t="s">
        <v>179</v>
      </c>
      <c r="J49" s="240" t="s">
        <v>180</v>
      </c>
      <c r="K49" s="563" t="s">
        <v>68</v>
      </c>
      <c r="L49" s="564" t="s">
        <v>172</v>
      </c>
      <c r="M49" s="305" t="s">
        <v>59</v>
      </c>
      <c r="N49" s="303" t="s">
        <v>190</v>
      </c>
      <c r="O49" s="302" t="s">
        <v>191</v>
      </c>
      <c r="P49" s="76" t="s">
        <v>62</v>
      </c>
      <c r="Q49" s="76">
        <v>1</v>
      </c>
      <c r="R49" s="241" t="s">
        <v>195</v>
      </c>
      <c r="S49" s="245">
        <v>1</v>
      </c>
      <c r="T49" s="245">
        <v>1</v>
      </c>
      <c r="U49" s="245">
        <v>1</v>
      </c>
      <c r="V49" s="306">
        <v>3</v>
      </c>
      <c r="W49" s="308">
        <v>0</v>
      </c>
      <c r="X49" s="79">
        <v>0</v>
      </c>
      <c r="Y49" s="79">
        <v>0</v>
      </c>
      <c r="Z49" s="310">
        <v>0</v>
      </c>
      <c r="AA49" s="253" t="s">
        <v>196</v>
      </c>
      <c r="AB49" s="76"/>
      <c r="AC49" s="76"/>
      <c r="AD49" s="283"/>
      <c r="AE49" s="124"/>
      <c r="AF49" s="35"/>
      <c r="AG49" s="35"/>
      <c r="AH49" s="125"/>
      <c r="AI49" s="124"/>
      <c r="AJ49" s="35"/>
      <c r="AK49" s="35"/>
      <c r="AL49" s="125"/>
      <c r="AM49" s="312"/>
      <c r="AN49" s="251" t="s">
        <v>197</v>
      </c>
      <c r="AO49" s="249"/>
      <c r="AP49" s="76"/>
      <c r="AQ49" s="247"/>
      <c r="AR49" s="249"/>
      <c r="AS49" s="76"/>
      <c r="AT49" s="76"/>
      <c r="AU49" s="283"/>
      <c r="AV49" s="253"/>
      <c r="AW49" s="76"/>
      <c r="AX49" s="247"/>
      <c r="AY49" s="249"/>
      <c r="AZ49" s="76"/>
      <c r="BA49" s="76"/>
      <c r="BB49" s="283"/>
      <c r="BC49" s="253"/>
      <c r="BD49" s="76"/>
      <c r="BE49" s="247"/>
      <c r="BF49" s="34"/>
      <c r="BG49" s="35"/>
      <c r="BH49" s="35"/>
      <c r="BI49" s="35"/>
    </row>
    <row r="50" spans="1:61" ht="64.5" customHeight="1">
      <c r="A50" s="2"/>
      <c r="B50" s="665"/>
      <c r="C50" s="674"/>
      <c r="D50" s="641"/>
      <c r="E50" s="644"/>
      <c r="F50" s="647"/>
      <c r="G50" s="178" t="s">
        <v>86</v>
      </c>
      <c r="H50" s="576" t="s">
        <v>182</v>
      </c>
      <c r="I50" s="577" t="s">
        <v>198</v>
      </c>
      <c r="J50" s="578" t="s">
        <v>199</v>
      </c>
      <c r="K50" s="579">
        <v>45292</v>
      </c>
      <c r="L50" s="580" t="s">
        <v>90</v>
      </c>
      <c r="M50" s="305" t="s">
        <v>59</v>
      </c>
      <c r="N50" s="303" t="s">
        <v>190</v>
      </c>
      <c r="O50" s="302" t="s">
        <v>191</v>
      </c>
      <c r="P50" s="76" t="s">
        <v>62</v>
      </c>
      <c r="Q50" s="76"/>
      <c r="R50" s="241"/>
      <c r="S50" s="245">
        <v>1</v>
      </c>
      <c r="T50" s="245">
        <v>1</v>
      </c>
      <c r="U50" s="245">
        <v>1</v>
      </c>
      <c r="V50" s="306">
        <v>3</v>
      </c>
      <c r="W50" s="308"/>
      <c r="X50" s="79"/>
      <c r="Y50" s="79"/>
      <c r="Z50" s="310"/>
      <c r="AA50" s="253"/>
      <c r="AB50" s="76"/>
      <c r="AC50" s="76"/>
      <c r="AD50" s="283"/>
      <c r="AE50" s="124"/>
      <c r="AF50" s="35"/>
      <c r="AG50" s="35"/>
      <c r="AH50" s="125"/>
      <c r="AI50" s="124"/>
      <c r="AJ50" s="35"/>
      <c r="AK50" s="35"/>
      <c r="AL50" s="125"/>
      <c r="AM50" s="312"/>
      <c r="AN50" s="251" t="s">
        <v>200</v>
      </c>
      <c r="AO50" s="249"/>
      <c r="AP50" s="76"/>
      <c r="AQ50" s="247"/>
      <c r="AR50" s="249"/>
      <c r="AS50" s="76"/>
      <c r="AT50" s="76"/>
      <c r="AU50" s="283"/>
      <c r="AV50" s="253"/>
      <c r="AW50" s="76"/>
      <c r="AX50" s="247"/>
      <c r="AY50" s="249"/>
      <c r="AZ50" s="76"/>
      <c r="BA50" s="76"/>
      <c r="BB50" s="283"/>
      <c r="BC50" s="253"/>
      <c r="BD50" s="76"/>
      <c r="BE50" s="247"/>
      <c r="BF50" s="34"/>
      <c r="BG50" s="35"/>
      <c r="BH50" s="35"/>
      <c r="BI50" s="35"/>
    </row>
    <row r="51" spans="1:61" ht="70.5" customHeight="1">
      <c r="A51" s="2"/>
      <c r="B51" s="665"/>
      <c r="C51" s="674"/>
      <c r="D51" s="641"/>
      <c r="E51" s="644"/>
      <c r="F51" s="647"/>
      <c r="G51" s="180" t="s">
        <v>92</v>
      </c>
      <c r="H51" s="239" t="s">
        <v>163</v>
      </c>
      <c r="I51" s="239" t="s">
        <v>186</v>
      </c>
      <c r="J51" s="240" t="s">
        <v>187</v>
      </c>
      <c r="K51" s="241"/>
      <c r="L51" s="274"/>
      <c r="M51" s="305" t="s">
        <v>59</v>
      </c>
      <c r="N51" s="303" t="s">
        <v>190</v>
      </c>
      <c r="O51" s="302" t="s">
        <v>191</v>
      </c>
      <c r="P51" s="76" t="s">
        <v>62</v>
      </c>
      <c r="Q51" s="76"/>
      <c r="R51" s="241"/>
      <c r="S51" s="245">
        <v>1</v>
      </c>
      <c r="T51" s="245">
        <v>1</v>
      </c>
      <c r="U51" s="245">
        <v>1</v>
      </c>
      <c r="V51" s="306">
        <v>3</v>
      </c>
      <c r="W51" s="308"/>
      <c r="X51" s="79"/>
      <c r="Y51" s="79"/>
      <c r="Z51" s="310"/>
      <c r="AA51" s="253"/>
      <c r="AB51" s="76"/>
      <c r="AC51" s="76"/>
      <c r="AD51" s="283"/>
      <c r="AE51" s="124"/>
      <c r="AF51" s="35"/>
      <c r="AG51" s="35"/>
      <c r="AH51" s="125"/>
      <c r="AI51" s="124"/>
      <c r="AJ51" s="35"/>
      <c r="AK51" s="35"/>
      <c r="AL51" s="125"/>
      <c r="AM51" s="312"/>
      <c r="AN51" s="251" t="s">
        <v>201</v>
      </c>
      <c r="AO51" s="249"/>
      <c r="AP51" s="76"/>
      <c r="AQ51" s="247"/>
      <c r="AR51" s="249"/>
      <c r="AS51" s="76"/>
      <c r="AT51" s="76"/>
      <c r="AU51" s="283"/>
      <c r="AV51" s="253"/>
      <c r="AW51" s="76"/>
      <c r="AX51" s="247"/>
      <c r="AY51" s="249"/>
      <c r="AZ51" s="76"/>
      <c r="BA51" s="76"/>
      <c r="BB51" s="283"/>
      <c r="BC51" s="253"/>
      <c r="BD51" s="76"/>
      <c r="BE51" s="247"/>
      <c r="BF51" s="34"/>
      <c r="BG51" s="35"/>
      <c r="BH51" s="35"/>
      <c r="BI51" s="35"/>
    </row>
    <row r="52" spans="1:61" ht="97.5" customHeight="1">
      <c r="A52" s="2"/>
      <c r="B52" s="666"/>
      <c r="C52" s="675"/>
      <c r="D52" s="642"/>
      <c r="E52" s="645"/>
      <c r="F52" s="648"/>
      <c r="G52" s="316"/>
      <c r="H52" s="317"/>
      <c r="I52" s="317"/>
      <c r="J52" s="318"/>
      <c r="K52" s="319"/>
      <c r="L52" s="422"/>
      <c r="M52" s="321" t="s">
        <v>59</v>
      </c>
      <c r="N52" s="423" t="s">
        <v>190</v>
      </c>
      <c r="O52" s="322" t="s">
        <v>191</v>
      </c>
      <c r="P52" s="77" t="s">
        <v>62</v>
      </c>
      <c r="Q52" s="77"/>
      <c r="R52" s="319"/>
      <c r="S52" s="424">
        <v>1</v>
      </c>
      <c r="T52" s="424">
        <v>1</v>
      </c>
      <c r="U52" s="424">
        <v>1</v>
      </c>
      <c r="V52" s="425">
        <v>3</v>
      </c>
      <c r="W52" s="427"/>
      <c r="X52" s="428"/>
      <c r="Y52" s="428"/>
      <c r="Z52" s="429"/>
      <c r="AA52" s="331"/>
      <c r="AB52" s="77"/>
      <c r="AC52" s="77"/>
      <c r="AD52" s="329"/>
      <c r="AE52" s="122"/>
      <c r="AF52" s="45"/>
      <c r="AG52" s="45"/>
      <c r="AH52" s="123"/>
      <c r="AI52" s="122"/>
      <c r="AJ52" s="45"/>
      <c r="AK52" s="45"/>
      <c r="AL52" s="123"/>
      <c r="AM52" s="151"/>
      <c r="AN52" s="330" t="s">
        <v>202</v>
      </c>
      <c r="AO52" s="328"/>
      <c r="AP52" s="77"/>
      <c r="AQ52" s="332"/>
      <c r="AR52" s="250"/>
      <c r="AS52" s="80"/>
      <c r="AT52" s="80"/>
      <c r="AU52" s="284"/>
      <c r="AV52" s="331"/>
      <c r="AW52" s="77"/>
      <c r="AX52" s="332"/>
      <c r="AY52" s="328"/>
      <c r="AZ52" s="77"/>
      <c r="BA52" s="77"/>
      <c r="BB52" s="329"/>
      <c r="BC52" s="331"/>
      <c r="BD52" s="77"/>
      <c r="BE52" s="332"/>
      <c r="BF52" s="34"/>
      <c r="BG52" s="35"/>
      <c r="BH52" s="35"/>
      <c r="BI52" s="35"/>
    </row>
    <row r="53" spans="1:61" ht="92.25" customHeight="1">
      <c r="A53" s="2"/>
      <c r="B53" s="649" t="s">
        <v>203</v>
      </c>
      <c r="C53" s="652">
        <v>0.1</v>
      </c>
      <c r="D53" s="655" t="s">
        <v>204</v>
      </c>
      <c r="E53" s="658">
        <v>1</v>
      </c>
      <c r="F53" s="661" t="s">
        <v>53</v>
      </c>
      <c r="G53" s="177" t="s">
        <v>54</v>
      </c>
      <c r="H53" s="20" t="s">
        <v>55</v>
      </c>
      <c r="I53" s="20" t="s">
        <v>56</v>
      </c>
      <c r="J53" s="30" t="s">
        <v>57</v>
      </c>
      <c r="K53" s="31">
        <v>45292</v>
      </c>
      <c r="L53" s="116" t="s">
        <v>58</v>
      </c>
      <c r="M53" s="133" t="s">
        <v>59</v>
      </c>
      <c r="N53" s="20" t="s">
        <v>205</v>
      </c>
      <c r="O53" s="20" t="s">
        <v>206</v>
      </c>
      <c r="P53" s="20" t="s">
        <v>62</v>
      </c>
      <c r="Q53" s="20">
        <v>0</v>
      </c>
      <c r="R53" s="168">
        <v>45291</v>
      </c>
      <c r="S53" s="16">
        <v>1</v>
      </c>
      <c r="T53" s="16">
        <v>1</v>
      </c>
      <c r="U53" s="16">
        <v>1</v>
      </c>
      <c r="V53" s="116">
        <v>3</v>
      </c>
      <c r="W53" s="431">
        <v>2.5</v>
      </c>
      <c r="X53" s="432">
        <f>W53</f>
        <v>2.5</v>
      </c>
      <c r="Y53" s="432">
        <f>W53</f>
        <v>2.5</v>
      </c>
      <c r="Z53" s="436">
        <f t="shared" si="2"/>
        <v>7.5</v>
      </c>
      <c r="AA53" s="135"/>
      <c r="AB53" s="20"/>
      <c r="AC53" s="20"/>
      <c r="AD53" s="116"/>
      <c r="AE53" s="36"/>
      <c r="AF53" s="471"/>
      <c r="AG53" s="471"/>
      <c r="AH53" s="67"/>
      <c r="AI53" s="36"/>
      <c r="AJ53" s="37"/>
      <c r="AK53" s="37"/>
      <c r="AL53" s="67"/>
      <c r="AM53" s="280"/>
      <c r="AN53" s="441" t="s">
        <v>207</v>
      </c>
      <c r="AO53" s="135">
        <v>0</v>
      </c>
      <c r="AP53" s="403">
        <v>0</v>
      </c>
      <c r="AQ53" s="472">
        <v>0</v>
      </c>
      <c r="AR53" s="216"/>
      <c r="AS53" s="112"/>
      <c r="AT53" s="112"/>
      <c r="AU53" s="442"/>
      <c r="AV53" s="135"/>
      <c r="AW53" s="20"/>
      <c r="AX53" s="20"/>
      <c r="AY53" s="20"/>
      <c r="AZ53" s="20"/>
      <c r="BA53" s="20"/>
      <c r="BB53" s="116"/>
      <c r="BC53" s="135"/>
      <c r="BD53" s="20"/>
      <c r="BE53" s="134"/>
      <c r="BF53" s="34"/>
      <c r="BG53" s="35"/>
      <c r="BH53" s="35"/>
      <c r="BI53" s="35"/>
    </row>
    <row r="54" spans="1:61" ht="92.25" customHeight="1">
      <c r="A54" s="2"/>
      <c r="B54" s="650"/>
      <c r="C54" s="653"/>
      <c r="D54" s="656"/>
      <c r="E54" s="659"/>
      <c r="F54" s="662"/>
      <c r="G54" s="178" t="s">
        <v>64</v>
      </c>
      <c r="H54" s="478" t="s">
        <v>65</v>
      </c>
      <c r="I54" s="479" t="s">
        <v>66</v>
      </c>
      <c r="J54" s="480" t="s">
        <v>67</v>
      </c>
      <c r="K54" s="479" t="s">
        <v>68</v>
      </c>
      <c r="L54" s="481" t="s">
        <v>58</v>
      </c>
      <c r="M54" s="165" t="s">
        <v>59</v>
      </c>
      <c r="N54" s="166" t="s">
        <v>205</v>
      </c>
      <c r="O54" s="55" t="s">
        <v>206</v>
      </c>
      <c r="P54" s="55" t="s">
        <v>62</v>
      </c>
      <c r="Q54" s="55"/>
      <c r="R54" s="171"/>
      <c r="S54" s="163">
        <v>1</v>
      </c>
      <c r="T54" s="163">
        <v>1</v>
      </c>
      <c r="U54" s="163">
        <v>1</v>
      </c>
      <c r="V54" s="185">
        <v>3</v>
      </c>
      <c r="W54" s="433"/>
      <c r="X54" s="430"/>
      <c r="Y54" s="430"/>
      <c r="Z54" s="437"/>
      <c r="AA54" s="209"/>
      <c r="AB54" s="55"/>
      <c r="AC54" s="55"/>
      <c r="AD54" s="185"/>
      <c r="AE54" s="124"/>
      <c r="AF54" s="35"/>
      <c r="AG54" s="35"/>
      <c r="AH54" s="232"/>
      <c r="AI54" s="124"/>
      <c r="AJ54" s="35"/>
      <c r="AK54" s="35"/>
      <c r="AL54" s="232"/>
      <c r="AM54" s="281"/>
      <c r="AN54" s="439" t="s">
        <v>208</v>
      </c>
      <c r="AO54" s="209"/>
      <c r="AP54" s="55"/>
      <c r="AQ54" s="179"/>
      <c r="AR54" s="39"/>
      <c r="AS54" s="40"/>
      <c r="AT54" s="40"/>
      <c r="AU54" s="41"/>
      <c r="AV54" s="209"/>
      <c r="AW54" s="55"/>
      <c r="AX54" s="55"/>
      <c r="AY54" s="55"/>
      <c r="AZ54" s="55"/>
      <c r="BA54" s="55"/>
      <c r="BB54" s="185"/>
      <c r="BC54" s="209">
        <v>0</v>
      </c>
      <c r="BD54" s="55">
        <v>0</v>
      </c>
      <c r="BE54" s="179">
        <v>0</v>
      </c>
      <c r="BF54" s="34"/>
      <c r="BG54" s="35"/>
      <c r="BH54" s="35"/>
      <c r="BI54" s="35"/>
    </row>
    <row r="55" spans="1:61" ht="92.25" customHeight="1">
      <c r="A55" s="2"/>
      <c r="B55" s="650"/>
      <c r="C55" s="653"/>
      <c r="D55" s="656"/>
      <c r="E55" s="659"/>
      <c r="F55" s="662"/>
      <c r="G55" s="178" t="s">
        <v>70</v>
      </c>
      <c r="H55" s="586" t="s">
        <v>71</v>
      </c>
      <c r="I55" s="587" t="s">
        <v>72</v>
      </c>
      <c r="J55" s="588" t="s">
        <v>73</v>
      </c>
      <c r="K55" s="589">
        <v>45292</v>
      </c>
      <c r="L55" s="590" t="s">
        <v>58</v>
      </c>
      <c r="M55" s="165" t="s">
        <v>59</v>
      </c>
      <c r="N55" s="166" t="s">
        <v>205</v>
      </c>
      <c r="O55" s="55" t="s">
        <v>206</v>
      </c>
      <c r="P55" s="55" t="s">
        <v>62</v>
      </c>
      <c r="Q55" s="55"/>
      <c r="R55" s="171"/>
      <c r="S55" s="163">
        <v>1</v>
      </c>
      <c r="T55" s="163">
        <v>1</v>
      </c>
      <c r="U55" s="163">
        <v>1</v>
      </c>
      <c r="V55" s="185">
        <v>3</v>
      </c>
      <c r="W55" s="433"/>
      <c r="X55" s="430"/>
      <c r="Y55" s="430"/>
      <c r="Z55" s="437"/>
      <c r="AA55" s="209"/>
      <c r="AB55" s="55"/>
      <c r="AC55" s="55"/>
      <c r="AD55" s="185"/>
      <c r="AE55" s="124"/>
      <c r="AF55" s="35"/>
      <c r="AG55" s="35"/>
      <c r="AH55" s="232"/>
      <c r="AI55" s="124"/>
      <c r="AJ55" s="35"/>
      <c r="AK55" s="35"/>
      <c r="AL55" s="232"/>
      <c r="AM55" s="281"/>
      <c r="AN55" s="439" t="s">
        <v>209</v>
      </c>
      <c r="AO55" s="209"/>
      <c r="AP55" s="55"/>
      <c r="AQ55" s="179"/>
      <c r="AR55" s="39"/>
      <c r="AS55" s="40"/>
      <c r="AT55" s="40"/>
      <c r="AU55" s="41"/>
      <c r="AV55" s="209"/>
      <c r="AW55" s="55"/>
      <c r="AX55" s="55"/>
      <c r="AY55" s="55"/>
      <c r="AZ55" s="55"/>
      <c r="BA55" s="55"/>
      <c r="BB55" s="185"/>
      <c r="BC55" s="209"/>
      <c r="BD55" s="55"/>
      <c r="BE55" s="179"/>
      <c r="BF55" s="34"/>
      <c r="BG55" s="35"/>
      <c r="BH55" s="35"/>
      <c r="BI55" s="35"/>
    </row>
    <row r="56" spans="1:61" ht="92.25" customHeight="1">
      <c r="A56" s="2"/>
      <c r="B56" s="650"/>
      <c r="C56" s="653"/>
      <c r="D56" s="656"/>
      <c r="E56" s="659"/>
      <c r="F56" s="662"/>
      <c r="G56" s="178" t="s">
        <v>75</v>
      </c>
      <c r="H56" s="55"/>
      <c r="I56" s="55"/>
      <c r="J56" s="175"/>
      <c r="K56" s="176"/>
      <c r="L56" s="185"/>
      <c r="M56" s="165" t="s">
        <v>59</v>
      </c>
      <c r="N56" s="166" t="s">
        <v>205</v>
      </c>
      <c r="O56" s="55" t="s">
        <v>206</v>
      </c>
      <c r="P56" s="55" t="s">
        <v>62</v>
      </c>
      <c r="Q56" s="55"/>
      <c r="R56" s="171"/>
      <c r="S56" s="163">
        <v>1</v>
      </c>
      <c r="T56" s="163">
        <v>1</v>
      </c>
      <c r="U56" s="163">
        <v>1</v>
      </c>
      <c r="V56" s="185">
        <v>3</v>
      </c>
      <c r="W56" s="433"/>
      <c r="X56" s="430"/>
      <c r="Y56" s="430"/>
      <c r="Z56" s="437"/>
      <c r="AA56" s="209"/>
      <c r="AB56" s="55"/>
      <c r="AC56" s="55"/>
      <c r="AD56" s="185"/>
      <c r="AE56" s="124"/>
      <c r="AF56" s="35"/>
      <c r="AG56" s="35"/>
      <c r="AH56" s="232"/>
      <c r="AI56" s="124"/>
      <c r="AJ56" s="35"/>
      <c r="AK56" s="35"/>
      <c r="AL56" s="232"/>
      <c r="AM56" s="281"/>
      <c r="AN56" s="439" t="s">
        <v>210</v>
      </c>
      <c r="AO56" s="209"/>
      <c r="AP56" s="55"/>
      <c r="AQ56" s="179"/>
      <c r="AR56" s="39"/>
      <c r="AS56" s="40"/>
      <c r="AT56" s="40"/>
      <c r="AU56" s="41"/>
      <c r="AV56" s="209"/>
      <c r="AW56" s="55"/>
      <c r="AX56" s="55"/>
      <c r="AY56" s="55"/>
      <c r="AZ56" s="55"/>
      <c r="BA56" s="55"/>
      <c r="BB56" s="185"/>
      <c r="BC56" s="209"/>
      <c r="BD56" s="55"/>
      <c r="BE56" s="179"/>
      <c r="BF56" s="34"/>
      <c r="BG56" s="35"/>
      <c r="BH56" s="35"/>
      <c r="BI56" s="35"/>
    </row>
    <row r="57" spans="1:61" ht="92.25" customHeight="1">
      <c r="A57" s="2"/>
      <c r="B57" s="650"/>
      <c r="C57" s="653"/>
      <c r="D57" s="656"/>
      <c r="E57" s="659"/>
      <c r="F57" s="662"/>
      <c r="G57" s="178" t="s">
        <v>81</v>
      </c>
      <c r="H57" s="55" t="s">
        <v>211</v>
      </c>
      <c r="I57" s="55"/>
      <c r="J57" s="175"/>
      <c r="K57" s="176">
        <v>45292</v>
      </c>
      <c r="L57" s="179" t="s">
        <v>58</v>
      </c>
      <c r="M57" s="165" t="s">
        <v>59</v>
      </c>
      <c r="N57" s="166" t="s">
        <v>205</v>
      </c>
      <c r="O57" s="55" t="s">
        <v>206</v>
      </c>
      <c r="P57" s="55" t="s">
        <v>62</v>
      </c>
      <c r="Q57" s="55"/>
      <c r="R57" s="171"/>
      <c r="S57" s="163">
        <v>1</v>
      </c>
      <c r="T57" s="163">
        <v>1</v>
      </c>
      <c r="U57" s="163">
        <v>1</v>
      </c>
      <c r="V57" s="185">
        <v>3</v>
      </c>
      <c r="W57" s="433"/>
      <c r="X57" s="430"/>
      <c r="Y57" s="430"/>
      <c r="Z57" s="437"/>
      <c r="AA57" s="209"/>
      <c r="AB57" s="55"/>
      <c r="AC57" s="55"/>
      <c r="AD57" s="185"/>
      <c r="AE57" s="124"/>
      <c r="AF57" s="35"/>
      <c r="AG57" s="35"/>
      <c r="AH57" s="232"/>
      <c r="AI57" s="124"/>
      <c r="AJ57" s="35"/>
      <c r="AK57" s="35"/>
      <c r="AL57" s="232"/>
      <c r="AM57" s="281"/>
      <c r="AN57" s="439" t="s">
        <v>212</v>
      </c>
      <c r="AO57" s="209"/>
      <c r="AP57" s="55"/>
      <c r="AQ57" s="179"/>
      <c r="AR57" s="39"/>
      <c r="AS57" s="40"/>
      <c r="AT57" s="40"/>
      <c r="AU57" s="41"/>
      <c r="AV57" s="209"/>
      <c r="AW57" s="55"/>
      <c r="AX57" s="55"/>
      <c r="AY57" s="55"/>
      <c r="AZ57" s="55"/>
      <c r="BA57" s="55"/>
      <c r="BB57" s="185"/>
      <c r="BC57" s="209"/>
      <c r="BD57" s="55"/>
      <c r="BE57" s="179"/>
      <c r="BF57" s="34"/>
      <c r="BG57" s="35"/>
      <c r="BH57" s="35"/>
      <c r="BI57" s="35"/>
    </row>
    <row r="58" spans="1:61" ht="92.25" customHeight="1">
      <c r="A58" s="2"/>
      <c r="B58" s="650"/>
      <c r="C58" s="653"/>
      <c r="D58" s="656"/>
      <c r="E58" s="659"/>
      <c r="F58" s="662"/>
      <c r="G58" s="178" t="s">
        <v>86</v>
      </c>
      <c r="H58" s="571" t="s">
        <v>213</v>
      </c>
      <c r="I58" s="572" t="s">
        <v>214</v>
      </c>
      <c r="J58" s="583" t="s">
        <v>215</v>
      </c>
      <c r="K58" s="574">
        <v>45292</v>
      </c>
      <c r="L58" s="584" t="s">
        <v>90</v>
      </c>
      <c r="M58" s="165" t="s">
        <v>59</v>
      </c>
      <c r="N58" s="166" t="s">
        <v>205</v>
      </c>
      <c r="O58" s="55" t="s">
        <v>206</v>
      </c>
      <c r="P58" s="55" t="s">
        <v>62</v>
      </c>
      <c r="Q58" s="55"/>
      <c r="R58" s="171"/>
      <c r="S58" s="163">
        <v>1</v>
      </c>
      <c r="T58" s="163">
        <v>1</v>
      </c>
      <c r="U58" s="163">
        <v>1</v>
      </c>
      <c r="V58" s="185">
        <v>3</v>
      </c>
      <c r="W58" s="433"/>
      <c r="X58" s="430"/>
      <c r="Y58" s="430"/>
      <c r="Z58" s="437"/>
      <c r="AA58" s="209"/>
      <c r="AB58" s="55"/>
      <c r="AC58" s="55"/>
      <c r="AD58" s="185"/>
      <c r="AE58" s="124"/>
      <c r="AF58" s="35"/>
      <c r="AG58" s="35"/>
      <c r="AH58" s="232"/>
      <c r="AI58" s="124"/>
      <c r="AJ58" s="35"/>
      <c r="AK58" s="35"/>
      <c r="AL58" s="232"/>
      <c r="AM58" s="281"/>
      <c r="AN58" s="439" t="s">
        <v>216</v>
      </c>
      <c r="AO58" s="209"/>
      <c r="AP58" s="55"/>
      <c r="AQ58" s="179"/>
      <c r="AR58" s="39"/>
      <c r="AS58" s="40"/>
      <c r="AT58" s="40"/>
      <c r="AU58" s="41"/>
      <c r="AV58" s="209"/>
      <c r="AW58" s="55"/>
      <c r="AX58" s="55"/>
      <c r="AY58" s="55"/>
      <c r="AZ58" s="55"/>
      <c r="BA58" s="55"/>
      <c r="BB58" s="185"/>
      <c r="BC58" s="209"/>
      <c r="BD58" s="55"/>
      <c r="BE58" s="179"/>
      <c r="BF58" s="34"/>
      <c r="BG58" s="35"/>
      <c r="BH58" s="35"/>
      <c r="BI58" s="35"/>
    </row>
    <row r="59" spans="1:61" ht="92.25" customHeight="1">
      <c r="A59" s="2"/>
      <c r="B59" s="651"/>
      <c r="C59" s="654"/>
      <c r="D59" s="657"/>
      <c r="E59" s="660"/>
      <c r="F59" s="663"/>
      <c r="G59" s="180" t="s">
        <v>92</v>
      </c>
      <c r="H59" s="387" t="s">
        <v>111</v>
      </c>
      <c r="I59" s="550" t="s">
        <v>112</v>
      </c>
      <c r="J59" s="175" t="s">
        <v>113</v>
      </c>
      <c r="K59" s="548">
        <v>45292</v>
      </c>
      <c r="L59" s="549" t="s">
        <v>58</v>
      </c>
      <c r="M59" s="190" t="s">
        <v>59</v>
      </c>
      <c r="N59" s="192" t="s">
        <v>205</v>
      </c>
      <c r="O59" s="56" t="s">
        <v>206</v>
      </c>
      <c r="P59" s="56" t="s">
        <v>62</v>
      </c>
      <c r="Q59" s="56"/>
      <c r="R59" s="426"/>
      <c r="S59" s="212">
        <v>1</v>
      </c>
      <c r="T59" s="212">
        <v>1</v>
      </c>
      <c r="U59" s="212">
        <v>1</v>
      </c>
      <c r="V59" s="186">
        <v>3</v>
      </c>
      <c r="W59" s="434"/>
      <c r="X59" s="435"/>
      <c r="Y59" s="435"/>
      <c r="Z59" s="438"/>
      <c r="AA59" s="372"/>
      <c r="AB59" s="388"/>
      <c r="AC59" s="388"/>
      <c r="AD59" s="413"/>
      <c r="AE59" s="122"/>
      <c r="AF59" s="45"/>
      <c r="AG59" s="45"/>
      <c r="AH59" s="57"/>
      <c r="AI59" s="122"/>
      <c r="AJ59" s="45"/>
      <c r="AK59" s="45"/>
      <c r="AL59" s="57"/>
      <c r="AM59" s="451"/>
      <c r="AN59" s="440" t="s">
        <v>217</v>
      </c>
      <c r="AO59" s="372"/>
      <c r="AP59" s="388"/>
      <c r="AQ59" s="391"/>
      <c r="AR59" s="39"/>
      <c r="AS59" s="40"/>
      <c r="AT59" s="40"/>
      <c r="AU59" s="41"/>
      <c r="AV59" s="372"/>
      <c r="AW59" s="388"/>
      <c r="AX59" s="388"/>
      <c r="AY59" s="388"/>
      <c r="AZ59" s="388"/>
      <c r="BA59" s="388"/>
      <c r="BB59" s="413"/>
      <c r="BC59" s="372"/>
      <c r="BD59" s="388"/>
      <c r="BE59" s="391"/>
      <c r="BF59" s="34"/>
      <c r="BG59" s="35"/>
      <c r="BH59" s="35"/>
      <c r="BI59" s="35"/>
    </row>
    <row r="60" spans="1:61" ht="222.75" customHeight="1">
      <c r="A60" s="2"/>
      <c r="B60" s="633" t="s">
        <v>218</v>
      </c>
      <c r="C60" s="635">
        <v>0.2</v>
      </c>
      <c r="D60" s="46" t="s">
        <v>219</v>
      </c>
      <c r="E60" s="47">
        <v>0.5</v>
      </c>
      <c r="F60" s="48" t="s">
        <v>53</v>
      </c>
      <c r="G60" s="48" t="s">
        <v>220</v>
      </c>
      <c r="H60" s="51" t="s">
        <v>55</v>
      </c>
      <c r="I60" s="49" t="s">
        <v>56</v>
      </c>
      <c r="J60" s="292" t="s">
        <v>57</v>
      </c>
      <c r="K60" s="50">
        <v>45292</v>
      </c>
      <c r="L60" s="128" t="s">
        <v>58</v>
      </c>
      <c r="M60" s="252" t="s">
        <v>59</v>
      </c>
      <c r="N60" s="64" t="s">
        <v>221</v>
      </c>
      <c r="O60" s="64" t="s">
        <v>222</v>
      </c>
      <c r="P60" s="64" t="s">
        <v>62</v>
      </c>
      <c r="Q60" s="64">
        <v>1</v>
      </c>
      <c r="R60" s="443">
        <v>45291</v>
      </c>
      <c r="S60" s="64"/>
      <c r="T60" s="64">
        <v>1</v>
      </c>
      <c r="U60" s="64"/>
      <c r="V60" s="244">
        <v>1</v>
      </c>
      <c r="W60" s="444">
        <v>0</v>
      </c>
      <c r="X60" s="445">
        <v>0</v>
      </c>
      <c r="Y60" s="445">
        <v>0</v>
      </c>
      <c r="Z60" s="446">
        <f t="shared" si="2"/>
        <v>0</v>
      </c>
      <c r="AA60" s="252"/>
      <c r="AB60" s="64"/>
      <c r="AC60" s="64"/>
      <c r="AD60" s="244"/>
      <c r="AE60" s="44"/>
      <c r="AF60" s="37"/>
      <c r="AG60" s="37"/>
      <c r="AH60" s="38"/>
      <c r="AI60" s="36"/>
      <c r="AJ60" s="37"/>
      <c r="AK60" s="37"/>
      <c r="AL60" s="38"/>
      <c r="AM60" s="280"/>
      <c r="AN60" s="450" t="s">
        <v>223</v>
      </c>
      <c r="AO60" s="295">
        <v>0</v>
      </c>
      <c r="AP60" s="452">
        <v>0</v>
      </c>
      <c r="AQ60" s="453">
        <v>0</v>
      </c>
      <c r="AR60" s="243"/>
      <c r="AS60" s="64"/>
      <c r="AT60" s="637"/>
      <c r="AU60" s="639"/>
      <c r="AV60" s="51"/>
      <c r="AW60" s="452"/>
      <c r="AX60" s="452"/>
      <c r="AY60" s="243"/>
      <c r="AZ60" s="64"/>
      <c r="BA60" s="637"/>
      <c r="BB60" s="639"/>
      <c r="BC60" s="295"/>
      <c r="BD60" s="452"/>
      <c r="BE60" s="453"/>
      <c r="BF60" s="34"/>
      <c r="BG60" s="35"/>
      <c r="BH60" s="623"/>
      <c r="BI60" s="623"/>
    </row>
    <row r="61" spans="1:61" ht="343.5" customHeight="1" thickBot="1">
      <c r="A61" s="2"/>
      <c r="B61" s="634"/>
      <c r="C61" s="636"/>
      <c r="D61" s="68" t="s">
        <v>224</v>
      </c>
      <c r="E61" s="69">
        <v>0.5</v>
      </c>
      <c r="F61" s="70" t="s">
        <v>53</v>
      </c>
      <c r="G61" s="70" t="s">
        <v>220</v>
      </c>
      <c r="H61" s="74" t="s">
        <v>163</v>
      </c>
      <c r="I61" s="71" t="s">
        <v>164</v>
      </c>
      <c r="J61" s="72" t="s">
        <v>165</v>
      </c>
      <c r="K61" s="73">
        <v>45534</v>
      </c>
      <c r="L61" s="130">
        <v>46386</v>
      </c>
      <c r="M61" s="447" t="s">
        <v>59</v>
      </c>
      <c r="N61" s="74" t="s">
        <v>225</v>
      </c>
      <c r="O61" s="74" t="s">
        <v>226</v>
      </c>
      <c r="P61" s="74" t="s">
        <v>62</v>
      </c>
      <c r="Q61" s="74"/>
      <c r="R61" s="74"/>
      <c r="S61" s="74">
        <v>1</v>
      </c>
      <c r="T61" s="74">
        <v>1</v>
      </c>
      <c r="U61" s="74">
        <v>1</v>
      </c>
      <c r="V61" s="448">
        <v>3</v>
      </c>
      <c r="W61" s="119">
        <v>5</v>
      </c>
      <c r="X61" s="75">
        <v>5.5</v>
      </c>
      <c r="Y61" s="75">
        <v>6</v>
      </c>
      <c r="Z61" s="449">
        <v>16.5</v>
      </c>
      <c r="AA61" s="447"/>
      <c r="AB61" s="74"/>
      <c r="AC61" s="74"/>
      <c r="AD61" s="448"/>
      <c r="AE61" s="52"/>
      <c r="AF61" s="53"/>
      <c r="AG61" s="53"/>
      <c r="AH61" s="54"/>
      <c r="AI61" s="52"/>
      <c r="AJ61" s="53"/>
      <c r="AK61" s="53"/>
      <c r="AL61" s="54"/>
      <c r="AM61" s="454"/>
      <c r="AN61" s="455" t="s">
        <v>227</v>
      </c>
      <c r="AO61" s="447"/>
      <c r="AP61" s="74"/>
      <c r="AQ61" s="448"/>
      <c r="AR61" s="250"/>
      <c r="AS61" s="80"/>
      <c r="AT61" s="638"/>
      <c r="AU61" s="638"/>
      <c r="AV61" s="447"/>
      <c r="AW61" s="74"/>
      <c r="AX61" s="448"/>
      <c r="AY61" s="80"/>
      <c r="AZ61" s="80"/>
      <c r="BA61" s="638"/>
      <c r="BB61" s="638"/>
      <c r="BC61" s="447"/>
      <c r="BD61" s="74"/>
      <c r="BE61" s="448"/>
      <c r="BF61" s="35"/>
      <c r="BG61" s="35"/>
      <c r="BH61" s="623"/>
      <c r="BI61" s="623"/>
    </row>
    <row r="62" spans="1:61" ht="82.5" customHeight="1" thickBot="1">
      <c r="A62" s="83"/>
      <c r="B62" s="84"/>
      <c r="C62" s="85"/>
      <c r="D62" s="85"/>
      <c r="E62" s="85"/>
      <c r="F62" s="85"/>
      <c r="G62" s="85"/>
      <c r="H62" s="86"/>
      <c r="I62" s="86"/>
      <c r="J62" s="86"/>
      <c r="K62" s="86"/>
      <c r="L62" s="86"/>
      <c r="M62" s="85"/>
      <c r="N62" s="85"/>
      <c r="O62" s="85"/>
      <c r="P62" s="85"/>
      <c r="Q62" s="85"/>
      <c r="R62" s="85"/>
      <c r="S62" s="87" t="s">
        <v>228</v>
      </c>
      <c r="T62" s="15"/>
      <c r="U62" s="15"/>
      <c r="V62" s="15"/>
      <c r="W62" s="88"/>
      <c r="X62" s="88"/>
      <c r="Y62" s="88"/>
      <c r="Z62" s="89"/>
      <c r="AA62" s="624"/>
      <c r="AB62" s="625"/>
      <c r="AC62" s="625"/>
      <c r="AD62" s="626"/>
      <c r="AE62" s="624"/>
      <c r="AF62" s="625"/>
      <c r="AG62" s="625"/>
      <c r="AH62" s="625"/>
      <c r="AI62" s="90"/>
      <c r="AJ62" s="90"/>
      <c r="AK62" s="90"/>
      <c r="AL62" s="90"/>
      <c r="AM62" s="91"/>
      <c r="AN62" s="101"/>
      <c r="AO62" s="8"/>
      <c r="AP62" s="8"/>
      <c r="AQ62" s="8"/>
      <c r="AR62" s="8"/>
      <c r="AS62" s="8"/>
      <c r="AT62" s="8"/>
      <c r="AU62" s="8"/>
      <c r="AV62" s="8"/>
      <c r="AW62" s="8"/>
      <c r="AX62" s="8"/>
      <c r="AY62" s="8"/>
      <c r="AZ62" s="8"/>
      <c r="BA62" s="8"/>
      <c r="BB62" s="8"/>
      <c r="BC62" s="8"/>
      <c r="BD62" s="8"/>
      <c r="BE62" s="93"/>
      <c r="BF62" s="8"/>
      <c r="BG62" s="8"/>
      <c r="BH62" s="92"/>
      <c r="BI62" s="92"/>
    </row>
    <row r="63" spans="1:61" ht="82.5" customHeight="1" thickBot="1">
      <c r="A63" s="2"/>
      <c r="B63" s="5"/>
      <c r="C63" s="6"/>
      <c r="D63" s="6"/>
      <c r="E63" s="6"/>
      <c r="F63" s="6"/>
      <c r="G63" s="6"/>
      <c r="H63" s="94"/>
      <c r="I63" s="94"/>
      <c r="J63" s="94"/>
      <c r="K63" s="94"/>
      <c r="L63" s="94"/>
      <c r="M63" s="6"/>
      <c r="N63" s="6"/>
      <c r="O63" s="6"/>
      <c r="P63" s="6"/>
      <c r="Q63" s="6"/>
      <c r="R63" s="6" t="s">
        <v>229</v>
      </c>
      <c r="S63" s="15"/>
      <c r="T63" s="6"/>
      <c r="U63" s="6"/>
      <c r="V63" s="6"/>
      <c r="W63" s="6"/>
      <c r="X63" s="6"/>
      <c r="Y63" s="6"/>
      <c r="Z63" s="95"/>
      <c r="AA63" s="627"/>
      <c r="AB63" s="628"/>
      <c r="AC63" s="628"/>
      <c r="AD63" s="629"/>
      <c r="AE63" s="627"/>
      <c r="AF63" s="628"/>
      <c r="AG63" s="628"/>
      <c r="AH63" s="628"/>
      <c r="AI63" s="97"/>
      <c r="AJ63" s="97"/>
      <c r="AK63" s="97"/>
      <c r="AL63" s="97"/>
      <c r="AM63" s="98"/>
      <c r="AN63" s="630" t="s">
        <v>230</v>
      </c>
      <c r="AO63" s="631"/>
      <c r="AP63" s="631"/>
      <c r="AQ63" s="632"/>
      <c r="AR63" s="82"/>
      <c r="AS63" s="82"/>
      <c r="AT63" s="82"/>
      <c r="AU63" s="82"/>
      <c r="AV63" s="8"/>
      <c r="AW63" s="8"/>
      <c r="AX63" s="8"/>
      <c r="AY63" s="82"/>
      <c r="AZ63" s="82"/>
      <c r="BA63" s="82"/>
      <c r="BB63" s="82"/>
      <c r="BC63" s="8"/>
      <c r="BD63" s="8"/>
      <c r="BE63" s="93"/>
      <c r="BF63" s="34"/>
      <c r="BG63" s="35"/>
      <c r="BH63" s="35"/>
      <c r="BI63" s="35"/>
    </row>
    <row r="64" spans="1:61" ht="82.5" customHeight="1" thickBot="1">
      <c r="A64" s="2"/>
      <c r="B64" s="456" t="s">
        <v>231</v>
      </c>
      <c r="C64" s="457"/>
      <c r="D64" s="457"/>
      <c r="E64" s="457"/>
      <c r="F64" s="457"/>
      <c r="G64" s="457"/>
      <c r="H64" s="457"/>
      <c r="I64" s="457"/>
      <c r="J64" s="457"/>
      <c r="K64" s="457"/>
      <c r="L64" s="457"/>
      <c r="M64" s="457"/>
      <c r="N64" s="457"/>
      <c r="O64" s="457"/>
      <c r="P64" s="457"/>
      <c r="Q64" s="457"/>
      <c r="R64" s="457"/>
      <c r="S64" s="457"/>
      <c r="T64" s="457"/>
      <c r="U64" s="457"/>
      <c r="V64" s="457"/>
      <c r="W64" s="457"/>
      <c r="X64" s="457"/>
      <c r="Y64" s="457"/>
      <c r="Z64" s="457"/>
      <c r="AA64" s="457"/>
      <c r="AB64" s="457"/>
      <c r="AC64" s="457"/>
      <c r="AD64" s="457"/>
      <c r="AE64" s="457"/>
      <c r="AF64" s="457"/>
      <c r="AG64" s="457"/>
      <c r="AH64" s="457"/>
      <c r="AI64" s="457"/>
      <c r="AJ64" s="457"/>
      <c r="AK64" s="457"/>
      <c r="AL64" s="457"/>
      <c r="AM64" s="457"/>
      <c r="AN64" s="462"/>
      <c r="AO64" s="462"/>
      <c r="AP64" s="462"/>
      <c r="AQ64" s="462"/>
      <c r="AR64" s="462"/>
      <c r="AS64" s="462"/>
      <c r="AT64" s="462"/>
      <c r="AU64" s="462"/>
      <c r="AV64" s="462"/>
      <c r="AW64" s="462"/>
      <c r="AX64" s="462"/>
      <c r="AY64" s="462"/>
      <c r="AZ64" s="462"/>
      <c r="BA64" s="462"/>
      <c r="BB64" s="462"/>
      <c r="BC64" s="462"/>
      <c r="BD64" s="462"/>
      <c r="BE64" s="462"/>
      <c r="BF64" s="100"/>
      <c r="BG64" s="99"/>
      <c r="BH64" s="99"/>
      <c r="BI64" s="99"/>
    </row>
    <row r="65" spans="1:61" ht="200.25" customHeight="1" thickBot="1">
      <c r="A65" s="2"/>
      <c r="B65" s="611" t="s">
        <v>232</v>
      </c>
      <c r="C65" s="612"/>
      <c r="D65" s="612"/>
      <c r="E65" s="613"/>
      <c r="F65" s="613"/>
      <c r="G65" s="613"/>
      <c r="H65" s="613"/>
      <c r="I65" s="613"/>
      <c r="J65" s="613"/>
      <c r="K65" s="613"/>
      <c r="L65" s="613"/>
      <c r="M65" s="613"/>
      <c r="N65" s="613"/>
      <c r="O65" s="613"/>
      <c r="P65" s="613"/>
      <c r="Q65" s="613"/>
      <c r="R65" s="613"/>
      <c r="S65" s="613"/>
      <c r="T65" s="613"/>
      <c r="U65" s="613"/>
      <c r="V65" s="613"/>
      <c r="W65" s="613"/>
      <c r="X65" s="613"/>
      <c r="Y65" s="613"/>
      <c r="Z65" s="613"/>
      <c r="AA65" s="613"/>
      <c r="AB65" s="613"/>
      <c r="AC65" s="613"/>
      <c r="AD65" s="613"/>
      <c r="AE65" s="613"/>
      <c r="AF65" s="613"/>
      <c r="AG65" s="613"/>
      <c r="AH65" s="613"/>
      <c r="AI65" s="613"/>
      <c r="AJ65" s="613"/>
      <c r="AK65" s="613"/>
      <c r="AL65" s="613"/>
      <c r="AM65" s="613"/>
      <c r="AN65" s="613"/>
      <c r="AO65" s="613"/>
      <c r="AP65" s="613"/>
      <c r="AQ65" s="613"/>
      <c r="AR65" s="613"/>
      <c r="AS65" s="613"/>
      <c r="AT65" s="613"/>
      <c r="AU65" s="613"/>
      <c r="AV65" s="613"/>
      <c r="AW65" s="613"/>
      <c r="AX65" s="613"/>
      <c r="AY65" s="613"/>
      <c r="AZ65" s="613"/>
      <c r="BA65" s="613"/>
      <c r="BB65" s="613"/>
      <c r="BC65" s="613"/>
      <c r="BD65" s="613"/>
      <c r="BE65" s="614"/>
      <c r="BF65" s="8"/>
      <c r="BG65" s="8"/>
      <c r="BH65" s="8"/>
      <c r="BI65" s="8"/>
    </row>
    <row r="66" spans="1:61" ht="42" customHeight="1" thickBot="1">
      <c r="A66" s="2"/>
      <c r="B66" s="615" t="s">
        <v>233</v>
      </c>
      <c r="C66" s="617" t="s">
        <v>234</v>
      </c>
      <c r="D66" s="618"/>
      <c r="E66" s="618"/>
      <c r="F66" s="618"/>
      <c r="G66" s="618"/>
      <c r="H66" s="618"/>
      <c r="I66" s="618"/>
      <c r="J66" s="618"/>
      <c r="K66" s="618"/>
      <c r="L66" s="618"/>
      <c r="M66" s="618"/>
      <c r="N66" s="619"/>
      <c r="O66" s="608" t="s">
        <v>235</v>
      </c>
      <c r="P66" s="609"/>
      <c r="Q66" s="609"/>
      <c r="R66" s="609"/>
      <c r="S66" s="609"/>
      <c r="T66" s="609"/>
      <c r="U66" s="609"/>
      <c r="V66" s="609"/>
      <c r="W66" s="609"/>
      <c r="X66" s="609"/>
      <c r="Y66" s="609"/>
      <c r="Z66" s="609"/>
      <c r="AA66" s="609"/>
      <c r="AB66" s="609"/>
      <c r="AC66" s="609"/>
      <c r="AD66" s="609"/>
      <c r="AE66" s="609"/>
      <c r="AF66" s="609"/>
      <c r="AG66" s="609"/>
      <c r="AH66" s="609"/>
      <c r="AI66" s="609"/>
      <c r="AJ66" s="609"/>
      <c r="AK66" s="609"/>
      <c r="AL66" s="609"/>
      <c r="AM66" s="609"/>
      <c r="AN66" s="609"/>
      <c r="AO66" s="609"/>
      <c r="AP66" s="609"/>
      <c r="AQ66" s="609"/>
      <c r="AR66" s="609"/>
      <c r="AS66" s="609"/>
      <c r="AT66" s="609"/>
      <c r="AU66" s="609"/>
      <c r="AV66" s="609"/>
      <c r="AW66" s="609"/>
      <c r="AX66" s="609"/>
      <c r="AY66" s="609"/>
      <c r="AZ66" s="609"/>
      <c r="BA66" s="609"/>
      <c r="BB66" s="609"/>
      <c r="BC66" s="609"/>
      <c r="BD66" s="609"/>
      <c r="BE66" s="610"/>
      <c r="BF66" s="102"/>
      <c r="BG66" s="102"/>
      <c r="BH66" s="102"/>
      <c r="BI66" s="102"/>
    </row>
    <row r="67" spans="1:61" ht="42" customHeight="1" thickBot="1">
      <c r="A67" s="2"/>
      <c r="B67" s="616"/>
      <c r="C67" s="620" t="s">
        <v>236</v>
      </c>
      <c r="D67" s="621"/>
      <c r="E67" s="621"/>
      <c r="F67" s="621"/>
      <c r="G67" s="621"/>
      <c r="H67" s="621"/>
      <c r="I67" s="621"/>
      <c r="J67" s="621"/>
      <c r="K67" s="621"/>
      <c r="L67" s="621"/>
      <c r="M67" s="621"/>
      <c r="N67" s="622"/>
      <c r="O67" s="608" t="s">
        <v>235</v>
      </c>
      <c r="P67" s="609"/>
      <c r="Q67" s="609"/>
      <c r="R67" s="609"/>
      <c r="S67" s="609"/>
      <c r="T67" s="609"/>
      <c r="U67" s="609"/>
      <c r="V67" s="609"/>
      <c r="W67" s="609"/>
      <c r="X67" s="609"/>
      <c r="Y67" s="609"/>
      <c r="Z67" s="609"/>
      <c r="AA67" s="609"/>
      <c r="AB67" s="609"/>
      <c r="AC67" s="609"/>
      <c r="AD67" s="609"/>
      <c r="AE67" s="609"/>
      <c r="AF67" s="609"/>
      <c r="AG67" s="609"/>
      <c r="AH67" s="609"/>
      <c r="AI67" s="609"/>
      <c r="AJ67" s="609"/>
      <c r="AK67" s="609"/>
      <c r="AL67" s="609"/>
      <c r="AM67" s="609"/>
      <c r="AN67" s="609"/>
      <c r="AO67" s="609"/>
      <c r="AP67" s="609"/>
      <c r="AQ67" s="609"/>
      <c r="AR67" s="609"/>
      <c r="AS67" s="609"/>
      <c r="AT67" s="609"/>
      <c r="AU67" s="609"/>
      <c r="AV67" s="609"/>
      <c r="AW67" s="609"/>
      <c r="AX67" s="609"/>
      <c r="AY67" s="609"/>
      <c r="AZ67" s="609"/>
      <c r="BA67" s="609"/>
      <c r="BB67" s="609"/>
      <c r="BC67" s="609"/>
      <c r="BD67" s="609"/>
      <c r="BE67" s="610"/>
      <c r="BF67" s="104"/>
      <c r="BG67" s="104"/>
      <c r="BH67" s="104"/>
      <c r="BI67" s="104"/>
    </row>
    <row r="68" spans="1:61" ht="42" customHeight="1" thickBot="1">
      <c r="A68" s="2"/>
      <c r="B68" s="616"/>
      <c r="C68" s="620" t="s">
        <v>237</v>
      </c>
      <c r="D68" s="621"/>
      <c r="E68" s="621"/>
      <c r="F68" s="621"/>
      <c r="G68" s="621"/>
      <c r="H68" s="621"/>
      <c r="I68" s="621"/>
      <c r="J68" s="621"/>
      <c r="K68" s="621"/>
      <c r="L68" s="621"/>
      <c r="M68" s="621"/>
      <c r="N68" s="622"/>
      <c r="O68" s="608" t="s">
        <v>238</v>
      </c>
      <c r="P68" s="609"/>
      <c r="Q68" s="609"/>
      <c r="R68" s="609"/>
      <c r="S68" s="609"/>
      <c r="T68" s="609"/>
      <c r="U68" s="609"/>
      <c r="V68" s="609"/>
      <c r="W68" s="609"/>
      <c r="X68" s="609"/>
      <c r="Y68" s="609"/>
      <c r="Z68" s="609"/>
      <c r="AA68" s="609"/>
      <c r="AB68" s="609"/>
      <c r="AC68" s="609"/>
      <c r="AD68" s="609"/>
      <c r="AE68" s="609"/>
      <c r="AF68" s="609"/>
      <c r="AG68" s="609"/>
      <c r="AH68" s="609"/>
      <c r="AI68" s="609"/>
      <c r="AJ68" s="609"/>
      <c r="AK68" s="609"/>
      <c r="AL68" s="609"/>
      <c r="AM68" s="609"/>
      <c r="AN68" s="609"/>
      <c r="AO68" s="609"/>
      <c r="AP68" s="609"/>
      <c r="AQ68" s="609"/>
      <c r="AR68" s="609"/>
      <c r="AS68" s="609"/>
      <c r="AT68" s="609"/>
      <c r="AU68" s="609"/>
      <c r="AV68" s="609"/>
      <c r="AW68" s="609"/>
      <c r="AX68" s="609"/>
      <c r="AY68" s="609"/>
      <c r="AZ68" s="609"/>
      <c r="BA68" s="609"/>
      <c r="BB68" s="609"/>
      <c r="BC68" s="609"/>
      <c r="BD68" s="609"/>
      <c r="BE68" s="610"/>
      <c r="BF68" s="104"/>
      <c r="BG68" s="104"/>
      <c r="BH68" s="104"/>
      <c r="BI68" s="104"/>
    </row>
    <row r="69" spans="1:61" ht="42" customHeight="1" thickBot="1">
      <c r="A69" s="2"/>
      <c r="B69" s="103"/>
      <c r="C69" s="604" t="s">
        <v>239</v>
      </c>
      <c r="D69" s="605"/>
      <c r="E69" s="605"/>
      <c r="F69" s="605"/>
      <c r="G69" s="605"/>
      <c r="H69" s="605"/>
      <c r="I69" s="605"/>
      <c r="J69" s="605"/>
      <c r="K69" s="605"/>
      <c r="L69" s="605"/>
      <c r="M69" s="605"/>
      <c r="N69" s="606"/>
      <c r="O69" s="608" t="s">
        <v>240</v>
      </c>
      <c r="P69" s="609"/>
      <c r="Q69" s="609"/>
      <c r="R69" s="609"/>
      <c r="S69" s="609"/>
      <c r="T69" s="609"/>
      <c r="U69" s="609"/>
      <c r="V69" s="609"/>
      <c r="W69" s="609"/>
      <c r="X69" s="609"/>
      <c r="Y69" s="609"/>
      <c r="Z69" s="609"/>
      <c r="AA69" s="609"/>
      <c r="AB69" s="609"/>
      <c r="AC69" s="609"/>
      <c r="AD69" s="609"/>
      <c r="AE69" s="609"/>
      <c r="AF69" s="609"/>
      <c r="AG69" s="609"/>
      <c r="AH69" s="609"/>
      <c r="AI69" s="609"/>
      <c r="AJ69" s="609"/>
      <c r="AK69" s="609"/>
      <c r="AL69" s="609"/>
      <c r="AM69" s="609"/>
      <c r="AN69" s="609"/>
      <c r="AO69" s="609"/>
      <c r="AP69" s="609"/>
      <c r="AQ69" s="609"/>
      <c r="AR69" s="609"/>
      <c r="AS69" s="609"/>
      <c r="AT69" s="609"/>
      <c r="AU69" s="609"/>
      <c r="AV69" s="609"/>
      <c r="AW69" s="609"/>
      <c r="AX69" s="609"/>
      <c r="AY69" s="609"/>
      <c r="AZ69" s="609"/>
      <c r="BA69" s="609"/>
      <c r="BB69" s="609"/>
      <c r="BC69" s="609"/>
      <c r="BD69" s="609"/>
      <c r="BE69" s="610"/>
      <c r="BF69" s="104"/>
      <c r="BG69" s="104"/>
      <c r="BH69" s="104"/>
      <c r="BI69" s="104"/>
    </row>
    <row r="70" spans="1:61" ht="29.25" customHeight="1" thickBot="1">
      <c r="A70" s="2"/>
      <c r="B70" s="463" t="s">
        <v>241</v>
      </c>
      <c r="C70" s="604" t="s">
        <v>242</v>
      </c>
      <c r="D70" s="605"/>
      <c r="E70" s="605"/>
      <c r="F70" s="605"/>
      <c r="G70" s="605"/>
      <c r="H70" s="605"/>
      <c r="I70" s="605"/>
      <c r="J70" s="605"/>
      <c r="K70" s="605"/>
      <c r="L70" s="605"/>
      <c r="M70" s="605"/>
      <c r="N70" s="606"/>
      <c r="O70" s="105"/>
      <c r="P70" s="105"/>
      <c r="Q70" s="105"/>
      <c r="R70" s="105"/>
      <c r="S70" s="105"/>
      <c r="T70" s="105"/>
      <c r="U70" s="105"/>
      <c r="V70" s="105"/>
      <c r="W70" s="105"/>
      <c r="X70" s="105"/>
      <c r="Y70" s="105"/>
      <c r="Z70" s="105"/>
      <c r="AA70" s="105"/>
      <c r="AB70" s="105"/>
      <c r="AC70" s="105"/>
      <c r="AD70" s="105"/>
      <c r="AE70" s="105"/>
      <c r="AF70" s="105"/>
      <c r="AG70" s="105"/>
      <c r="AH70" s="105"/>
      <c r="AI70" s="105"/>
      <c r="AJ70" s="105"/>
      <c r="AK70" s="105"/>
      <c r="AL70" s="105"/>
      <c r="AM70" s="105"/>
      <c r="AN70" s="105"/>
      <c r="AO70" s="105"/>
      <c r="AP70" s="105"/>
      <c r="AQ70" s="105"/>
      <c r="AR70" s="105"/>
      <c r="AS70" s="105"/>
      <c r="AT70" s="105"/>
      <c r="AU70" s="105"/>
      <c r="AV70" s="105"/>
      <c r="AW70" s="105"/>
      <c r="AX70" s="105"/>
      <c r="AY70" s="105"/>
      <c r="AZ70" s="105"/>
      <c r="BA70" s="105"/>
      <c r="BB70" s="105"/>
      <c r="BC70" s="105"/>
      <c r="BD70" s="105"/>
      <c r="BE70" s="458"/>
      <c r="BF70" s="105"/>
      <c r="BG70" s="105"/>
      <c r="BH70" s="105"/>
      <c r="BI70" s="105"/>
    </row>
    <row r="71" spans="1:61" ht="37.5" customHeight="1" thickBot="1">
      <c r="A71" s="2"/>
      <c r="B71" s="464" t="s">
        <v>243</v>
      </c>
      <c r="C71" s="604" t="s">
        <v>244</v>
      </c>
      <c r="D71" s="605"/>
      <c r="E71" s="605"/>
      <c r="F71" s="605"/>
      <c r="G71" s="605"/>
      <c r="H71" s="605"/>
      <c r="I71" s="605"/>
      <c r="J71" s="605"/>
      <c r="K71" s="605"/>
      <c r="L71" s="605"/>
      <c r="M71" s="605"/>
      <c r="N71" s="6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459"/>
      <c r="BF71" s="106"/>
      <c r="BG71" s="106"/>
      <c r="BH71" s="106"/>
      <c r="BI71" s="106"/>
    </row>
    <row r="72" spans="1:61" ht="37.5" customHeight="1" thickBot="1">
      <c r="A72" s="2"/>
      <c r="B72" s="464"/>
      <c r="C72" s="604" t="s">
        <v>245</v>
      </c>
      <c r="D72" s="605"/>
      <c r="E72" s="605"/>
      <c r="F72" s="605"/>
      <c r="G72" s="605"/>
      <c r="H72" s="605"/>
      <c r="I72" s="605"/>
      <c r="J72" s="605"/>
      <c r="K72" s="605"/>
      <c r="L72" s="605"/>
      <c r="M72" s="605"/>
      <c r="N72" s="606"/>
      <c r="O72" s="106"/>
      <c r="P72" s="106"/>
      <c r="Q72" s="106"/>
      <c r="R72" s="106"/>
      <c r="S72" s="106"/>
      <c r="T72" s="106"/>
      <c r="U72" s="106"/>
      <c r="V72" s="106"/>
      <c r="W72" s="106"/>
      <c r="X72" s="106"/>
      <c r="Y72" s="106"/>
      <c r="Z72" s="106"/>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c r="AY72" s="106"/>
      <c r="AZ72" s="106"/>
      <c r="BA72" s="106"/>
      <c r="BB72" s="106"/>
      <c r="BC72" s="106"/>
      <c r="BD72" s="106"/>
      <c r="BE72" s="459"/>
      <c r="BF72" s="106"/>
      <c r="BG72" s="106"/>
      <c r="BH72" s="106"/>
      <c r="BI72" s="106"/>
    </row>
    <row r="73" spans="1:61" ht="37.5" customHeight="1" thickBot="1">
      <c r="A73" s="2"/>
      <c r="B73" s="465"/>
      <c r="C73" s="604" t="s">
        <v>246</v>
      </c>
      <c r="D73" s="605"/>
      <c r="E73" s="605"/>
      <c r="F73" s="605"/>
      <c r="G73" s="605"/>
      <c r="H73" s="605"/>
      <c r="I73" s="605"/>
      <c r="J73" s="605"/>
      <c r="K73" s="605"/>
      <c r="L73" s="605"/>
      <c r="M73" s="605"/>
      <c r="N73" s="606"/>
      <c r="O73" s="106"/>
      <c r="P73" s="106"/>
      <c r="Q73" s="106"/>
      <c r="R73" s="106"/>
      <c r="S73" s="106"/>
      <c r="T73" s="106"/>
      <c r="U73" s="106"/>
      <c r="V73" s="106"/>
      <c r="W73" s="106"/>
      <c r="X73" s="106"/>
      <c r="Y73" s="106"/>
      <c r="Z73" s="106"/>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6"/>
      <c r="AW73" s="106"/>
      <c r="AX73" s="106"/>
      <c r="AY73" s="106"/>
      <c r="AZ73" s="106"/>
      <c r="BA73" s="106"/>
      <c r="BB73" s="106"/>
      <c r="BC73" s="106"/>
      <c r="BD73" s="106"/>
      <c r="BE73" s="459"/>
      <c r="BF73" s="106"/>
      <c r="BG73" s="106"/>
      <c r="BH73" s="106"/>
      <c r="BI73" s="106"/>
    </row>
    <row r="74" spans="1:61" ht="30.75" customHeight="1" thickBot="1">
      <c r="A74" s="2"/>
      <c r="B74" s="463" t="s">
        <v>247</v>
      </c>
      <c r="C74" s="604" t="s">
        <v>242</v>
      </c>
      <c r="D74" s="605"/>
      <c r="E74" s="605"/>
      <c r="F74" s="605"/>
      <c r="G74" s="605"/>
      <c r="H74" s="605"/>
      <c r="I74" s="605"/>
      <c r="J74" s="605"/>
      <c r="K74" s="605"/>
      <c r="L74" s="605"/>
      <c r="M74" s="605"/>
      <c r="N74" s="606"/>
      <c r="O74" s="105"/>
      <c r="P74" s="105"/>
      <c r="Q74" s="105"/>
      <c r="R74" s="105"/>
      <c r="S74" s="105"/>
      <c r="T74" s="105"/>
      <c r="U74" s="105"/>
      <c r="V74" s="105"/>
      <c r="W74" s="105"/>
      <c r="X74" s="105"/>
      <c r="Y74" s="105"/>
      <c r="Z74" s="105"/>
      <c r="AA74" s="105"/>
      <c r="AB74" s="105"/>
      <c r="AC74" s="105"/>
      <c r="AD74" s="105"/>
      <c r="AE74" s="105"/>
      <c r="AF74" s="105"/>
      <c r="AG74" s="105"/>
      <c r="AH74" s="105"/>
      <c r="AI74" s="105"/>
      <c r="AJ74" s="105"/>
      <c r="AK74" s="105"/>
      <c r="AL74" s="105"/>
      <c r="AM74" s="105"/>
      <c r="AN74" s="105"/>
      <c r="AO74" s="105"/>
      <c r="AP74" s="105"/>
      <c r="AQ74" s="105"/>
      <c r="AR74" s="105"/>
      <c r="AS74" s="105"/>
      <c r="AT74" s="105"/>
      <c r="AU74" s="105"/>
      <c r="AV74" s="105"/>
      <c r="AW74" s="105"/>
      <c r="AX74" s="105"/>
      <c r="AY74" s="105"/>
      <c r="AZ74" s="105"/>
      <c r="BA74" s="105"/>
      <c r="BB74" s="105"/>
      <c r="BC74" s="105"/>
      <c r="BD74" s="105"/>
      <c r="BE74" s="458"/>
      <c r="BF74" s="105"/>
      <c r="BG74" s="105"/>
      <c r="BH74" s="105"/>
      <c r="BI74" s="105"/>
    </row>
    <row r="75" spans="1:61" ht="42" customHeight="1" thickBot="1">
      <c r="A75" s="2"/>
      <c r="B75" s="464" t="s">
        <v>243</v>
      </c>
      <c r="C75" s="604" t="s">
        <v>244</v>
      </c>
      <c r="D75" s="605"/>
      <c r="E75" s="605"/>
      <c r="F75" s="605"/>
      <c r="G75" s="605"/>
      <c r="H75" s="605"/>
      <c r="I75" s="605"/>
      <c r="J75" s="605"/>
      <c r="K75" s="605"/>
      <c r="L75" s="605"/>
      <c r="M75" s="605"/>
      <c r="N75" s="606"/>
      <c r="O75" s="106"/>
      <c r="P75" s="106"/>
      <c r="Q75" s="106"/>
      <c r="R75" s="106"/>
      <c r="S75" s="106"/>
      <c r="T75" s="106"/>
      <c r="U75" s="106"/>
      <c r="V75" s="106"/>
      <c r="W75" s="106"/>
      <c r="X75" s="106"/>
      <c r="Y75" s="106"/>
      <c r="Z75" s="106"/>
      <c r="AA75" s="106"/>
      <c r="AB75" s="106"/>
      <c r="AC75" s="106"/>
      <c r="AD75" s="106"/>
      <c r="AE75" s="106"/>
      <c r="AF75" s="106"/>
      <c r="AG75" s="106"/>
      <c r="AH75" s="106"/>
      <c r="AI75" s="106"/>
      <c r="AJ75" s="106"/>
      <c r="AK75" s="106"/>
      <c r="AL75" s="106"/>
      <c r="AM75" s="106"/>
      <c r="AN75" s="106"/>
      <c r="AO75" s="106"/>
      <c r="AP75" s="106"/>
      <c r="AQ75" s="106"/>
      <c r="AR75" s="106"/>
      <c r="AS75" s="106"/>
      <c r="AT75" s="106"/>
      <c r="AU75" s="106"/>
      <c r="AV75" s="106"/>
      <c r="AW75" s="106"/>
      <c r="AX75" s="106"/>
      <c r="AY75" s="106"/>
      <c r="AZ75" s="106"/>
      <c r="BA75" s="106"/>
      <c r="BB75" s="106"/>
      <c r="BC75" s="106"/>
      <c r="BD75" s="106"/>
      <c r="BE75" s="459"/>
      <c r="BF75" s="106"/>
      <c r="BG75" s="106"/>
      <c r="BH75" s="106"/>
      <c r="BI75" s="106"/>
    </row>
    <row r="76" spans="1:61" ht="42" customHeight="1" thickBot="1">
      <c r="A76" s="2"/>
      <c r="B76" s="464"/>
      <c r="C76" s="604" t="s">
        <v>245</v>
      </c>
      <c r="D76" s="605"/>
      <c r="E76" s="605"/>
      <c r="F76" s="605"/>
      <c r="G76" s="605"/>
      <c r="H76" s="605"/>
      <c r="I76" s="605"/>
      <c r="J76" s="605"/>
      <c r="K76" s="605"/>
      <c r="L76" s="605"/>
      <c r="M76" s="605"/>
      <c r="N76" s="606"/>
      <c r="O76" s="106"/>
      <c r="P76" s="106"/>
      <c r="Q76" s="106"/>
      <c r="R76" s="106"/>
      <c r="S76" s="106"/>
      <c r="T76" s="106"/>
      <c r="U76" s="106"/>
      <c r="V76" s="106"/>
      <c r="W76" s="106"/>
      <c r="X76" s="106"/>
      <c r="Y76" s="106"/>
      <c r="Z76" s="106"/>
      <c r="AA76" s="106"/>
      <c r="AB76" s="106"/>
      <c r="AC76" s="106"/>
      <c r="AD76" s="106"/>
      <c r="AE76" s="106"/>
      <c r="AF76" s="106"/>
      <c r="AG76" s="106"/>
      <c r="AH76" s="106"/>
      <c r="AI76" s="106"/>
      <c r="AJ76" s="106"/>
      <c r="AK76" s="106"/>
      <c r="AL76" s="106"/>
      <c r="AM76" s="106"/>
      <c r="AN76" s="106"/>
      <c r="AO76" s="106"/>
      <c r="AP76" s="106"/>
      <c r="AQ76" s="106"/>
      <c r="AR76" s="106"/>
      <c r="AS76" s="106"/>
      <c r="AT76" s="106"/>
      <c r="AU76" s="106"/>
      <c r="AV76" s="106"/>
      <c r="AW76" s="106"/>
      <c r="AX76" s="106"/>
      <c r="AY76" s="106"/>
      <c r="AZ76" s="106"/>
      <c r="BA76" s="106"/>
      <c r="BB76" s="106"/>
      <c r="BC76" s="106"/>
      <c r="BD76" s="106"/>
      <c r="BE76" s="459"/>
      <c r="BF76" s="106"/>
      <c r="BG76" s="106"/>
      <c r="BH76" s="106"/>
      <c r="BI76" s="106"/>
    </row>
    <row r="77" spans="1:61" ht="42" customHeight="1" thickBot="1">
      <c r="A77" s="2"/>
      <c r="B77" s="465"/>
      <c r="C77" s="604" t="s">
        <v>246</v>
      </c>
      <c r="D77" s="605"/>
      <c r="E77" s="605"/>
      <c r="F77" s="605"/>
      <c r="G77" s="605"/>
      <c r="H77" s="605"/>
      <c r="I77" s="605"/>
      <c r="J77" s="605"/>
      <c r="K77" s="605"/>
      <c r="L77" s="605"/>
      <c r="M77" s="605"/>
      <c r="N77" s="606"/>
      <c r="O77" s="106"/>
      <c r="P77" s="106"/>
      <c r="Q77" s="106"/>
      <c r="R77" s="106"/>
      <c r="S77" s="106"/>
      <c r="T77" s="106"/>
      <c r="U77" s="106"/>
      <c r="V77" s="106"/>
      <c r="W77" s="106"/>
      <c r="X77" s="106"/>
      <c r="Y77" s="106"/>
      <c r="Z77" s="106"/>
      <c r="AA77" s="106"/>
      <c r="AB77" s="106"/>
      <c r="AC77" s="106"/>
      <c r="AD77" s="106"/>
      <c r="AE77" s="106"/>
      <c r="AF77" s="106"/>
      <c r="AG77" s="106"/>
      <c r="AH77" s="106"/>
      <c r="AI77" s="106"/>
      <c r="AJ77" s="106"/>
      <c r="AK77" s="106"/>
      <c r="AL77" s="106"/>
      <c r="AM77" s="106"/>
      <c r="AN77" s="106"/>
      <c r="AO77" s="106"/>
      <c r="AP77" s="106"/>
      <c r="AQ77" s="106"/>
      <c r="AR77" s="106"/>
      <c r="AS77" s="106"/>
      <c r="AT77" s="106"/>
      <c r="AU77" s="106"/>
      <c r="AV77" s="106"/>
      <c r="AW77" s="106"/>
      <c r="AX77" s="106"/>
      <c r="AY77" s="106"/>
      <c r="AZ77" s="106"/>
      <c r="BA77" s="106"/>
      <c r="BB77" s="106"/>
      <c r="BC77" s="106"/>
      <c r="BD77" s="106"/>
      <c r="BE77" s="459"/>
      <c r="BF77" s="106"/>
      <c r="BG77" s="106"/>
      <c r="BH77" s="106"/>
      <c r="BI77" s="106"/>
    </row>
    <row r="78" spans="1:61" ht="32.25" customHeight="1" thickBot="1">
      <c r="A78" s="2"/>
      <c r="B78" s="463" t="s">
        <v>248</v>
      </c>
      <c r="C78" s="604" t="s">
        <v>242</v>
      </c>
      <c r="D78" s="605"/>
      <c r="E78" s="605"/>
      <c r="F78" s="605"/>
      <c r="G78" s="605"/>
      <c r="H78" s="605"/>
      <c r="I78" s="605"/>
      <c r="J78" s="605"/>
      <c r="K78" s="605"/>
      <c r="L78" s="605"/>
      <c r="M78" s="605"/>
      <c r="N78" s="606"/>
      <c r="O78" s="105"/>
      <c r="P78" s="105"/>
      <c r="Q78" s="105"/>
      <c r="R78" s="105"/>
      <c r="S78" s="105"/>
      <c r="T78" s="105"/>
      <c r="U78" s="105"/>
      <c r="V78" s="105"/>
      <c r="W78" s="105"/>
      <c r="X78" s="105"/>
      <c r="Y78" s="105"/>
      <c r="Z78" s="105"/>
      <c r="AA78" s="105"/>
      <c r="AB78" s="105"/>
      <c r="AC78" s="105"/>
      <c r="AD78" s="105"/>
      <c r="AE78" s="105"/>
      <c r="AF78" s="105"/>
      <c r="AG78" s="105"/>
      <c r="AH78" s="105"/>
      <c r="AI78" s="105"/>
      <c r="AJ78" s="105"/>
      <c r="AK78" s="105"/>
      <c r="AL78" s="105"/>
      <c r="AM78" s="105"/>
      <c r="AN78" s="105"/>
      <c r="AO78" s="105"/>
      <c r="AP78" s="105"/>
      <c r="AQ78" s="105"/>
      <c r="AR78" s="105"/>
      <c r="AS78" s="105"/>
      <c r="AT78" s="105"/>
      <c r="AU78" s="105"/>
      <c r="AV78" s="105"/>
      <c r="AW78" s="105"/>
      <c r="AX78" s="105"/>
      <c r="AY78" s="105"/>
      <c r="AZ78" s="105"/>
      <c r="BA78" s="105"/>
      <c r="BB78" s="105"/>
      <c r="BC78" s="105"/>
      <c r="BD78" s="105"/>
      <c r="BE78" s="458"/>
      <c r="BF78" s="105"/>
      <c r="BG78" s="105"/>
      <c r="BH78" s="105"/>
      <c r="BI78" s="105"/>
    </row>
    <row r="79" spans="1:61" ht="36.75" customHeight="1" thickBot="1">
      <c r="A79" s="2"/>
      <c r="B79" s="464" t="s">
        <v>243</v>
      </c>
      <c r="C79" s="604" t="s">
        <v>244</v>
      </c>
      <c r="D79" s="605"/>
      <c r="E79" s="605"/>
      <c r="F79" s="605"/>
      <c r="G79" s="605"/>
      <c r="H79" s="605"/>
      <c r="I79" s="605"/>
      <c r="J79" s="605"/>
      <c r="K79" s="605"/>
      <c r="L79" s="605"/>
      <c r="M79" s="605"/>
      <c r="N79" s="606"/>
      <c r="O79" s="106"/>
      <c r="P79" s="106"/>
      <c r="Q79" s="106"/>
      <c r="R79" s="106"/>
      <c r="S79" s="106"/>
      <c r="T79" s="106"/>
      <c r="U79" s="106"/>
      <c r="V79" s="106"/>
      <c r="W79" s="106"/>
      <c r="X79" s="106"/>
      <c r="Y79" s="106"/>
      <c r="Z79" s="106"/>
      <c r="AA79" s="106"/>
      <c r="AB79" s="106"/>
      <c r="AC79" s="106"/>
      <c r="AD79" s="106"/>
      <c r="AE79" s="106"/>
      <c r="AF79" s="106"/>
      <c r="AG79" s="106"/>
      <c r="AH79" s="106"/>
      <c r="AI79" s="106"/>
      <c r="AJ79" s="106"/>
      <c r="AK79" s="106"/>
      <c r="AL79" s="106"/>
      <c r="AM79" s="106"/>
      <c r="AN79" s="106"/>
      <c r="AO79" s="106"/>
      <c r="AP79" s="106"/>
      <c r="AQ79" s="106"/>
      <c r="AR79" s="106"/>
      <c r="AS79" s="106"/>
      <c r="AT79" s="106"/>
      <c r="AU79" s="106"/>
      <c r="AV79" s="106"/>
      <c r="AW79" s="106"/>
      <c r="AX79" s="106"/>
      <c r="AY79" s="106"/>
      <c r="AZ79" s="106"/>
      <c r="BA79" s="106"/>
      <c r="BB79" s="106"/>
      <c r="BC79" s="106"/>
      <c r="BD79" s="106"/>
      <c r="BE79" s="459"/>
      <c r="BF79" s="106"/>
      <c r="BG79" s="106"/>
      <c r="BH79" s="106"/>
      <c r="BI79" s="106"/>
    </row>
    <row r="80" spans="1:61" ht="36.75" customHeight="1" thickBot="1">
      <c r="A80" s="2"/>
      <c r="B80" s="464"/>
      <c r="C80" s="604" t="s">
        <v>245</v>
      </c>
      <c r="D80" s="605"/>
      <c r="E80" s="605"/>
      <c r="F80" s="605"/>
      <c r="G80" s="605"/>
      <c r="H80" s="605"/>
      <c r="I80" s="605"/>
      <c r="J80" s="605"/>
      <c r="K80" s="605"/>
      <c r="L80" s="605"/>
      <c r="M80" s="605"/>
      <c r="N80" s="606"/>
      <c r="O80" s="106"/>
      <c r="P80" s="106"/>
      <c r="Q80" s="106"/>
      <c r="R80" s="106"/>
      <c r="S80" s="106"/>
      <c r="T80" s="106"/>
      <c r="U80" s="106"/>
      <c r="V80" s="106"/>
      <c r="W80" s="106"/>
      <c r="X80" s="106"/>
      <c r="Y80" s="106"/>
      <c r="Z80" s="106"/>
      <c r="AA80" s="106"/>
      <c r="AB80" s="106"/>
      <c r="AC80" s="106"/>
      <c r="AD80" s="106"/>
      <c r="AE80" s="106"/>
      <c r="AF80" s="106"/>
      <c r="AG80" s="106"/>
      <c r="AH80" s="106"/>
      <c r="AI80" s="106"/>
      <c r="AJ80" s="106"/>
      <c r="AK80" s="106"/>
      <c r="AL80" s="106"/>
      <c r="AM80" s="106"/>
      <c r="AN80" s="106"/>
      <c r="AO80" s="106"/>
      <c r="AP80" s="106"/>
      <c r="AQ80" s="106"/>
      <c r="AR80" s="106"/>
      <c r="AS80" s="106"/>
      <c r="AT80" s="106"/>
      <c r="AU80" s="106"/>
      <c r="AV80" s="106"/>
      <c r="AW80" s="106"/>
      <c r="AX80" s="106"/>
      <c r="AY80" s="106"/>
      <c r="AZ80" s="106"/>
      <c r="BA80" s="106"/>
      <c r="BB80" s="106"/>
      <c r="BC80" s="106"/>
      <c r="BD80" s="106"/>
      <c r="BE80" s="459"/>
      <c r="BF80" s="106"/>
      <c r="BG80" s="106"/>
      <c r="BH80" s="106"/>
      <c r="BI80" s="106"/>
    </row>
    <row r="81" spans="1:61" ht="36.75" customHeight="1" thickBot="1">
      <c r="A81" s="2"/>
      <c r="B81" s="465"/>
      <c r="C81" s="604" t="s">
        <v>246</v>
      </c>
      <c r="D81" s="605"/>
      <c r="E81" s="605"/>
      <c r="F81" s="605"/>
      <c r="G81" s="605"/>
      <c r="H81" s="605"/>
      <c r="I81" s="605"/>
      <c r="J81" s="605"/>
      <c r="K81" s="605"/>
      <c r="L81" s="605"/>
      <c r="M81" s="605"/>
      <c r="N81" s="606"/>
      <c r="O81" s="106"/>
      <c r="P81" s="106"/>
      <c r="Q81" s="106"/>
      <c r="R81" s="106"/>
      <c r="S81" s="106"/>
      <c r="T81" s="106"/>
      <c r="U81" s="106"/>
      <c r="V81" s="106"/>
      <c r="W81" s="106"/>
      <c r="X81" s="106"/>
      <c r="Y81" s="106"/>
      <c r="Z81" s="106"/>
      <c r="AA81" s="106"/>
      <c r="AB81" s="106"/>
      <c r="AC81" s="106"/>
      <c r="AD81" s="106"/>
      <c r="AE81" s="106"/>
      <c r="AF81" s="106"/>
      <c r="AG81" s="106"/>
      <c r="AH81" s="106"/>
      <c r="AI81" s="106"/>
      <c r="AJ81" s="106"/>
      <c r="AK81" s="106"/>
      <c r="AL81" s="106"/>
      <c r="AM81" s="106"/>
      <c r="AN81" s="106"/>
      <c r="AO81" s="106"/>
      <c r="AP81" s="106"/>
      <c r="AQ81" s="106"/>
      <c r="AR81" s="106"/>
      <c r="AS81" s="106"/>
      <c r="AT81" s="106"/>
      <c r="AU81" s="106"/>
      <c r="AV81" s="106"/>
      <c r="AW81" s="106"/>
      <c r="AX81" s="106"/>
      <c r="AY81" s="106"/>
      <c r="AZ81" s="106"/>
      <c r="BA81" s="106"/>
      <c r="BB81" s="106"/>
      <c r="BC81" s="106"/>
      <c r="BD81" s="106"/>
      <c r="BE81" s="459"/>
      <c r="BF81" s="106"/>
      <c r="BG81" s="106"/>
      <c r="BH81" s="106"/>
      <c r="BI81" s="106"/>
    </row>
    <row r="82" spans="1:61" ht="41.25" customHeight="1" thickBot="1">
      <c r="A82" s="2"/>
      <c r="B82" s="463" t="s">
        <v>249</v>
      </c>
      <c r="C82" s="785" t="s">
        <v>250</v>
      </c>
      <c r="D82" s="786"/>
      <c r="E82" s="786"/>
      <c r="F82" s="786"/>
      <c r="G82" s="786"/>
      <c r="H82" s="786"/>
      <c r="I82" s="786"/>
      <c r="J82" s="786"/>
      <c r="K82" s="786"/>
      <c r="L82" s="786"/>
      <c r="M82" s="786"/>
      <c r="N82" s="787"/>
      <c r="O82" s="105"/>
      <c r="P82" s="105"/>
      <c r="Q82" s="105"/>
      <c r="R82" s="105"/>
      <c r="S82" s="105"/>
      <c r="T82" s="105"/>
      <c r="U82" s="105"/>
      <c r="V82" s="105"/>
      <c r="W82" s="105"/>
      <c r="X82" s="105"/>
      <c r="Y82" s="105"/>
      <c r="Z82" s="105"/>
      <c r="AA82" s="105"/>
      <c r="AB82" s="105"/>
      <c r="AC82" s="105"/>
      <c r="AD82" s="105"/>
      <c r="AE82" s="105"/>
      <c r="AF82" s="105"/>
      <c r="AG82" s="105"/>
      <c r="AH82" s="105"/>
      <c r="AI82" s="105"/>
      <c r="AJ82" s="105"/>
      <c r="AK82" s="105"/>
      <c r="AL82" s="105"/>
      <c r="AM82" s="105"/>
      <c r="AN82" s="105"/>
      <c r="AO82" s="105"/>
      <c r="AP82" s="105"/>
      <c r="AQ82" s="105"/>
      <c r="AR82" s="105"/>
      <c r="AS82" s="105"/>
      <c r="AT82" s="105"/>
      <c r="AU82" s="105"/>
      <c r="AV82" s="105"/>
      <c r="AW82" s="105"/>
      <c r="AX82" s="105"/>
      <c r="AY82" s="105"/>
      <c r="AZ82" s="105"/>
      <c r="BA82" s="105"/>
      <c r="BB82" s="105"/>
      <c r="BC82" s="105"/>
      <c r="BD82" s="105"/>
      <c r="BE82" s="458"/>
      <c r="BF82" s="105"/>
      <c r="BG82" s="105"/>
      <c r="BH82" s="105"/>
      <c r="BI82" s="105"/>
    </row>
    <row r="83" spans="1:61" ht="41.25" customHeight="1" thickBot="1">
      <c r="A83" s="2"/>
      <c r="B83" s="464" t="s">
        <v>243</v>
      </c>
      <c r="C83" s="785" t="s">
        <v>251</v>
      </c>
      <c r="D83" s="786"/>
      <c r="E83" s="786"/>
      <c r="F83" s="786"/>
      <c r="G83" s="786"/>
      <c r="H83" s="786"/>
      <c r="I83" s="786"/>
      <c r="J83" s="786"/>
      <c r="K83" s="786"/>
      <c r="L83" s="786"/>
      <c r="M83" s="786"/>
      <c r="N83" s="787"/>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06"/>
      <c r="AU83" s="106"/>
      <c r="AV83" s="106"/>
      <c r="AW83" s="106"/>
      <c r="AX83" s="106"/>
      <c r="AY83" s="106"/>
      <c r="AZ83" s="106"/>
      <c r="BA83" s="106"/>
      <c r="BB83" s="106"/>
      <c r="BC83" s="106"/>
      <c r="BD83" s="106"/>
      <c r="BE83" s="459"/>
      <c r="BF83" s="106"/>
      <c r="BG83" s="106"/>
      <c r="BH83" s="106"/>
      <c r="BI83" s="106"/>
    </row>
    <row r="84" spans="1:61" ht="41.25" customHeight="1" thickBot="1">
      <c r="A84" s="2"/>
      <c r="B84" s="464"/>
      <c r="C84" s="785" t="s">
        <v>252</v>
      </c>
      <c r="D84" s="786"/>
      <c r="E84" s="786"/>
      <c r="F84" s="786"/>
      <c r="G84" s="786"/>
      <c r="H84" s="786"/>
      <c r="I84" s="786"/>
      <c r="J84" s="786"/>
      <c r="K84" s="786"/>
      <c r="L84" s="786"/>
      <c r="M84" s="786"/>
      <c r="N84" s="787"/>
      <c r="O84" s="107"/>
      <c r="P84" s="107"/>
      <c r="Q84" s="107"/>
      <c r="R84" s="107"/>
      <c r="S84" s="107"/>
      <c r="T84" s="107"/>
      <c r="U84" s="107"/>
      <c r="V84" s="107"/>
      <c r="W84" s="107"/>
      <c r="X84" s="107"/>
      <c r="Y84" s="107"/>
      <c r="Z84" s="107"/>
      <c r="AA84" s="107"/>
      <c r="AB84" s="107"/>
      <c r="AC84" s="107"/>
      <c r="AD84" s="107"/>
      <c r="AE84" s="107"/>
      <c r="AF84" s="107"/>
      <c r="AG84" s="107"/>
      <c r="AH84" s="107"/>
      <c r="AI84" s="107"/>
      <c r="AJ84" s="107"/>
      <c r="AK84" s="107"/>
      <c r="AL84" s="107"/>
      <c r="AM84" s="107"/>
      <c r="AN84" s="107"/>
      <c r="AO84" s="107"/>
      <c r="AP84" s="107"/>
      <c r="AQ84" s="107"/>
      <c r="AR84" s="107"/>
      <c r="AS84" s="107"/>
      <c r="AT84" s="107"/>
      <c r="AU84" s="107"/>
      <c r="AV84" s="107"/>
      <c r="AW84" s="107"/>
      <c r="AX84" s="107"/>
      <c r="AY84" s="107"/>
      <c r="AZ84" s="107"/>
      <c r="BA84" s="107"/>
      <c r="BB84" s="107"/>
      <c r="BC84" s="107"/>
      <c r="BD84" s="107"/>
      <c r="BE84" s="460"/>
      <c r="BF84" s="107"/>
      <c r="BG84" s="107"/>
      <c r="BH84" s="107"/>
      <c r="BI84" s="107"/>
    </row>
    <row r="85" spans="1:61" ht="41.25" customHeight="1" thickBot="1">
      <c r="A85" s="2"/>
      <c r="B85" s="464"/>
      <c r="C85" s="607" t="s">
        <v>246</v>
      </c>
      <c r="D85" s="605"/>
      <c r="E85" s="605"/>
      <c r="F85" s="605"/>
      <c r="G85" s="605"/>
      <c r="H85" s="605"/>
      <c r="I85" s="605"/>
      <c r="J85" s="605"/>
      <c r="K85" s="605"/>
      <c r="L85" s="605"/>
      <c r="M85" s="605"/>
      <c r="N85" s="606"/>
      <c r="O85" s="108"/>
      <c r="P85" s="108"/>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108"/>
      <c r="AY85" s="108"/>
      <c r="AZ85" s="108"/>
      <c r="BA85" s="108"/>
      <c r="BB85" s="108"/>
      <c r="BC85" s="108"/>
      <c r="BD85" s="108"/>
      <c r="BE85" s="461"/>
      <c r="BF85" s="108"/>
      <c r="BG85" s="108"/>
      <c r="BH85" s="108"/>
      <c r="BI85" s="108"/>
    </row>
    <row r="86" spans="1:61" ht="35.25" customHeight="1" thickBot="1">
      <c r="A86" s="466"/>
      <c r="B86" s="468" t="s">
        <v>253</v>
      </c>
      <c r="C86" s="470" t="s">
        <v>254</v>
      </c>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row>
    <row r="87" spans="1:61" ht="39.75" customHeight="1" thickBot="1">
      <c r="A87" s="466"/>
      <c r="B87" s="467" t="s">
        <v>255</v>
      </c>
      <c r="C87" s="469" t="s">
        <v>256</v>
      </c>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row>
    <row r="88" spans="1:61" ht="49.5" customHeight="1">
      <c r="A88" s="603"/>
      <c r="B88" s="603"/>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row>
    <row r="89" spans="1:61" ht="82.5" customHeight="1">
      <c r="A89" s="603"/>
      <c r="B89" s="603"/>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row>
    <row r="90" spans="1:61" ht="82.5" customHeight="1">
      <c r="A90" s="603"/>
      <c r="B90" s="603"/>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row>
    <row r="91" spans="1:61" ht="82.5" customHeight="1">
      <c r="A91" s="603"/>
      <c r="B91" s="603"/>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row>
    <row r="92" spans="1:61" ht="82.5" customHeight="1">
      <c r="A92" s="603"/>
      <c r="B92" s="603"/>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row>
    <row r="93" spans="1:61" ht="82.5" customHeight="1">
      <c r="A93" s="603"/>
      <c r="B93" s="603"/>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row>
    <row r="94" spans="1:61" ht="82.5" customHeight="1">
      <c r="A94" s="603"/>
      <c r="B94" s="603"/>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row>
    <row r="95" spans="1:61" ht="82.5" customHeight="1">
      <c r="A95" s="603"/>
      <c r="B95" s="603"/>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row>
    <row r="96" spans="1:61" ht="82.5" customHeight="1">
      <c r="A96" s="603"/>
      <c r="B96" s="603"/>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row>
    <row r="97" spans="1:61" ht="82.5" customHeight="1">
      <c r="A97" s="603"/>
      <c r="B97" s="603"/>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row>
    <row r="98" spans="1:61" ht="82.5" customHeight="1">
      <c r="A98" s="603"/>
      <c r="B98" s="603"/>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row>
    <row r="99" spans="1:61" ht="82.5" customHeight="1">
      <c r="A99" s="603"/>
      <c r="B99" s="603"/>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row>
    <row r="100" spans="1:61" ht="82.5" customHeight="1">
      <c r="A100" s="603"/>
      <c r="B100" s="603"/>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row>
    <row r="101" spans="1:61" ht="82.5" customHeight="1">
      <c r="A101" s="603"/>
      <c r="B101" s="603"/>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row>
    <row r="102" spans="1:61" ht="82.5" customHeight="1">
      <c r="A102" s="603"/>
      <c r="B102" s="603"/>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row>
    <row r="103" spans="1:61" ht="82.5" customHeight="1">
      <c r="A103" s="603"/>
      <c r="B103" s="603"/>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row>
    <row r="104" spans="1:61" ht="82.5" customHeight="1">
      <c r="A104" s="603"/>
      <c r="B104" s="603"/>
      <c r="C104" s="109"/>
      <c r="D104" s="109"/>
      <c r="E104" s="109"/>
      <c r="F104" s="109"/>
      <c r="G104" s="109"/>
      <c r="H104" s="109"/>
      <c r="I104" s="109"/>
      <c r="J104" s="109"/>
      <c r="K104" s="109"/>
      <c r="L104" s="109"/>
      <c r="M104" s="109"/>
      <c r="N104" s="109"/>
      <c r="O104" s="109"/>
      <c r="P104" s="109"/>
      <c r="Q104" s="109"/>
      <c r="R104" s="109"/>
      <c r="S104" s="109"/>
      <c r="T104" s="109"/>
      <c r="U104" s="109"/>
      <c r="V104" s="109"/>
      <c r="W104" s="109"/>
      <c r="X104" s="109"/>
      <c r="Y104" s="109"/>
      <c r="Z104" s="109"/>
      <c r="AA104" s="109"/>
      <c r="AB104" s="109"/>
      <c r="AC104" s="109"/>
      <c r="AD104" s="109"/>
      <c r="AE104" s="109"/>
      <c r="AF104" s="109"/>
      <c r="AG104" s="109"/>
      <c r="AH104" s="109"/>
      <c r="AI104" s="109"/>
      <c r="AJ104" s="109"/>
      <c r="AK104" s="109"/>
      <c r="AL104" s="109"/>
      <c r="AM104" s="109"/>
      <c r="AN104" s="109"/>
      <c r="AO104" s="109"/>
      <c r="AP104" s="109"/>
      <c r="AQ104" s="109"/>
      <c r="AR104" s="109"/>
      <c r="AS104" s="109"/>
      <c r="AT104" s="109"/>
      <c r="AU104" s="109"/>
      <c r="AV104" s="109"/>
      <c r="AW104" s="109"/>
      <c r="AX104" s="109"/>
      <c r="AY104" s="109"/>
      <c r="AZ104" s="109"/>
      <c r="BA104" s="109"/>
      <c r="BB104" s="109"/>
      <c r="BC104" s="109"/>
      <c r="BD104" s="109"/>
      <c r="BE104" s="109"/>
      <c r="BF104" s="109"/>
      <c r="BG104" s="109"/>
      <c r="BH104" s="109"/>
      <c r="BI104" s="109"/>
    </row>
    <row r="105" spans="1:61" ht="82.5" customHeight="1">
      <c r="A105" s="603"/>
      <c r="B105" s="603"/>
      <c r="C105" s="109"/>
      <c r="D105" s="109"/>
      <c r="E105" s="109"/>
      <c r="F105" s="109"/>
      <c r="G105" s="109"/>
      <c r="H105" s="109"/>
      <c r="I105" s="109"/>
      <c r="J105" s="109"/>
      <c r="K105" s="109"/>
      <c r="L105" s="109"/>
      <c r="M105" s="109"/>
      <c r="N105" s="109"/>
      <c r="O105" s="109"/>
      <c r="P105" s="109"/>
      <c r="Q105" s="109"/>
      <c r="R105" s="109"/>
      <c r="S105" s="109"/>
      <c r="T105" s="109"/>
      <c r="U105" s="109"/>
      <c r="V105" s="109"/>
      <c r="W105" s="109"/>
      <c r="X105" s="109"/>
      <c r="Y105" s="109"/>
      <c r="Z105" s="109"/>
      <c r="AA105" s="109"/>
      <c r="AB105" s="109"/>
      <c r="AC105" s="109"/>
      <c r="AD105" s="109"/>
      <c r="AE105" s="109"/>
      <c r="AF105" s="109"/>
      <c r="AG105" s="109"/>
      <c r="AH105" s="109"/>
      <c r="AI105" s="109"/>
      <c r="AJ105" s="109"/>
      <c r="AK105" s="109"/>
      <c r="AL105" s="109"/>
      <c r="AM105" s="109"/>
      <c r="AN105" s="109"/>
      <c r="AO105" s="109"/>
      <c r="AP105" s="109"/>
      <c r="AQ105" s="109"/>
      <c r="AR105" s="109"/>
      <c r="AS105" s="109"/>
      <c r="AT105" s="109"/>
      <c r="AU105" s="109"/>
      <c r="AV105" s="109"/>
      <c r="AW105" s="109"/>
      <c r="AX105" s="109"/>
      <c r="AY105" s="109"/>
      <c r="AZ105" s="109"/>
      <c r="BA105" s="109"/>
      <c r="BB105" s="109"/>
      <c r="BC105" s="109"/>
      <c r="BD105" s="109"/>
      <c r="BE105" s="109"/>
      <c r="BF105" s="109"/>
      <c r="BG105" s="109"/>
      <c r="BH105" s="109"/>
      <c r="BI105" s="109"/>
    </row>
    <row r="106" spans="1:61" ht="82.5" customHeight="1">
      <c r="A106" s="603"/>
      <c r="B106" s="603"/>
      <c r="C106" s="109"/>
      <c r="D106" s="109"/>
      <c r="E106" s="109"/>
      <c r="F106" s="109"/>
      <c r="G106" s="109"/>
      <c r="H106" s="109"/>
      <c r="I106" s="109"/>
      <c r="J106" s="109"/>
      <c r="K106" s="109"/>
      <c r="L106" s="109"/>
      <c r="M106" s="109"/>
      <c r="N106" s="109"/>
      <c r="O106" s="109"/>
      <c r="P106" s="109"/>
      <c r="Q106" s="109"/>
      <c r="R106" s="109"/>
      <c r="S106" s="109"/>
      <c r="T106" s="109"/>
      <c r="U106" s="109"/>
      <c r="V106" s="109"/>
      <c r="W106" s="109"/>
      <c r="X106" s="109"/>
      <c r="Y106" s="109"/>
      <c r="Z106" s="109"/>
      <c r="AA106" s="109"/>
      <c r="AB106" s="109"/>
      <c r="AC106" s="109"/>
      <c r="AD106" s="109"/>
      <c r="AE106" s="109"/>
      <c r="AF106" s="109"/>
      <c r="AG106" s="109"/>
      <c r="AH106" s="109"/>
      <c r="AI106" s="109"/>
      <c r="AJ106" s="109"/>
      <c r="AK106" s="109"/>
      <c r="AL106" s="109"/>
      <c r="AM106" s="109"/>
      <c r="AN106" s="109"/>
      <c r="AO106" s="109"/>
      <c r="AP106" s="109"/>
      <c r="AQ106" s="109"/>
      <c r="AR106" s="109"/>
      <c r="AS106" s="109"/>
      <c r="AT106" s="109"/>
      <c r="AU106" s="109"/>
      <c r="AV106" s="109"/>
      <c r="AW106" s="109"/>
      <c r="AX106" s="109"/>
      <c r="AY106" s="109"/>
      <c r="AZ106" s="109"/>
      <c r="BA106" s="109"/>
      <c r="BB106" s="109"/>
      <c r="BC106" s="109"/>
      <c r="BD106" s="109"/>
      <c r="BE106" s="109"/>
      <c r="BF106" s="109"/>
      <c r="BG106" s="109"/>
      <c r="BH106" s="109"/>
      <c r="BI106" s="109"/>
    </row>
    <row r="107" spans="1:61" ht="82.5" customHeight="1">
      <c r="A107" s="603"/>
      <c r="B107" s="603"/>
      <c r="C107" s="109"/>
      <c r="D107" s="109"/>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c r="AS107" s="109"/>
      <c r="AT107" s="109"/>
      <c r="AU107" s="109"/>
      <c r="AV107" s="109"/>
      <c r="AW107" s="109"/>
      <c r="AX107" s="109"/>
      <c r="AY107" s="109"/>
      <c r="AZ107" s="109"/>
      <c r="BA107" s="109"/>
      <c r="BB107" s="109"/>
      <c r="BC107" s="109"/>
      <c r="BD107" s="109"/>
      <c r="BE107" s="109"/>
      <c r="BF107" s="109"/>
      <c r="BG107" s="109"/>
      <c r="BH107" s="109"/>
      <c r="BI107" s="109"/>
    </row>
    <row r="108" spans="1:61" ht="82.5" customHeight="1">
      <c r="A108" s="603"/>
      <c r="B108" s="603"/>
      <c r="C108" s="109"/>
      <c r="D108" s="109"/>
      <c r="E108" s="109"/>
      <c r="F108" s="109"/>
      <c r="G108" s="109"/>
      <c r="H108" s="109"/>
      <c r="I108" s="109"/>
      <c r="J108" s="109"/>
      <c r="K108" s="109"/>
      <c r="L108" s="109"/>
      <c r="M108" s="109"/>
      <c r="N108" s="109"/>
      <c r="O108" s="109"/>
      <c r="P108" s="109"/>
      <c r="Q108" s="109"/>
      <c r="R108" s="109"/>
      <c r="S108" s="109"/>
      <c r="T108" s="109"/>
      <c r="U108" s="109"/>
      <c r="V108" s="109"/>
      <c r="W108" s="109"/>
      <c r="X108" s="109"/>
      <c r="Y108" s="109"/>
      <c r="Z108" s="109"/>
      <c r="AA108" s="109"/>
      <c r="AB108" s="109"/>
      <c r="AC108" s="109"/>
      <c r="AD108" s="109"/>
      <c r="AE108" s="109"/>
      <c r="AF108" s="109"/>
      <c r="AG108" s="109"/>
      <c r="AH108" s="109"/>
      <c r="AI108" s="109"/>
      <c r="AJ108" s="109"/>
      <c r="AK108" s="109"/>
      <c r="AL108" s="109"/>
      <c r="AM108" s="109"/>
      <c r="AN108" s="109"/>
      <c r="AO108" s="109"/>
      <c r="AP108" s="109"/>
      <c r="AQ108" s="109"/>
      <c r="AR108" s="109"/>
      <c r="AS108" s="109"/>
      <c r="AT108" s="109"/>
      <c r="AU108" s="109"/>
      <c r="AV108" s="109"/>
      <c r="AW108" s="109"/>
      <c r="AX108" s="109"/>
      <c r="AY108" s="109"/>
      <c r="AZ108" s="109"/>
      <c r="BA108" s="109"/>
      <c r="BB108" s="109"/>
      <c r="BC108" s="109"/>
      <c r="BD108" s="109"/>
      <c r="BE108" s="109"/>
      <c r="BF108" s="109"/>
      <c r="BG108" s="109"/>
      <c r="BH108" s="109"/>
      <c r="BI108" s="109"/>
    </row>
    <row r="109" spans="1:61" ht="82.5" customHeight="1">
      <c r="A109" s="603"/>
      <c r="B109" s="603"/>
      <c r="C109" s="109"/>
      <c r="D109" s="109"/>
      <c r="E109" s="109"/>
      <c r="F109" s="109"/>
      <c r="G109" s="109"/>
      <c r="H109" s="109"/>
      <c r="I109" s="109"/>
      <c r="J109" s="109"/>
      <c r="K109" s="109"/>
      <c r="L109" s="109"/>
      <c r="M109" s="109"/>
      <c r="N109" s="109"/>
      <c r="O109" s="109"/>
      <c r="P109" s="109"/>
      <c r="Q109" s="109"/>
      <c r="R109" s="109"/>
      <c r="S109" s="109"/>
      <c r="T109" s="109"/>
      <c r="U109" s="109"/>
      <c r="V109" s="109"/>
      <c r="W109" s="109"/>
      <c r="X109" s="109"/>
      <c r="Y109" s="109"/>
      <c r="Z109" s="109"/>
      <c r="AA109" s="109"/>
      <c r="AB109" s="109"/>
      <c r="AC109" s="109"/>
      <c r="AD109" s="109"/>
      <c r="AE109" s="109"/>
      <c r="AF109" s="109"/>
      <c r="AG109" s="109"/>
      <c r="AH109" s="109"/>
      <c r="AI109" s="109"/>
      <c r="AJ109" s="109"/>
      <c r="AK109" s="109"/>
      <c r="AL109" s="109"/>
      <c r="AM109" s="109"/>
      <c r="AN109" s="109"/>
      <c r="AO109" s="109"/>
      <c r="AP109" s="109"/>
      <c r="AQ109" s="109"/>
      <c r="AR109" s="109"/>
      <c r="AS109" s="109"/>
      <c r="AT109" s="109"/>
      <c r="AU109" s="109"/>
      <c r="AV109" s="109"/>
      <c r="AW109" s="109"/>
      <c r="AX109" s="109"/>
      <c r="AY109" s="109"/>
      <c r="AZ109" s="109"/>
      <c r="BA109" s="109"/>
      <c r="BB109" s="109"/>
      <c r="BC109" s="109"/>
      <c r="BD109" s="109"/>
      <c r="BE109" s="109"/>
      <c r="BF109" s="109"/>
      <c r="BG109" s="109"/>
      <c r="BH109" s="109"/>
      <c r="BI109" s="109"/>
    </row>
    <row r="110" spans="1:61" ht="82.5" customHeight="1">
      <c r="A110" s="603"/>
      <c r="B110" s="603"/>
      <c r="C110" s="109"/>
      <c r="D110" s="109"/>
      <c r="E110" s="109"/>
      <c r="F110" s="109"/>
      <c r="G110" s="109"/>
      <c r="H110" s="109"/>
      <c r="I110" s="109"/>
      <c r="J110" s="109"/>
      <c r="K110" s="109"/>
      <c r="L110" s="109"/>
      <c r="M110" s="109"/>
      <c r="N110" s="109"/>
      <c r="O110" s="109"/>
      <c r="P110" s="109"/>
      <c r="Q110" s="109"/>
      <c r="R110" s="109"/>
      <c r="S110" s="109"/>
      <c r="T110" s="109"/>
      <c r="U110" s="109"/>
      <c r="V110" s="109"/>
      <c r="W110" s="109"/>
      <c r="X110" s="109"/>
      <c r="Y110" s="109"/>
      <c r="Z110" s="109"/>
      <c r="AA110" s="109"/>
      <c r="AB110" s="109"/>
      <c r="AC110" s="109"/>
      <c r="AD110" s="109"/>
      <c r="AE110" s="109"/>
      <c r="AF110" s="109"/>
      <c r="AG110" s="109"/>
      <c r="AH110" s="109"/>
      <c r="AI110" s="109"/>
      <c r="AJ110" s="109"/>
      <c r="AK110" s="109"/>
      <c r="AL110" s="109"/>
      <c r="AM110" s="109"/>
      <c r="AN110" s="109"/>
      <c r="AO110" s="109"/>
      <c r="AP110" s="109"/>
      <c r="AQ110" s="109"/>
      <c r="AR110" s="109"/>
      <c r="AS110" s="109"/>
      <c r="AT110" s="109"/>
      <c r="AU110" s="109"/>
      <c r="AV110" s="109"/>
      <c r="AW110" s="109"/>
      <c r="AX110" s="109"/>
      <c r="AY110" s="109"/>
      <c r="AZ110" s="109"/>
      <c r="BA110" s="109"/>
      <c r="BB110" s="109"/>
      <c r="BC110" s="109"/>
      <c r="BD110" s="109"/>
      <c r="BE110" s="109"/>
      <c r="BF110" s="109"/>
      <c r="BG110" s="109"/>
      <c r="BH110" s="109"/>
      <c r="BI110" s="109"/>
    </row>
    <row r="111" spans="1:61" ht="82.5" customHeight="1">
      <c r="A111" s="603"/>
      <c r="B111" s="603"/>
      <c r="C111" s="109"/>
      <c r="D111" s="109"/>
      <c r="E111" s="109"/>
      <c r="F111" s="109"/>
      <c r="G111" s="109"/>
      <c r="H111" s="109"/>
      <c r="I111" s="109"/>
      <c r="J111" s="109"/>
      <c r="K111" s="109"/>
      <c r="L111" s="109"/>
      <c r="M111" s="109"/>
      <c r="N111" s="109"/>
      <c r="O111" s="109"/>
      <c r="P111" s="109"/>
      <c r="Q111" s="109"/>
      <c r="R111" s="109"/>
      <c r="S111" s="109"/>
      <c r="T111" s="109"/>
      <c r="U111" s="109"/>
      <c r="V111" s="109"/>
      <c r="W111" s="109"/>
      <c r="X111" s="109"/>
      <c r="Y111" s="109"/>
      <c r="Z111" s="109"/>
      <c r="AA111" s="109"/>
      <c r="AB111" s="109"/>
      <c r="AC111" s="109"/>
      <c r="AD111" s="109"/>
      <c r="AE111" s="109"/>
      <c r="AF111" s="109"/>
      <c r="AG111" s="109"/>
      <c r="AH111" s="109"/>
      <c r="AI111" s="109"/>
      <c r="AJ111" s="109"/>
      <c r="AK111" s="109"/>
      <c r="AL111" s="109"/>
      <c r="AM111" s="109"/>
      <c r="AN111" s="109"/>
      <c r="AO111" s="109"/>
      <c r="AP111" s="109"/>
      <c r="AQ111" s="109"/>
      <c r="AR111" s="109"/>
      <c r="AS111" s="109"/>
      <c r="AT111" s="109"/>
      <c r="AU111" s="109"/>
      <c r="AV111" s="109"/>
      <c r="AW111" s="109"/>
      <c r="AX111" s="109"/>
      <c r="AY111" s="109"/>
      <c r="AZ111" s="109"/>
      <c r="BA111" s="109"/>
      <c r="BB111" s="109"/>
      <c r="BC111" s="109"/>
      <c r="BD111" s="109"/>
      <c r="BE111" s="109"/>
      <c r="BF111" s="109"/>
      <c r="BG111" s="109"/>
      <c r="BH111" s="109"/>
      <c r="BI111" s="109"/>
    </row>
    <row r="112" spans="1:61" ht="82.5" customHeight="1">
      <c r="A112" s="603"/>
      <c r="B112" s="603"/>
      <c r="C112" s="109"/>
      <c r="D112" s="109"/>
      <c r="E112" s="109"/>
      <c r="F112" s="109"/>
      <c r="G112" s="109"/>
      <c r="H112" s="109"/>
      <c r="I112" s="109"/>
      <c r="J112" s="109"/>
      <c r="K112" s="109"/>
      <c r="L112" s="109"/>
      <c r="M112" s="109"/>
      <c r="N112" s="109"/>
      <c r="O112" s="109"/>
      <c r="P112" s="109"/>
      <c r="Q112" s="109"/>
      <c r="R112" s="109"/>
      <c r="S112" s="109"/>
      <c r="T112" s="109"/>
      <c r="U112" s="109"/>
      <c r="V112" s="109"/>
      <c r="W112" s="109"/>
      <c r="X112" s="109"/>
      <c r="Y112" s="109"/>
      <c r="Z112" s="109"/>
      <c r="AA112" s="109"/>
      <c r="AB112" s="109"/>
      <c r="AC112" s="109"/>
      <c r="AD112" s="109"/>
      <c r="AE112" s="109"/>
      <c r="AF112" s="109"/>
      <c r="AG112" s="109"/>
      <c r="AH112" s="109"/>
      <c r="AI112" s="109"/>
      <c r="AJ112" s="109"/>
      <c r="AK112" s="109"/>
      <c r="AL112" s="109"/>
      <c r="AM112" s="109"/>
      <c r="AN112" s="109"/>
      <c r="AO112" s="109"/>
      <c r="AP112" s="109"/>
      <c r="AQ112" s="109"/>
      <c r="AR112" s="109"/>
      <c r="AS112" s="109"/>
      <c r="AT112" s="109"/>
      <c r="AU112" s="109"/>
      <c r="AV112" s="109"/>
      <c r="AW112" s="109"/>
      <c r="AX112" s="109"/>
      <c r="AY112" s="109"/>
      <c r="AZ112" s="109"/>
      <c r="BA112" s="109"/>
      <c r="BB112" s="109"/>
      <c r="BC112" s="109"/>
      <c r="BD112" s="109"/>
      <c r="BE112" s="109"/>
      <c r="BF112" s="109"/>
      <c r="BG112" s="109"/>
      <c r="BH112" s="109"/>
      <c r="BI112" s="109"/>
    </row>
    <row r="113" spans="1:61" ht="82.5" customHeight="1">
      <c r="A113" s="603"/>
      <c r="B113" s="603"/>
      <c r="C113" s="109"/>
      <c r="D113" s="109"/>
      <c r="E113" s="109"/>
      <c r="F113" s="109"/>
      <c r="G113" s="109"/>
      <c r="H113" s="109"/>
      <c r="I113" s="109"/>
      <c r="J113" s="109"/>
      <c r="K113" s="109"/>
      <c r="L113" s="109"/>
      <c r="M113" s="109"/>
      <c r="N113" s="109"/>
      <c r="O113" s="109"/>
      <c r="P113" s="109"/>
      <c r="Q113" s="109"/>
      <c r="R113" s="109"/>
      <c r="S113" s="109"/>
      <c r="T113" s="109"/>
      <c r="U113" s="109"/>
      <c r="V113" s="109"/>
      <c r="W113" s="109"/>
      <c r="X113" s="109"/>
      <c r="Y113" s="109"/>
      <c r="Z113" s="109"/>
      <c r="AA113" s="109"/>
      <c r="AB113" s="109"/>
      <c r="AC113" s="109"/>
      <c r="AD113" s="109"/>
      <c r="AE113" s="109"/>
      <c r="AF113" s="109"/>
      <c r="AG113" s="109"/>
      <c r="AH113" s="109"/>
      <c r="AI113" s="109"/>
      <c r="AJ113" s="109"/>
      <c r="AK113" s="109"/>
      <c r="AL113" s="109"/>
      <c r="AM113" s="109"/>
      <c r="AN113" s="109"/>
      <c r="AO113" s="109"/>
      <c r="AP113" s="109"/>
      <c r="AQ113" s="109"/>
      <c r="AR113" s="109"/>
      <c r="AS113" s="109"/>
      <c r="AT113" s="109"/>
      <c r="AU113" s="109"/>
      <c r="AV113" s="109"/>
      <c r="AW113" s="109"/>
      <c r="AX113" s="109"/>
      <c r="AY113" s="109"/>
      <c r="AZ113" s="109"/>
      <c r="BA113" s="109"/>
      <c r="BB113" s="109"/>
      <c r="BC113" s="109"/>
      <c r="BD113" s="109"/>
      <c r="BE113" s="109"/>
      <c r="BF113" s="109"/>
      <c r="BG113" s="109"/>
      <c r="BH113" s="109"/>
      <c r="BI113" s="109"/>
    </row>
    <row r="114" spans="1:61" ht="82.5" customHeight="1">
      <c r="A114" s="603"/>
      <c r="B114" s="603"/>
      <c r="C114" s="109"/>
      <c r="D114" s="109"/>
      <c r="E114" s="109"/>
      <c r="F114" s="109"/>
      <c r="G114" s="109"/>
      <c r="H114" s="109"/>
      <c r="I114" s="109"/>
      <c r="J114" s="109"/>
      <c r="K114" s="109"/>
      <c r="L114" s="109"/>
      <c r="M114" s="109"/>
      <c r="N114" s="109"/>
      <c r="O114" s="109"/>
      <c r="P114" s="109"/>
      <c r="Q114" s="109"/>
      <c r="R114" s="109"/>
      <c r="S114" s="109"/>
      <c r="T114" s="109"/>
      <c r="U114" s="109"/>
      <c r="V114" s="109"/>
      <c r="W114" s="109"/>
      <c r="X114" s="109"/>
      <c r="Y114" s="109"/>
      <c r="Z114" s="109"/>
      <c r="AA114" s="109"/>
      <c r="AB114" s="109"/>
      <c r="AC114" s="109"/>
      <c r="AD114" s="109"/>
      <c r="AE114" s="109"/>
      <c r="AF114" s="109"/>
      <c r="AG114" s="109"/>
      <c r="AH114" s="109"/>
      <c r="AI114" s="109"/>
      <c r="AJ114" s="109"/>
      <c r="AK114" s="109"/>
      <c r="AL114" s="109"/>
      <c r="AM114" s="109"/>
      <c r="AN114" s="109"/>
      <c r="AO114" s="109"/>
      <c r="AP114" s="109"/>
      <c r="AQ114" s="109"/>
      <c r="AR114" s="109"/>
      <c r="AS114" s="109"/>
      <c r="AT114" s="109"/>
      <c r="AU114" s="109"/>
      <c r="AV114" s="109"/>
      <c r="AW114" s="109"/>
      <c r="AX114" s="109"/>
      <c r="AY114" s="109"/>
      <c r="AZ114" s="109"/>
      <c r="BA114" s="109"/>
      <c r="BB114" s="109"/>
      <c r="BC114" s="109"/>
      <c r="BD114" s="109"/>
      <c r="BE114" s="109"/>
      <c r="BF114" s="109"/>
      <c r="BG114" s="109"/>
      <c r="BH114" s="109"/>
      <c r="BI114" s="109"/>
    </row>
    <row r="115" spans="1:61" ht="82.5" customHeight="1">
      <c r="A115" s="603"/>
      <c r="B115" s="603"/>
      <c r="C115" s="109"/>
      <c r="D115" s="109"/>
      <c r="E115" s="109"/>
      <c r="F115" s="109"/>
      <c r="G115" s="109"/>
      <c r="H115" s="109"/>
      <c r="I115" s="109"/>
      <c r="J115" s="109"/>
      <c r="K115" s="109"/>
      <c r="L115" s="109"/>
      <c r="M115" s="109"/>
      <c r="N115" s="109"/>
      <c r="O115" s="109"/>
      <c r="P115" s="109"/>
      <c r="Q115" s="109"/>
      <c r="R115" s="109"/>
      <c r="S115" s="109"/>
      <c r="T115" s="109"/>
      <c r="U115" s="109"/>
      <c r="V115" s="109"/>
      <c r="W115" s="109"/>
      <c r="X115" s="109"/>
      <c r="Y115" s="109"/>
      <c r="Z115" s="109"/>
      <c r="AA115" s="109"/>
      <c r="AB115" s="109"/>
      <c r="AC115" s="109"/>
      <c r="AD115" s="109"/>
      <c r="AE115" s="109"/>
      <c r="AF115" s="109"/>
      <c r="AG115" s="109"/>
      <c r="AH115" s="109"/>
      <c r="AI115" s="109"/>
      <c r="AJ115" s="109"/>
      <c r="AK115" s="109"/>
      <c r="AL115" s="109"/>
      <c r="AM115" s="109"/>
      <c r="AN115" s="109"/>
      <c r="AO115" s="109"/>
      <c r="AP115" s="109"/>
      <c r="AQ115" s="109"/>
      <c r="AR115" s="109"/>
      <c r="AS115" s="109"/>
      <c r="AT115" s="109"/>
      <c r="AU115" s="109"/>
      <c r="AV115" s="109"/>
      <c r="AW115" s="109"/>
      <c r="AX115" s="109"/>
      <c r="AY115" s="109"/>
      <c r="AZ115" s="109"/>
      <c r="BA115" s="109"/>
      <c r="BB115" s="109"/>
      <c r="BC115" s="109"/>
      <c r="BD115" s="109"/>
      <c r="BE115" s="109"/>
      <c r="BF115" s="109"/>
      <c r="BG115" s="109"/>
      <c r="BH115" s="109"/>
      <c r="BI115" s="109"/>
    </row>
    <row r="116" spans="1:61" ht="82.5" customHeight="1">
      <c r="A116" s="603"/>
      <c r="B116" s="603"/>
      <c r="C116" s="109"/>
      <c r="D116" s="109"/>
      <c r="E116" s="109"/>
      <c r="F116" s="109"/>
      <c r="G116" s="109"/>
      <c r="H116" s="109"/>
      <c r="I116" s="109"/>
      <c r="J116" s="109"/>
      <c r="K116" s="109"/>
      <c r="L116" s="109"/>
      <c r="M116" s="109"/>
      <c r="N116" s="109"/>
      <c r="O116" s="109"/>
      <c r="P116" s="109"/>
      <c r="Q116" s="109"/>
      <c r="R116" s="109"/>
      <c r="S116" s="109"/>
      <c r="T116" s="109"/>
      <c r="U116" s="109"/>
      <c r="V116" s="109"/>
      <c r="W116" s="109"/>
      <c r="X116" s="109"/>
      <c r="Y116" s="109"/>
      <c r="Z116" s="109"/>
      <c r="AA116" s="109"/>
      <c r="AB116" s="109"/>
      <c r="AC116" s="109"/>
      <c r="AD116" s="109"/>
      <c r="AE116" s="109"/>
      <c r="AF116" s="109"/>
      <c r="AG116" s="109"/>
      <c r="AH116" s="109"/>
      <c r="AI116" s="109"/>
      <c r="AJ116" s="109"/>
      <c r="AK116" s="109"/>
      <c r="AL116" s="109"/>
      <c r="AM116" s="109"/>
      <c r="AN116" s="109"/>
      <c r="AO116" s="109"/>
      <c r="AP116" s="109"/>
      <c r="AQ116" s="109"/>
      <c r="AR116" s="109"/>
      <c r="AS116" s="109"/>
      <c r="AT116" s="109"/>
      <c r="AU116" s="109"/>
      <c r="AV116" s="109"/>
      <c r="AW116" s="109"/>
      <c r="AX116" s="109"/>
      <c r="AY116" s="109"/>
      <c r="AZ116" s="109"/>
      <c r="BA116" s="109"/>
      <c r="BB116" s="109"/>
      <c r="BC116" s="109"/>
      <c r="BD116" s="109"/>
      <c r="BE116" s="109"/>
      <c r="BF116" s="109"/>
      <c r="BG116" s="109"/>
      <c r="BH116" s="109"/>
      <c r="BI116" s="109"/>
    </row>
    <row r="117" spans="1:61" ht="82.5" customHeight="1">
      <c r="A117" s="603"/>
      <c r="B117" s="603"/>
      <c r="C117" s="109"/>
      <c r="D117" s="109"/>
      <c r="E117" s="109"/>
      <c r="F117" s="109"/>
      <c r="G117" s="109"/>
      <c r="H117" s="109"/>
      <c r="I117" s="109"/>
      <c r="J117" s="109"/>
      <c r="K117" s="109"/>
      <c r="L117" s="109"/>
      <c r="M117" s="109"/>
      <c r="N117" s="109"/>
      <c r="O117" s="109"/>
      <c r="P117" s="109"/>
      <c r="Q117" s="109"/>
      <c r="R117" s="109"/>
      <c r="S117" s="109"/>
      <c r="T117" s="109"/>
      <c r="U117" s="109"/>
      <c r="V117" s="109"/>
      <c r="W117" s="109"/>
      <c r="X117" s="109"/>
      <c r="Y117" s="109"/>
      <c r="Z117" s="109"/>
      <c r="AA117" s="109"/>
      <c r="AB117" s="109"/>
      <c r="AC117" s="109"/>
      <c r="AD117" s="109"/>
      <c r="AE117" s="109"/>
      <c r="AF117" s="109"/>
      <c r="AG117" s="109"/>
      <c r="AH117" s="109"/>
      <c r="AI117" s="109"/>
      <c r="AJ117" s="109"/>
      <c r="AK117" s="109"/>
      <c r="AL117" s="109"/>
      <c r="AM117" s="109"/>
      <c r="AN117" s="109"/>
      <c r="AO117" s="109"/>
      <c r="AP117" s="109"/>
      <c r="AQ117" s="109"/>
      <c r="AR117" s="109"/>
      <c r="AS117" s="109"/>
      <c r="AT117" s="109"/>
      <c r="AU117" s="109"/>
      <c r="AV117" s="109"/>
      <c r="AW117" s="109"/>
      <c r="AX117" s="109"/>
      <c r="AY117" s="109"/>
      <c r="AZ117" s="109"/>
      <c r="BA117" s="109"/>
      <c r="BB117" s="109"/>
      <c r="BC117" s="109"/>
      <c r="BD117" s="109"/>
      <c r="BE117" s="109"/>
      <c r="BF117" s="109"/>
      <c r="BG117" s="109"/>
      <c r="BH117" s="109"/>
      <c r="BI117" s="109"/>
    </row>
    <row r="118" spans="1:61" ht="82.5" customHeight="1">
      <c r="A118" s="603"/>
      <c r="B118" s="603"/>
      <c r="C118" s="109"/>
      <c r="D118" s="109"/>
      <c r="E118" s="109"/>
      <c r="F118" s="109"/>
      <c r="G118" s="109"/>
      <c r="H118" s="109"/>
      <c r="I118" s="109"/>
      <c r="J118" s="109"/>
      <c r="K118" s="109"/>
      <c r="L118" s="109"/>
      <c r="M118" s="109"/>
      <c r="N118" s="109"/>
      <c r="O118" s="109"/>
      <c r="P118" s="109"/>
      <c r="Q118" s="109"/>
      <c r="R118" s="109"/>
      <c r="S118" s="109"/>
      <c r="T118" s="109"/>
      <c r="U118" s="109"/>
      <c r="V118" s="109"/>
      <c r="W118" s="109"/>
      <c r="X118" s="109"/>
      <c r="Y118" s="109"/>
      <c r="Z118" s="109"/>
      <c r="AA118" s="109"/>
      <c r="AB118" s="109"/>
      <c r="AC118" s="109"/>
      <c r="AD118" s="109"/>
      <c r="AE118" s="109"/>
      <c r="AF118" s="109"/>
      <c r="AG118" s="109"/>
      <c r="AH118" s="109"/>
      <c r="AI118" s="109"/>
      <c r="AJ118" s="109"/>
      <c r="AK118" s="109"/>
      <c r="AL118" s="109"/>
      <c r="AM118" s="109"/>
      <c r="AN118" s="109"/>
      <c r="AO118" s="109"/>
      <c r="AP118" s="109"/>
      <c r="AQ118" s="109"/>
      <c r="AR118" s="109"/>
      <c r="AS118" s="109"/>
      <c r="AT118" s="109"/>
      <c r="AU118" s="109"/>
      <c r="AV118" s="109"/>
      <c r="AW118" s="109"/>
      <c r="AX118" s="109"/>
      <c r="AY118" s="109"/>
      <c r="AZ118" s="109"/>
      <c r="BA118" s="109"/>
      <c r="BB118" s="109"/>
      <c r="BC118" s="109"/>
      <c r="BD118" s="109"/>
      <c r="BE118" s="109"/>
      <c r="BF118" s="109"/>
      <c r="BG118" s="109"/>
      <c r="BH118" s="109"/>
      <c r="BI118" s="109"/>
    </row>
    <row r="119" spans="1:61" ht="82.5" customHeight="1">
      <c r="A119" s="603"/>
      <c r="B119" s="603"/>
      <c r="C119" s="109"/>
      <c r="D119" s="109"/>
      <c r="E119" s="109"/>
      <c r="F119" s="109"/>
      <c r="G119" s="109"/>
      <c r="H119" s="109"/>
      <c r="I119" s="109"/>
      <c r="J119" s="109"/>
      <c r="K119" s="109"/>
      <c r="L119" s="109"/>
      <c r="M119" s="109"/>
      <c r="N119" s="109"/>
      <c r="O119" s="109"/>
      <c r="P119" s="109"/>
      <c r="Q119" s="109"/>
      <c r="R119" s="109"/>
      <c r="S119" s="109"/>
      <c r="T119" s="109"/>
      <c r="U119" s="109"/>
      <c r="V119" s="109"/>
      <c r="W119" s="109"/>
      <c r="X119" s="109"/>
      <c r="Y119" s="109"/>
      <c r="Z119" s="109"/>
      <c r="AA119" s="109"/>
      <c r="AB119" s="109"/>
      <c r="AC119" s="109"/>
      <c r="AD119" s="109"/>
      <c r="AE119" s="109"/>
      <c r="AF119" s="109"/>
      <c r="AG119" s="109"/>
      <c r="AH119" s="109"/>
      <c r="AI119" s="109"/>
      <c r="AJ119" s="109"/>
      <c r="AK119" s="109"/>
      <c r="AL119" s="109"/>
      <c r="AM119" s="109"/>
      <c r="AN119" s="109"/>
      <c r="AO119" s="109"/>
      <c r="AP119" s="109"/>
      <c r="AQ119" s="109"/>
      <c r="AR119" s="109"/>
      <c r="AS119" s="109"/>
      <c r="AT119" s="109"/>
      <c r="AU119" s="109"/>
      <c r="AV119" s="109"/>
      <c r="AW119" s="109"/>
      <c r="AX119" s="109"/>
      <c r="AY119" s="109"/>
      <c r="AZ119" s="109"/>
      <c r="BA119" s="109"/>
      <c r="BB119" s="109"/>
      <c r="BC119" s="109"/>
      <c r="BD119" s="109"/>
      <c r="BE119" s="109"/>
      <c r="BF119" s="109"/>
      <c r="BG119" s="109"/>
      <c r="BH119" s="109"/>
      <c r="BI119" s="109"/>
    </row>
    <row r="120" spans="1:61" ht="82.5" customHeight="1">
      <c r="A120" s="603"/>
      <c r="B120" s="603"/>
      <c r="C120" s="109"/>
      <c r="D120" s="109"/>
      <c r="E120" s="109"/>
      <c r="F120" s="109"/>
      <c r="G120" s="109"/>
      <c r="H120" s="109"/>
      <c r="I120" s="109"/>
      <c r="J120" s="109"/>
      <c r="K120" s="109"/>
      <c r="L120" s="109"/>
      <c r="M120" s="109"/>
      <c r="N120" s="109"/>
      <c r="O120" s="109"/>
      <c r="P120" s="109"/>
      <c r="Q120" s="109"/>
      <c r="R120" s="109"/>
      <c r="S120" s="109"/>
      <c r="T120" s="109"/>
      <c r="U120" s="109"/>
      <c r="V120" s="109"/>
      <c r="W120" s="109"/>
      <c r="X120" s="109"/>
      <c r="Y120" s="109"/>
      <c r="Z120" s="109"/>
      <c r="AA120" s="109"/>
      <c r="AB120" s="109"/>
      <c r="AC120" s="109"/>
      <c r="AD120" s="109"/>
      <c r="AE120" s="109"/>
      <c r="AF120" s="109"/>
      <c r="AG120" s="109"/>
      <c r="AH120" s="109"/>
      <c r="AI120" s="109"/>
      <c r="AJ120" s="109"/>
      <c r="AK120" s="109"/>
      <c r="AL120" s="109"/>
      <c r="AM120" s="109"/>
      <c r="AN120" s="109"/>
      <c r="AO120" s="109"/>
      <c r="AP120" s="109"/>
      <c r="AQ120" s="109"/>
      <c r="AR120" s="109"/>
      <c r="AS120" s="109"/>
      <c r="AT120" s="109"/>
      <c r="AU120" s="109"/>
      <c r="AV120" s="109"/>
      <c r="AW120" s="109"/>
      <c r="AX120" s="109"/>
      <c r="AY120" s="109"/>
      <c r="AZ120" s="109"/>
      <c r="BA120" s="109"/>
      <c r="BB120" s="109"/>
      <c r="BC120" s="109"/>
      <c r="BD120" s="109"/>
      <c r="BE120" s="109"/>
      <c r="BF120" s="109"/>
      <c r="BG120" s="109"/>
      <c r="BH120" s="109"/>
      <c r="BI120" s="109"/>
    </row>
    <row r="121" spans="1:61" ht="82.5" customHeight="1">
      <c r="A121" s="603"/>
      <c r="B121" s="603"/>
      <c r="C121" s="109"/>
      <c r="D121" s="109"/>
      <c r="E121" s="109"/>
      <c r="F121" s="109"/>
      <c r="G121" s="109"/>
      <c r="H121" s="109"/>
      <c r="I121" s="109"/>
      <c r="J121" s="109"/>
      <c r="K121" s="109"/>
      <c r="L121" s="109"/>
      <c r="M121" s="109"/>
      <c r="N121" s="109"/>
      <c r="O121" s="109"/>
      <c r="P121" s="109"/>
      <c r="Q121" s="109"/>
      <c r="R121" s="109"/>
      <c r="S121" s="109"/>
      <c r="T121" s="109"/>
      <c r="U121" s="109"/>
      <c r="V121" s="109"/>
      <c r="W121" s="109"/>
      <c r="X121" s="109"/>
      <c r="Y121" s="109"/>
      <c r="Z121" s="109"/>
      <c r="AA121" s="109"/>
      <c r="AB121" s="109"/>
      <c r="AC121" s="109"/>
      <c r="AD121" s="109"/>
      <c r="AE121" s="109"/>
      <c r="AF121" s="109"/>
      <c r="AG121" s="109"/>
      <c r="AH121" s="109"/>
      <c r="AI121" s="109"/>
      <c r="AJ121" s="109"/>
      <c r="AK121" s="109"/>
      <c r="AL121" s="109"/>
      <c r="AM121" s="109"/>
      <c r="AN121" s="109"/>
      <c r="AO121" s="109"/>
      <c r="AP121" s="109"/>
      <c r="AQ121" s="109"/>
      <c r="AR121" s="109"/>
      <c r="AS121" s="109"/>
      <c r="AT121" s="109"/>
      <c r="AU121" s="109"/>
      <c r="AV121" s="109"/>
      <c r="AW121" s="109"/>
      <c r="AX121" s="109"/>
      <c r="AY121" s="109"/>
      <c r="AZ121" s="109"/>
      <c r="BA121" s="109"/>
      <c r="BB121" s="109"/>
      <c r="BC121" s="109"/>
      <c r="BD121" s="109"/>
      <c r="BE121" s="109"/>
      <c r="BF121" s="109"/>
      <c r="BG121" s="109"/>
      <c r="BH121" s="109"/>
      <c r="BI121" s="109"/>
    </row>
    <row r="122" spans="1:61" ht="82.5" customHeight="1">
      <c r="A122" s="603"/>
      <c r="B122" s="603"/>
      <c r="C122" s="109"/>
      <c r="D122" s="109"/>
      <c r="E122" s="109"/>
      <c r="F122" s="109"/>
      <c r="G122" s="109"/>
      <c r="H122" s="109"/>
      <c r="I122" s="109"/>
      <c r="J122" s="109"/>
      <c r="K122" s="109"/>
      <c r="L122" s="109"/>
      <c r="M122" s="109"/>
      <c r="N122" s="109"/>
      <c r="O122" s="109"/>
      <c r="P122" s="109"/>
      <c r="Q122" s="109"/>
      <c r="R122" s="109"/>
      <c r="S122" s="109"/>
      <c r="T122" s="109"/>
      <c r="U122" s="109"/>
      <c r="V122" s="109"/>
      <c r="W122" s="109"/>
      <c r="X122" s="109"/>
      <c r="Y122" s="109"/>
      <c r="Z122" s="109"/>
      <c r="AA122" s="109"/>
      <c r="AB122" s="109"/>
      <c r="AC122" s="109"/>
      <c r="AD122" s="109"/>
      <c r="AE122" s="109"/>
      <c r="AF122" s="109"/>
      <c r="AG122" s="109"/>
      <c r="AH122" s="109"/>
      <c r="AI122" s="109"/>
      <c r="AJ122" s="109"/>
      <c r="AK122" s="109"/>
      <c r="AL122" s="109"/>
      <c r="AM122" s="109"/>
      <c r="AN122" s="109"/>
      <c r="AO122" s="109"/>
      <c r="AP122" s="109"/>
      <c r="AQ122" s="109"/>
      <c r="AR122" s="109"/>
      <c r="AS122" s="109"/>
      <c r="AT122" s="109"/>
      <c r="AU122" s="109"/>
      <c r="AV122" s="109"/>
      <c r="AW122" s="109"/>
      <c r="AX122" s="109"/>
      <c r="AY122" s="109"/>
      <c r="AZ122" s="109"/>
      <c r="BA122" s="109"/>
      <c r="BB122" s="109"/>
      <c r="BC122" s="109"/>
      <c r="BD122" s="109"/>
      <c r="BE122" s="109"/>
      <c r="BF122" s="109"/>
      <c r="BG122" s="109"/>
      <c r="BH122" s="109"/>
      <c r="BI122" s="109"/>
    </row>
    <row r="123" spans="1:61" ht="82.5" customHeight="1">
      <c r="A123" s="603"/>
      <c r="B123" s="603"/>
      <c r="C123" s="109"/>
      <c r="D123" s="109"/>
      <c r="E123" s="109"/>
      <c r="F123" s="109"/>
      <c r="G123" s="109"/>
      <c r="H123" s="109"/>
      <c r="I123" s="109"/>
      <c r="J123" s="109"/>
      <c r="K123" s="109"/>
      <c r="L123" s="109"/>
      <c r="M123" s="109"/>
      <c r="N123" s="109"/>
      <c r="O123" s="109"/>
      <c r="P123" s="109"/>
      <c r="Q123" s="109"/>
      <c r="R123" s="109"/>
      <c r="S123" s="109"/>
      <c r="T123" s="109"/>
      <c r="U123" s="109"/>
      <c r="V123" s="109"/>
      <c r="W123" s="109"/>
      <c r="X123" s="109"/>
      <c r="Y123" s="109"/>
      <c r="Z123" s="109"/>
      <c r="AA123" s="109"/>
      <c r="AB123" s="109"/>
      <c r="AC123" s="109"/>
      <c r="AD123" s="109"/>
      <c r="AE123" s="109"/>
      <c r="AF123" s="109"/>
      <c r="AG123" s="109"/>
      <c r="AH123" s="109"/>
      <c r="AI123" s="109"/>
      <c r="AJ123" s="109"/>
      <c r="AK123" s="109"/>
      <c r="AL123" s="109"/>
      <c r="AM123" s="109"/>
      <c r="AN123" s="109"/>
      <c r="AO123" s="109"/>
      <c r="AP123" s="109"/>
      <c r="AQ123" s="109"/>
      <c r="AR123" s="109"/>
      <c r="AS123" s="109"/>
      <c r="AT123" s="109"/>
      <c r="AU123" s="109"/>
      <c r="AV123" s="109"/>
      <c r="AW123" s="109"/>
      <c r="AX123" s="109"/>
      <c r="AY123" s="109"/>
      <c r="AZ123" s="109"/>
      <c r="BA123" s="109"/>
      <c r="BB123" s="109"/>
      <c r="BC123" s="109"/>
      <c r="BD123" s="109"/>
      <c r="BE123" s="109"/>
      <c r="BF123" s="109"/>
      <c r="BG123" s="109"/>
      <c r="BH123" s="109"/>
      <c r="BI123" s="109"/>
    </row>
    <row r="124" spans="1:61" ht="82.5" customHeight="1">
      <c r="A124" s="603"/>
      <c r="B124" s="603"/>
      <c r="C124" s="109"/>
      <c r="D124" s="109"/>
      <c r="E124" s="109"/>
      <c r="F124" s="109"/>
      <c r="G124" s="109"/>
      <c r="H124" s="109"/>
      <c r="I124" s="109"/>
      <c r="J124" s="109"/>
      <c r="K124" s="109"/>
      <c r="L124" s="109"/>
      <c r="M124" s="109"/>
      <c r="N124" s="109"/>
      <c r="O124" s="109"/>
      <c r="P124" s="109"/>
      <c r="Q124" s="109"/>
      <c r="R124" s="109"/>
      <c r="S124" s="109"/>
      <c r="T124" s="109"/>
      <c r="U124" s="109"/>
      <c r="V124" s="109"/>
      <c r="W124" s="109"/>
      <c r="X124" s="109"/>
      <c r="Y124" s="109"/>
      <c r="Z124" s="109"/>
      <c r="AA124" s="109"/>
      <c r="AB124" s="109"/>
      <c r="AC124" s="109"/>
      <c r="AD124" s="109"/>
      <c r="AE124" s="109"/>
      <c r="AF124" s="109"/>
      <c r="AG124" s="109"/>
      <c r="AH124" s="109"/>
      <c r="AI124" s="109"/>
      <c r="AJ124" s="109"/>
      <c r="AK124" s="109"/>
      <c r="AL124" s="109"/>
      <c r="AM124" s="109"/>
      <c r="AN124" s="109"/>
      <c r="AO124" s="109"/>
      <c r="AP124" s="109"/>
      <c r="AQ124" s="109"/>
      <c r="AR124" s="109"/>
      <c r="AS124" s="109"/>
      <c r="AT124" s="109"/>
      <c r="AU124" s="109"/>
      <c r="AV124" s="109"/>
      <c r="AW124" s="109"/>
      <c r="AX124" s="109"/>
      <c r="AY124" s="109"/>
      <c r="AZ124" s="109"/>
      <c r="BA124" s="109"/>
      <c r="BB124" s="109"/>
      <c r="BC124" s="109"/>
      <c r="BD124" s="109"/>
      <c r="BE124" s="109"/>
      <c r="BF124" s="109"/>
      <c r="BG124" s="109"/>
      <c r="BH124" s="109"/>
      <c r="BI124" s="109"/>
    </row>
    <row r="125" spans="1:61" ht="82.5" customHeight="1">
      <c r="A125" s="603"/>
      <c r="B125" s="603"/>
      <c r="C125" s="109"/>
      <c r="D125" s="109"/>
      <c r="E125" s="109"/>
      <c r="F125" s="109"/>
      <c r="G125" s="109"/>
      <c r="H125" s="109"/>
      <c r="I125" s="109"/>
      <c r="J125" s="109"/>
      <c r="K125" s="109"/>
      <c r="L125" s="109"/>
      <c r="M125" s="109"/>
      <c r="N125" s="109"/>
      <c r="O125" s="109"/>
      <c r="P125" s="109"/>
      <c r="Q125" s="109"/>
      <c r="R125" s="109"/>
      <c r="S125" s="109"/>
      <c r="T125" s="109"/>
      <c r="U125" s="109"/>
      <c r="V125" s="109"/>
      <c r="W125" s="109"/>
      <c r="X125" s="109"/>
      <c r="Y125" s="109"/>
      <c r="Z125" s="109"/>
      <c r="AA125" s="109"/>
      <c r="AB125" s="109"/>
      <c r="AC125" s="109"/>
      <c r="AD125" s="109"/>
      <c r="AE125" s="109"/>
      <c r="AF125" s="109"/>
      <c r="AG125" s="109"/>
      <c r="AH125" s="109"/>
      <c r="AI125" s="109"/>
      <c r="AJ125" s="109"/>
      <c r="AK125" s="109"/>
      <c r="AL125" s="109"/>
      <c r="AM125" s="109"/>
      <c r="AN125" s="109"/>
      <c r="AO125" s="109"/>
      <c r="AP125" s="109"/>
      <c r="AQ125" s="109"/>
      <c r="AR125" s="109"/>
      <c r="AS125" s="109"/>
      <c r="AT125" s="109"/>
      <c r="AU125" s="109"/>
      <c r="AV125" s="109"/>
      <c r="AW125" s="109"/>
      <c r="AX125" s="109"/>
      <c r="AY125" s="109"/>
      <c r="AZ125" s="109"/>
      <c r="BA125" s="109"/>
      <c r="BB125" s="109"/>
      <c r="BC125" s="109"/>
      <c r="BD125" s="109"/>
      <c r="BE125" s="109"/>
      <c r="BF125" s="109"/>
      <c r="BG125" s="109"/>
      <c r="BH125" s="109"/>
      <c r="BI125" s="109"/>
    </row>
    <row r="126" spans="1:61" ht="82.5" customHeight="1">
      <c r="A126" s="603"/>
      <c r="B126" s="603"/>
      <c r="C126" s="109"/>
      <c r="D126" s="109"/>
      <c r="E126" s="109"/>
      <c r="F126" s="109"/>
      <c r="G126" s="109"/>
      <c r="H126" s="109"/>
      <c r="I126" s="109"/>
      <c r="J126" s="109"/>
      <c r="K126" s="109"/>
      <c r="L126" s="109"/>
      <c r="M126" s="109"/>
      <c r="N126" s="109"/>
      <c r="O126" s="109"/>
      <c r="P126" s="109"/>
      <c r="Q126" s="109"/>
      <c r="R126" s="109"/>
      <c r="S126" s="109"/>
      <c r="T126" s="109"/>
      <c r="U126" s="109"/>
      <c r="V126" s="109"/>
      <c r="W126" s="109"/>
      <c r="X126" s="109"/>
      <c r="Y126" s="109"/>
      <c r="Z126" s="109"/>
      <c r="AA126" s="109"/>
      <c r="AB126" s="109"/>
      <c r="AC126" s="109"/>
      <c r="AD126" s="109"/>
      <c r="AE126" s="109"/>
      <c r="AF126" s="109"/>
      <c r="AG126" s="109"/>
      <c r="AH126" s="109"/>
      <c r="AI126" s="109"/>
      <c r="AJ126" s="109"/>
      <c r="AK126" s="109"/>
      <c r="AL126" s="109"/>
      <c r="AM126" s="109"/>
      <c r="AN126" s="109"/>
      <c r="AO126" s="109"/>
      <c r="AP126" s="109"/>
      <c r="AQ126" s="109"/>
      <c r="AR126" s="109"/>
      <c r="AS126" s="109"/>
      <c r="AT126" s="109"/>
      <c r="AU126" s="109"/>
      <c r="AV126" s="109"/>
      <c r="AW126" s="109"/>
      <c r="AX126" s="109"/>
      <c r="AY126" s="109"/>
      <c r="AZ126" s="109"/>
      <c r="BA126" s="109"/>
      <c r="BB126" s="109"/>
      <c r="BC126" s="109"/>
      <c r="BD126" s="109"/>
      <c r="BE126" s="109"/>
      <c r="BF126" s="109"/>
      <c r="BG126" s="109"/>
      <c r="BH126" s="109"/>
      <c r="BI126" s="109"/>
    </row>
    <row r="127" spans="1:61" ht="82.5" customHeight="1">
      <c r="A127" s="603"/>
      <c r="B127" s="603"/>
      <c r="C127" s="109"/>
      <c r="D127" s="109"/>
      <c r="E127" s="109"/>
      <c r="F127" s="109"/>
      <c r="G127" s="109"/>
      <c r="H127" s="109"/>
      <c r="I127" s="109"/>
      <c r="J127" s="109"/>
      <c r="K127" s="109"/>
      <c r="L127" s="109"/>
      <c r="M127" s="109"/>
      <c r="N127" s="109"/>
      <c r="O127" s="109"/>
      <c r="P127" s="109"/>
      <c r="Q127" s="109"/>
      <c r="R127" s="109"/>
      <c r="S127" s="109"/>
      <c r="T127" s="109"/>
      <c r="U127" s="109"/>
      <c r="V127" s="109"/>
      <c r="W127" s="109"/>
      <c r="X127" s="109"/>
      <c r="Y127" s="109"/>
      <c r="Z127" s="109"/>
      <c r="AA127" s="109"/>
      <c r="AB127" s="109"/>
      <c r="AC127" s="109"/>
      <c r="AD127" s="109"/>
      <c r="AE127" s="109"/>
      <c r="AF127" s="109"/>
      <c r="AG127" s="109"/>
      <c r="AH127" s="109"/>
      <c r="AI127" s="109"/>
      <c r="AJ127" s="109"/>
      <c r="AK127" s="109"/>
      <c r="AL127" s="109"/>
      <c r="AM127" s="109"/>
      <c r="AN127" s="109"/>
      <c r="AO127" s="109"/>
      <c r="AP127" s="109"/>
      <c r="AQ127" s="109"/>
      <c r="AR127" s="109"/>
      <c r="AS127" s="109"/>
      <c r="AT127" s="109"/>
      <c r="AU127" s="109"/>
      <c r="AV127" s="109"/>
      <c r="AW127" s="109"/>
      <c r="AX127" s="109"/>
      <c r="AY127" s="109"/>
      <c r="AZ127" s="109"/>
      <c r="BA127" s="109"/>
      <c r="BB127" s="109"/>
      <c r="BC127" s="109"/>
      <c r="BD127" s="109"/>
      <c r="BE127" s="109"/>
      <c r="BF127" s="109"/>
      <c r="BG127" s="109"/>
      <c r="BH127" s="109"/>
      <c r="BI127" s="109"/>
    </row>
    <row r="128" spans="1:61" ht="82.5" customHeight="1">
      <c r="A128" s="603"/>
      <c r="B128" s="603"/>
      <c r="C128" s="109"/>
      <c r="D128" s="109"/>
      <c r="E128" s="109"/>
      <c r="F128" s="109"/>
      <c r="G128" s="109"/>
      <c r="H128" s="109"/>
      <c r="I128" s="109"/>
      <c r="J128" s="109"/>
      <c r="K128" s="109"/>
      <c r="L128" s="109"/>
      <c r="M128" s="109"/>
      <c r="N128" s="109"/>
      <c r="O128" s="109"/>
      <c r="P128" s="109"/>
      <c r="Q128" s="109"/>
      <c r="R128" s="109"/>
      <c r="S128" s="109"/>
      <c r="T128" s="109"/>
      <c r="U128" s="109"/>
      <c r="V128" s="109"/>
      <c r="W128" s="109"/>
      <c r="X128" s="109"/>
      <c r="Y128" s="109"/>
      <c r="Z128" s="109"/>
      <c r="AA128" s="109"/>
      <c r="AB128" s="109"/>
      <c r="AC128" s="109"/>
      <c r="AD128" s="109"/>
      <c r="AE128" s="109"/>
      <c r="AF128" s="109"/>
      <c r="AG128" s="109"/>
      <c r="AH128" s="109"/>
      <c r="AI128" s="109"/>
      <c r="AJ128" s="109"/>
      <c r="AK128" s="109"/>
      <c r="AL128" s="109"/>
      <c r="AM128" s="109"/>
      <c r="AN128" s="109"/>
      <c r="AO128" s="109"/>
      <c r="AP128" s="109"/>
      <c r="AQ128" s="109"/>
      <c r="AR128" s="109"/>
      <c r="AS128" s="109"/>
      <c r="AT128" s="109"/>
      <c r="AU128" s="109"/>
      <c r="AV128" s="109"/>
      <c r="AW128" s="109"/>
      <c r="AX128" s="109"/>
      <c r="AY128" s="109"/>
      <c r="AZ128" s="109"/>
      <c r="BA128" s="109"/>
      <c r="BB128" s="109"/>
      <c r="BC128" s="109"/>
      <c r="BD128" s="109"/>
      <c r="BE128" s="109"/>
      <c r="BF128" s="109"/>
      <c r="BG128" s="109"/>
      <c r="BH128" s="109"/>
      <c r="BI128" s="109"/>
    </row>
    <row r="129" spans="1:61" ht="82.5" customHeight="1">
      <c r="A129" s="603"/>
      <c r="B129" s="603"/>
      <c r="C129" s="109"/>
      <c r="D129" s="109"/>
      <c r="E129" s="109"/>
      <c r="F129" s="109"/>
      <c r="G129" s="109"/>
      <c r="H129" s="109"/>
      <c r="I129" s="109"/>
      <c r="J129" s="109"/>
      <c r="K129" s="109"/>
      <c r="L129" s="109"/>
      <c r="M129" s="109"/>
      <c r="N129" s="109"/>
      <c r="O129" s="109"/>
      <c r="P129" s="109"/>
      <c r="Q129" s="109"/>
      <c r="R129" s="109"/>
      <c r="S129" s="109"/>
      <c r="T129" s="109"/>
      <c r="U129" s="109"/>
      <c r="V129" s="109"/>
      <c r="W129" s="109"/>
      <c r="X129" s="109"/>
      <c r="Y129" s="109"/>
      <c r="Z129" s="109"/>
      <c r="AA129" s="109"/>
      <c r="AB129" s="109"/>
      <c r="AC129" s="109"/>
      <c r="AD129" s="109"/>
      <c r="AE129" s="109"/>
      <c r="AF129" s="109"/>
      <c r="AG129" s="109"/>
      <c r="AH129" s="109"/>
      <c r="AI129" s="109"/>
      <c r="AJ129" s="109"/>
      <c r="AK129" s="109"/>
      <c r="AL129" s="109"/>
      <c r="AM129" s="109"/>
      <c r="AN129" s="109"/>
      <c r="AO129" s="109"/>
      <c r="AP129" s="109"/>
      <c r="AQ129" s="109"/>
      <c r="AR129" s="109"/>
      <c r="AS129" s="109"/>
      <c r="AT129" s="109"/>
      <c r="AU129" s="109"/>
      <c r="AV129" s="109"/>
      <c r="AW129" s="109"/>
      <c r="AX129" s="109"/>
      <c r="AY129" s="109"/>
      <c r="AZ129" s="109"/>
      <c r="BA129" s="109"/>
      <c r="BB129" s="109"/>
      <c r="BC129" s="109"/>
      <c r="BD129" s="109"/>
      <c r="BE129" s="109"/>
      <c r="BF129" s="109"/>
      <c r="BG129" s="109"/>
      <c r="BH129" s="109"/>
      <c r="BI129" s="109"/>
    </row>
    <row r="130" spans="1:61" ht="82.5" customHeight="1">
      <c r="A130" s="603"/>
      <c r="B130" s="603"/>
      <c r="C130" s="109"/>
      <c r="D130" s="109"/>
      <c r="E130" s="109"/>
      <c r="F130" s="109"/>
      <c r="G130" s="109"/>
      <c r="H130" s="109"/>
      <c r="I130" s="109"/>
      <c r="J130" s="109"/>
      <c r="K130" s="109"/>
      <c r="L130" s="109"/>
      <c r="M130" s="109"/>
      <c r="N130" s="109"/>
      <c r="O130" s="109"/>
      <c r="P130" s="109"/>
      <c r="Q130" s="109"/>
      <c r="R130" s="109"/>
      <c r="S130" s="109"/>
      <c r="T130" s="109"/>
      <c r="U130" s="109"/>
      <c r="V130" s="109"/>
      <c r="W130" s="109"/>
      <c r="X130" s="109"/>
      <c r="Y130" s="109"/>
      <c r="Z130" s="109"/>
      <c r="AA130" s="109"/>
      <c r="AB130" s="109"/>
      <c r="AC130" s="109"/>
      <c r="AD130" s="109"/>
      <c r="AE130" s="109"/>
      <c r="AF130" s="109"/>
      <c r="AG130" s="109"/>
      <c r="AH130" s="109"/>
      <c r="AI130" s="109"/>
      <c r="AJ130" s="109"/>
      <c r="AK130" s="109"/>
      <c r="AL130" s="109"/>
      <c r="AM130" s="109"/>
      <c r="AN130" s="109"/>
      <c r="AO130" s="109"/>
      <c r="AP130" s="109"/>
      <c r="AQ130" s="109"/>
      <c r="AR130" s="109"/>
      <c r="AS130" s="109"/>
      <c r="AT130" s="109"/>
      <c r="AU130" s="109"/>
      <c r="AV130" s="109"/>
      <c r="AW130" s="109"/>
      <c r="AX130" s="109"/>
      <c r="AY130" s="109"/>
      <c r="AZ130" s="109"/>
      <c r="BA130" s="109"/>
      <c r="BB130" s="109"/>
      <c r="BC130" s="109"/>
      <c r="BD130" s="109"/>
      <c r="BE130" s="109"/>
      <c r="BF130" s="109"/>
      <c r="BG130" s="109"/>
      <c r="BH130" s="109"/>
      <c r="BI130" s="109"/>
    </row>
    <row r="131" spans="1:61" ht="82.5" customHeight="1">
      <c r="A131" s="603"/>
      <c r="B131" s="603"/>
      <c r="C131" s="109"/>
      <c r="D131" s="109"/>
      <c r="E131" s="109"/>
      <c r="F131" s="109"/>
      <c r="G131" s="109"/>
      <c r="H131" s="109"/>
      <c r="I131" s="109"/>
      <c r="J131" s="109"/>
      <c r="K131" s="109"/>
      <c r="L131" s="109"/>
      <c r="M131" s="109"/>
      <c r="N131" s="109"/>
      <c r="O131" s="109"/>
      <c r="P131" s="109"/>
      <c r="Q131" s="109"/>
      <c r="R131" s="109"/>
      <c r="S131" s="109"/>
      <c r="T131" s="109"/>
      <c r="U131" s="109"/>
      <c r="V131" s="109"/>
      <c r="W131" s="109"/>
      <c r="X131" s="109"/>
      <c r="Y131" s="109"/>
      <c r="Z131" s="109"/>
      <c r="AA131" s="109"/>
      <c r="AB131" s="109"/>
      <c r="AC131" s="109"/>
      <c r="AD131" s="109"/>
      <c r="AE131" s="109"/>
      <c r="AF131" s="109"/>
      <c r="AG131" s="109"/>
      <c r="AH131" s="109"/>
      <c r="AI131" s="109"/>
      <c r="AJ131" s="109"/>
      <c r="AK131" s="109"/>
      <c r="AL131" s="109"/>
      <c r="AM131" s="109"/>
      <c r="AN131" s="109"/>
      <c r="AO131" s="109"/>
      <c r="AP131" s="109"/>
      <c r="AQ131" s="109"/>
      <c r="AR131" s="109"/>
      <c r="AS131" s="109"/>
      <c r="AT131" s="109"/>
      <c r="AU131" s="109"/>
      <c r="AV131" s="109"/>
      <c r="AW131" s="109"/>
      <c r="AX131" s="109"/>
      <c r="AY131" s="109"/>
      <c r="AZ131" s="109"/>
      <c r="BA131" s="109"/>
      <c r="BB131" s="109"/>
      <c r="BC131" s="109"/>
      <c r="BD131" s="109"/>
      <c r="BE131" s="109"/>
      <c r="BF131" s="109"/>
      <c r="BG131" s="109"/>
      <c r="BH131" s="109"/>
      <c r="BI131" s="109"/>
    </row>
    <row r="132" spans="1:61" ht="82.5" customHeight="1">
      <c r="A132" s="603"/>
      <c r="B132" s="603"/>
      <c r="C132" s="109"/>
      <c r="D132" s="109"/>
      <c r="E132" s="109"/>
      <c r="F132" s="109"/>
      <c r="G132" s="109"/>
      <c r="H132" s="109"/>
      <c r="I132" s="109"/>
      <c r="J132" s="109"/>
      <c r="K132" s="109"/>
      <c r="L132" s="109"/>
      <c r="M132" s="109"/>
      <c r="N132" s="109"/>
      <c r="O132" s="109"/>
      <c r="P132" s="109"/>
      <c r="Q132" s="109"/>
      <c r="R132" s="109"/>
      <c r="S132" s="109"/>
      <c r="T132" s="109"/>
      <c r="U132" s="109"/>
      <c r="V132" s="109"/>
      <c r="W132" s="109"/>
      <c r="X132" s="109"/>
      <c r="Y132" s="109"/>
      <c r="Z132" s="109"/>
      <c r="AA132" s="109"/>
      <c r="AB132" s="109"/>
      <c r="AC132" s="109"/>
      <c r="AD132" s="109"/>
      <c r="AE132" s="109"/>
      <c r="AF132" s="109"/>
      <c r="AG132" s="109"/>
      <c r="AH132" s="109"/>
      <c r="AI132" s="109"/>
      <c r="AJ132" s="109"/>
      <c r="AK132" s="109"/>
      <c r="AL132" s="109"/>
      <c r="AM132" s="109"/>
      <c r="AN132" s="109"/>
      <c r="AO132" s="109"/>
      <c r="AP132" s="109"/>
      <c r="AQ132" s="109"/>
      <c r="AR132" s="109"/>
      <c r="AS132" s="109"/>
      <c r="AT132" s="109"/>
      <c r="AU132" s="109"/>
      <c r="AV132" s="109"/>
      <c r="AW132" s="109"/>
      <c r="AX132" s="109"/>
      <c r="AY132" s="109"/>
      <c r="AZ132" s="109"/>
      <c r="BA132" s="109"/>
      <c r="BB132" s="109"/>
      <c r="BC132" s="109"/>
      <c r="BD132" s="109"/>
      <c r="BE132" s="109"/>
      <c r="BF132" s="109"/>
      <c r="BG132" s="109"/>
      <c r="BH132" s="109"/>
      <c r="BI132" s="109"/>
    </row>
    <row r="133" spans="1:61" ht="82.5" customHeight="1">
      <c r="A133" s="603"/>
      <c r="B133" s="603"/>
      <c r="C133" s="109"/>
      <c r="D133" s="109"/>
      <c r="E133" s="109"/>
      <c r="F133" s="109"/>
      <c r="G133" s="109"/>
      <c r="H133" s="109"/>
      <c r="I133" s="109"/>
      <c r="J133" s="109"/>
      <c r="K133" s="109"/>
      <c r="L133" s="109"/>
      <c r="M133" s="109"/>
      <c r="N133" s="109"/>
      <c r="O133" s="109"/>
      <c r="P133" s="109"/>
      <c r="Q133" s="109"/>
      <c r="R133" s="109"/>
      <c r="S133" s="109"/>
      <c r="T133" s="109"/>
      <c r="U133" s="109"/>
      <c r="V133" s="109"/>
      <c r="W133" s="109"/>
      <c r="X133" s="109"/>
      <c r="Y133" s="109"/>
      <c r="Z133" s="109"/>
      <c r="AA133" s="109"/>
      <c r="AB133" s="109"/>
      <c r="AC133" s="109"/>
      <c r="AD133" s="109"/>
      <c r="AE133" s="109"/>
      <c r="AF133" s="109"/>
      <c r="AG133" s="109"/>
      <c r="AH133" s="109"/>
      <c r="AI133" s="109"/>
      <c r="AJ133" s="109"/>
      <c r="AK133" s="109"/>
      <c r="AL133" s="109"/>
      <c r="AM133" s="109"/>
      <c r="AN133" s="109"/>
      <c r="AO133" s="109"/>
      <c r="AP133" s="109"/>
      <c r="AQ133" s="109"/>
      <c r="AR133" s="109"/>
      <c r="AS133" s="109"/>
      <c r="AT133" s="109"/>
      <c r="AU133" s="109"/>
      <c r="AV133" s="109"/>
      <c r="AW133" s="109"/>
      <c r="AX133" s="109"/>
      <c r="AY133" s="109"/>
      <c r="AZ133" s="109"/>
      <c r="BA133" s="109"/>
      <c r="BB133" s="109"/>
      <c r="BC133" s="109"/>
      <c r="BD133" s="109"/>
      <c r="BE133" s="109"/>
      <c r="BF133" s="109"/>
      <c r="BG133" s="109"/>
      <c r="BH133" s="109"/>
      <c r="BI133" s="109"/>
    </row>
    <row r="134" spans="1:61" ht="82.5" customHeight="1">
      <c r="A134" s="603"/>
      <c r="B134" s="603"/>
      <c r="C134" s="109"/>
      <c r="D134" s="109"/>
      <c r="E134" s="109"/>
      <c r="F134" s="109"/>
      <c r="G134" s="109"/>
      <c r="H134" s="109"/>
      <c r="I134" s="109"/>
      <c r="J134" s="109"/>
      <c r="K134" s="109"/>
      <c r="L134" s="109"/>
      <c r="M134" s="109"/>
      <c r="N134" s="109"/>
      <c r="O134" s="109"/>
      <c r="P134" s="109"/>
      <c r="Q134" s="109"/>
      <c r="R134" s="109"/>
      <c r="S134" s="109"/>
      <c r="T134" s="109"/>
      <c r="U134" s="109"/>
      <c r="V134" s="109"/>
      <c r="W134" s="109"/>
      <c r="X134" s="109"/>
      <c r="Y134" s="109"/>
      <c r="Z134" s="109"/>
      <c r="AA134" s="109"/>
      <c r="AB134" s="109"/>
      <c r="AC134" s="109"/>
      <c r="AD134" s="109"/>
      <c r="AE134" s="109"/>
      <c r="AF134" s="109"/>
      <c r="AG134" s="109"/>
      <c r="AH134" s="109"/>
      <c r="AI134" s="109"/>
      <c r="AJ134" s="109"/>
      <c r="AK134" s="109"/>
      <c r="AL134" s="109"/>
      <c r="AM134" s="109"/>
      <c r="AN134" s="109"/>
      <c r="AO134" s="109"/>
      <c r="AP134" s="109"/>
      <c r="AQ134" s="109"/>
      <c r="AR134" s="109"/>
      <c r="AS134" s="109"/>
      <c r="AT134" s="109"/>
      <c r="AU134" s="109"/>
      <c r="AV134" s="109"/>
      <c r="AW134" s="109"/>
      <c r="AX134" s="109"/>
      <c r="AY134" s="109"/>
      <c r="AZ134" s="109"/>
      <c r="BA134" s="109"/>
      <c r="BB134" s="109"/>
      <c r="BC134" s="109"/>
      <c r="BD134" s="109"/>
      <c r="BE134" s="109"/>
      <c r="BF134" s="109"/>
      <c r="BG134" s="109"/>
      <c r="BH134" s="109"/>
      <c r="BI134" s="109"/>
    </row>
    <row r="135" spans="1:61" ht="82.5" customHeight="1">
      <c r="A135" s="603"/>
      <c r="B135" s="603"/>
      <c r="C135" s="109"/>
      <c r="D135" s="109"/>
      <c r="E135" s="109"/>
      <c r="F135" s="109"/>
      <c r="G135" s="109"/>
      <c r="H135" s="109"/>
      <c r="I135" s="109"/>
      <c r="J135" s="109"/>
      <c r="K135" s="109"/>
      <c r="L135" s="109"/>
      <c r="M135" s="109"/>
      <c r="N135" s="109"/>
      <c r="O135" s="109"/>
      <c r="P135" s="109"/>
      <c r="Q135" s="109"/>
      <c r="R135" s="109"/>
      <c r="S135" s="109"/>
      <c r="T135" s="109"/>
      <c r="U135" s="109"/>
      <c r="V135" s="109"/>
      <c r="W135" s="109"/>
      <c r="X135" s="109"/>
      <c r="Y135" s="109"/>
      <c r="Z135" s="109"/>
      <c r="AA135" s="109"/>
      <c r="AB135" s="109"/>
      <c r="AC135" s="109"/>
      <c r="AD135" s="109"/>
      <c r="AE135" s="109"/>
      <c r="AF135" s="109"/>
      <c r="AG135" s="109"/>
      <c r="AH135" s="109"/>
      <c r="AI135" s="109"/>
      <c r="AJ135" s="109"/>
      <c r="AK135" s="109"/>
      <c r="AL135" s="109"/>
      <c r="AM135" s="109"/>
      <c r="AN135" s="109"/>
      <c r="AO135" s="109"/>
      <c r="AP135" s="109"/>
      <c r="AQ135" s="109"/>
      <c r="AR135" s="109"/>
      <c r="AS135" s="109"/>
      <c r="AT135" s="109"/>
      <c r="AU135" s="109"/>
      <c r="AV135" s="109"/>
      <c r="AW135" s="109"/>
      <c r="AX135" s="109"/>
      <c r="AY135" s="109"/>
      <c r="AZ135" s="109"/>
      <c r="BA135" s="109"/>
      <c r="BB135" s="109"/>
      <c r="BC135" s="109"/>
      <c r="BD135" s="109"/>
      <c r="BE135" s="109"/>
      <c r="BF135" s="109"/>
      <c r="BG135" s="109"/>
      <c r="BH135" s="109"/>
      <c r="BI135" s="109"/>
    </row>
    <row r="136" spans="1:61" ht="82.5" customHeight="1">
      <c r="A136" s="603"/>
      <c r="B136" s="603"/>
      <c r="C136" s="109"/>
      <c r="D136" s="109"/>
      <c r="E136" s="109"/>
      <c r="F136" s="109"/>
      <c r="G136" s="109"/>
      <c r="H136" s="109"/>
      <c r="I136" s="109"/>
      <c r="J136" s="109"/>
      <c r="K136" s="109"/>
      <c r="L136" s="109"/>
      <c r="M136" s="109"/>
      <c r="N136" s="109"/>
      <c r="O136" s="109"/>
      <c r="P136" s="109"/>
      <c r="Q136" s="109"/>
      <c r="R136" s="109"/>
      <c r="S136" s="109"/>
      <c r="T136" s="109"/>
      <c r="U136" s="109"/>
      <c r="V136" s="109"/>
      <c r="W136" s="109"/>
      <c r="X136" s="109"/>
      <c r="Y136" s="109"/>
      <c r="Z136" s="109"/>
      <c r="AA136" s="109"/>
      <c r="AB136" s="109"/>
      <c r="AC136" s="109"/>
      <c r="AD136" s="109"/>
      <c r="AE136" s="109"/>
      <c r="AF136" s="109"/>
      <c r="AG136" s="109"/>
      <c r="AH136" s="109"/>
      <c r="AI136" s="109"/>
      <c r="AJ136" s="109"/>
      <c r="AK136" s="109"/>
      <c r="AL136" s="109"/>
      <c r="AM136" s="109"/>
      <c r="AN136" s="109"/>
      <c r="AO136" s="109"/>
      <c r="AP136" s="109"/>
      <c r="AQ136" s="109"/>
      <c r="AR136" s="109"/>
      <c r="AS136" s="109"/>
      <c r="AT136" s="109"/>
      <c r="AU136" s="109"/>
      <c r="AV136" s="109"/>
      <c r="AW136" s="109"/>
      <c r="AX136" s="109"/>
      <c r="AY136" s="109"/>
      <c r="AZ136" s="109"/>
      <c r="BA136" s="109"/>
      <c r="BB136" s="109"/>
      <c r="BC136" s="109"/>
      <c r="BD136" s="109"/>
      <c r="BE136" s="109"/>
      <c r="BF136" s="109"/>
      <c r="BG136" s="109"/>
      <c r="BH136" s="109"/>
      <c r="BI136" s="109"/>
    </row>
    <row r="137" spans="1:61" ht="82.5" customHeight="1">
      <c r="A137" s="603"/>
      <c r="B137" s="603"/>
      <c r="C137" s="109"/>
      <c r="D137" s="109"/>
      <c r="E137" s="109"/>
      <c r="F137" s="109"/>
      <c r="G137" s="109"/>
      <c r="H137" s="109"/>
      <c r="I137" s="109"/>
      <c r="J137" s="109"/>
      <c r="K137" s="109"/>
      <c r="L137" s="109"/>
      <c r="M137" s="109"/>
      <c r="N137" s="109"/>
      <c r="O137" s="109"/>
      <c r="P137" s="109"/>
      <c r="Q137" s="109"/>
      <c r="R137" s="109"/>
      <c r="S137" s="109"/>
      <c r="T137" s="109"/>
      <c r="U137" s="109"/>
      <c r="V137" s="109"/>
      <c r="W137" s="109"/>
      <c r="X137" s="109"/>
      <c r="Y137" s="109"/>
      <c r="Z137" s="109"/>
      <c r="AA137" s="109"/>
      <c r="AB137" s="109"/>
      <c r="AC137" s="109"/>
      <c r="AD137" s="109"/>
      <c r="AE137" s="109"/>
      <c r="AF137" s="109"/>
      <c r="AG137" s="109"/>
      <c r="AH137" s="109"/>
      <c r="AI137" s="109"/>
      <c r="AJ137" s="109"/>
      <c r="AK137" s="109"/>
      <c r="AL137" s="109"/>
      <c r="AM137" s="109"/>
      <c r="AN137" s="109"/>
      <c r="AO137" s="109"/>
      <c r="AP137" s="109"/>
      <c r="AQ137" s="109"/>
      <c r="AR137" s="109"/>
      <c r="AS137" s="109"/>
      <c r="AT137" s="109"/>
      <c r="AU137" s="109"/>
      <c r="AV137" s="109"/>
      <c r="AW137" s="109"/>
      <c r="AX137" s="109"/>
      <c r="AY137" s="109"/>
      <c r="AZ137" s="109"/>
      <c r="BA137" s="109"/>
      <c r="BB137" s="109"/>
      <c r="BC137" s="109"/>
      <c r="BD137" s="109"/>
      <c r="BE137" s="109"/>
      <c r="BF137" s="109"/>
      <c r="BG137" s="109"/>
      <c r="BH137" s="109"/>
      <c r="BI137" s="109"/>
    </row>
    <row r="138" spans="1:61" ht="82.5" customHeight="1">
      <c r="A138" s="603"/>
      <c r="B138" s="603"/>
      <c r="C138" s="109"/>
      <c r="D138" s="109"/>
      <c r="E138" s="109"/>
      <c r="F138" s="109"/>
      <c r="G138" s="109"/>
      <c r="H138" s="109"/>
      <c r="I138" s="109"/>
      <c r="J138" s="109"/>
      <c r="K138" s="109"/>
      <c r="L138" s="109"/>
      <c r="M138" s="109"/>
      <c r="N138" s="109"/>
      <c r="O138" s="109"/>
      <c r="P138" s="109"/>
      <c r="Q138" s="109"/>
      <c r="R138" s="109"/>
      <c r="S138" s="109"/>
      <c r="T138" s="109"/>
      <c r="U138" s="109"/>
      <c r="V138" s="109"/>
      <c r="W138" s="109"/>
      <c r="X138" s="109"/>
      <c r="Y138" s="109"/>
      <c r="Z138" s="109"/>
      <c r="AA138" s="109"/>
      <c r="AB138" s="109"/>
      <c r="AC138" s="109"/>
      <c r="AD138" s="109"/>
      <c r="AE138" s="109"/>
      <c r="AF138" s="109"/>
      <c r="AG138" s="109"/>
      <c r="AH138" s="109"/>
      <c r="AI138" s="109"/>
      <c r="AJ138" s="109"/>
      <c r="AK138" s="109"/>
      <c r="AL138" s="109"/>
      <c r="AM138" s="109"/>
      <c r="AN138" s="109"/>
      <c r="AO138" s="109"/>
      <c r="AP138" s="109"/>
      <c r="AQ138" s="109"/>
      <c r="AR138" s="109"/>
      <c r="AS138" s="109"/>
      <c r="AT138" s="109"/>
      <c r="AU138" s="109"/>
      <c r="AV138" s="109"/>
      <c r="AW138" s="109"/>
      <c r="AX138" s="109"/>
      <c r="AY138" s="109"/>
      <c r="AZ138" s="109"/>
      <c r="BA138" s="109"/>
      <c r="BB138" s="109"/>
      <c r="BC138" s="109"/>
      <c r="BD138" s="109"/>
      <c r="BE138" s="109"/>
      <c r="BF138" s="109"/>
      <c r="BG138" s="109"/>
      <c r="BH138" s="109"/>
      <c r="BI138" s="109"/>
    </row>
    <row r="139" spans="1:61" ht="82.5" customHeight="1">
      <c r="A139" s="603"/>
      <c r="B139" s="603"/>
      <c r="C139" s="109"/>
      <c r="D139" s="109"/>
      <c r="E139" s="109"/>
      <c r="F139" s="109"/>
      <c r="G139" s="109"/>
      <c r="H139" s="109"/>
      <c r="I139" s="109"/>
      <c r="J139" s="109"/>
      <c r="K139" s="109"/>
      <c r="L139" s="109"/>
      <c r="M139" s="109"/>
      <c r="N139" s="109"/>
      <c r="O139" s="109"/>
      <c r="P139" s="109"/>
      <c r="Q139" s="109"/>
      <c r="R139" s="109"/>
      <c r="S139" s="109"/>
      <c r="T139" s="109"/>
      <c r="U139" s="109"/>
      <c r="V139" s="109"/>
      <c r="W139" s="109"/>
      <c r="X139" s="109"/>
      <c r="Y139" s="109"/>
      <c r="Z139" s="109"/>
      <c r="AA139" s="109"/>
      <c r="AB139" s="109"/>
      <c r="AC139" s="109"/>
      <c r="AD139" s="109"/>
      <c r="AE139" s="109"/>
      <c r="AF139" s="109"/>
      <c r="AG139" s="109"/>
      <c r="AH139" s="109"/>
      <c r="AI139" s="109"/>
      <c r="AJ139" s="109"/>
      <c r="AK139" s="109"/>
      <c r="AL139" s="109"/>
      <c r="AM139" s="109"/>
      <c r="AN139" s="109"/>
      <c r="AO139" s="109"/>
      <c r="AP139" s="109"/>
      <c r="AQ139" s="109"/>
      <c r="AR139" s="109"/>
      <c r="AS139" s="109"/>
      <c r="AT139" s="109"/>
      <c r="AU139" s="109"/>
      <c r="AV139" s="109"/>
      <c r="AW139" s="109"/>
      <c r="AX139" s="109"/>
      <c r="AY139" s="109"/>
      <c r="AZ139" s="109"/>
      <c r="BA139" s="109"/>
      <c r="BB139" s="109"/>
      <c r="BC139" s="109"/>
      <c r="BD139" s="109"/>
      <c r="BE139" s="109"/>
      <c r="BF139" s="109"/>
      <c r="BG139" s="109"/>
      <c r="BH139" s="109"/>
      <c r="BI139" s="109"/>
    </row>
    <row r="140" spans="1:61" ht="82.5" customHeight="1">
      <c r="A140" s="603"/>
      <c r="B140" s="603"/>
      <c r="C140" s="109"/>
      <c r="D140" s="109"/>
      <c r="E140" s="109"/>
      <c r="F140" s="109"/>
      <c r="G140" s="109"/>
      <c r="H140" s="109"/>
      <c r="I140" s="109"/>
      <c r="J140" s="109"/>
      <c r="K140" s="109"/>
      <c r="L140" s="109"/>
      <c r="M140" s="109"/>
      <c r="N140" s="109"/>
      <c r="O140" s="109"/>
      <c r="P140" s="109"/>
      <c r="Q140" s="109"/>
      <c r="R140" s="109"/>
      <c r="S140" s="109"/>
      <c r="T140" s="109"/>
      <c r="U140" s="109"/>
      <c r="V140" s="109"/>
      <c r="W140" s="109"/>
      <c r="X140" s="109"/>
      <c r="Y140" s="109"/>
      <c r="Z140" s="109"/>
      <c r="AA140" s="109"/>
      <c r="AB140" s="109"/>
      <c r="AC140" s="109"/>
      <c r="AD140" s="109"/>
      <c r="AE140" s="109"/>
      <c r="AF140" s="109"/>
      <c r="AG140" s="109"/>
      <c r="AH140" s="109"/>
      <c r="AI140" s="109"/>
      <c r="AJ140" s="109"/>
      <c r="AK140" s="109"/>
      <c r="AL140" s="109"/>
      <c r="AM140" s="109"/>
      <c r="AN140" s="109"/>
      <c r="AO140" s="109"/>
      <c r="AP140" s="109"/>
      <c r="AQ140" s="109"/>
      <c r="AR140" s="109"/>
      <c r="AS140" s="109"/>
      <c r="AT140" s="109"/>
      <c r="AU140" s="109"/>
      <c r="AV140" s="109"/>
      <c r="AW140" s="109"/>
      <c r="AX140" s="109"/>
      <c r="AY140" s="109"/>
      <c r="AZ140" s="109"/>
      <c r="BA140" s="109"/>
      <c r="BB140" s="109"/>
      <c r="BC140" s="109"/>
      <c r="BD140" s="109"/>
      <c r="BE140" s="109"/>
      <c r="BF140" s="109"/>
      <c r="BG140" s="109"/>
      <c r="BH140" s="109"/>
      <c r="BI140" s="109"/>
    </row>
    <row r="141" spans="1:61" ht="82.5" customHeight="1">
      <c r="A141" s="603"/>
      <c r="B141" s="603"/>
      <c r="C141" s="109"/>
      <c r="D141" s="109"/>
      <c r="E141" s="109"/>
      <c r="F141" s="109"/>
      <c r="G141" s="109"/>
      <c r="H141" s="109"/>
      <c r="I141" s="109"/>
      <c r="J141" s="109"/>
      <c r="K141" s="109"/>
      <c r="L141" s="109"/>
      <c r="M141" s="109"/>
      <c r="N141" s="109"/>
      <c r="O141" s="109"/>
      <c r="P141" s="109"/>
      <c r="Q141" s="109"/>
      <c r="R141" s="109"/>
      <c r="S141" s="109"/>
      <c r="T141" s="109"/>
      <c r="U141" s="109"/>
      <c r="V141" s="109"/>
      <c r="W141" s="109"/>
      <c r="X141" s="109"/>
      <c r="Y141" s="109"/>
      <c r="Z141" s="109"/>
      <c r="AA141" s="109"/>
      <c r="AB141" s="109"/>
      <c r="AC141" s="109"/>
      <c r="AD141" s="109"/>
      <c r="AE141" s="109"/>
      <c r="AF141" s="109"/>
      <c r="AG141" s="109"/>
      <c r="AH141" s="109"/>
      <c r="AI141" s="109"/>
      <c r="AJ141" s="109"/>
      <c r="AK141" s="109"/>
      <c r="AL141" s="109"/>
      <c r="AM141" s="109"/>
      <c r="AN141" s="109"/>
      <c r="AO141" s="109"/>
      <c r="AP141" s="109"/>
      <c r="AQ141" s="109"/>
      <c r="AR141" s="109"/>
      <c r="AS141" s="109"/>
      <c r="AT141" s="109"/>
      <c r="AU141" s="109"/>
      <c r="AV141" s="109"/>
      <c r="AW141" s="109"/>
      <c r="AX141" s="109"/>
      <c r="AY141" s="109"/>
      <c r="AZ141" s="109"/>
      <c r="BA141" s="109"/>
      <c r="BB141" s="109"/>
      <c r="BC141" s="109"/>
      <c r="BD141" s="109"/>
      <c r="BE141" s="109"/>
      <c r="BF141" s="109"/>
      <c r="BG141" s="109"/>
      <c r="BH141" s="109"/>
      <c r="BI141" s="109"/>
    </row>
    <row r="142" spans="1:61" ht="82.5" customHeight="1">
      <c r="A142" s="603"/>
      <c r="B142" s="603"/>
      <c r="C142" s="109"/>
      <c r="D142" s="109"/>
      <c r="E142" s="109"/>
      <c r="F142" s="109"/>
      <c r="G142" s="109"/>
      <c r="H142" s="109"/>
      <c r="I142" s="109"/>
      <c r="J142" s="109"/>
      <c r="K142" s="109"/>
      <c r="L142" s="109"/>
      <c r="M142" s="109"/>
      <c r="N142" s="109"/>
      <c r="O142" s="109"/>
      <c r="P142" s="109"/>
      <c r="Q142" s="109"/>
      <c r="R142" s="109"/>
      <c r="S142" s="109"/>
      <c r="T142" s="109"/>
      <c r="U142" s="109"/>
      <c r="V142" s="109"/>
      <c r="W142" s="109"/>
      <c r="X142" s="109"/>
      <c r="Y142" s="109"/>
      <c r="Z142" s="109"/>
      <c r="AA142" s="109"/>
      <c r="AB142" s="109"/>
      <c r="AC142" s="109"/>
      <c r="AD142" s="109"/>
      <c r="AE142" s="109"/>
      <c r="AF142" s="109"/>
      <c r="AG142" s="109"/>
      <c r="AH142" s="109"/>
      <c r="AI142" s="109"/>
      <c r="AJ142" s="109"/>
      <c r="AK142" s="109"/>
      <c r="AL142" s="109"/>
      <c r="AM142" s="109"/>
      <c r="AN142" s="109"/>
      <c r="AO142" s="109"/>
      <c r="AP142" s="109"/>
      <c r="AQ142" s="109"/>
      <c r="AR142" s="109"/>
      <c r="AS142" s="109"/>
      <c r="AT142" s="109"/>
      <c r="AU142" s="109"/>
      <c r="AV142" s="109"/>
      <c r="AW142" s="109"/>
      <c r="AX142" s="109"/>
      <c r="AY142" s="109"/>
      <c r="AZ142" s="109"/>
      <c r="BA142" s="109"/>
      <c r="BB142" s="109"/>
      <c r="BC142" s="109"/>
      <c r="BD142" s="109"/>
      <c r="BE142" s="109"/>
      <c r="BF142" s="109"/>
      <c r="BG142" s="109"/>
      <c r="BH142" s="109"/>
      <c r="BI142" s="109"/>
    </row>
    <row r="143" spans="1:61" ht="82.5" customHeight="1">
      <c r="A143" s="603"/>
      <c r="B143" s="603"/>
      <c r="C143" s="109"/>
      <c r="D143" s="109"/>
      <c r="E143" s="109"/>
      <c r="F143" s="109"/>
      <c r="G143" s="109"/>
      <c r="H143" s="109"/>
      <c r="I143" s="109"/>
      <c r="J143" s="109"/>
      <c r="K143" s="109"/>
      <c r="L143" s="109"/>
      <c r="M143" s="109"/>
      <c r="N143" s="109"/>
      <c r="O143" s="109"/>
      <c r="P143" s="109"/>
      <c r="Q143" s="109"/>
      <c r="R143" s="109"/>
      <c r="S143" s="109"/>
      <c r="T143" s="109"/>
      <c r="U143" s="109"/>
      <c r="V143" s="109"/>
      <c r="W143" s="109"/>
      <c r="X143" s="109"/>
      <c r="Y143" s="109"/>
      <c r="Z143" s="109"/>
      <c r="AA143" s="109"/>
      <c r="AB143" s="109"/>
      <c r="AC143" s="109"/>
      <c r="AD143" s="109"/>
      <c r="AE143" s="109"/>
      <c r="AF143" s="109"/>
      <c r="AG143" s="109"/>
      <c r="AH143" s="109"/>
      <c r="AI143" s="109"/>
      <c r="AJ143" s="109"/>
      <c r="AK143" s="109"/>
      <c r="AL143" s="109"/>
      <c r="AM143" s="109"/>
      <c r="AN143" s="109"/>
      <c r="AO143" s="109"/>
      <c r="AP143" s="109"/>
      <c r="AQ143" s="109"/>
      <c r="AR143" s="109"/>
      <c r="AS143" s="109"/>
      <c r="AT143" s="109"/>
      <c r="AU143" s="109"/>
      <c r="AV143" s="109"/>
      <c r="AW143" s="109"/>
      <c r="AX143" s="109"/>
      <c r="AY143" s="109"/>
      <c r="AZ143" s="109"/>
      <c r="BA143" s="109"/>
      <c r="BB143" s="109"/>
      <c r="BC143" s="109"/>
      <c r="BD143" s="109"/>
      <c r="BE143" s="109"/>
      <c r="BF143" s="109"/>
      <c r="BG143" s="109"/>
      <c r="BH143" s="109"/>
      <c r="BI143" s="109"/>
    </row>
    <row r="144" spans="1:61" ht="82.5" customHeight="1">
      <c r="A144" s="603"/>
      <c r="B144" s="603"/>
      <c r="C144" s="109"/>
      <c r="D144" s="109"/>
      <c r="E144" s="109"/>
      <c r="F144" s="109"/>
      <c r="G144" s="109"/>
      <c r="H144" s="109"/>
      <c r="I144" s="109"/>
      <c r="J144" s="109"/>
      <c r="K144" s="109"/>
      <c r="L144" s="109"/>
      <c r="M144" s="109"/>
      <c r="N144" s="109"/>
      <c r="O144" s="109"/>
      <c r="P144" s="109"/>
      <c r="Q144" s="109"/>
      <c r="R144" s="109"/>
      <c r="S144" s="109"/>
      <c r="T144" s="109"/>
      <c r="U144" s="109"/>
      <c r="V144" s="109"/>
      <c r="W144" s="109"/>
      <c r="X144" s="109"/>
      <c r="Y144" s="109"/>
      <c r="Z144" s="109"/>
      <c r="AA144" s="109"/>
      <c r="AB144" s="109"/>
      <c r="AC144" s="109"/>
      <c r="AD144" s="109"/>
      <c r="AE144" s="109"/>
      <c r="AF144" s="109"/>
      <c r="AG144" s="109"/>
      <c r="AH144" s="109"/>
      <c r="AI144" s="109"/>
      <c r="AJ144" s="109"/>
      <c r="AK144" s="109"/>
      <c r="AL144" s="109"/>
      <c r="AM144" s="109"/>
      <c r="AN144" s="109"/>
      <c r="AO144" s="109"/>
      <c r="AP144" s="109"/>
      <c r="AQ144" s="109"/>
      <c r="AR144" s="109"/>
      <c r="AS144" s="109"/>
      <c r="AT144" s="109"/>
      <c r="AU144" s="109"/>
      <c r="AV144" s="109"/>
      <c r="AW144" s="109"/>
      <c r="AX144" s="109"/>
      <c r="AY144" s="109"/>
      <c r="AZ144" s="109"/>
      <c r="BA144" s="109"/>
      <c r="BB144" s="109"/>
      <c r="BC144" s="109"/>
      <c r="BD144" s="109"/>
      <c r="BE144" s="109"/>
      <c r="BF144" s="109"/>
      <c r="BG144" s="109"/>
      <c r="BH144" s="109"/>
      <c r="BI144" s="109"/>
    </row>
    <row r="145" spans="1:61" ht="82.5" customHeight="1">
      <c r="A145" s="603"/>
      <c r="B145" s="603"/>
      <c r="C145" s="109"/>
      <c r="D145" s="109"/>
      <c r="E145" s="109"/>
      <c r="F145" s="109"/>
      <c r="G145" s="109"/>
      <c r="H145" s="109"/>
      <c r="I145" s="109"/>
      <c r="J145" s="109"/>
      <c r="K145" s="109"/>
      <c r="L145" s="109"/>
      <c r="M145" s="109"/>
      <c r="N145" s="109"/>
      <c r="O145" s="109"/>
      <c r="P145" s="109"/>
      <c r="Q145" s="109"/>
      <c r="R145" s="109"/>
      <c r="S145" s="109"/>
      <c r="T145" s="109"/>
      <c r="U145" s="109"/>
      <c r="V145" s="109"/>
      <c r="W145" s="109"/>
      <c r="X145" s="109"/>
      <c r="Y145" s="109"/>
      <c r="Z145" s="109"/>
      <c r="AA145" s="109"/>
      <c r="AB145" s="109"/>
      <c r="AC145" s="109"/>
      <c r="AD145" s="109"/>
      <c r="AE145" s="109"/>
      <c r="AF145" s="109"/>
      <c r="AG145" s="109"/>
      <c r="AH145" s="109"/>
      <c r="AI145" s="109"/>
      <c r="AJ145" s="109"/>
      <c r="AK145" s="109"/>
      <c r="AL145" s="109"/>
      <c r="AM145" s="109"/>
      <c r="AN145" s="109"/>
      <c r="AO145" s="109"/>
      <c r="AP145" s="109"/>
      <c r="AQ145" s="109"/>
      <c r="AR145" s="109"/>
      <c r="AS145" s="109"/>
      <c r="AT145" s="109"/>
      <c r="AU145" s="109"/>
      <c r="AV145" s="109"/>
      <c r="AW145" s="109"/>
      <c r="AX145" s="109"/>
      <c r="AY145" s="109"/>
      <c r="AZ145" s="109"/>
      <c r="BA145" s="109"/>
      <c r="BB145" s="109"/>
      <c r="BC145" s="109"/>
      <c r="BD145" s="109"/>
      <c r="BE145" s="109"/>
      <c r="BF145" s="109"/>
      <c r="BG145" s="109"/>
      <c r="BH145" s="109"/>
      <c r="BI145" s="109"/>
    </row>
    <row r="146" spans="1:61" ht="82.5" customHeight="1">
      <c r="A146" s="603"/>
      <c r="B146" s="603"/>
      <c r="C146" s="109"/>
      <c r="D146" s="109"/>
      <c r="E146" s="109"/>
      <c r="F146" s="109"/>
      <c r="G146" s="109"/>
      <c r="H146" s="109"/>
      <c r="I146" s="109"/>
      <c r="J146" s="109"/>
      <c r="K146" s="109"/>
      <c r="L146" s="109"/>
      <c r="M146" s="109"/>
      <c r="N146" s="109"/>
      <c r="O146" s="109"/>
      <c r="P146" s="109"/>
      <c r="Q146" s="109"/>
      <c r="R146" s="109"/>
      <c r="S146" s="109"/>
      <c r="T146" s="109"/>
      <c r="U146" s="109"/>
      <c r="V146" s="109"/>
      <c r="W146" s="109"/>
      <c r="X146" s="109"/>
      <c r="Y146" s="109"/>
      <c r="Z146" s="109"/>
      <c r="AA146" s="109"/>
      <c r="AB146" s="109"/>
      <c r="AC146" s="109"/>
      <c r="AD146" s="109"/>
      <c r="AE146" s="109"/>
      <c r="AF146" s="109"/>
      <c r="AG146" s="109"/>
      <c r="AH146" s="109"/>
      <c r="AI146" s="109"/>
      <c r="AJ146" s="109"/>
      <c r="AK146" s="109"/>
      <c r="AL146" s="109"/>
      <c r="AM146" s="109"/>
      <c r="AN146" s="109"/>
      <c r="AO146" s="109"/>
      <c r="AP146" s="109"/>
      <c r="AQ146" s="109"/>
      <c r="AR146" s="109"/>
      <c r="AS146" s="109"/>
      <c r="AT146" s="109"/>
      <c r="AU146" s="109"/>
      <c r="AV146" s="109"/>
      <c r="AW146" s="109"/>
      <c r="AX146" s="109"/>
      <c r="AY146" s="109"/>
      <c r="AZ146" s="109"/>
      <c r="BA146" s="109"/>
      <c r="BB146" s="109"/>
      <c r="BC146" s="109"/>
      <c r="BD146" s="109"/>
      <c r="BE146" s="109"/>
      <c r="BF146" s="109"/>
      <c r="BG146" s="109"/>
      <c r="BH146" s="109"/>
      <c r="BI146" s="109"/>
    </row>
    <row r="147" spans="1:61" ht="82.5" customHeight="1">
      <c r="A147" s="603"/>
      <c r="B147" s="603"/>
      <c r="C147" s="109"/>
      <c r="D147" s="109"/>
      <c r="E147" s="109"/>
      <c r="F147" s="109"/>
      <c r="G147" s="109"/>
      <c r="H147" s="109"/>
      <c r="I147" s="109"/>
      <c r="J147" s="109"/>
      <c r="K147" s="109"/>
      <c r="L147" s="109"/>
      <c r="M147" s="109"/>
      <c r="N147" s="109"/>
      <c r="O147" s="109"/>
      <c r="P147" s="109"/>
      <c r="Q147" s="109"/>
      <c r="R147" s="109"/>
      <c r="S147" s="109"/>
      <c r="T147" s="109"/>
      <c r="U147" s="109"/>
      <c r="V147" s="109"/>
      <c r="W147" s="109"/>
      <c r="X147" s="109"/>
      <c r="Y147" s="109"/>
      <c r="Z147" s="109"/>
      <c r="AA147" s="109"/>
      <c r="AB147" s="109"/>
      <c r="AC147" s="109"/>
      <c r="AD147" s="109"/>
      <c r="AE147" s="109"/>
      <c r="AF147" s="109"/>
      <c r="AG147" s="109"/>
      <c r="AH147" s="109"/>
      <c r="AI147" s="109"/>
      <c r="AJ147" s="109"/>
      <c r="AK147" s="109"/>
      <c r="AL147" s="109"/>
      <c r="AM147" s="109"/>
      <c r="AN147" s="109"/>
      <c r="AO147" s="109"/>
      <c r="AP147" s="109"/>
      <c r="AQ147" s="109"/>
      <c r="AR147" s="109"/>
      <c r="AS147" s="109"/>
      <c r="AT147" s="109"/>
      <c r="AU147" s="109"/>
      <c r="AV147" s="109"/>
      <c r="AW147" s="109"/>
      <c r="AX147" s="109"/>
      <c r="AY147" s="109"/>
      <c r="AZ147" s="109"/>
      <c r="BA147" s="109"/>
      <c r="BB147" s="109"/>
      <c r="BC147" s="109"/>
      <c r="BD147" s="109"/>
      <c r="BE147" s="109"/>
      <c r="BF147" s="109"/>
      <c r="BG147" s="109"/>
      <c r="BH147" s="109"/>
      <c r="BI147" s="109"/>
    </row>
  </sheetData>
  <autoFilter ref="A9:BI87" xr:uid="{0CACFA72-864F-4FE5-8A90-E693E45A06D5}"/>
  <mergeCells count="193">
    <mergeCell ref="O69:BE69"/>
    <mergeCell ref="AN63:AQ63"/>
    <mergeCell ref="B39:B52"/>
    <mergeCell ref="E46:E52"/>
    <mergeCell ref="F46:F52"/>
    <mergeCell ref="B53:B59"/>
    <mergeCell ref="C53:C59"/>
    <mergeCell ref="D53:D59"/>
    <mergeCell ref="E53:E59"/>
    <mergeCell ref="F53:F59"/>
    <mergeCell ref="D39:D45"/>
    <mergeCell ref="E39:E45"/>
    <mergeCell ref="F39:F45"/>
    <mergeCell ref="D46:D52"/>
    <mergeCell ref="C39:C52"/>
    <mergeCell ref="C69:N69"/>
    <mergeCell ref="E65:BE65"/>
    <mergeCell ref="B65:D65"/>
    <mergeCell ref="O66:BE66"/>
    <mergeCell ref="O67:BE67"/>
    <mergeCell ref="AA62:AD62"/>
    <mergeCell ref="AE62:AH62"/>
    <mergeCell ref="AA63:AD63"/>
    <mergeCell ref="AE63:AH63"/>
    <mergeCell ref="A147:B147"/>
    <mergeCell ref="B2:E2"/>
    <mergeCell ref="C3:BE3"/>
    <mergeCell ref="C4:BE4"/>
    <mergeCell ref="G6:J7"/>
    <mergeCell ref="K6:L7"/>
    <mergeCell ref="Q8:R8"/>
    <mergeCell ref="A141:B141"/>
    <mergeCell ref="A142:B142"/>
    <mergeCell ref="A143:B143"/>
    <mergeCell ref="A144:B144"/>
    <mergeCell ref="A145:B145"/>
    <mergeCell ref="A146:B146"/>
    <mergeCell ref="A135:B135"/>
    <mergeCell ref="A136:B136"/>
    <mergeCell ref="A137:B137"/>
    <mergeCell ref="A138:B138"/>
    <mergeCell ref="A139:B139"/>
    <mergeCell ref="A140:B140"/>
    <mergeCell ref="A129:B129"/>
    <mergeCell ref="A130:B130"/>
    <mergeCell ref="A131:B131"/>
    <mergeCell ref="A132:B132"/>
    <mergeCell ref="A133:B133"/>
    <mergeCell ref="A134:B134"/>
    <mergeCell ref="A123:B123"/>
    <mergeCell ref="A124:B124"/>
    <mergeCell ref="A125:B125"/>
    <mergeCell ref="A126:B126"/>
    <mergeCell ref="A127:B127"/>
    <mergeCell ref="A128:B128"/>
    <mergeCell ref="A117:B117"/>
    <mergeCell ref="A118:B118"/>
    <mergeCell ref="A119:B119"/>
    <mergeCell ref="A120:B120"/>
    <mergeCell ref="A121:B121"/>
    <mergeCell ref="A122:B122"/>
    <mergeCell ref="A111:B111"/>
    <mergeCell ref="A112:B112"/>
    <mergeCell ref="A113:B113"/>
    <mergeCell ref="A114:B114"/>
    <mergeCell ref="A115:B115"/>
    <mergeCell ref="A116:B116"/>
    <mergeCell ref="A105:B105"/>
    <mergeCell ref="A106:B106"/>
    <mergeCell ref="A107:B107"/>
    <mergeCell ref="A108:B108"/>
    <mergeCell ref="A109:B109"/>
    <mergeCell ref="A110:B110"/>
    <mergeCell ref="A99:B99"/>
    <mergeCell ref="A100:B100"/>
    <mergeCell ref="A101:B101"/>
    <mergeCell ref="A102:B102"/>
    <mergeCell ref="A103:B103"/>
    <mergeCell ref="A104:B104"/>
    <mergeCell ref="A93:B93"/>
    <mergeCell ref="A94:B94"/>
    <mergeCell ref="A95:B95"/>
    <mergeCell ref="A96:B96"/>
    <mergeCell ref="A97:B97"/>
    <mergeCell ref="A98:B98"/>
    <mergeCell ref="A88:B88"/>
    <mergeCell ref="A89:B89"/>
    <mergeCell ref="A90:B90"/>
    <mergeCell ref="A91:B91"/>
    <mergeCell ref="A92:B92"/>
    <mergeCell ref="B66:B68"/>
    <mergeCell ref="C66:N66"/>
    <mergeCell ref="C67:N67"/>
    <mergeCell ref="C68:N68"/>
    <mergeCell ref="C72:N72"/>
    <mergeCell ref="C73:N73"/>
    <mergeCell ref="C74:N74"/>
    <mergeCell ref="C75:N75"/>
    <mergeCell ref="C76:N76"/>
    <mergeCell ref="C77:N77"/>
    <mergeCell ref="C78:N78"/>
    <mergeCell ref="C79:N79"/>
    <mergeCell ref="C80:N80"/>
    <mergeCell ref="C81:N81"/>
    <mergeCell ref="C82:N82"/>
    <mergeCell ref="C83:N83"/>
    <mergeCell ref="C84:N84"/>
    <mergeCell ref="C85:N85"/>
    <mergeCell ref="O68:BE68"/>
    <mergeCell ref="BH60:BH61"/>
    <mergeCell ref="BI60:BI61"/>
    <mergeCell ref="AU60:AU61"/>
    <mergeCell ref="BA60:BA61"/>
    <mergeCell ref="BB60:BB61"/>
    <mergeCell ref="AT60:AT61"/>
    <mergeCell ref="B60:B61"/>
    <mergeCell ref="C60:C61"/>
    <mergeCell ref="BH17:BH24"/>
    <mergeCell ref="BI17:BI24"/>
    <mergeCell ref="AT17:AT24"/>
    <mergeCell ref="AU17:AU24"/>
    <mergeCell ref="BA17:BA24"/>
    <mergeCell ref="BB17:BB24"/>
    <mergeCell ref="C31:C37"/>
    <mergeCell ref="D31:D37"/>
    <mergeCell ref="E31:E37"/>
    <mergeCell ref="C10:C30"/>
    <mergeCell ref="D24:D30"/>
    <mergeCell ref="E24:E30"/>
    <mergeCell ref="F24:F30"/>
    <mergeCell ref="B31:B37"/>
    <mergeCell ref="D10:D16"/>
    <mergeCell ref="E10:E16"/>
    <mergeCell ref="F10:F16"/>
    <mergeCell ref="D17:D23"/>
    <mergeCell ref="E17:E23"/>
    <mergeCell ref="F17:F23"/>
    <mergeCell ref="F31:F37"/>
    <mergeCell ref="B10:B30"/>
    <mergeCell ref="AT8:AT9"/>
    <mergeCell ref="AU8:AU9"/>
    <mergeCell ref="BA8:BA9"/>
    <mergeCell ref="BB8:BB9"/>
    <mergeCell ref="BH8:BH9"/>
    <mergeCell ref="BI8:BI9"/>
    <mergeCell ref="AV8:AX8"/>
    <mergeCell ref="BC8:BE8"/>
    <mergeCell ref="AO8:AQ8"/>
    <mergeCell ref="AE8:AH8"/>
    <mergeCell ref="AI8:AL8"/>
    <mergeCell ref="G8:G9"/>
    <mergeCell ref="H8:H9"/>
    <mergeCell ref="I8:I9"/>
    <mergeCell ref="J8:J9"/>
    <mergeCell ref="K8:K9"/>
    <mergeCell ref="L8:L9"/>
    <mergeCell ref="M8:M9"/>
    <mergeCell ref="N8:N9"/>
    <mergeCell ref="O8:O9"/>
    <mergeCell ref="BH6:BH7"/>
    <mergeCell ref="BI6:BI7"/>
    <mergeCell ref="AZ6:AZ7"/>
    <mergeCell ref="BA6:BA7"/>
    <mergeCell ref="BB6:BB7"/>
    <mergeCell ref="BC6:BE6"/>
    <mergeCell ref="BF6:BF7"/>
    <mergeCell ref="BG6:BG7"/>
    <mergeCell ref="AV6:AX6"/>
    <mergeCell ref="AY6:AY7"/>
    <mergeCell ref="A6:A7"/>
    <mergeCell ref="B6:B9"/>
    <mergeCell ref="C6:C9"/>
    <mergeCell ref="D6:D9"/>
    <mergeCell ref="E6:E9"/>
    <mergeCell ref="F6:F9"/>
    <mergeCell ref="C1:BE1"/>
    <mergeCell ref="C70:N70"/>
    <mergeCell ref="C71:N71"/>
    <mergeCell ref="AN6:AN9"/>
    <mergeCell ref="AO6:AQ6"/>
    <mergeCell ref="AM8:AM9"/>
    <mergeCell ref="AA6:AM6"/>
    <mergeCell ref="AA7:AM7"/>
    <mergeCell ref="W7:Z7"/>
    <mergeCell ref="W6:Z6"/>
    <mergeCell ref="M6:V7"/>
    <mergeCell ref="AO5:BE5"/>
    <mergeCell ref="AO7:AQ7"/>
    <mergeCell ref="AV7:AX7"/>
    <mergeCell ref="BC7:BE7"/>
    <mergeCell ref="AR6:AU7"/>
    <mergeCell ref="P8:P9"/>
    <mergeCell ref="AA8:AD8"/>
  </mergeCells>
  <hyperlinks>
    <hyperlink ref="J24" r:id="rId1" xr:uid="{B2E14C71-EF28-425F-A403-A5B9FAF12533}"/>
    <hyperlink ref="J10" r:id="rId2" xr:uid="{B896AEA5-7732-4786-A788-58D91954830F}"/>
    <hyperlink ref="J17" r:id="rId3" xr:uid="{05C69772-1617-4D90-B6C0-2E336C624627}"/>
    <hyperlink ref="J31" r:id="rId4" display="mailto:Lrsaavedra@minenergia.gov.co" xr:uid="{0535D582-8999-4C1B-975F-4515CE88F197}"/>
    <hyperlink ref="J53" r:id="rId5" xr:uid="{44A9D3D2-03F8-43AF-ACEE-D8C70BD677B8}"/>
    <hyperlink ref="J11" r:id="rId6" xr:uid="{004F5B39-5492-482E-B70B-14ACF7EFDF15}"/>
    <hyperlink ref="J18" r:id="rId7" xr:uid="{0EC56F71-928E-42CA-8AD3-401D4F554725}"/>
    <hyperlink ref="J25" r:id="rId8" xr:uid="{E1D0854C-EF1E-4128-9EDA-4DE7FF2948BA}"/>
    <hyperlink ref="J32" r:id="rId9" xr:uid="{08B4B7D1-F500-47F0-8749-E6397883F94A}"/>
    <hyperlink ref="J40" r:id="rId10" xr:uid="{0BAF2FDC-5426-44A9-AF34-37039F0A40F3}"/>
    <hyperlink ref="J47" r:id="rId11" xr:uid="{D66F3E99-4FF2-4A8D-B811-1871AD2F919F}"/>
    <hyperlink ref="J54" r:id="rId12" xr:uid="{59D4F71C-F263-4A5A-8CF3-F9398E8F9EE4}"/>
    <hyperlink ref="J13" r:id="rId13" xr:uid="{85029B23-0959-4DB0-BA9D-3801B1F12239}"/>
    <hyperlink ref="K20" r:id="rId14" xr:uid="{998099B5-046C-4141-9CDD-44529FA3E0CD}"/>
    <hyperlink ref="J30" r:id="rId15" xr:uid="{6C3BC4F3-B2CE-4384-8559-F8E4A988F86B}"/>
    <hyperlink ref="J59" r:id="rId16" xr:uid="{E4BDA35D-1144-45A5-B62D-FEAD4B06C5BC}"/>
    <hyperlink ref="J51" r:id="rId17" xr:uid="{D8FF0423-7135-492C-95C2-D8970FD75091}"/>
    <hyperlink ref="J45" r:id="rId18" xr:uid="{C5D35312-68CA-4FF3-9A09-945C4B97DA2A}"/>
    <hyperlink ref="J37" r:id="rId19" xr:uid="{B03320A3-627E-4494-B2D6-384F35644D0C}"/>
    <hyperlink ref="J23" r:id="rId20" xr:uid="{F10A9641-6831-452D-868B-0F1F60FA5C8A}"/>
    <hyperlink ref="J16" r:id="rId21" xr:uid="{0F7E7184-CE74-4287-900F-D67772DFA80F}"/>
    <hyperlink ref="K14" r:id="rId22" xr:uid="{20353325-918D-4E8D-BCA9-3D7175FD7EBA}"/>
    <hyperlink ref="J14" r:id="rId23" xr:uid="{49C076C3-BE55-4373-9C60-ED8981D79D46}"/>
    <hyperlink ref="K21" r:id="rId24" xr:uid="{86A3285B-69AE-4C7A-AFC3-B2A2CE542456}"/>
    <hyperlink ref="J21" r:id="rId25" xr:uid="{AD7F1252-54B0-4395-B761-CB40F7AEE61C}"/>
    <hyperlink ref="K28" r:id="rId26" xr:uid="{DE69C727-31B4-4DE8-8092-9E7B13C964DE}"/>
    <hyperlink ref="J28" r:id="rId27" xr:uid="{4BB2AAB8-0E24-4EA7-914F-F9BE45BE015D}"/>
    <hyperlink ref="J35" r:id="rId28" xr:uid="{CEAFF128-5AB5-4B80-A3F3-BD8AE39AA428}"/>
    <hyperlink ref="J43" r:id="rId29" xr:uid="{77BD557F-989D-4863-8D5C-2B259174A44B}"/>
    <hyperlink ref="J49" r:id="rId30" xr:uid="{06067704-7928-4AB7-87C3-BAB5E33D73D8}"/>
    <hyperlink ref="K35" r:id="rId31" xr:uid="{EF0A4E3F-C669-4936-B727-A3D35D3AEE58}"/>
    <hyperlink ref="J15" r:id="rId32" xr:uid="{10C93980-0926-480B-9E6F-59C3950D6766}"/>
    <hyperlink ref="J22" r:id="rId33" xr:uid="{FB8281E2-E7E5-4F27-9CC2-4358133E5DEF}"/>
    <hyperlink ref="J29" r:id="rId34" xr:uid="{C988CA5E-71E0-4AB6-9D8D-6C903F05ED11}"/>
    <hyperlink ref="J36" r:id="rId35" xr:uid="{F8EC6234-CF3B-4368-80B8-381E4AF7D604}"/>
    <hyperlink ref="J44" r:id="rId36" xr:uid="{CF892F50-7ADF-4302-A27B-EC8B5046462B}"/>
    <hyperlink ref="J50" r:id="rId37" xr:uid="{7ACEFC7E-466B-4912-8361-285F34234765}"/>
    <hyperlink ref="J12" r:id="rId38" xr:uid="{702A01A3-258C-44B8-B93C-620D2C15ED2A}"/>
    <hyperlink ref="J19" r:id="rId39" xr:uid="{EE4268B1-010D-4A07-BB02-218C10541B4A}"/>
    <hyperlink ref="J26" r:id="rId40" xr:uid="{5B8FEF4F-E648-401C-8918-9C1C5A42C4DD}"/>
    <hyperlink ref="J33" r:id="rId41" xr:uid="{EFD99C65-91F9-4A3D-AAF3-B3D678910D90}"/>
    <hyperlink ref="J55" r:id="rId42" xr:uid="{9BD836E9-46F4-44B4-ABC7-CD9221881824}"/>
    <hyperlink ref="J41" r:id="rId43" xr:uid="{32997BB9-F492-4A87-BABA-3AFD763B92A0}"/>
  </hyperlinks>
  <pageMargins left="0.7" right="0.7" top="0.75" bottom="0.75" header="0.3" footer="0.3"/>
  <drawing r:id="rId44"/>
  <legacyDrawing r:id="rId4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E5B0B-CAE2-466E-B905-E0F1BA2992F1}">
  <dimension ref="A1:BI147"/>
  <sheetViews>
    <sheetView showGridLines="0" zoomScale="71" zoomScaleNormal="71" workbookViewId="0">
      <selection activeCell="G8" sqref="G8:G9"/>
    </sheetView>
  </sheetViews>
  <sheetFormatPr defaultColWidth="17.7109375" defaultRowHeight="82.5" customHeight="1"/>
  <cols>
    <col min="1" max="1" width="4.140625" style="489" customWidth="1"/>
    <col min="2" max="2" width="39.85546875" style="489" customWidth="1"/>
    <col min="3" max="3" width="29.42578125" style="489" customWidth="1"/>
    <col min="4" max="4" width="35.140625" style="489" customWidth="1"/>
    <col min="5" max="6" width="9.140625" style="489"/>
    <col min="7" max="7" width="21.7109375" style="489" customWidth="1"/>
    <col min="8" max="8" width="13" style="489" customWidth="1"/>
    <col min="9" max="15" width="9.140625" style="489"/>
    <col min="16" max="16" width="16.5703125" style="489" customWidth="1"/>
    <col min="17" max="26" width="9.140625" style="489"/>
    <col min="27" max="27" width="25.28515625" style="489" customWidth="1"/>
    <col min="28" max="43" width="9.140625" style="489"/>
    <col min="44" max="47" width="0" style="489" hidden="1" customWidth="1"/>
    <col min="48" max="50" width="9.140625" style="489"/>
    <col min="51" max="54" width="0" style="489" hidden="1" customWidth="1"/>
    <col min="55" max="57" width="9.140625" style="489"/>
    <col min="58" max="61" width="17.7109375" style="489" hidden="1" customWidth="1"/>
    <col min="62" max="16384" width="17.7109375" style="489"/>
  </cols>
  <sheetData>
    <row r="1" spans="1:61" ht="21" customHeight="1">
      <c r="A1" s="1"/>
      <c r="B1" s="487"/>
      <c r="C1" s="816" t="s">
        <v>0</v>
      </c>
      <c r="D1" s="816"/>
      <c r="E1" s="816"/>
      <c r="F1" s="816"/>
      <c r="G1" s="816"/>
      <c r="H1" s="816"/>
      <c r="I1" s="816"/>
      <c r="J1" s="816"/>
      <c r="K1" s="816"/>
      <c r="L1" s="816"/>
      <c r="M1" s="816"/>
      <c r="N1" s="816"/>
      <c r="O1" s="816"/>
      <c r="P1" s="816"/>
      <c r="Q1" s="816"/>
      <c r="R1" s="816"/>
      <c r="S1" s="816"/>
      <c r="T1" s="816"/>
      <c r="U1" s="816"/>
      <c r="V1" s="816"/>
      <c r="W1" s="816"/>
      <c r="X1" s="816"/>
      <c r="Y1" s="816"/>
      <c r="Z1" s="816"/>
      <c r="AA1" s="816"/>
      <c r="AB1" s="816"/>
      <c r="AC1" s="816"/>
      <c r="AD1" s="816"/>
      <c r="AE1" s="816"/>
      <c r="AF1" s="816"/>
      <c r="AG1" s="816"/>
      <c r="AH1" s="816"/>
      <c r="AI1" s="816"/>
      <c r="AJ1" s="816"/>
      <c r="AK1" s="816"/>
      <c r="AL1" s="816"/>
      <c r="AM1" s="816"/>
      <c r="AN1" s="816"/>
      <c r="AO1" s="816"/>
      <c r="AP1" s="816"/>
      <c r="AQ1" s="816"/>
      <c r="AR1" s="816"/>
      <c r="AS1" s="816"/>
      <c r="AT1" s="816"/>
      <c r="AU1" s="816"/>
      <c r="AV1" s="816"/>
      <c r="AW1" s="816"/>
      <c r="AX1" s="816"/>
      <c r="AY1" s="816"/>
      <c r="AZ1" s="816"/>
      <c r="BA1" s="816"/>
      <c r="BB1" s="816"/>
      <c r="BC1" s="816"/>
      <c r="BD1" s="816"/>
      <c r="BE1" s="816"/>
      <c r="BF1" s="488"/>
      <c r="BG1" s="488"/>
      <c r="BH1" s="488"/>
      <c r="BI1" s="488"/>
    </row>
    <row r="2" spans="1:61" ht="12.75" customHeight="1">
      <c r="A2" s="488"/>
      <c r="B2" s="719"/>
      <c r="C2" s="720"/>
      <c r="D2" s="720"/>
      <c r="E2" s="720"/>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58"/>
      <c r="BF2" s="3"/>
      <c r="BG2" s="3"/>
      <c r="BH2" s="3"/>
      <c r="BI2" s="3"/>
    </row>
    <row r="3" spans="1:61" ht="18.75" customHeight="1">
      <c r="A3" s="488"/>
      <c r="B3" s="490" t="s">
        <v>1</v>
      </c>
      <c r="C3" s="817" t="s">
        <v>2</v>
      </c>
      <c r="D3" s="817"/>
      <c r="E3" s="817"/>
      <c r="F3" s="817"/>
      <c r="G3" s="817"/>
      <c r="H3" s="817"/>
      <c r="I3" s="817"/>
      <c r="J3" s="817"/>
      <c r="K3" s="817"/>
      <c r="L3" s="817"/>
      <c r="M3" s="817"/>
      <c r="N3" s="817"/>
      <c r="O3" s="817"/>
      <c r="P3" s="817"/>
      <c r="Q3" s="817"/>
      <c r="R3" s="817"/>
      <c r="S3" s="817"/>
      <c r="T3" s="817"/>
      <c r="U3" s="817"/>
      <c r="V3" s="817"/>
      <c r="W3" s="817"/>
      <c r="X3" s="817"/>
      <c r="Y3" s="817"/>
      <c r="Z3" s="817"/>
      <c r="AA3" s="817"/>
      <c r="AB3" s="817"/>
      <c r="AC3" s="817"/>
      <c r="AD3" s="817"/>
      <c r="AE3" s="817"/>
      <c r="AF3" s="817"/>
      <c r="AG3" s="817"/>
      <c r="AH3" s="817"/>
      <c r="AI3" s="817"/>
      <c r="AJ3" s="817"/>
      <c r="AK3" s="817"/>
      <c r="AL3" s="817"/>
      <c r="AM3" s="817"/>
      <c r="AN3" s="817"/>
      <c r="AO3" s="817"/>
      <c r="AP3" s="817"/>
      <c r="AQ3" s="817"/>
      <c r="AR3" s="817"/>
      <c r="AS3" s="817"/>
      <c r="AT3" s="817"/>
      <c r="AU3" s="817"/>
      <c r="AV3" s="817"/>
      <c r="AW3" s="817"/>
      <c r="AX3" s="817"/>
      <c r="AY3" s="817"/>
      <c r="AZ3" s="817"/>
      <c r="BA3" s="817"/>
      <c r="BB3" s="817"/>
      <c r="BC3" s="817"/>
      <c r="BD3" s="817"/>
      <c r="BE3" s="818"/>
      <c r="BF3" s="491"/>
      <c r="BG3" s="491"/>
      <c r="BH3" s="491"/>
      <c r="BI3" s="491"/>
    </row>
    <row r="4" spans="1:61" ht="26.25" customHeight="1">
      <c r="A4" s="488"/>
      <c r="B4" s="492" t="s">
        <v>3</v>
      </c>
      <c r="C4" s="819" t="s">
        <v>4</v>
      </c>
      <c r="D4" s="820"/>
      <c r="E4" s="820"/>
      <c r="F4" s="820"/>
      <c r="G4" s="820"/>
      <c r="H4" s="820"/>
      <c r="I4" s="820"/>
      <c r="J4" s="820"/>
      <c r="K4" s="820"/>
      <c r="L4" s="820"/>
      <c r="M4" s="820"/>
      <c r="N4" s="820"/>
      <c r="O4" s="820"/>
      <c r="P4" s="820"/>
      <c r="Q4" s="820"/>
      <c r="R4" s="820"/>
      <c r="S4" s="820"/>
      <c r="T4" s="820"/>
      <c r="U4" s="820"/>
      <c r="V4" s="820"/>
      <c r="W4" s="820"/>
      <c r="X4" s="820"/>
      <c r="Y4" s="820"/>
      <c r="Z4" s="820"/>
      <c r="AA4" s="820"/>
      <c r="AB4" s="820"/>
      <c r="AC4" s="820"/>
      <c r="AD4" s="820"/>
      <c r="AE4" s="820"/>
      <c r="AF4" s="820"/>
      <c r="AG4" s="820"/>
      <c r="AH4" s="820"/>
      <c r="AI4" s="820"/>
      <c r="AJ4" s="820"/>
      <c r="AK4" s="820"/>
      <c r="AL4" s="820"/>
      <c r="AM4" s="820"/>
      <c r="AN4" s="820"/>
      <c r="AO4" s="820"/>
      <c r="AP4" s="820"/>
      <c r="AQ4" s="820"/>
      <c r="AR4" s="820"/>
      <c r="AS4" s="820"/>
      <c r="AT4" s="820"/>
      <c r="AU4" s="820"/>
      <c r="AV4" s="820"/>
      <c r="AW4" s="820"/>
      <c r="AX4" s="820"/>
      <c r="AY4" s="820"/>
      <c r="AZ4" s="820"/>
      <c r="BA4" s="820"/>
      <c r="BB4" s="820"/>
      <c r="BC4" s="820"/>
      <c r="BD4" s="820"/>
      <c r="BE4" s="821"/>
      <c r="BF4" s="493"/>
      <c r="BG4" s="493"/>
      <c r="BH4" s="493"/>
      <c r="BI4" s="493"/>
    </row>
    <row r="5" spans="1:61" ht="18" customHeight="1">
      <c r="A5" s="488"/>
      <c r="B5" s="197"/>
      <c r="C5" s="198"/>
      <c r="D5" s="198"/>
      <c r="E5" s="198"/>
      <c r="F5" s="198"/>
      <c r="G5" s="198"/>
      <c r="H5" s="198"/>
      <c r="I5" s="198"/>
      <c r="J5" s="198"/>
      <c r="K5" s="198"/>
      <c r="L5" s="198"/>
      <c r="M5" s="198"/>
      <c r="N5" s="198"/>
      <c r="O5" s="198"/>
      <c r="P5" s="198"/>
      <c r="Q5" s="198"/>
      <c r="R5" s="198" t="s">
        <v>5</v>
      </c>
      <c r="S5" s="198"/>
      <c r="T5" s="198"/>
      <c r="U5" s="198"/>
      <c r="V5" s="198"/>
      <c r="W5" s="198"/>
      <c r="X5" s="198"/>
      <c r="Y5" s="198"/>
      <c r="Z5" s="198"/>
      <c r="AA5" s="198"/>
      <c r="AB5" s="198"/>
      <c r="AC5" s="198"/>
      <c r="AD5" s="198"/>
      <c r="AE5" s="198"/>
      <c r="AF5" s="198"/>
      <c r="AG5" s="198"/>
      <c r="AH5" s="198"/>
      <c r="AI5" s="198"/>
      <c r="AJ5" s="198"/>
      <c r="AK5" s="198"/>
      <c r="AL5" s="198"/>
      <c r="AM5" s="198"/>
      <c r="AN5" s="198"/>
      <c r="AO5" s="822" t="s">
        <v>6</v>
      </c>
      <c r="AP5" s="823"/>
      <c r="AQ5" s="823"/>
      <c r="AR5" s="823"/>
      <c r="AS5" s="823"/>
      <c r="AT5" s="823"/>
      <c r="AU5" s="823"/>
      <c r="AV5" s="823"/>
      <c r="AW5" s="823"/>
      <c r="AX5" s="823"/>
      <c r="AY5" s="823"/>
      <c r="AZ5" s="823"/>
      <c r="BA5" s="823"/>
      <c r="BB5" s="823"/>
      <c r="BC5" s="823"/>
      <c r="BD5" s="823"/>
      <c r="BE5" s="824"/>
      <c r="BF5" s="3"/>
      <c r="BG5" s="3"/>
      <c r="BH5" s="3"/>
      <c r="BI5" s="3"/>
    </row>
    <row r="6" spans="1:61" ht="27.75" customHeight="1">
      <c r="A6" s="838"/>
      <c r="B6" s="763" t="s">
        <v>7</v>
      </c>
      <c r="C6" s="766" t="s">
        <v>8</v>
      </c>
      <c r="D6" s="766" t="s">
        <v>9</v>
      </c>
      <c r="E6" s="766" t="s">
        <v>10</v>
      </c>
      <c r="F6" s="781" t="s">
        <v>11</v>
      </c>
      <c r="G6" s="774" t="s">
        <v>12</v>
      </c>
      <c r="H6" s="775"/>
      <c r="I6" s="775"/>
      <c r="J6" s="783"/>
      <c r="K6" s="770" t="s">
        <v>13</v>
      </c>
      <c r="L6" s="771"/>
      <c r="M6" s="774" t="s">
        <v>14</v>
      </c>
      <c r="N6" s="775"/>
      <c r="O6" s="775"/>
      <c r="P6" s="775"/>
      <c r="Q6" s="775"/>
      <c r="R6" s="775"/>
      <c r="S6" s="775"/>
      <c r="T6" s="775"/>
      <c r="U6" s="775"/>
      <c r="V6" s="771"/>
      <c r="W6" s="775" t="s">
        <v>15</v>
      </c>
      <c r="X6" s="775"/>
      <c r="Y6" s="775"/>
      <c r="Z6" s="771"/>
      <c r="AA6" s="778" t="s">
        <v>16</v>
      </c>
      <c r="AB6" s="779"/>
      <c r="AC6" s="779"/>
      <c r="AD6" s="779"/>
      <c r="AE6" s="779"/>
      <c r="AF6" s="779"/>
      <c r="AG6" s="779"/>
      <c r="AH6" s="779"/>
      <c r="AI6" s="779"/>
      <c r="AJ6" s="779"/>
      <c r="AK6" s="779"/>
      <c r="AL6" s="779"/>
      <c r="AM6" s="780"/>
      <c r="AN6" s="827" t="s">
        <v>9</v>
      </c>
      <c r="AO6" s="743" t="s">
        <v>257</v>
      </c>
      <c r="AP6" s="744"/>
      <c r="AQ6" s="745"/>
      <c r="AR6" s="830"/>
      <c r="AS6" s="831"/>
      <c r="AT6" s="831"/>
      <c r="AU6" s="832"/>
      <c r="AV6" s="743" t="s">
        <v>258</v>
      </c>
      <c r="AW6" s="744"/>
      <c r="AX6" s="745"/>
      <c r="AY6" s="836"/>
      <c r="AZ6" s="739"/>
      <c r="BA6" s="739"/>
      <c r="BB6" s="741"/>
      <c r="BC6" s="743" t="s">
        <v>259</v>
      </c>
      <c r="BD6" s="744"/>
      <c r="BE6" s="745"/>
      <c r="BF6" s="825"/>
      <c r="BG6" s="748"/>
      <c r="BH6" s="748"/>
      <c r="BI6" s="729"/>
    </row>
    <row r="7" spans="1:61" ht="22.5" customHeight="1">
      <c r="A7" s="839"/>
      <c r="B7" s="764"/>
      <c r="C7" s="767"/>
      <c r="D7" s="767"/>
      <c r="E7" s="767"/>
      <c r="F7" s="782"/>
      <c r="G7" s="776"/>
      <c r="H7" s="777"/>
      <c r="I7" s="777"/>
      <c r="J7" s="784"/>
      <c r="K7" s="772"/>
      <c r="L7" s="773"/>
      <c r="M7" s="776"/>
      <c r="N7" s="777"/>
      <c r="O7" s="777"/>
      <c r="P7" s="777"/>
      <c r="Q7" s="777"/>
      <c r="R7" s="777"/>
      <c r="S7" s="777"/>
      <c r="T7" s="777"/>
      <c r="U7" s="777"/>
      <c r="V7" s="773"/>
      <c r="W7" s="731" t="s">
        <v>20</v>
      </c>
      <c r="X7" s="731"/>
      <c r="Y7" s="731"/>
      <c r="Z7" s="732"/>
      <c r="AA7" s="733" t="s">
        <v>20</v>
      </c>
      <c r="AB7" s="734"/>
      <c r="AC7" s="734"/>
      <c r="AD7" s="734"/>
      <c r="AE7" s="734"/>
      <c r="AF7" s="734"/>
      <c r="AG7" s="734"/>
      <c r="AH7" s="734"/>
      <c r="AI7" s="734"/>
      <c r="AJ7" s="734"/>
      <c r="AK7" s="734"/>
      <c r="AL7" s="734"/>
      <c r="AM7" s="735"/>
      <c r="AN7" s="828"/>
      <c r="AO7" s="736">
        <v>45748</v>
      </c>
      <c r="AP7" s="737"/>
      <c r="AQ7" s="738"/>
      <c r="AR7" s="833"/>
      <c r="AS7" s="834"/>
      <c r="AT7" s="834"/>
      <c r="AU7" s="835"/>
      <c r="AV7" s="736">
        <v>45839</v>
      </c>
      <c r="AW7" s="737"/>
      <c r="AX7" s="738"/>
      <c r="AY7" s="837"/>
      <c r="AZ7" s="740"/>
      <c r="BA7" s="740"/>
      <c r="BB7" s="742"/>
      <c r="BC7" s="736">
        <v>45931</v>
      </c>
      <c r="BD7" s="737"/>
      <c r="BE7" s="738"/>
      <c r="BF7" s="826"/>
      <c r="BG7" s="749"/>
      <c r="BH7" s="749"/>
      <c r="BI7" s="730"/>
    </row>
    <row r="8" spans="1:61" ht="68.25" customHeight="1">
      <c r="A8" s="494"/>
      <c r="B8" s="764"/>
      <c r="C8" s="767"/>
      <c r="D8" s="767"/>
      <c r="E8" s="767"/>
      <c r="F8" s="782"/>
      <c r="G8" s="815" t="s">
        <v>21</v>
      </c>
      <c r="H8" s="694" t="s">
        <v>22</v>
      </c>
      <c r="I8" s="694" t="s">
        <v>23</v>
      </c>
      <c r="J8" s="694" t="s">
        <v>24</v>
      </c>
      <c r="K8" s="694" t="s">
        <v>25</v>
      </c>
      <c r="L8" s="712" t="s">
        <v>26</v>
      </c>
      <c r="M8" s="815" t="s">
        <v>27</v>
      </c>
      <c r="N8" s="694" t="s">
        <v>28</v>
      </c>
      <c r="O8" s="694" t="s">
        <v>29</v>
      </c>
      <c r="P8" s="694" t="s">
        <v>30</v>
      </c>
      <c r="Q8" s="811" t="s">
        <v>31</v>
      </c>
      <c r="R8" s="811"/>
      <c r="S8" s="115" t="s">
        <v>32</v>
      </c>
      <c r="T8" s="115" t="s">
        <v>32</v>
      </c>
      <c r="U8" s="115" t="s">
        <v>32</v>
      </c>
      <c r="V8" s="132" t="s">
        <v>32</v>
      </c>
      <c r="W8" s="219" t="s">
        <v>33</v>
      </c>
      <c r="X8" s="156" t="s">
        <v>33</v>
      </c>
      <c r="Y8" s="156" t="s">
        <v>33</v>
      </c>
      <c r="Z8" s="495" t="s">
        <v>33</v>
      </c>
      <c r="AA8" s="812">
        <v>2024</v>
      </c>
      <c r="AB8" s="813"/>
      <c r="AC8" s="813"/>
      <c r="AD8" s="814"/>
      <c r="AE8" s="812">
        <v>2025</v>
      </c>
      <c r="AF8" s="813"/>
      <c r="AG8" s="813"/>
      <c r="AH8" s="814"/>
      <c r="AI8" s="812">
        <v>2026</v>
      </c>
      <c r="AJ8" s="813"/>
      <c r="AK8" s="813"/>
      <c r="AL8" s="814"/>
      <c r="AM8" s="809" t="s">
        <v>34</v>
      </c>
      <c r="AN8" s="828"/>
      <c r="AO8" s="806" t="s">
        <v>35</v>
      </c>
      <c r="AP8" s="807"/>
      <c r="AQ8" s="808"/>
      <c r="AR8" s="496" t="s">
        <v>36</v>
      </c>
      <c r="AS8" s="497"/>
      <c r="AT8" s="694" t="s">
        <v>37</v>
      </c>
      <c r="AU8" s="689" t="s">
        <v>38</v>
      </c>
      <c r="AV8" s="806" t="s">
        <v>35</v>
      </c>
      <c r="AW8" s="807"/>
      <c r="AX8" s="808"/>
      <c r="AY8" s="496" t="s">
        <v>36</v>
      </c>
      <c r="AZ8" s="497"/>
      <c r="BA8" s="694" t="s">
        <v>37</v>
      </c>
      <c r="BB8" s="689" t="s">
        <v>38</v>
      </c>
      <c r="BC8" s="806" t="s">
        <v>35</v>
      </c>
      <c r="BD8" s="807"/>
      <c r="BE8" s="808"/>
      <c r="BF8" s="496" t="s">
        <v>36</v>
      </c>
      <c r="BG8" s="497"/>
      <c r="BH8" s="694" t="s">
        <v>37</v>
      </c>
      <c r="BI8" s="689" t="s">
        <v>38</v>
      </c>
    </row>
    <row r="9" spans="1:61" ht="53.25" customHeight="1">
      <c r="A9" s="498"/>
      <c r="B9" s="765"/>
      <c r="C9" s="695"/>
      <c r="D9" s="695"/>
      <c r="E9" s="695"/>
      <c r="F9" s="690"/>
      <c r="G9" s="765"/>
      <c r="H9" s="695"/>
      <c r="I9" s="695"/>
      <c r="J9" s="695"/>
      <c r="K9" s="695"/>
      <c r="L9" s="713"/>
      <c r="M9" s="765"/>
      <c r="N9" s="695"/>
      <c r="O9" s="695"/>
      <c r="P9" s="695"/>
      <c r="Q9" s="173" t="s">
        <v>39</v>
      </c>
      <c r="R9" s="173" t="s">
        <v>40</v>
      </c>
      <c r="S9" s="173">
        <v>2024</v>
      </c>
      <c r="T9" s="173">
        <v>2025</v>
      </c>
      <c r="U9" s="173">
        <v>2026</v>
      </c>
      <c r="V9" s="220" t="s">
        <v>41</v>
      </c>
      <c r="W9" s="203">
        <v>2024</v>
      </c>
      <c r="X9" s="140">
        <v>2025</v>
      </c>
      <c r="Y9" s="140">
        <v>2026</v>
      </c>
      <c r="Z9" s="499" t="s">
        <v>34</v>
      </c>
      <c r="AA9" s="139" t="s">
        <v>42</v>
      </c>
      <c r="AB9" s="140" t="s">
        <v>43</v>
      </c>
      <c r="AC9" s="140" t="s">
        <v>44</v>
      </c>
      <c r="AD9" s="202" t="s">
        <v>45</v>
      </c>
      <c r="AE9" s="139" t="s">
        <v>42</v>
      </c>
      <c r="AF9" s="140" t="s">
        <v>43</v>
      </c>
      <c r="AG9" s="140" t="s">
        <v>44</v>
      </c>
      <c r="AH9" s="202" t="s">
        <v>45</v>
      </c>
      <c r="AI9" s="139" t="s">
        <v>42</v>
      </c>
      <c r="AJ9" s="140" t="s">
        <v>43</v>
      </c>
      <c r="AK9" s="140" t="s">
        <v>44</v>
      </c>
      <c r="AL9" s="202" t="s">
        <v>45</v>
      </c>
      <c r="AM9" s="810"/>
      <c r="AN9" s="829"/>
      <c r="AO9" s="139" t="s">
        <v>46</v>
      </c>
      <c r="AP9" s="140" t="s">
        <v>47</v>
      </c>
      <c r="AQ9" s="202" t="s">
        <v>48</v>
      </c>
      <c r="AR9" s="203" t="s">
        <v>49</v>
      </c>
      <c r="AS9" s="140" t="s">
        <v>50</v>
      </c>
      <c r="AT9" s="695"/>
      <c r="AU9" s="690"/>
      <c r="AV9" s="139" t="s">
        <v>46</v>
      </c>
      <c r="AW9" s="140" t="s">
        <v>47</v>
      </c>
      <c r="AX9" s="202" t="s">
        <v>48</v>
      </c>
      <c r="AY9" s="203" t="s">
        <v>49</v>
      </c>
      <c r="AZ9" s="140" t="s">
        <v>50</v>
      </c>
      <c r="BA9" s="695"/>
      <c r="BB9" s="690"/>
      <c r="BC9" s="139" t="s">
        <v>46</v>
      </c>
      <c r="BD9" s="140" t="s">
        <v>47</v>
      </c>
      <c r="BE9" s="202" t="s">
        <v>48</v>
      </c>
      <c r="BF9" s="12" t="s">
        <v>49</v>
      </c>
      <c r="BG9" s="9" t="s">
        <v>50</v>
      </c>
      <c r="BH9" s="696"/>
      <c r="BI9" s="697"/>
    </row>
    <row r="10" spans="1:61" ht="82.5" customHeight="1">
      <c r="A10" s="488"/>
      <c r="B10" s="649" t="s">
        <v>51</v>
      </c>
      <c r="C10" s="698">
        <v>0.25</v>
      </c>
      <c r="D10" s="678" t="s">
        <v>52</v>
      </c>
      <c r="E10" s="681">
        <v>0.35</v>
      </c>
      <c r="F10" s="703" t="s">
        <v>53</v>
      </c>
      <c r="G10" s="177" t="s">
        <v>54</v>
      </c>
      <c r="H10" s="29" t="s">
        <v>55</v>
      </c>
      <c r="I10" s="20" t="s">
        <v>56</v>
      </c>
      <c r="J10" s="30" t="s">
        <v>57</v>
      </c>
      <c r="K10" s="31">
        <v>45292</v>
      </c>
      <c r="L10" s="134" t="s">
        <v>58</v>
      </c>
      <c r="M10" s="135" t="s">
        <v>59</v>
      </c>
      <c r="N10" s="20" t="s">
        <v>60</v>
      </c>
      <c r="O10" s="21" t="s">
        <v>61</v>
      </c>
      <c r="P10" s="20" t="s">
        <v>62</v>
      </c>
      <c r="Q10" s="20">
        <v>5</v>
      </c>
      <c r="R10" s="31">
        <v>45291</v>
      </c>
      <c r="S10" s="20">
        <v>1</v>
      </c>
      <c r="T10" s="20">
        <v>2</v>
      </c>
      <c r="U10" s="20">
        <v>2</v>
      </c>
      <c r="V10" s="134">
        <v>5</v>
      </c>
      <c r="W10" s="131">
        <v>5</v>
      </c>
      <c r="X10" s="33">
        <f>W10</f>
        <v>5</v>
      </c>
      <c r="Y10" s="33">
        <f>W10</f>
        <v>5</v>
      </c>
      <c r="Z10" s="500">
        <f>W10+X10+Y10</f>
        <v>15</v>
      </c>
      <c r="AA10" s="177"/>
      <c r="AB10" s="16"/>
      <c r="AC10" s="501"/>
      <c r="AD10" s="475"/>
      <c r="AE10" s="502"/>
      <c r="AF10" s="503"/>
      <c r="AG10" s="503"/>
      <c r="AH10" s="504"/>
      <c r="AI10" s="502"/>
      <c r="AJ10" s="503"/>
      <c r="AK10" s="503"/>
      <c r="AL10" s="504"/>
      <c r="AM10" s="505"/>
      <c r="AN10" s="337" t="s">
        <v>63</v>
      </c>
      <c r="AO10" s="338">
        <v>0</v>
      </c>
      <c r="AP10" s="339">
        <v>0</v>
      </c>
      <c r="AQ10" s="340">
        <v>0</v>
      </c>
      <c r="AR10" s="341"/>
      <c r="AS10" s="16"/>
      <c r="AT10" s="16"/>
      <c r="AU10" s="16"/>
      <c r="AV10" s="338">
        <v>0</v>
      </c>
      <c r="AW10" s="339">
        <v>0</v>
      </c>
      <c r="AX10" s="340">
        <v>0</v>
      </c>
      <c r="AY10" s="16"/>
      <c r="AZ10" s="16"/>
      <c r="BA10" s="16"/>
      <c r="BB10" s="342"/>
      <c r="BC10" s="338">
        <v>2</v>
      </c>
      <c r="BD10" s="339">
        <v>100</v>
      </c>
      <c r="BE10" s="340">
        <v>100</v>
      </c>
      <c r="BF10" s="12"/>
      <c r="BG10" s="9"/>
      <c r="BH10" s="13"/>
      <c r="BI10" s="14"/>
    </row>
    <row r="11" spans="1:61" ht="82.5" customHeight="1">
      <c r="A11" s="488"/>
      <c r="B11" s="650"/>
      <c r="C11" s="699"/>
      <c r="D11" s="679"/>
      <c r="E11" s="682"/>
      <c r="F11" s="704"/>
      <c r="G11" s="178" t="s">
        <v>64</v>
      </c>
      <c r="H11" s="478" t="s">
        <v>65</v>
      </c>
      <c r="I11" s="479" t="s">
        <v>66</v>
      </c>
      <c r="J11" s="480" t="s">
        <v>67</v>
      </c>
      <c r="K11" s="479" t="s">
        <v>68</v>
      </c>
      <c r="L11" s="481" t="s">
        <v>58</v>
      </c>
      <c r="M11" s="209" t="s">
        <v>59</v>
      </c>
      <c r="N11" s="55" t="s">
        <v>60</v>
      </c>
      <c r="O11" s="167" t="s">
        <v>61</v>
      </c>
      <c r="P11" s="55" t="s">
        <v>62</v>
      </c>
      <c r="Q11" s="55"/>
      <c r="R11" s="176"/>
      <c r="S11" s="55">
        <v>1</v>
      </c>
      <c r="T11" s="55">
        <v>2</v>
      </c>
      <c r="U11" s="55">
        <v>2</v>
      </c>
      <c r="V11" s="179">
        <v>5</v>
      </c>
      <c r="W11" s="377"/>
      <c r="X11" s="194"/>
      <c r="Y11" s="194"/>
      <c r="Z11" s="506"/>
      <c r="AA11" s="178"/>
      <c r="AB11" s="163"/>
      <c r="AC11" s="507"/>
      <c r="AD11" s="476"/>
      <c r="AE11" s="508"/>
      <c r="AF11" s="28"/>
      <c r="AG11" s="28"/>
      <c r="AH11" s="509"/>
      <c r="AI11" s="508"/>
      <c r="AJ11" s="28"/>
      <c r="AK11" s="28"/>
      <c r="AL11" s="509"/>
      <c r="AM11" s="510"/>
      <c r="AN11" s="343" t="s">
        <v>69</v>
      </c>
      <c r="AO11" s="344">
        <v>0</v>
      </c>
      <c r="AP11" s="345">
        <v>0</v>
      </c>
      <c r="AQ11" s="346">
        <v>0</v>
      </c>
      <c r="AR11" s="162"/>
      <c r="AS11" s="163"/>
      <c r="AT11" s="163"/>
      <c r="AU11" s="163"/>
      <c r="AV11" s="345"/>
      <c r="AW11" s="345"/>
      <c r="AX11" s="345"/>
      <c r="AY11" s="163"/>
      <c r="AZ11" s="163"/>
      <c r="BA11" s="163"/>
      <c r="BB11" s="347"/>
      <c r="BC11" s="344"/>
      <c r="BD11" s="345"/>
      <c r="BE11" s="346"/>
      <c r="BF11" s="12"/>
      <c r="BG11" s="9"/>
      <c r="BH11" s="13"/>
      <c r="BI11" s="14"/>
    </row>
    <row r="12" spans="1:61" ht="82.5" customHeight="1">
      <c r="A12" s="488"/>
      <c r="B12" s="650"/>
      <c r="C12" s="699"/>
      <c r="D12" s="679"/>
      <c r="E12" s="682"/>
      <c r="F12" s="704"/>
      <c r="G12" s="585" t="s">
        <v>70</v>
      </c>
      <c r="H12" s="586" t="s">
        <v>71</v>
      </c>
      <c r="I12" s="587" t="s">
        <v>72</v>
      </c>
      <c r="J12" s="588" t="s">
        <v>73</v>
      </c>
      <c r="K12" s="589">
        <v>45292</v>
      </c>
      <c r="L12" s="590" t="s">
        <v>58</v>
      </c>
      <c r="M12" s="591" t="s">
        <v>59</v>
      </c>
      <c r="N12" s="587" t="s">
        <v>60</v>
      </c>
      <c r="O12" s="598" t="s">
        <v>61</v>
      </c>
      <c r="P12" s="587" t="s">
        <v>62</v>
      </c>
      <c r="Q12" s="55">
        <v>2</v>
      </c>
      <c r="R12" s="176" t="s">
        <v>260</v>
      </c>
      <c r="S12" s="55">
        <v>1</v>
      </c>
      <c r="T12" s="55">
        <v>2</v>
      </c>
      <c r="U12" s="55">
        <v>2</v>
      </c>
      <c r="V12" s="179">
        <v>5</v>
      </c>
      <c r="W12" s="377"/>
      <c r="X12" s="194"/>
      <c r="Y12" s="194"/>
      <c r="Z12" s="506"/>
      <c r="AA12" s="178"/>
      <c r="AB12" s="163"/>
      <c r="AC12" s="507"/>
      <c r="AD12" s="476"/>
      <c r="AE12" s="508"/>
      <c r="AF12" s="28"/>
      <c r="AG12" s="28"/>
      <c r="AH12" s="509"/>
      <c r="AI12" s="508"/>
      <c r="AJ12" s="28"/>
      <c r="AK12" s="28"/>
      <c r="AL12" s="509"/>
      <c r="AM12" s="510"/>
      <c r="AN12" s="343" t="s">
        <v>74</v>
      </c>
      <c r="AO12" s="344"/>
      <c r="AP12" s="345"/>
      <c r="AQ12" s="346"/>
      <c r="AR12" s="162"/>
      <c r="AS12" s="163"/>
      <c r="AT12" s="163"/>
      <c r="AU12" s="163"/>
      <c r="AV12" s="345"/>
      <c r="AW12" s="345"/>
      <c r="AX12" s="345"/>
      <c r="AY12" s="163"/>
      <c r="AZ12" s="163"/>
      <c r="BA12" s="163"/>
      <c r="BB12" s="347"/>
      <c r="BC12" s="344"/>
      <c r="BD12" s="345"/>
      <c r="BE12" s="346"/>
      <c r="BF12" s="12"/>
      <c r="BG12" s="9"/>
      <c r="BH12" s="13"/>
      <c r="BI12" s="14"/>
    </row>
    <row r="13" spans="1:61" ht="82.5" customHeight="1">
      <c r="A13" s="488"/>
      <c r="B13" s="650"/>
      <c r="C13" s="699"/>
      <c r="D13" s="679"/>
      <c r="E13" s="682"/>
      <c r="F13" s="704"/>
      <c r="G13" s="178" t="s">
        <v>75</v>
      </c>
      <c r="H13" s="164" t="s">
        <v>76</v>
      </c>
      <c r="I13" s="55" t="s">
        <v>77</v>
      </c>
      <c r="J13" s="175" t="s">
        <v>78</v>
      </c>
      <c r="K13" s="176">
        <v>45292</v>
      </c>
      <c r="L13" s="179" t="s">
        <v>58</v>
      </c>
      <c r="M13" s="209" t="s">
        <v>59</v>
      </c>
      <c r="N13" s="55" t="s">
        <v>60</v>
      </c>
      <c r="O13" s="167" t="s">
        <v>61</v>
      </c>
      <c r="P13" s="55" t="s">
        <v>62</v>
      </c>
      <c r="Q13" s="55">
        <v>2</v>
      </c>
      <c r="R13" s="176" t="s">
        <v>261</v>
      </c>
      <c r="S13" s="55">
        <v>1</v>
      </c>
      <c r="T13" s="55">
        <v>2</v>
      </c>
      <c r="U13" s="55">
        <v>2</v>
      </c>
      <c r="V13" s="179">
        <v>5</v>
      </c>
      <c r="W13" s="131">
        <v>3</v>
      </c>
      <c r="X13" s="33">
        <f>W13</f>
        <v>3</v>
      </c>
      <c r="Y13" s="33">
        <f>W13</f>
        <v>3</v>
      </c>
      <c r="Z13" s="500">
        <f>W13+X13+Y13</f>
        <v>9</v>
      </c>
      <c r="AA13" s="178" t="s">
        <v>262</v>
      </c>
      <c r="AB13" s="178" t="s">
        <v>262</v>
      </c>
      <c r="AC13" s="178" t="s">
        <v>262</v>
      </c>
      <c r="AD13" s="178" t="s">
        <v>262</v>
      </c>
      <c r="AE13" s="178" t="s">
        <v>262</v>
      </c>
      <c r="AF13" s="178" t="s">
        <v>262</v>
      </c>
      <c r="AG13" s="178" t="s">
        <v>262</v>
      </c>
      <c r="AH13" s="178" t="s">
        <v>262</v>
      </c>
      <c r="AI13" s="508"/>
      <c r="AJ13" s="28"/>
      <c r="AK13" s="28"/>
      <c r="AL13" s="509"/>
      <c r="AM13" s="510"/>
      <c r="AN13" s="343" t="s">
        <v>80</v>
      </c>
      <c r="AO13" s="344" t="s">
        <v>263</v>
      </c>
      <c r="AP13" s="344" t="s">
        <v>263</v>
      </c>
      <c r="AQ13" s="344" t="s">
        <v>263</v>
      </c>
      <c r="AR13" s="162"/>
      <c r="AS13" s="163"/>
      <c r="AT13" s="163"/>
      <c r="AU13" s="163"/>
      <c r="AV13" s="344" t="s">
        <v>263</v>
      </c>
      <c r="AW13" s="344" t="s">
        <v>263</v>
      </c>
      <c r="AX13" s="344" t="s">
        <v>263</v>
      </c>
      <c r="AY13" s="163"/>
      <c r="AZ13" s="163"/>
      <c r="BA13" s="163"/>
      <c r="BB13" s="347"/>
      <c r="BC13" s="344" t="s">
        <v>263</v>
      </c>
      <c r="BD13" s="344" t="s">
        <v>263</v>
      </c>
      <c r="BE13" s="344" t="s">
        <v>263</v>
      </c>
      <c r="BF13" s="12"/>
      <c r="BG13" s="9"/>
      <c r="BH13" s="13"/>
      <c r="BI13" s="14"/>
    </row>
    <row r="14" spans="1:61" ht="82.5" customHeight="1">
      <c r="A14" s="488"/>
      <c r="B14" s="650"/>
      <c r="C14" s="699"/>
      <c r="D14" s="679"/>
      <c r="E14" s="682"/>
      <c r="F14" s="704"/>
      <c r="G14" s="178" t="s">
        <v>81</v>
      </c>
      <c r="H14" s="164" t="s">
        <v>82</v>
      </c>
      <c r="I14" s="587" t="s">
        <v>264</v>
      </c>
      <c r="J14" s="175" t="s">
        <v>84</v>
      </c>
      <c r="K14" s="176">
        <v>45512</v>
      </c>
      <c r="L14" s="179" t="s">
        <v>58</v>
      </c>
      <c r="M14" s="209" t="s">
        <v>59</v>
      </c>
      <c r="N14" s="55" t="s">
        <v>60</v>
      </c>
      <c r="O14" s="167" t="s">
        <v>61</v>
      </c>
      <c r="P14" s="55" t="s">
        <v>62</v>
      </c>
      <c r="Q14" s="55"/>
      <c r="R14" s="176"/>
      <c r="S14" s="55">
        <v>1</v>
      </c>
      <c r="T14" s="55">
        <v>2</v>
      </c>
      <c r="U14" s="55">
        <v>2</v>
      </c>
      <c r="V14" s="179">
        <v>5</v>
      </c>
      <c r="W14" s="377">
        <v>0</v>
      </c>
      <c r="X14" s="194">
        <v>11.1</v>
      </c>
      <c r="Y14" s="194"/>
      <c r="Z14" s="500">
        <f>W14+X14+Y14</f>
        <v>11.1</v>
      </c>
      <c r="AA14" s="599" t="s">
        <v>265</v>
      </c>
      <c r="AB14" s="163" t="s">
        <v>96</v>
      </c>
      <c r="AC14" s="507"/>
      <c r="AD14" s="476"/>
      <c r="AE14" s="124">
        <v>11.1</v>
      </c>
      <c r="AF14" s="35" t="s">
        <v>96</v>
      </c>
      <c r="AG14" s="35"/>
      <c r="AH14" s="509"/>
      <c r="AI14" s="508"/>
      <c r="AJ14" s="28"/>
      <c r="AK14" s="28"/>
      <c r="AL14" s="509"/>
      <c r="AM14" s="510"/>
      <c r="AN14" s="343" t="s">
        <v>85</v>
      </c>
      <c r="AO14" s="344"/>
      <c r="AP14" s="345"/>
      <c r="AQ14" s="346"/>
      <c r="AR14" s="162"/>
      <c r="AS14" s="163"/>
      <c r="AT14" s="163"/>
      <c r="AU14" s="163"/>
      <c r="AV14" s="345"/>
      <c r="AW14" s="345"/>
      <c r="AX14" s="345"/>
      <c r="AY14" s="163"/>
      <c r="AZ14" s="163"/>
      <c r="BA14" s="163"/>
      <c r="BB14" s="347"/>
      <c r="BC14" s="344"/>
      <c r="BD14" s="345"/>
      <c r="BE14" s="346"/>
      <c r="BF14" s="12"/>
      <c r="BG14" s="9"/>
      <c r="BH14" s="13"/>
      <c r="BI14" s="14"/>
    </row>
    <row r="15" spans="1:61" ht="82.5" customHeight="1">
      <c r="A15" s="488"/>
      <c r="B15" s="650"/>
      <c r="C15" s="699"/>
      <c r="D15" s="679"/>
      <c r="E15" s="682"/>
      <c r="F15" s="704"/>
      <c r="G15" s="178" t="s">
        <v>86</v>
      </c>
      <c r="H15" s="566" t="s">
        <v>87</v>
      </c>
      <c r="I15" s="567" t="s">
        <v>88</v>
      </c>
      <c r="J15" s="568" t="s">
        <v>89</v>
      </c>
      <c r="K15" s="569">
        <v>45292</v>
      </c>
      <c r="L15" s="570" t="s">
        <v>90</v>
      </c>
      <c r="M15" s="209" t="s">
        <v>59</v>
      </c>
      <c r="N15" s="55" t="s">
        <v>60</v>
      </c>
      <c r="O15" s="167" t="s">
        <v>61</v>
      </c>
      <c r="P15" s="55" t="s">
        <v>62</v>
      </c>
      <c r="Q15" s="55"/>
      <c r="R15" s="176"/>
      <c r="S15" s="55">
        <v>1</v>
      </c>
      <c r="T15" s="55">
        <v>2</v>
      </c>
      <c r="U15" s="55">
        <v>2</v>
      </c>
      <c r="V15" s="179">
        <v>5</v>
      </c>
      <c r="W15" s="377"/>
      <c r="X15" s="194"/>
      <c r="Y15" s="194"/>
      <c r="Z15" s="506"/>
      <c r="AA15" s="178"/>
      <c r="AB15" s="163"/>
      <c r="AC15" s="507"/>
      <c r="AD15" s="476"/>
      <c r="AE15" s="508"/>
      <c r="AF15" s="28"/>
      <c r="AG15" s="28"/>
      <c r="AH15" s="509"/>
      <c r="AI15" s="508"/>
      <c r="AJ15" s="28"/>
      <c r="AK15" s="28"/>
      <c r="AL15" s="509"/>
      <c r="AM15" s="510"/>
      <c r="AN15" s="343" t="s">
        <v>91</v>
      </c>
      <c r="AO15" s="344"/>
      <c r="AP15" s="345"/>
      <c r="AQ15" s="346"/>
      <c r="AR15" s="162"/>
      <c r="AS15" s="163"/>
      <c r="AT15" s="163"/>
      <c r="AU15" s="163"/>
      <c r="AV15" s="345"/>
      <c r="AW15" s="345"/>
      <c r="AX15" s="345"/>
      <c r="AY15" s="163"/>
      <c r="AZ15" s="163"/>
      <c r="BA15" s="163"/>
      <c r="BB15" s="347"/>
      <c r="BC15" s="344"/>
      <c r="BD15" s="345"/>
      <c r="BE15" s="346"/>
      <c r="BF15" s="12"/>
      <c r="BG15" s="9"/>
      <c r="BH15" s="13"/>
      <c r="BI15" s="14"/>
    </row>
    <row r="16" spans="1:61" ht="82.5" customHeight="1">
      <c r="A16" s="109"/>
      <c r="B16" s="650"/>
      <c r="C16" s="699"/>
      <c r="D16" s="701"/>
      <c r="E16" s="702"/>
      <c r="F16" s="705"/>
      <c r="G16" s="180" t="s">
        <v>92</v>
      </c>
      <c r="H16" s="181" t="s">
        <v>266</v>
      </c>
      <c r="I16" s="56" t="s">
        <v>94</v>
      </c>
      <c r="J16" s="182" t="s">
        <v>95</v>
      </c>
      <c r="K16" s="183"/>
      <c r="L16" s="481" t="s">
        <v>58</v>
      </c>
      <c r="M16" s="474" t="s">
        <v>59</v>
      </c>
      <c r="N16" s="56" t="s">
        <v>60</v>
      </c>
      <c r="O16" s="191" t="s">
        <v>61</v>
      </c>
      <c r="P16" s="56" t="s">
        <v>62</v>
      </c>
      <c r="Q16" s="56"/>
      <c r="R16" s="183"/>
      <c r="S16" s="56">
        <v>1</v>
      </c>
      <c r="T16" s="56">
        <v>2</v>
      </c>
      <c r="U16" s="56">
        <v>2</v>
      </c>
      <c r="V16" s="184">
        <v>5</v>
      </c>
      <c r="W16" s="553">
        <v>1.75</v>
      </c>
      <c r="X16" s="213">
        <v>7</v>
      </c>
      <c r="Y16" s="213"/>
      <c r="Z16" s="438">
        <f>+W16+X16+Y16</f>
        <v>8.75</v>
      </c>
      <c r="AA16" s="178">
        <v>1.75</v>
      </c>
      <c r="AB16" s="212" t="s">
        <v>96</v>
      </c>
      <c r="AC16" s="511"/>
      <c r="AD16" s="477"/>
      <c r="AE16" s="508">
        <v>7</v>
      </c>
      <c r="AF16" s="513" t="s">
        <v>96</v>
      </c>
      <c r="AG16" s="513"/>
      <c r="AH16" s="514"/>
      <c r="AI16" s="512"/>
      <c r="AJ16" s="513"/>
      <c r="AK16" s="513"/>
      <c r="AL16" s="514"/>
      <c r="AM16" s="515">
        <v>8.75</v>
      </c>
      <c r="AN16" s="348" t="s">
        <v>97</v>
      </c>
      <c r="AO16" s="556">
        <v>1</v>
      </c>
      <c r="AP16" s="556">
        <v>0</v>
      </c>
      <c r="AQ16" s="556">
        <v>0</v>
      </c>
      <c r="AR16" s="556">
        <v>1</v>
      </c>
      <c r="AS16" s="556">
        <v>1</v>
      </c>
      <c r="AT16" s="556">
        <v>1</v>
      </c>
      <c r="AU16" s="556">
        <v>1</v>
      </c>
      <c r="AV16" s="556">
        <v>1</v>
      </c>
      <c r="AW16" s="556">
        <v>1</v>
      </c>
      <c r="AX16" s="556">
        <v>1</v>
      </c>
      <c r="AY16" s="556">
        <v>1</v>
      </c>
      <c r="AZ16" s="556">
        <v>1</v>
      </c>
      <c r="BA16" s="556">
        <v>1</v>
      </c>
      <c r="BB16" s="556">
        <v>1</v>
      </c>
      <c r="BC16" s="556">
        <v>1</v>
      </c>
      <c r="BD16" s="556">
        <v>1</v>
      </c>
      <c r="BE16" s="556">
        <v>1</v>
      </c>
      <c r="BF16" s="26"/>
      <c r="BG16" s="27"/>
      <c r="BH16" s="28"/>
      <c r="BI16" s="28"/>
    </row>
    <row r="17" spans="1:61" ht="82.5" customHeight="1">
      <c r="A17" s="109"/>
      <c r="B17" s="650"/>
      <c r="C17" s="699"/>
      <c r="D17" s="678" t="s">
        <v>98</v>
      </c>
      <c r="E17" s="681">
        <v>0.35</v>
      </c>
      <c r="F17" s="684" t="s">
        <v>53</v>
      </c>
      <c r="G17" s="177" t="s">
        <v>54</v>
      </c>
      <c r="H17" s="29" t="s">
        <v>55</v>
      </c>
      <c r="I17" s="20" t="s">
        <v>56</v>
      </c>
      <c r="J17" s="30" t="s">
        <v>57</v>
      </c>
      <c r="K17" s="31">
        <v>45292</v>
      </c>
      <c r="L17" s="134" t="s">
        <v>58</v>
      </c>
      <c r="M17" s="135" t="s">
        <v>59</v>
      </c>
      <c r="N17" s="20" t="s">
        <v>99</v>
      </c>
      <c r="O17" s="21" t="s">
        <v>100</v>
      </c>
      <c r="P17" s="20" t="s">
        <v>62</v>
      </c>
      <c r="Q17" s="20">
        <v>2</v>
      </c>
      <c r="R17" s="31">
        <v>45291</v>
      </c>
      <c r="S17" s="20">
        <v>1</v>
      </c>
      <c r="T17" s="20">
        <v>1</v>
      </c>
      <c r="U17" s="20">
        <v>1</v>
      </c>
      <c r="V17" s="134">
        <v>3</v>
      </c>
      <c r="W17" s="117">
        <v>4.5</v>
      </c>
      <c r="X17" s="33">
        <f>W17</f>
        <v>4.5</v>
      </c>
      <c r="Y17" s="33">
        <f>W17</f>
        <v>4.5</v>
      </c>
      <c r="Z17" s="516">
        <f t="shared" ref="Z17" si="0">W17+X17+Y17</f>
        <v>13.5</v>
      </c>
      <c r="AA17" s="135"/>
      <c r="AB17" s="20"/>
      <c r="AC17" s="20"/>
      <c r="AD17" s="134"/>
      <c r="AE17" s="223"/>
      <c r="AF17" s="224"/>
      <c r="AG17" s="224"/>
      <c r="AH17" s="225"/>
      <c r="AI17" s="223"/>
      <c r="AJ17" s="224"/>
      <c r="AK17" s="224"/>
      <c r="AL17" s="225"/>
      <c r="AM17" s="226"/>
      <c r="AN17" s="354" t="s">
        <v>101</v>
      </c>
      <c r="AO17" s="355">
        <v>0</v>
      </c>
      <c r="AP17" s="356">
        <v>0</v>
      </c>
      <c r="AQ17" s="357">
        <v>0</v>
      </c>
      <c r="AR17" s="291"/>
      <c r="AS17" s="174"/>
      <c r="AT17" s="174"/>
      <c r="AU17" s="557"/>
      <c r="AV17" s="355">
        <v>0</v>
      </c>
      <c r="AW17" s="356">
        <v>0</v>
      </c>
      <c r="AX17" s="357">
        <v>0</v>
      </c>
      <c r="AY17" s="291"/>
      <c r="AZ17" s="174"/>
      <c r="BA17" s="174"/>
      <c r="BB17" s="557"/>
      <c r="BC17" s="355">
        <v>0</v>
      </c>
      <c r="BD17" s="356">
        <v>0</v>
      </c>
      <c r="BE17" s="357">
        <v>0</v>
      </c>
      <c r="BF17" s="34"/>
      <c r="BG17" s="35"/>
      <c r="BH17" s="623"/>
      <c r="BI17" s="623"/>
    </row>
    <row r="18" spans="1:61" ht="82.5" customHeight="1">
      <c r="A18" s="109"/>
      <c r="B18" s="650"/>
      <c r="C18" s="699"/>
      <c r="D18" s="679"/>
      <c r="E18" s="682"/>
      <c r="F18" s="685"/>
      <c r="G18" s="385" t="s">
        <v>64</v>
      </c>
      <c r="H18" s="478" t="s">
        <v>65</v>
      </c>
      <c r="I18" s="479" t="s">
        <v>66</v>
      </c>
      <c r="J18" s="480" t="s">
        <v>67</v>
      </c>
      <c r="K18" s="479" t="s">
        <v>68</v>
      </c>
      <c r="L18" s="481" t="s">
        <v>58</v>
      </c>
      <c r="M18" s="209" t="s">
        <v>59</v>
      </c>
      <c r="N18" s="55" t="s">
        <v>99</v>
      </c>
      <c r="O18" s="167" t="s">
        <v>100</v>
      </c>
      <c r="P18" s="55" t="s">
        <v>62</v>
      </c>
      <c r="Q18" s="55"/>
      <c r="R18" s="176"/>
      <c r="S18" s="55">
        <v>1</v>
      </c>
      <c r="T18" s="55">
        <v>1</v>
      </c>
      <c r="U18" s="55">
        <v>1</v>
      </c>
      <c r="V18" s="179">
        <v>3</v>
      </c>
      <c r="W18" s="195"/>
      <c r="X18" s="194"/>
      <c r="Y18" s="194"/>
      <c r="Z18" s="517"/>
      <c r="AA18" s="187"/>
      <c r="AB18" s="174"/>
      <c r="AC18" s="174"/>
      <c r="AD18" s="188"/>
      <c r="AE18" s="148"/>
      <c r="AF18" s="145"/>
      <c r="AG18" s="145"/>
      <c r="AH18" s="149"/>
      <c r="AI18" s="148"/>
      <c r="AJ18" s="145"/>
      <c r="AK18" s="145"/>
      <c r="AL18" s="149"/>
      <c r="AM18" s="154"/>
      <c r="AN18" s="358" t="s">
        <v>102</v>
      </c>
      <c r="AO18" s="359">
        <v>0</v>
      </c>
      <c r="AP18" s="360">
        <v>0</v>
      </c>
      <c r="AQ18" s="361">
        <v>0</v>
      </c>
      <c r="AR18" s="362"/>
      <c r="AS18" s="55"/>
      <c r="AT18" s="55"/>
      <c r="AU18" s="185"/>
      <c r="AV18" s="359"/>
      <c r="AW18" s="360"/>
      <c r="AX18" s="361"/>
      <c r="AY18" s="362"/>
      <c r="AZ18" s="55"/>
      <c r="BA18" s="55"/>
      <c r="BB18" s="185"/>
      <c r="BC18" s="359"/>
      <c r="BD18" s="360"/>
      <c r="BE18" s="361"/>
      <c r="BF18" s="34"/>
      <c r="BG18" s="35"/>
      <c r="BH18" s="623"/>
      <c r="BI18" s="623"/>
    </row>
    <row r="19" spans="1:61" ht="82.5" customHeight="1">
      <c r="A19" s="109"/>
      <c r="B19" s="650"/>
      <c r="C19" s="699"/>
      <c r="D19" s="679"/>
      <c r="E19" s="682"/>
      <c r="F19" s="685"/>
      <c r="G19" s="178" t="s">
        <v>70</v>
      </c>
      <c r="H19" s="586" t="s">
        <v>71</v>
      </c>
      <c r="I19" s="587" t="s">
        <v>72</v>
      </c>
      <c r="J19" s="588" t="s">
        <v>73</v>
      </c>
      <c r="K19" s="589">
        <v>45292</v>
      </c>
      <c r="L19" s="134" t="s">
        <v>58</v>
      </c>
      <c r="M19" s="209" t="s">
        <v>59</v>
      </c>
      <c r="N19" s="55" t="s">
        <v>99</v>
      </c>
      <c r="O19" s="167" t="s">
        <v>100</v>
      </c>
      <c r="P19" s="55" t="s">
        <v>62</v>
      </c>
      <c r="Q19" s="55"/>
      <c r="R19" s="176"/>
      <c r="S19" s="55">
        <v>1</v>
      </c>
      <c r="T19" s="55">
        <v>1</v>
      </c>
      <c r="U19" s="55">
        <v>1</v>
      </c>
      <c r="V19" s="179">
        <v>3</v>
      </c>
      <c r="W19" s="195"/>
      <c r="X19" s="194"/>
      <c r="Y19" s="194"/>
      <c r="Z19" s="517"/>
      <c r="AA19" s="187"/>
      <c r="AB19" s="174"/>
      <c r="AC19" s="174"/>
      <c r="AD19" s="188"/>
      <c r="AE19" s="148"/>
      <c r="AF19" s="145"/>
      <c r="AG19" s="145"/>
      <c r="AH19" s="149"/>
      <c r="AI19" s="148"/>
      <c r="AJ19" s="145"/>
      <c r="AK19" s="145"/>
      <c r="AL19" s="149"/>
      <c r="AM19" s="154"/>
      <c r="AN19" s="358" t="s">
        <v>103</v>
      </c>
      <c r="AO19" s="359"/>
      <c r="AP19" s="360"/>
      <c r="AQ19" s="361"/>
      <c r="AR19" s="362"/>
      <c r="AS19" s="55"/>
      <c r="AT19" s="55"/>
      <c r="AU19" s="185"/>
      <c r="AV19" s="359"/>
      <c r="AW19" s="360"/>
      <c r="AX19" s="361"/>
      <c r="AY19" s="362"/>
      <c r="AZ19" s="55"/>
      <c r="BA19" s="55"/>
      <c r="BB19" s="185"/>
      <c r="BC19" s="359"/>
      <c r="BD19" s="360"/>
      <c r="BE19" s="361"/>
      <c r="BF19" s="34"/>
      <c r="BG19" s="35"/>
      <c r="BH19" s="623"/>
      <c r="BI19" s="623"/>
    </row>
    <row r="20" spans="1:61" ht="82.5" customHeight="1">
      <c r="A20" s="109"/>
      <c r="B20" s="650"/>
      <c r="C20" s="699"/>
      <c r="D20" s="679"/>
      <c r="E20" s="682"/>
      <c r="F20" s="685"/>
      <c r="G20" s="178" t="s">
        <v>75</v>
      </c>
      <c r="H20" s="164"/>
      <c r="I20" s="55"/>
      <c r="J20" s="175"/>
      <c r="K20" s="176"/>
      <c r="L20" s="179"/>
      <c r="M20" s="209" t="s">
        <v>59</v>
      </c>
      <c r="N20" s="55" t="s">
        <v>99</v>
      </c>
      <c r="O20" s="167" t="s">
        <v>100</v>
      </c>
      <c r="P20" s="55" t="s">
        <v>62</v>
      </c>
      <c r="Q20" s="55"/>
      <c r="R20" s="176"/>
      <c r="S20" s="55">
        <v>1</v>
      </c>
      <c r="T20" s="55">
        <v>1</v>
      </c>
      <c r="U20" s="55">
        <v>1</v>
      </c>
      <c r="V20" s="179">
        <v>3</v>
      </c>
      <c r="W20" s="195"/>
      <c r="X20" s="194"/>
      <c r="Y20" s="194"/>
      <c r="Z20" s="517"/>
      <c r="AA20" s="187"/>
      <c r="AB20" s="174"/>
      <c r="AC20" s="174"/>
      <c r="AD20" s="188"/>
      <c r="AE20" s="148"/>
      <c r="AF20" s="145"/>
      <c r="AG20" s="145"/>
      <c r="AH20" s="149"/>
      <c r="AI20" s="148"/>
      <c r="AJ20" s="145"/>
      <c r="AK20" s="145"/>
      <c r="AL20" s="149"/>
      <c r="AM20" s="154"/>
      <c r="AN20" s="358" t="s">
        <v>108</v>
      </c>
      <c r="AO20" s="338">
        <v>100</v>
      </c>
      <c r="AP20" s="339">
        <v>100</v>
      </c>
      <c r="AQ20" s="340">
        <v>100</v>
      </c>
      <c r="AR20" s="362"/>
      <c r="AS20" s="55"/>
      <c r="AT20" s="55"/>
      <c r="AU20" s="185"/>
      <c r="AV20" s="338">
        <v>100</v>
      </c>
      <c r="AW20" s="339">
        <v>100</v>
      </c>
      <c r="AX20" s="340">
        <v>100</v>
      </c>
      <c r="AY20" s="362"/>
      <c r="AZ20" s="55"/>
      <c r="BA20" s="55"/>
      <c r="BB20" s="185"/>
      <c r="BC20" s="338">
        <v>100</v>
      </c>
      <c r="BD20" s="339">
        <v>100</v>
      </c>
      <c r="BE20" s="340">
        <v>100</v>
      </c>
      <c r="BF20" s="340">
        <v>100</v>
      </c>
      <c r="BG20" s="35"/>
      <c r="BH20" s="623"/>
      <c r="BI20" s="623"/>
    </row>
    <row r="21" spans="1:61" ht="82.5" customHeight="1">
      <c r="A21" s="109"/>
      <c r="B21" s="650"/>
      <c r="C21" s="699"/>
      <c r="D21" s="679"/>
      <c r="E21" s="682"/>
      <c r="F21" s="685"/>
      <c r="G21" s="178" t="s">
        <v>81</v>
      </c>
      <c r="H21" s="164" t="s">
        <v>82</v>
      </c>
      <c r="I21" s="587" t="s">
        <v>264</v>
      </c>
      <c r="J21" s="175" t="s">
        <v>84</v>
      </c>
      <c r="K21" s="176">
        <v>45512</v>
      </c>
      <c r="L21" s="179" t="s">
        <v>58</v>
      </c>
      <c r="M21" s="209" t="s">
        <v>59</v>
      </c>
      <c r="N21" s="55" t="s">
        <v>99</v>
      </c>
      <c r="O21" s="167" t="s">
        <v>100</v>
      </c>
      <c r="P21" s="55" t="s">
        <v>62</v>
      </c>
      <c r="Q21" s="55"/>
      <c r="R21" s="176"/>
      <c r="S21" s="55">
        <v>1</v>
      </c>
      <c r="T21" s="55">
        <v>1</v>
      </c>
      <c r="U21" s="55">
        <v>1</v>
      </c>
      <c r="V21" s="179">
        <v>3</v>
      </c>
      <c r="W21" s="195">
        <v>2.1</v>
      </c>
      <c r="X21" s="194">
        <v>8</v>
      </c>
      <c r="Y21" s="194"/>
      <c r="Z21" s="517">
        <f t="shared" ref="Z21" si="1">W21+X21+Y21</f>
        <v>10.1</v>
      </c>
      <c r="AA21" s="187">
        <v>2.1</v>
      </c>
      <c r="AB21" s="174" t="s">
        <v>96</v>
      </c>
      <c r="AC21" s="174"/>
      <c r="AD21" s="188"/>
      <c r="AE21" s="148">
        <v>8</v>
      </c>
      <c r="AF21" s="145" t="s">
        <v>96</v>
      </c>
      <c r="AG21" s="145"/>
      <c r="AH21" s="149"/>
      <c r="AI21" s="148"/>
      <c r="AJ21" s="145"/>
      <c r="AK21" s="145"/>
      <c r="AL21" s="149"/>
      <c r="AM21" s="154"/>
      <c r="AN21" s="358" t="s">
        <v>109</v>
      </c>
      <c r="AO21" s="359"/>
      <c r="AP21" s="360"/>
      <c r="AQ21" s="361"/>
      <c r="AR21" s="362"/>
      <c r="AS21" s="55"/>
      <c r="AT21" s="55"/>
      <c r="AU21" s="185"/>
      <c r="AV21" s="359"/>
      <c r="AW21" s="360"/>
      <c r="AX21" s="361"/>
      <c r="AY21" s="362"/>
      <c r="AZ21" s="55"/>
      <c r="BA21" s="55"/>
      <c r="BB21" s="185"/>
      <c r="BC21" s="359"/>
      <c r="BD21" s="360"/>
      <c r="BE21" s="361"/>
      <c r="BF21" s="34"/>
      <c r="BG21" s="35"/>
      <c r="BH21" s="623"/>
      <c r="BI21" s="623"/>
    </row>
    <row r="22" spans="1:61" ht="82.5" customHeight="1">
      <c r="A22" s="109"/>
      <c r="B22" s="650"/>
      <c r="C22" s="699"/>
      <c r="D22" s="679"/>
      <c r="E22" s="682"/>
      <c r="F22" s="685"/>
      <c r="G22" s="178" t="s">
        <v>86</v>
      </c>
      <c r="H22" s="571" t="s">
        <v>87</v>
      </c>
      <c r="I22" s="572" t="s">
        <v>88</v>
      </c>
      <c r="J22" s="573" t="s">
        <v>89</v>
      </c>
      <c r="K22" s="574">
        <v>45292</v>
      </c>
      <c r="L22" s="575" t="s">
        <v>90</v>
      </c>
      <c r="M22" s="209" t="s">
        <v>59</v>
      </c>
      <c r="N22" s="55" t="s">
        <v>99</v>
      </c>
      <c r="O22" s="167" t="s">
        <v>100</v>
      </c>
      <c r="P22" s="55" t="s">
        <v>62</v>
      </c>
      <c r="Q22" s="55"/>
      <c r="R22" s="176"/>
      <c r="S22" s="55">
        <v>1</v>
      </c>
      <c r="T22" s="55">
        <v>1</v>
      </c>
      <c r="U22" s="55">
        <v>1</v>
      </c>
      <c r="V22" s="179">
        <v>3</v>
      </c>
      <c r="W22" s="195"/>
      <c r="X22" s="194"/>
      <c r="Y22" s="194"/>
      <c r="Z22" s="517"/>
      <c r="AA22" s="187"/>
      <c r="AB22" s="174"/>
      <c r="AC22" s="174"/>
      <c r="AD22" s="188"/>
      <c r="AE22" s="148"/>
      <c r="AF22" s="145"/>
      <c r="AG22" s="145"/>
      <c r="AH22" s="149"/>
      <c r="AI22" s="148"/>
      <c r="AJ22" s="145"/>
      <c r="AK22" s="145"/>
      <c r="AL22" s="149"/>
      <c r="AM22" s="154"/>
      <c r="AN22" s="358" t="s">
        <v>110</v>
      </c>
      <c r="AO22" s="359"/>
      <c r="AP22" s="360"/>
      <c r="AQ22" s="361"/>
      <c r="AR22" s="362"/>
      <c r="AS22" s="55"/>
      <c r="AT22" s="55"/>
      <c r="AU22" s="185"/>
      <c r="AV22" s="359"/>
      <c r="AW22" s="360"/>
      <c r="AX22" s="361"/>
      <c r="AY22" s="362"/>
      <c r="AZ22" s="55"/>
      <c r="BA22" s="55"/>
      <c r="BB22" s="185"/>
      <c r="BC22" s="359"/>
      <c r="BD22" s="360"/>
      <c r="BE22" s="361"/>
      <c r="BF22" s="34"/>
      <c r="BG22" s="35"/>
      <c r="BH22" s="623"/>
      <c r="BI22" s="623"/>
    </row>
    <row r="23" spans="1:61" ht="82.5" customHeight="1">
      <c r="A23" s="109"/>
      <c r="B23" s="650"/>
      <c r="C23" s="699"/>
      <c r="D23" s="680"/>
      <c r="E23" s="683"/>
      <c r="F23" s="686"/>
      <c r="G23" s="386" t="s">
        <v>92</v>
      </c>
      <c r="H23" s="387" t="s">
        <v>111</v>
      </c>
      <c r="I23" s="550" t="s">
        <v>112</v>
      </c>
      <c r="J23" s="175" t="s">
        <v>113</v>
      </c>
      <c r="K23" s="390">
        <v>45292</v>
      </c>
      <c r="L23" s="391" t="s">
        <v>58</v>
      </c>
      <c r="M23" s="372" t="s">
        <v>59</v>
      </c>
      <c r="N23" s="388" t="s">
        <v>99</v>
      </c>
      <c r="O23" s="392" t="s">
        <v>100</v>
      </c>
      <c r="P23" s="388" t="s">
        <v>62</v>
      </c>
      <c r="Q23" s="388"/>
      <c r="R23" s="390"/>
      <c r="S23" s="388">
        <v>1</v>
      </c>
      <c r="T23" s="388">
        <v>1</v>
      </c>
      <c r="U23" s="388">
        <v>1</v>
      </c>
      <c r="V23" s="391">
        <v>3</v>
      </c>
      <c r="W23" s="554">
        <v>1.75</v>
      </c>
      <c r="X23" s="396">
        <v>7</v>
      </c>
      <c r="Y23" s="396"/>
      <c r="Z23" s="518">
        <f>+W23+X23+Y23</f>
        <v>8.75</v>
      </c>
      <c r="AA23" s="398">
        <v>1.75</v>
      </c>
      <c r="AB23" s="399" t="s">
        <v>96</v>
      </c>
      <c r="AC23" s="399"/>
      <c r="AD23" s="400"/>
      <c r="AE23" s="229">
        <v>7</v>
      </c>
      <c r="AF23" s="230" t="s">
        <v>96</v>
      </c>
      <c r="AG23" s="230"/>
      <c r="AH23" s="231"/>
      <c r="AI23" s="229"/>
      <c r="AJ23" s="230"/>
      <c r="AK23" s="230"/>
      <c r="AL23" s="231"/>
      <c r="AM23" s="233">
        <f>+AA23+AE23+AI23</f>
        <v>8.75</v>
      </c>
      <c r="AN23" s="363" t="s">
        <v>114</v>
      </c>
      <c r="AO23" s="364">
        <v>100</v>
      </c>
      <c r="AP23" s="365">
        <v>100</v>
      </c>
      <c r="AQ23" s="366">
        <v>100</v>
      </c>
      <c r="AR23" s="362"/>
      <c r="AS23" s="55"/>
      <c r="AT23" s="55"/>
      <c r="AU23" s="185"/>
      <c r="AV23" s="364">
        <v>100</v>
      </c>
      <c r="AW23" s="365">
        <v>100</v>
      </c>
      <c r="AX23" s="366">
        <v>100</v>
      </c>
      <c r="AY23" s="362"/>
      <c r="AZ23" s="55"/>
      <c r="BA23" s="55"/>
      <c r="BB23" s="185"/>
      <c r="BC23" s="364">
        <v>100</v>
      </c>
      <c r="BD23" s="365">
        <v>100</v>
      </c>
      <c r="BE23" s="366">
        <v>100</v>
      </c>
      <c r="BF23" s="34"/>
      <c r="BG23" s="35"/>
      <c r="BH23" s="623"/>
      <c r="BI23" s="623"/>
    </row>
    <row r="24" spans="1:61" ht="77.25" customHeight="1">
      <c r="A24" s="109"/>
      <c r="B24" s="650"/>
      <c r="C24" s="699"/>
      <c r="D24" s="655" t="s">
        <v>115</v>
      </c>
      <c r="E24" s="658">
        <v>0.3</v>
      </c>
      <c r="F24" s="661" t="s">
        <v>53</v>
      </c>
      <c r="G24" s="177" t="s">
        <v>54</v>
      </c>
      <c r="H24" s="29" t="s">
        <v>116</v>
      </c>
      <c r="I24" s="29" t="s">
        <v>267</v>
      </c>
      <c r="J24" s="401" t="s">
        <v>268</v>
      </c>
      <c r="K24" s="168">
        <v>45658</v>
      </c>
      <c r="L24" s="402">
        <v>46387</v>
      </c>
      <c r="M24" s="135" t="s">
        <v>119</v>
      </c>
      <c r="N24" s="20" t="s">
        <v>120</v>
      </c>
      <c r="O24" s="21" t="s">
        <v>121</v>
      </c>
      <c r="P24" s="20" t="s">
        <v>62</v>
      </c>
      <c r="Q24" s="20"/>
      <c r="R24" s="20"/>
      <c r="S24" s="403">
        <v>0.2</v>
      </c>
      <c r="T24" s="403">
        <v>0.4</v>
      </c>
      <c r="U24" s="403">
        <v>0.4</v>
      </c>
      <c r="V24" s="404">
        <v>1</v>
      </c>
      <c r="W24" s="117">
        <v>30</v>
      </c>
      <c r="X24" s="33">
        <v>30</v>
      </c>
      <c r="Y24" s="33">
        <v>11</v>
      </c>
      <c r="Z24" s="405">
        <f>SUM(W24:Y24)</f>
        <v>71</v>
      </c>
      <c r="AA24" s="341"/>
      <c r="AB24" s="16"/>
      <c r="AC24" s="501"/>
      <c r="AD24" s="342"/>
      <c r="AE24" s="36"/>
      <c r="AF24" s="37"/>
      <c r="AG24" s="37"/>
      <c r="AH24" s="67"/>
      <c r="AI24" s="36"/>
      <c r="AJ24" s="37"/>
      <c r="AK24" s="37"/>
      <c r="AL24" s="67"/>
      <c r="AM24" s="234"/>
      <c r="AN24" s="337" t="s">
        <v>122</v>
      </c>
      <c r="AO24" s="135"/>
      <c r="AP24" s="367"/>
      <c r="AQ24" s="368"/>
      <c r="AR24" s="362"/>
      <c r="AS24" s="55"/>
      <c r="AT24" s="55"/>
      <c r="AU24" s="185"/>
      <c r="AV24" s="135"/>
      <c r="AW24" s="367"/>
      <c r="AX24" s="368"/>
      <c r="AY24" s="362"/>
      <c r="AZ24" s="55"/>
      <c r="BA24" s="55"/>
      <c r="BB24" s="185"/>
      <c r="BC24" s="135"/>
      <c r="BD24" s="367"/>
      <c r="BE24" s="368"/>
      <c r="BF24" s="34"/>
      <c r="BG24" s="35"/>
      <c r="BH24" s="623"/>
      <c r="BI24" s="623"/>
    </row>
    <row r="25" spans="1:61" ht="77.25" customHeight="1">
      <c r="A25" s="109"/>
      <c r="B25" s="650"/>
      <c r="C25" s="699"/>
      <c r="D25" s="656"/>
      <c r="E25" s="659"/>
      <c r="F25" s="662"/>
      <c r="G25" s="178" t="s">
        <v>64</v>
      </c>
      <c r="H25" s="164" t="s">
        <v>123</v>
      </c>
      <c r="I25" s="55" t="s">
        <v>124</v>
      </c>
      <c r="J25" s="175" t="s">
        <v>125</v>
      </c>
      <c r="K25" s="176">
        <v>45474</v>
      </c>
      <c r="L25" s="482">
        <v>46387</v>
      </c>
      <c r="M25" s="209" t="s">
        <v>119</v>
      </c>
      <c r="N25" s="55" t="s">
        <v>120</v>
      </c>
      <c r="O25" s="167" t="s">
        <v>121</v>
      </c>
      <c r="P25" s="55" t="s">
        <v>62</v>
      </c>
      <c r="Q25" s="55"/>
      <c r="R25" s="55"/>
      <c r="S25" s="408">
        <v>0.2</v>
      </c>
      <c r="T25" s="408">
        <v>0.4</v>
      </c>
      <c r="U25" s="408">
        <v>0.4</v>
      </c>
      <c r="V25" s="409">
        <v>1</v>
      </c>
      <c r="W25" s="195"/>
      <c r="X25" s="194"/>
      <c r="Y25" s="194"/>
      <c r="Z25" s="410"/>
      <c r="AA25" s="162"/>
      <c r="AB25" s="163"/>
      <c r="AC25" s="507"/>
      <c r="AD25" s="347"/>
      <c r="AE25" s="124"/>
      <c r="AF25" s="35"/>
      <c r="AG25" s="35"/>
      <c r="AH25" s="232"/>
      <c r="AI25" s="124"/>
      <c r="AJ25" s="35"/>
      <c r="AK25" s="35"/>
      <c r="AL25" s="232"/>
      <c r="AM25" s="235"/>
      <c r="AN25" s="343" t="s">
        <v>126</v>
      </c>
      <c r="AO25" s="209">
        <v>0</v>
      </c>
      <c r="AP25" s="369">
        <v>0</v>
      </c>
      <c r="AQ25" s="370">
        <v>0</v>
      </c>
      <c r="AR25" s="290"/>
      <c r="AS25" s="205"/>
      <c r="AT25" s="205"/>
      <c r="AU25" s="206"/>
      <c r="AV25" s="209"/>
      <c r="AW25" s="369"/>
      <c r="AX25" s="370"/>
      <c r="AY25" s="290"/>
      <c r="AZ25" s="205"/>
      <c r="BA25" s="205"/>
      <c r="BB25" s="206"/>
      <c r="BC25" s="209"/>
      <c r="BD25" s="369"/>
      <c r="BE25" s="370"/>
      <c r="BF25" s="34"/>
      <c r="BG25" s="35"/>
      <c r="BH25" s="35"/>
      <c r="BI25" s="35"/>
    </row>
    <row r="26" spans="1:61" ht="77.25" customHeight="1">
      <c r="A26" s="109"/>
      <c r="B26" s="650"/>
      <c r="C26" s="699"/>
      <c r="D26" s="656"/>
      <c r="E26" s="659"/>
      <c r="F26" s="662"/>
      <c r="G26" s="178" t="s">
        <v>70</v>
      </c>
      <c r="H26" s="586" t="s">
        <v>127</v>
      </c>
      <c r="I26" s="587" t="s">
        <v>128</v>
      </c>
      <c r="J26" s="588" t="s">
        <v>129</v>
      </c>
      <c r="K26" s="592">
        <v>45658</v>
      </c>
      <c r="L26" s="593">
        <v>46387</v>
      </c>
      <c r="M26" s="209" t="s">
        <v>119</v>
      </c>
      <c r="N26" s="55" t="s">
        <v>120</v>
      </c>
      <c r="O26" s="167" t="s">
        <v>121</v>
      </c>
      <c r="P26" s="55" t="s">
        <v>62</v>
      </c>
      <c r="Q26" s="55"/>
      <c r="R26" s="55"/>
      <c r="S26" s="408">
        <v>0.2</v>
      </c>
      <c r="T26" s="408">
        <v>0.4</v>
      </c>
      <c r="U26" s="408">
        <v>0.4</v>
      </c>
      <c r="V26" s="409">
        <v>1</v>
      </c>
      <c r="W26" s="195"/>
      <c r="X26" s="194"/>
      <c r="Y26" s="194"/>
      <c r="Z26" s="410"/>
      <c r="AA26" s="162"/>
      <c r="AB26" s="163"/>
      <c r="AC26" s="507"/>
      <c r="AD26" s="347"/>
      <c r="AE26" s="124"/>
      <c r="AF26" s="35"/>
      <c r="AG26" s="35"/>
      <c r="AH26" s="232"/>
      <c r="AI26" s="124"/>
      <c r="AJ26" s="35"/>
      <c r="AK26" s="35"/>
      <c r="AL26" s="232"/>
      <c r="AM26" s="235"/>
      <c r="AN26" s="343" t="s">
        <v>130</v>
      </c>
      <c r="AO26" s="209"/>
      <c r="AP26" s="369"/>
      <c r="AQ26" s="370"/>
      <c r="AR26" s="290"/>
      <c r="AS26" s="205"/>
      <c r="AT26" s="205"/>
      <c r="AU26" s="206"/>
      <c r="AV26" s="209"/>
      <c r="AW26" s="369"/>
      <c r="AX26" s="370"/>
      <c r="AY26" s="290"/>
      <c r="AZ26" s="205"/>
      <c r="BA26" s="205"/>
      <c r="BB26" s="206"/>
      <c r="BC26" s="209"/>
      <c r="BD26" s="369"/>
      <c r="BE26" s="370"/>
      <c r="BF26" s="34"/>
      <c r="BG26" s="35"/>
      <c r="BH26" s="35"/>
      <c r="BI26" s="35"/>
    </row>
    <row r="27" spans="1:61" ht="77.25" customHeight="1">
      <c r="A27" s="109"/>
      <c r="B27" s="650"/>
      <c r="C27" s="699"/>
      <c r="D27" s="656"/>
      <c r="E27" s="659"/>
      <c r="F27" s="662"/>
      <c r="G27" s="178" t="s">
        <v>75</v>
      </c>
      <c r="H27" s="164"/>
      <c r="I27" s="55"/>
      <c r="J27" s="175"/>
      <c r="K27" s="176"/>
      <c r="L27" s="185"/>
      <c r="M27" s="209" t="s">
        <v>119</v>
      </c>
      <c r="N27" s="55" t="s">
        <v>120</v>
      </c>
      <c r="O27" s="167" t="s">
        <v>121</v>
      </c>
      <c r="P27" s="55" t="s">
        <v>62</v>
      </c>
      <c r="Q27" s="55"/>
      <c r="R27" s="55"/>
      <c r="S27" s="408">
        <v>0.2</v>
      </c>
      <c r="T27" s="408">
        <v>0.4</v>
      </c>
      <c r="U27" s="408">
        <v>0.4</v>
      </c>
      <c r="V27" s="409">
        <v>1</v>
      </c>
      <c r="W27" s="195"/>
      <c r="X27" s="194"/>
      <c r="Y27" s="194"/>
      <c r="Z27" s="410"/>
      <c r="AA27" s="162"/>
      <c r="AB27" s="163"/>
      <c r="AC27" s="507"/>
      <c r="AD27" s="347"/>
      <c r="AE27" s="124"/>
      <c r="AF27" s="35"/>
      <c r="AG27" s="35"/>
      <c r="AH27" s="232"/>
      <c r="AI27" s="124"/>
      <c r="AJ27" s="35"/>
      <c r="AK27" s="35"/>
      <c r="AL27" s="232"/>
      <c r="AM27" s="235"/>
      <c r="AN27" s="343" t="s">
        <v>131</v>
      </c>
      <c r="AO27" s="209"/>
      <c r="AP27" s="369"/>
      <c r="AQ27" s="370"/>
      <c r="AR27" s="290"/>
      <c r="AS27" s="205"/>
      <c r="AT27" s="205"/>
      <c r="AU27" s="206"/>
      <c r="AV27" s="209"/>
      <c r="AW27" s="369"/>
      <c r="AX27" s="370"/>
      <c r="AY27" s="290"/>
      <c r="AZ27" s="205"/>
      <c r="BA27" s="205"/>
      <c r="BB27" s="206"/>
      <c r="BC27" s="209"/>
      <c r="BD27" s="369"/>
      <c r="BE27" s="370"/>
      <c r="BF27" s="34"/>
      <c r="BG27" s="35"/>
      <c r="BH27" s="35"/>
      <c r="BI27" s="35"/>
    </row>
    <row r="28" spans="1:61" ht="77.25" customHeight="1">
      <c r="A28" s="109"/>
      <c r="B28" s="650"/>
      <c r="C28" s="699"/>
      <c r="D28" s="656"/>
      <c r="E28" s="659"/>
      <c r="F28" s="662"/>
      <c r="G28" s="178" t="s">
        <v>81</v>
      </c>
      <c r="H28" s="164" t="s">
        <v>82</v>
      </c>
      <c r="I28" s="587" t="s">
        <v>264</v>
      </c>
      <c r="J28" s="175" t="s">
        <v>84</v>
      </c>
      <c r="K28" s="176">
        <v>45512</v>
      </c>
      <c r="L28" s="179" t="s">
        <v>58</v>
      </c>
      <c r="M28" s="209" t="s">
        <v>119</v>
      </c>
      <c r="N28" s="55" t="s">
        <v>120</v>
      </c>
      <c r="O28" s="167" t="s">
        <v>121</v>
      </c>
      <c r="P28" s="55" t="s">
        <v>62</v>
      </c>
      <c r="Q28" s="55"/>
      <c r="R28" s="55"/>
      <c r="S28" s="408">
        <v>0.2</v>
      </c>
      <c r="T28" s="408">
        <v>0.4</v>
      </c>
      <c r="U28" s="408">
        <v>0.4</v>
      </c>
      <c r="V28" s="409">
        <v>1</v>
      </c>
      <c r="W28" s="195">
        <v>0.8</v>
      </c>
      <c r="X28" s="194">
        <v>4.5</v>
      </c>
      <c r="Y28" s="194"/>
      <c r="Z28" s="410">
        <f>SUM(W28:Y28)</f>
        <v>5.3</v>
      </c>
      <c r="AA28" s="162">
        <v>0.8</v>
      </c>
      <c r="AB28" s="163" t="s">
        <v>96</v>
      </c>
      <c r="AC28" s="507"/>
      <c r="AD28" s="347"/>
      <c r="AE28" s="124">
        <v>4.5</v>
      </c>
      <c r="AF28" s="35" t="s">
        <v>96</v>
      </c>
      <c r="AG28" s="35"/>
      <c r="AH28" s="232"/>
      <c r="AI28" s="124"/>
      <c r="AJ28" s="35"/>
      <c r="AK28" s="35"/>
      <c r="AL28" s="232"/>
      <c r="AM28" s="235"/>
      <c r="AN28" s="343" t="s">
        <v>132</v>
      </c>
      <c r="AO28" s="209"/>
      <c r="AP28" s="369"/>
      <c r="AQ28" s="370"/>
      <c r="AR28" s="290"/>
      <c r="AS28" s="205"/>
      <c r="AT28" s="205"/>
      <c r="AU28" s="206"/>
      <c r="AV28" s="209"/>
      <c r="AW28" s="369"/>
      <c r="AX28" s="370"/>
      <c r="AY28" s="290"/>
      <c r="AZ28" s="205"/>
      <c r="BA28" s="205"/>
      <c r="BB28" s="206"/>
      <c r="BC28" s="209"/>
      <c r="BD28" s="369"/>
      <c r="BE28" s="370"/>
      <c r="BF28" s="34"/>
      <c r="BG28" s="35"/>
      <c r="BH28" s="35"/>
      <c r="BI28" s="35"/>
    </row>
    <row r="29" spans="1:61" ht="77.25" customHeight="1">
      <c r="A29" s="109"/>
      <c r="B29" s="650"/>
      <c r="C29" s="699"/>
      <c r="D29" s="656"/>
      <c r="E29" s="659"/>
      <c r="F29" s="662"/>
      <c r="G29" s="178" t="s">
        <v>86</v>
      </c>
      <c r="H29" s="571" t="s">
        <v>133</v>
      </c>
      <c r="I29" s="572" t="s">
        <v>134</v>
      </c>
      <c r="J29" s="573" t="s">
        <v>135</v>
      </c>
      <c r="K29" s="574">
        <v>45292</v>
      </c>
      <c r="L29" s="572" t="s">
        <v>90</v>
      </c>
      <c r="M29" s="209" t="s">
        <v>119</v>
      </c>
      <c r="N29" s="55" t="s">
        <v>120</v>
      </c>
      <c r="O29" s="167" t="s">
        <v>121</v>
      </c>
      <c r="P29" s="55" t="s">
        <v>62</v>
      </c>
      <c r="Q29" s="55"/>
      <c r="R29" s="55"/>
      <c r="S29" s="408">
        <v>0.2</v>
      </c>
      <c r="T29" s="408">
        <v>0.4</v>
      </c>
      <c r="U29" s="408">
        <v>0.4</v>
      </c>
      <c r="V29" s="409">
        <v>1</v>
      </c>
      <c r="W29" s="195"/>
      <c r="X29" s="194"/>
      <c r="Y29" s="194"/>
      <c r="Z29" s="410"/>
      <c r="AA29" s="162"/>
      <c r="AB29" s="163"/>
      <c r="AC29" s="507"/>
      <c r="AD29" s="347"/>
      <c r="AE29" s="124"/>
      <c r="AF29" s="35"/>
      <c r="AG29" s="35"/>
      <c r="AH29" s="232"/>
      <c r="AI29" s="124"/>
      <c r="AJ29" s="35"/>
      <c r="AK29" s="35"/>
      <c r="AL29" s="232"/>
      <c r="AM29" s="235"/>
      <c r="AN29" s="343" t="s">
        <v>136</v>
      </c>
      <c r="AO29" s="209"/>
      <c r="AP29" s="369"/>
      <c r="AQ29" s="370"/>
      <c r="AR29" s="290"/>
      <c r="AS29" s="205"/>
      <c r="AT29" s="205"/>
      <c r="AU29" s="206"/>
      <c r="AV29" s="209"/>
      <c r="AW29" s="369"/>
      <c r="AX29" s="370"/>
      <c r="AY29" s="290"/>
      <c r="AZ29" s="205"/>
      <c r="BA29" s="205"/>
      <c r="BB29" s="206"/>
      <c r="BC29" s="209"/>
      <c r="BD29" s="369"/>
      <c r="BE29" s="370"/>
      <c r="BF29" s="34"/>
      <c r="BG29" s="35"/>
      <c r="BH29" s="35"/>
      <c r="BI29" s="35"/>
    </row>
    <row r="30" spans="1:61" ht="77.25" customHeight="1">
      <c r="A30" s="109"/>
      <c r="B30" s="651"/>
      <c r="C30" s="700"/>
      <c r="D30" s="657"/>
      <c r="E30" s="660"/>
      <c r="F30" s="663"/>
      <c r="G30" s="386" t="s">
        <v>92</v>
      </c>
      <c r="H30" s="387" t="s">
        <v>137</v>
      </c>
      <c r="I30" s="388" t="s">
        <v>138</v>
      </c>
      <c r="J30" s="389" t="s">
        <v>139</v>
      </c>
      <c r="K30" s="390">
        <v>45292</v>
      </c>
      <c r="L30" s="413" t="s">
        <v>58</v>
      </c>
      <c r="M30" s="372" t="s">
        <v>119</v>
      </c>
      <c r="N30" s="388" t="s">
        <v>120</v>
      </c>
      <c r="O30" s="392" t="s">
        <v>121</v>
      </c>
      <c r="P30" s="388" t="s">
        <v>62</v>
      </c>
      <c r="Q30" s="388"/>
      <c r="R30" s="388"/>
      <c r="S30" s="415">
        <v>0.2</v>
      </c>
      <c r="T30" s="415">
        <v>0.4</v>
      </c>
      <c r="U30" s="415">
        <v>0.4</v>
      </c>
      <c r="V30" s="416">
        <v>1</v>
      </c>
      <c r="W30" s="395">
        <v>160.4</v>
      </c>
      <c r="X30" s="396">
        <v>32</v>
      </c>
      <c r="Y30" s="396"/>
      <c r="Z30" s="417"/>
      <c r="AA30" s="519">
        <v>160.4</v>
      </c>
      <c r="AB30" s="520" t="s">
        <v>96</v>
      </c>
      <c r="AC30" s="521"/>
      <c r="AD30" s="473"/>
      <c r="AE30" s="122">
        <v>32</v>
      </c>
      <c r="AF30" s="45" t="s">
        <v>96</v>
      </c>
      <c r="AG30" s="45"/>
      <c r="AH30" s="57"/>
      <c r="AI30" s="122"/>
      <c r="AJ30" s="45"/>
      <c r="AK30" s="45"/>
      <c r="AL30" s="57"/>
      <c r="AM30" s="279">
        <f>AA30+AE30</f>
        <v>192.4</v>
      </c>
      <c r="AN30" s="371" t="s">
        <v>140</v>
      </c>
      <c r="AO30" s="558">
        <v>0.2</v>
      </c>
      <c r="AP30" s="373">
        <v>0.2</v>
      </c>
      <c r="AQ30" s="374">
        <v>0.2</v>
      </c>
      <c r="AR30" s="290"/>
      <c r="AS30" s="205"/>
      <c r="AT30" s="205"/>
      <c r="AU30" s="206"/>
      <c r="AV30" s="372">
        <v>20</v>
      </c>
      <c r="AW30" s="373">
        <v>0.2</v>
      </c>
      <c r="AX30" s="374">
        <v>0.2</v>
      </c>
      <c r="AY30" s="290"/>
      <c r="AZ30" s="205"/>
      <c r="BA30" s="205"/>
      <c r="BB30" s="206"/>
      <c r="BC30" s="372">
        <v>20</v>
      </c>
      <c r="BD30" s="373">
        <v>0.2</v>
      </c>
      <c r="BE30" s="374">
        <v>0.2</v>
      </c>
      <c r="BF30" s="34"/>
      <c r="BG30" s="35"/>
      <c r="BH30" s="35"/>
      <c r="BI30" s="35"/>
    </row>
    <row r="31" spans="1:61" ht="65.25" customHeight="1">
      <c r="A31" s="488"/>
      <c r="B31" s="664" t="s">
        <v>141</v>
      </c>
      <c r="C31" s="667">
        <v>0.2</v>
      </c>
      <c r="D31" s="640" t="s">
        <v>142</v>
      </c>
      <c r="E31" s="643">
        <v>1</v>
      </c>
      <c r="F31" s="670" t="s">
        <v>53</v>
      </c>
      <c r="G31" s="246" t="s">
        <v>54</v>
      </c>
      <c r="H31" s="59" t="s">
        <v>55</v>
      </c>
      <c r="I31" s="59" t="s">
        <v>56</v>
      </c>
      <c r="J31" s="272" t="s">
        <v>57</v>
      </c>
      <c r="K31" s="61">
        <v>45292</v>
      </c>
      <c r="L31" s="273">
        <v>46387</v>
      </c>
      <c r="M31" s="522" t="s">
        <v>59</v>
      </c>
      <c r="N31" s="59" t="s">
        <v>143</v>
      </c>
      <c r="O31" s="265" t="s">
        <v>144</v>
      </c>
      <c r="P31" s="59" t="s">
        <v>62</v>
      </c>
      <c r="Q31" s="59">
        <v>0</v>
      </c>
      <c r="R31" s="61">
        <v>45291</v>
      </c>
      <c r="S31" s="59">
        <v>1</v>
      </c>
      <c r="T31" s="59">
        <v>1</v>
      </c>
      <c r="U31" s="59">
        <v>1</v>
      </c>
      <c r="V31" s="244">
        <v>3</v>
      </c>
      <c r="W31" s="261">
        <v>2</v>
      </c>
      <c r="X31" s="255">
        <v>2</v>
      </c>
      <c r="Y31" s="255">
        <v>2</v>
      </c>
      <c r="Z31" s="256">
        <f t="shared" ref="Z31" si="2">W31+X31+Y31</f>
        <v>6</v>
      </c>
      <c r="AA31" s="243"/>
      <c r="AB31" s="64"/>
      <c r="AC31" s="64"/>
      <c r="AD31" s="282"/>
      <c r="AE31" s="36"/>
      <c r="AF31" s="37"/>
      <c r="AG31" s="37"/>
      <c r="AH31" s="38"/>
      <c r="AI31" s="44"/>
      <c r="AJ31" s="37"/>
      <c r="AK31" s="37"/>
      <c r="AL31" s="67"/>
      <c r="AM31" s="280"/>
      <c r="AN31" s="276" t="s">
        <v>145</v>
      </c>
      <c r="AO31" s="243">
        <v>0</v>
      </c>
      <c r="AP31" s="64">
        <v>0</v>
      </c>
      <c r="AQ31" s="64">
        <v>0</v>
      </c>
      <c r="AR31" s="37"/>
      <c r="AS31" s="37"/>
      <c r="AT31" s="37"/>
      <c r="AU31" s="67"/>
      <c r="AV31" s="252"/>
      <c r="AW31" s="64"/>
      <c r="AX31" s="244"/>
      <c r="AY31" s="44"/>
      <c r="AZ31" s="37"/>
      <c r="BA31" s="37"/>
      <c r="BB31" s="67"/>
      <c r="BC31" s="252"/>
      <c r="BD31" s="64"/>
      <c r="BE31" s="244"/>
      <c r="BF31" s="34"/>
      <c r="BG31" s="35"/>
      <c r="BH31" s="35"/>
      <c r="BI31" s="35"/>
    </row>
    <row r="32" spans="1:61" ht="93.75" customHeight="1">
      <c r="A32" s="488"/>
      <c r="B32" s="665"/>
      <c r="C32" s="668"/>
      <c r="D32" s="641"/>
      <c r="E32" s="644"/>
      <c r="F32" s="671"/>
      <c r="G32" s="237" t="s">
        <v>64</v>
      </c>
      <c r="H32" s="239" t="s">
        <v>65</v>
      </c>
      <c r="I32" s="239" t="s">
        <v>66</v>
      </c>
      <c r="J32" s="239" t="s">
        <v>67</v>
      </c>
      <c r="K32" s="239" t="s">
        <v>68</v>
      </c>
      <c r="L32" s="239" t="s">
        <v>58</v>
      </c>
      <c r="M32" s="523" t="s">
        <v>59</v>
      </c>
      <c r="N32" s="239" t="s">
        <v>143</v>
      </c>
      <c r="O32" s="264" t="s">
        <v>144</v>
      </c>
      <c r="P32" s="239" t="s">
        <v>62</v>
      </c>
      <c r="Q32" s="239"/>
      <c r="R32" s="241"/>
      <c r="S32" s="239">
        <v>1</v>
      </c>
      <c r="T32" s="239">
        <v>1</v>
      </c>
      <c r="U32" s="239">
        <v>1</v>
      </c>
      <c r="V32" s="247">
        <v>3</v>
      </c>
      <c r="W32" s="262"/>
      <c r="X32" s="242"/>
      <c r="Y32" s="242"/>
      <c r="Z32" s="257"/>
      <c r="AA32" s="249"/>
      <c r="AB32" s="76"/>
      <c r="AC32" s="76"/>
      <c r="AD32" s="283"/>
      <c r="AE32" s="124"/>
      <c r="AF32" s="35"/>
      <c r="AG32" s="35"/>
      <c r="AH32" s="125"/>
      <c r="AI32" s="34"/>
      <c r="AJ32" s="35"/>
      <c r="AK32" s="35"/>
      <c r="AL32" s="232"/>
      <c r="AM32" s="281"/>
      <c r="AN32" s="277" t="s">
        <v>146</v>
      </c>
      <c r="AO32" s="249">
        <v>0</v>
      </c>
      <c r="AP32" s="76">
        <v>0</v>
      </c>
      <c r="AQ32" s="76">
        <v>0</v>
      </c>
      <c r="AR32" s="35"/>
      <c r="AS32" s="35"/>
      <c r="AT32" s="35"/>
      <c r="AU32" s="232"/>
      <c r="AV32" s="253"/>
      <c r="AW32" s="76"/>
      <c r="AX32" s="247"/>
      <c r="AY32" s="34"/>
      <c r="AZ32" s="35"/>
      <c r="BA32" s="35"/>
      <c r="BB32" s="232"/>
      <c r="BC32" s="253"/>
      <c r="BD32" s="76"/>
      <c r="BE32" s="247"/>
      <c r="BF32" s="34"/>
      <c r="BG32" s="35"/>
      <c r="BH32" s="35"/>
      <c r="BI32" s="35"/>
    </row>
    <row r="33" spans="1:61" ht="65.25" customHeight="1">
      <c r="A33" s="488"/>
      <c r="B33" s="665"/>
      <c r="C33" s="668"/>
      <c r="D33" s="641"/>
      <c r="E33" s="644"/>
      <c r="F33" s="671"/>
      <c r="G33" s="237" t="s">
        <v>70</v>
      </c>
      <c r="H33" s="239" t="s">
        <v>71</v>
      </c>
      <c r="I33" s="239" t="s">
        <v>72</v>
      </c>
      <c r="J33" s="239" t="s">
        <v>73</v>
      </c>
      <c r="K33" s="239">
        <v>45292</v>
      </c>
      <c r="L33" s="239" t="s">
        <v>58</v>
      </c>
      <c r="M33" s="523" t="s">
        <v>59</v>
      </c>
      <c r="N33" s="239" t="s">
        <v>143</v>
      </c>
      <c r="O33" s="264" t="s">
        <v>144</v>
      </c>
      <c r="P33" s="239" t="s">
        <v>62</v>
      </c>
      <c r="Q33" s="239"/>
      <c r="R33" s="241"/>
      <c r="S33" s="239">
        <v>1</v>
      </c>
      <c r="T33" s="239">
        <v>1</v>
      </c>
      <c r="U33" s="239">
        <v>1</v>
      </c>
      <c r="V33" s="247">
        <v>3</v>
      </c>
      <c r="W33" s="262"/>
      <c r="X33" s="242"/>
      <c r="Y33" s="242"/>
      <c r="Z33" s="257"/>
      <c r="AA33" s="249"/>
      <c r="AB33" s="76"/>
      <c r="AC33" s="76"/>
      <c r="AD33" s="283"/>
      <c r="AE33" s="124"/>
      <c r="AF33" s="35"/>
      <c r="AG33" s="35"/>
      <c r="AH33" s="125"/>
      <c r="AI33" s="34"/>
      <c r="AJ33" s="35"/>
      <c r="AK33" s="35"/>
      <c r="AL33" s="232"/>
      <c r="AM33" s="281"/>
      <c r="AN33" s="277" t="s">
        <v>147</v>
      </c>
      <c r="AO33" s="249"/>
      <c r="AP33" s="76"/>
      <c r="AQ33" s="76"/>
      <c r="AR33" s="35"/>
      <c r="AS33" s="35"/>
      <c r="AT33" s="35"/>
      <c r="AU33" s="232"/>
      <c r="AV33" s="253"/>
      <c r="AW33" s="76"/>
      <c r="AX33" s="247"/>
      <c r="AY33" s="34"/>
      <c r="AZ33" s="35"/>
      <c r="BA33" s="35"/>
      <c r="BB33" s="232"/>
      <c r="BC33" s="253"/>
      <c r="BD33" s="76"/>
      <c r="BE33" s="247"/>
      <c r="BF33" s="34"/>
      <c r="BG33" s="35"/>
      <c r="BH33" s="35"/>
      <c r="BI33" s="35"/>
    </row>
    <row r="34" spans="1:61" ht="65.25" customHeight="1">
      <c r="A34" s="488"/>
      <c r="B34" s="665"/>
      <c r="C34" s="668"/>
      <c r="D34" s="641"/>
      <c r="E34" s="644"/>
      <c r="F34" s="671"/>
      <c r="G34" s="237" t="s">
        <v>75</v>
      </c>
      <c r="H34" s="239"/>
      <c r="I34" s="239"/>
      <c r="J34" s="240"/>
      <c r="K34" s="241"/>
      <c r="L34" s="274"/>
      <c r="M34" s="523" t="s">
        <v>59</v>
      </c>
      <c r="N34" s="239" t="s">
        <v>143</v>
      </c>
      <c r="O34" s="264" t="s">
        <v>144</v>
      </c>
      <c r="P34" s="239" t="s">
        <v>62</v>
      </c>
      <c r="Q34" s="239"/>
      <c r="R34" s="241"/>
      <c r="S34" s="239">
        <v>1</v>
      </c>
      <c r="T34" s="239">
        <v>1</v>
      </c>
      <c r="U34" s="239">
        <v>1</v>
      </c>
      <c r="V34" s="247">
        <v>3</v>
      </c>
      <c r="W34" s="262"/>
      <c r="X34" s="242"/>
      <c r="Y34" s="242"/>
      <c r="Z34" s="257"/>
      <c r="AA34" s="249"/>
      <c r="AB34" s="76"/>
      <c r="AC34" s="76"/>
      <c r="AD34" s="283"/>
      <c r="AE34" s="124"/>
      <c r="AF34" s="35"/>
      <c r="AG34" s="35"/>
      <c r="AH34" s="125"/>
      <c r="AI34" s="34"/>
      <c r="AJ34" s="35"/>
      <c r="AK34" s="35"/>
      <c r="AL34" s="232"/>
      <c r="AM34" s="281"/>
      <c r="AN34" s="277" t="s">
        <v>148</v>
      </c>
      <c r="AO34" s="249"/>
      <c r="AP34" s="76"/>
      <c r="AQ34" s="76"/>
      <c r="AR34" s="35"/>
      <c r="AS34" s="35"/>
      <c r="AT34" s="35"/>
      <c r="AU34" s="232"/>
      <c r="AV34" s="253"/>
      <c r="AW34" s="76"/>
      <c r="AX34" s="247"/>
      <c r="AY34" s="34"/>
      <c r="AZ34" s="35"/>
      <c r="BA34" s="35"/>
      <c r="BB34" s="232"/>
      <c r="BC34" s="253"/>
      <c r="BD34" s="76"/>
      <c r="BE34" s="247"/>
      <c r="BF34" s="34"/>
      <c r="BG34" s="35"/>
      <c r="BH34" s="35"/>
      <c r="BI34" s="35"/>
    </row>
    <row r="35" spans="1:61" ht="65.25" customHeight="1">
      <c r="A35" s="488"/>
      <c r="B35" s="665"/>
      <c r="C35" s="668"/>
      <c r="D35" s="641"/>
      <c r="E35" s="644"/>
      <c r="F35" s="671"/>
      <c r="G35" s="237" t="s">
        <v>81</v>
      </c>
      <c r="H35" s="576" t="s">
        <v>82</v>
      </c>
      <c r="I35" s="239" t="s">
        <v>264</v>
      </c>
      <c r="J35" s="578" t="s">
        <v>84</v>
      </c>
      <c r="K35" s="241">
        <v>45512</v>
      </c>
      <c r="L35" s="576" t="s">
        <v>58</v>
      </c>
      <c r="M35" s="523" t="s">
        <v>59</v>
      </c>
      <c r="N35" s="239" t="s">
        <v>143</v>
      </c>
      <c r="O35" s="264" t="s">
        <v>144</v>
      </c>
      <c r="P35" s="239" t="s">
        <v>62</v>
      </c>
      <c r="Q35" s="239"/>
      <c r="R35" s="241"/>
      <c r="S35" s="239">
        <v>1</v>
      </c>
      <c r="T35" s="239">
        <v>1</v>
      </c>
      <c r="U35" s="239">
        <v>1</v>
      </c>
      <c r="V35" s="247">
        <v>3</v>
      </c>
      <c r="W35" s="262">
        <v>0</v>
      </c>
      <c r="X35" s="242">
        <v>8</v>
      </c>
      <c r="Y35" s="242"/>
      <c r="Z35" s="257">
        <f>+W35+X35+Y35</f>
        <v>8</v>
      </c>
      <c r="AA35" s="249">
        <v>0</v>
      </c>
      <c r="AB35" s="76"/>
      <c r="AC35" s="76"/>
      <c r="AD35" s="283"/>
      <c r="AE35" s="124">
        <v>8</v>
      </c>
      <c r="AF35" s="35" t="s">
        <v>96</v>
      </c>
      <c r="AG35" s="35"/>
      <c r="AH35" s="125"/>
      <c r="AI35" s="34"/>
      <c r="AJ35" s="35"/>
      <c r="AK35" s="35"/>
      <c r="AL35" s="232"/>
      <c r="AM35" s="281"/>
      <c r="AN35" s="277" t="s">
        <v>149</v>
      </c>
      <c r="AO35" s="249"/>
      <c r="AP35" s="76"/>
      <c r="AQ35" s="76"/>
      <c r="AR35" s="35"/>
      <c r="AS35" s="35"/>
      <c r="AT35" s="35"/>
      <c r="AU35" s="232"/>
      <c r="AV35" s="253"/>
      <c r="AW35" s="76"/>
      <c r="AX35" s="247"/>
      <c r="AY35" s="34"/>
      <c r="AZ35" s="35"/>
      <c r="BA35" s="35"/>
      <c r="BB35" s="232"/>
      <c r="BC35" s="253"/>
      <c r="BD35" s="76"/>
      <c r="BE35" s="247"/>
      <c r="BF35" s="34"/>
      <c r="BG35" s="35"/>
      <c r="BH35" s="35"/>
      <c r="BI35" s="35"/>
    </row>
    <row r="36" spans="1:61" ht="65.25" customHeight="1">
      <c r="A36" s="488"/>
      <c r="B36" s="665"/>
      <c r="C36" s="668"/>
      <c r="D36" s="641"/>
      <c r="E36" s="644"/>
      <c r="F36" s="671"/>
      <c r="G36" s="237" t="s">
        <v>86</v>
      </c>
      <c r="H36" s="576" t="s">
        <v>150</v>
      </c>
      <c r="I36" s="577" t="s">
        <v>151</v>
      </c>
      <c r="J36" s="578" t="s">
        <v>152</v>
      </c>
      <c r="K36" s="579">
        <v>45658</v>
      </c>
      <c r="L36" s="580" t="s">
        <v>90</v>
      </c>
      <c r="M36" s="523" t="s">
        <v>59</v>
      </c>
      <c r="N36" s="239" t="s">
        <v>143</v>
      </c>
      <c r="O36" s="264" t="s">
        <v>144</v>
      </c>
      <c r="P36" s="239" t="s">
        <v>62</v>
      </c>
      <c r="Q36" s="239"/>
      <c r="R36" s="241"/>
      <c r="S36" s="239">
        <v>1</v>
      </c>
      <c r="T36" s="239">
        <v>1</v>
      </c>
      <c r="U36" s="239">
        <v>1</v>
      </c>
      <c r="V36" s="247">
        <v>3</v>
      </c>
      <c r="W36" s="262"/>
      <c r="X36" s="242"/>
      <c r="Y36" s="242"/>
      <c r="Z36" s="257"/>
      <c r="AA36" s="249"/>
      <c r="AB36" s="76"/>
      <c r="AC36" s="76"/>
      <c r="AD36" s="283"/>
      <c r="AE36" s="124"/>
      <c r="AF36" s="35"/>
      <c r="AG36" s="35"/>
      <c r="AH36" s="125"/>
      <c r="AI36" s="34"/>
      <c r="AJ36" s="35"/>
      <c r="AK36" s="35"/>
      <c r="AL36" s="232"/>
      <c r="AM36" s="281"/>
      <c r="AN36" s="277" t="s">
        <v>153</v>
      </c>
      <c r="AO36" s="249"/>
      <c r="AP36" s="76"/>
      <c r="AQ36" s="76"/>
      <c r="AR36" s="35"/>
      <c r="AS36" s="35"/>
      <c r="AT36" s="35"/>
      <c r="AU36" s="232"/>
      <c r="AV36" s="253"/>
      <c r="AW36" s="76"/>
      <c r="AX36" s="247"/>
      <c r="AY36" s="34"/>
      <c r="AZ36" s="35"/>
      <c r="BA36" s="35"/>
      <c r="BB36" s="232"/>
      <c r="BC36" s="253"/>
      <c r="BD36" s="76"/>
      <c r="BE36" s="247"/>
      <c r="BF36" s="34"/>
      <c r="BG36" s="35"/>
      <c r="BH36" s="35"/>
      <c r="BI36" s="35"/>
    </row>
    <row r="37" spans="1:61" ht="65.25" customHeight="1">
      <c r="A37" s="488"/>
      <c r="B37" s="666"/>
      <c r="C37" s="669"/>
      <c r="D37" s="642"/>
      <c r="E37" s="645"/>
      <c r="F37" s="672"/>
      <c r="G37" s="238" t="s">
        <v>92</v>
      </c>
      <c r="H37" s="239" t="s">
        <v>111</v>
      </c>
      <c r="I37" s="266" t="s">
        <v>112</v>
      </c>
      <c r="J37" s="275" t="s">
        <v>113</v>
      </c>
      <c r="K37" s="551">
        <v>45292</v>
      </c>
      <c r="L37" s="552" t="s">
        <v>58</v>
      </c>
      <c r="M37" s="524" t="s">
        <v>59</v>
      </c>
      <c r="N37" s="266" t="s">
        <v>143</v>
      </c>
      <c r="O37" s="267" t="s">
        <v>144</v>
      </c>
      <c r="P37" s="266" t="s">
        <v>62</v>
      </c>
      <c r="Q37" s="266"/>
      <c r="R37" s="268"/>
      <c r="S37" s="266">
        <v>1</v>
      </c>
      <c r="T37" s="266">
        <v>1</v>
      </c>
      <c r="U37" s="266">
        <v>1</v>
      </c>
      <c r="V37" s="248">
        <v>3</v>
      </c>
      <c r="W37" s="555">
        <v>1.75</v>
      </c>
      <c r="X37" s="258">
        <v>7</v>
      </c>
      <c r="Y37" s="258"/>
      <c r="Z37" s="259">
        <f>+W37+X37+Y37</f>
        <v>8.75</v>
      </c>
      <c r="AA37" s="250">
        <v>1.75</v>
      </c>
      <c r="AB37" s="80" t="s">
        <v>96</v>
      </c>
      <c r="AC37" s="80"/>
      <c r="AD37" s="284"/>
      <c r="AE37" s="126">
        <v>7</v>
      </c>
      <c r="AF37" s="82" t="s">
        <v>96</v>
      </c>
      <c r="AG37" s="82"/>
      <c r="AH37" s="127"/>
      <c r="AI37" s="81"/>
      <c r="AJ37" s="82"/>
      <c r="AK37" s="82"/>
      <c r="AL37" s="152"/>
      <c r="AM37" s="155">
        <f>+AA37+AE37+AI37</f>
        <v>8.75</v>
      </c>
      <c r="AN37" s="278" t="s">
        <v>154</v>
      </c>
      <c r="AO37" s="250"/>
      <c r="AP37" s="80"/>
      <c r="AQ37" s="80"/>
      <c r="AR37" s="82"/>
      <c r="AS37" s="82"/>
      <c r="AT37" s="82"/>
      <c r="AU37" s="152"/>
      <c r="AV37" s="254"/>
      <c r="AW37" s="80"/>
      <c r="AX37" s="248"/>
      <c r="AY37" s="81"/>
      <c r="AZ37" s="82"/>
      <c r="BA37" s="82"/>
      <c r="BB37" s="152"/>
      <c r="BC37" s="254"/>
      <c r="BD37" s="80"/>
      <c r="BE37" s="248"/>
      <c r="BF37" s="34"/>
      <c r="BG37" s="35"/>
      <c r="BH37" s="35"/>
      <c r="BI37" s="35"/>
    </row>
    <row r="38" spans="1:61" ht="0.75" customHeight="1">
      <c r="A38" s="488"/>
      <c r="B38" s="285" t="s">
        <v>155</v>
      </c>
      <c r="C38" s="286">
        <v>0.1</v>
      </c>
      <c r="D38" s="161" t="s">
        <v>156</v>
      </c>
      <c r="E38" s="287">
        <v>1</v>
      </c>
      <c r="F38" s="288" t="s">
        <v>53</v>
      </c>
      <c r="G38" s="228" t="s">
        <v>157</v>
      </c>
      <c r="H38" s="17" t="s">
        <v>55</v>
      </c>
      <c r="I38" s="17" t="s">
        <v>56</v>
      </c>
      <c r="J38" s="333" t="s">
        <v>57</v>
      </c>
      <c r="K38" s="334">
        <v>45292</v>
      </c>
      <c r="L38" s="335">
        <v>46387</v>
      </c>
      <c r="M38" s="525" t="s">
        <v>119</v>
      </c>
      <c r="N38" s="18" t="s">
        <v>158</v>
      </c>
      <c r="O38" s="32" t="s">
        <v>159</v>
      </c>
      <c r="P38" s="18" t="s">
        <v>62</v>
      </c>
      <c r="Q38" s="17">
        <v>0</v>
      </c>
      <c r="R38" s="42">
        <v>45291</v>
      </c>
      <c r="S38" s="114">
        <v>0.2</v>
      </c>
      <c r="T38" s="114">
        <v>0.4</v>
      </c>
      <c r="U38" s="114">
        <v>0.4</v>
      </c>
      <c r="V38" s="137">
        <v>1</v>
      </c>
      <c r="W38" s="169">
        <v>1.7</v>
      </c>
      <c r="X38" s="170">
        <v>0</v>
      </c>
      <c r="Y38" s="170">
        <v>0</v>
      </c>
      <c r="Z38" s="336">
        <v>0</v>
      </c>
      <c r="AA38" s="169">
        <v>1</v>
      </c>
      <c r="AB38" s="170"/>
      <c r="AC38" s="170"/>
      <c r="AD38" s="336"/>
      <c r="AE38" s="236"/>
      <c r="AF38" s="40"/>
      <c r="AG38" s="40"/>
      <c r="AH38" s="172"/>
      <c r="AI38" s="236"/>
      <c r="AJ38" s="40"/>
      <c r="AK38" s="40"/>
      <c r="AL38" s="172"/>
      <c r="AM38" s="227"/>
      <c r="AN38" s="289" t="s">
        <v>160</v>
      </c>
      <c r="AO38" s="290"/>
      <c r="AP38" s="205"/>
      <c r="AQ38" s="207"/>
      <c r="AR38" s="290"/>
      <c r="AS38" s="205"/>
      <c r="AT38" s="205"/>
      <c r="AU38" s="206"/>
      <c r="AV38" s="290"/>
      <c r="AW38" s="205"/>
      <c r="AX38" s="207"/>
      <c r="AY38" s="205"/>
      <c r="AZ38" s="205"/>
      <c r="BA38" s="205"/>
      <c r="BB38" s="205"/>
      <c r="BC38" s="290"/>
      <c r="BD38" s="205"/>
      <c r="BE38" s="207"/>
      <c r="BF38" s="34"/>
      <c r="BG38" s="35"/>
      <c r="BH38" s="35"/>
      <c r="BI38" s="35"/>
    </row>
    <row r="39" spans="1:61" ht="67.5" customHeight="1">
      <c r="A39" s="488"/>
      <c r="B39" s="664" t="s">
        <v>161</v>
      </c>
      <c r="C39" s="673">
        <v>0.15</v>
      </c>
      <c r="D39" s="640" t="s">
        <v>162</v>
      </c>
      <c r="E39" s="643">
        <v>0.5</v>
      </c>
      <c r="F39" s="670" t="s">
        <v>53</v>
      </c>
      <c r="G39" s="246" t="s">
        <v>54</v>
      </c>
      <c r="H39" s="59" t="s">
        <v>163</v>
      </c>
      <c r="I39" s="59" t="s">
        <v>164</v>
      </c>
      <c r="J39" s="60" t="s">
        <v>165</v>
      </c>
      <c r="K39" s="61">
        <v>45534</v>
      </c>
      <c r="L39" s="129">
        <v>46386</v>
      </c>
      <c r="M39" s="252" t="s">
        <v>119</v>
      </c>
      <c r="N39" s="64" t="s">
        <v>166</v>
      </c>
      <c r="O39" s="63" t="s">
        <v>167</v>
      </c>
      <c r="P39" s="64" t="s">
        <v>62</v>
      </c>
      <c r="Q39" s="64">
        <v>1</v>
      </c>
      <c r="R39" s="61">
        <v>45444</v>
      </c>
      <c r="S39" s="294">
        <v>0.1</v>
      </c>
      <c r="T39" s="294">
        <v>0.4</v>
      </c>
      <c r="U39" s="294">
        <v>0.5</v>
      </c>
      <c r="V39" s="313">
        <v>1</v>
      </c>
      <c r="W39" s="118">
        <v>15</v>
      </c>
      <c r="X39" s="65">
        <v>20</v>
      </c>
      <c r="Y39" s="65">
        <v>25</v>
      </c>
      <c r="Z39" s="66">
        <v>60</v>
      </c>
      <c r="AA39" s="243"/>
      <c r="AB39" s="64"/>
      <c r="AC39" s="64"/>
      <c r="AD39" s="282"/>
      <c r="AE39" s="36"/>
      <c r="AF39" s="37"/>
      <c r="AG39" s="37"/>
      <c r="AH39" s="67"/>
      <c r="AI39" s="36"/>
      <c r="AJ39" s="37"/>
      <c r="AK39" s="37"/>
      <c r="AL39" s="67"/>
      <c r="AM39" s="300"/>
      <c r="AN39" s="296" t="s">
        <v>168</v>
      </c>
      <c r="AO39" s="243"/>
      <c r="AP39" s="64"/>
      <c r="AQ39" s="64"/>
      <c r="AR39" s="64"/>
      <c r="AS39" s="64"/>
      <c r="AT39" s="64"/>
      <c r="AU39" s="282"/>
      <c r="AV39" s="252"/>
      <c r="AW39" s="64"/>
      <c r="AX39" s="244"/>
      <c r="AY39" s="243"/>
      <c r="AZ39" s="64"/>
      <c r="BA39" s="64"/>
      <c r="BB39" s="64"/>
      <c r="BC39" s="64"/>
      <c r="BD39" s="64"/>
      <c r="BE39" s="244"/>
      <c r="BF39" s="34"/>
      <c r="BG39" s="35"/>
      <c r="BH39" s="35"/>
      <c r="BI39" s="35"/>
    </row>
    <row r="40" spans="1:61" ht="51" customHeight="1">
      <c r="A40" s="488"/>
      <c r="B40" s="665"/>
      <c r="C40" s="674"/>
      <c r="D40" s="641"/>
      <c r="E40" s="644"/>
      <c r="F40" s="671"/>
      <c r="G40" s="237" t="s">
        <v>64</v>
      </c>
      <c r="H40" s="483" t="s">
        <v>169</v>
      </c>
      <c r="I40" s="484" t="s">
        <v>170</v>
      </c>
      <c r="J40" s="485" t="s">
        <v>171</v>
      </c>
      <c r="K40" s="484" t="s">
        <v>68</v>
      </c>
      <c r="L40" s="486" t="s">
        <v>172</v>
      </c>
      <c r="M40" s="253" t="s">
        <v>119</v>
      </c>
      <c r="N40" s="76" t="s">
        <v>166</v>
      </c>
      <c r="O40" s="302" t="s">
        <v>167</v>
      </c>
      <c r="P40" s="76" t="s">
        <v>62</v>
      </c>
      <c r="Q40" s="76">
        <v>1</v>
      </c>
      <c r="R40" s="241" t="s">
        <v>269</v>
      </c>
      <c r="S40" s="314">
        <v>0.1</v>
      </c>
      <c r="T40" s="314">
        <v>0.4</v>
      </c>
      <c r="U40" s="314">
        <v>0.5</v>
      </c>
      <c r="V40" s="315">
        <v>1</v>
      </c>
      <c r="W40" s="298"/>
      <c r="X40" s="297"/>
      <c r="Y40" s="297"/>
      <c r="Z40" s="299"/>
      <c r="AA40" s="249"/>
      <c r="AB40" s="76"/>
      <c r="AC40" s="76"/>
      <c r="AD40" s="283"/>
      <c r="AE40" s="124"/>
      <c r="AF40" s="35"/>
      <c r="AG40" s="35"/>
      <c r="AH40" s="232"/>
      <c r="AI40" s="124"/>
      <c r="AJ40" s="35"/>
      <c r="AK40" s="35"/>
      <c r="AL40" s="232"/>
      <c r="AM40" s="301"/>
      <c r="AN40" s="251" t="s">
        <v>173</v>
      </c>
      <c r="AO40" s="249">
        <v>0</v>
      </c>
      <c r="AP40" s="76">
        <v>0</v>
      </c>
      <c r="AQ40" s="76">
        <v>0</v>
      </c>
      <c r="AR40" s="76"/>
      <c r="AS40" s="76"/>
      <c r="AT40" s="76"/>
      <c r="AU40" s="283"/>
      <c r="AV40" s="253"/>
      <c r="AW40" s="76"/>
      <c r="AX40" s="247"/>
      <c r="AY40" s="249"/>
      <c r="AZ40" s="76"/>
      <c r="BA40" s="76"/>
      <c r="BB40" s="76"/>
      <c r="BC40" s="76"/>
      <c r="BD40" s="76"/>
      <c r="BE40" s="247"/>
      <c r="BF40" s="34"/>
      <c r="BG40" s="35"/>
      <c r="BH40" s="35"/>
      <c r="BI40" s="35"/>
    </row>
    <row r="41" spans="1:61" ht="51" customHeight="1">
      <c r="A41" s="488"/>
      <c r="B41" s="665"/>
      <c r="C41" s="674"/>
      <c r="D41" s="641"/>
      <c r="E41" s="644"/>
      <c r="F41" s="671"/>
      <c r="G41" s="237" t="s">
        <v>70</v>
      </c>
      <c r="H41" s="594" t="s">
        <v>174</v>
      </c>
      <c r="I41" s="594" t="s">
        <v>270</v>
      </c>
      <c r="J41" s="595" t="s">
        <v>271</v>
      </c>
      <c r="K41" s="596">
        <v>45534</v>
      </c>
      <c r="L41" s="597">
        <v>46386</v>
      </c>
      <c r="M41" s="253" t="s">
        <v>119</v>
      </c>
      <c r="N41" s="76" t="s">
        <v>166</v>
      </c>
      <c r="O41" s="302" t="s">
        <v>167</v>
      </c>
      <c r="P41" s="76" t="s">
        <v>62</v>
      </c>
      <c r="Q41" s="76"/>
      <c r="R41" s="241"/>
      <c r="S41" s="314">
        <v>0.1</v>
      </c>
      <c r="T41" s="314">
        <v>0.4</v>
      </c>
      <c r="U41" s="314">
        <v>0.5</v>
      </c>
      <c r="V41" s="315">
        <v>1</v>
      </c>
      <c r="W41" s="298"/>
      <c r="X41" s="297"/>
      <c r="Y41" s="297"/>
      <c r="Z41" s="299"/>
      <c r="AA41" s="249"/>
      <c r="AB41" s="76"/>
      <c r="AC41" s="76"/>
      <c r="AD41" s="283"/>
      <c r="AE41" s="124"/>
      <c r="AF41" s="35"/>
      <c r="AG41" s="35"/>
      <c r="AH41" s="232"/>
      <c r="AI41" s="124"/>
      <c r="AJ41" s="35"/>
      <c r="AK41" s="35"/>
      <c r="AL41" s="232"/>
      <c r="AM41" s="301"/>
      <c r="AN41" s="251" t="s">
        <v>177</v>
      </c>
      <c r="AO41" s="249"/>
      <c r="AP41" s="76"/>
      <c r="AQ41" s="76"/>
      <c r="AR41" s="76"/>
      <c r="AS41" s="76"/>
      <c r="AT41" s="76"/>
      <c r="AU41" s="283"/>
      <c r="AV41" s="253"/>
      <c r="AW41" s="76"/>
      <c r="AX41" s="247"/>
      <c r="AY41" s="249"/>
      <c r="AZ41" s="76"/>
      <c r="BA41" s="76"/>
      <c r="BB41" s="76"/>
      <c r="BC41" s="76"/>
      <c r="BD41" s="76"/>
      <c r="BE41" s="247"/>
      <c r="BF41" s="34"/>
      <c r="BG41" s="35"/>
      <c r="BH41" s="35"/>
      <c r="BI41" s="35"/>
    </row>
    <row r="42" spans="1:61" ht="51" customHeight="1">
      <c r="A42" s="488"/>
      <c r="B42" s="665"/>
      <c r="C42" s="674"/>
      <c r="D42" s="641"/>
      <c r="E42" s="644"/>
      <c r="F42" s="671"/>
      <c r="G42" s="237" t="s">
        <v>75</v>
      </c>
      <c r="H42" s="239"/>
      <c r="I42" s="239"/>
      <c r="J42" s="293"/>
      <c r="K42" s="241"/>
      <c r="L42" s="260"/>
      <c r="M42" s="253" t="s">
        <v>119</v>
      </c>
      <c r="N42" s="76" t="s">
        <v>166</v>
      </c>
      <c r="O42" s="302" t="s">
        <v>167</v>
      </c>
      <c r="P42" s="76" t="s">
        <v>62</v>
      </c>
      <c r="Q42" s="76"/>
      <c r="R42" s="241"/>
      <c r="S42" s="314">
        <v>0.1</v>
      </c>
      <c r="T42" s="314">
        <v>0.4</v>
      </c>
      <c r="U42" s="314">
        <v>0.5</v>
      </c>
      <c r="V42" s="315">
        <v>1</v>
      </c>
      <c r="W42" s="298"/>
      <c r="X42" s="297"/>
      <c r="Y42" s="297"/>
      <c r="Z42" s="299"/>
      <c r="AA42" s="249"/>
      <c r="AB42" s="76"/>
      <c r="AC42" s="76"/>
      <c r="AD42" s="283"/>
      <c r="AE42" s="124"/>
      <c r="AF42" s="35"/>
      <c r="AG42" s="35"/>
      <c r="AH42" s="232"/>
      <c r="AI42" s="124"/>
      <c r="AJ42" s="35"/>
      <c r="AK42" s="35"/>
      <c r="AL42" s="232"/>
      <c r="AM42" s="301"/>
      <c r="AN42" s="251" t="s">
        <v>178</v>
      </c>
      <c r="AO42" s="338">
        <v>100</v>
      </c>
      <c r="AP42" s="339">
        <v>100</v>
      </c>
      <c r="AQ42" s="340">
        <v>100</v>
      </c>
      <c r="AR42" s="362"/>
      <c r="AS42" s="55"/>
      <c r="AT42" s="55"/>
      <c r="AU42" s="185"/>
      <c r="AV42" s="338">
        <v>100</v>
      </c>
      <c r="AW42" s="339">
        <v>100</v>
      </c>
      <c r="AX42" s="340">
        <v>100</v>
      </c>
      <c r="AY42" s="362"/>
      <c r="AZ42" s="55"/>
      <c r="BA42" s="55"/>
      <c r="BB42" s="185"/>
      <c r="BC42" s="338">
        <v>100</v>
      </c>
      <c r="BD42" s="339">
        <v>100</v>
      </c>
      <c r="BE42" s="340">
        <v>100</v>
      </c>
      <c r="BF42" s="34"/>
      <c r="BG42" s="35"/>
      <c r="BH42" s="35"/>
      <c r="BI42" s="35"/>
    </row>
    <row r="43" spans="1:61" ht="51" customHeight="1">
      <c r="A43" s="488"/>
      <c r="B43" s="665"/>
      <c r="C43" s="674"/>
      <c r="D43" s="641"/>
      <c r="E43" s="644"/>
      <c r="F43" s="671"/>
      <c r="G43" s="237" t="s">
        <v>81</v>
      </c>
      <c r="H43" s="483" t="s">
        <v>169</v>
      </c>
      <c r="I43" s="239" t="s">
        <v>179</v>
      </c>
      <c r="J43" s="240" t="s">
        <v>180</v>
      </c>
      <c r="K43" s="565" t="s">
        <v>68</v>
      </c>
      <c r="L43" s="260" t="s">
        <v>172</v>
      </c>
      <c r="M43" s="253" t="s">
        <v>119</v>
      </c>
      <c r="N43" s="76" t="s">
        <v>166</v>
      </c>
      <c r="O43" s="302" t="s">
        <v>167</v>
      </c>
      <c r="P43" s="76" t="s">
        <v>62</v>
      </c>
      <c r="Q43" s="76">
        <v>0</v>
      </c>
      <c r="R43" s="241" t="s">
        <v>272</v>
      </c>
      <c r="S43" s="314">
        <v>0.1</v>
      </c>
      <c r="T43" s="314">
        <v>0.4</v>
      </c>
      <c r="U43" s="314">
        <v>0.5</v>
      </c>
      <c r="V43" s="315">
        <v>1</v>
      </c>
      <c r="W43" s="298">
        <v>0</v>
      </c>
      <c r="X43" s="297">
        <v>0</v>
      </c>
      <c r="Y43" s="297"/>
      <c r="Z43" s="299">
        <v>60</v>
      </c>
      <c r="AA43" s="249">
        <v>0</v>
      </c>
      <c r="AB43" s="76"/>
      <c r="AC43" s="76"/>
      <c r="AD43" s="283"/>
      <c r="AE43" s="124">
        <v>0</v>
      </c>
      <c r="AF43" s="35"/>
      <c r="AG43" s="35"/>
      <c r="AH43" s="232"/>
      <c r="AI43" s="124"/>
      <c r="AJ43" s="35"/>
      <c r="AK43" s="35"/>
      <c r="AL43" s="232"/>
      <c r="AM43" s="301"/>
      <c r="AN43" s="251" t="s">
        <v>181</v>
      </c>
      <c r="AO43" s="249"/>
      <c r="AP43" s="76"/>
      <c r="AQ43" s="76"/>
      <c r="AR43" s="76"/>
      <c r="AS43" s="76"/>
      <c r="AT43" s="76"/>
      <c r="AU43" s="283"/>
      <c r="AV43" s="253"/>
      <c r="AW43" s="76"/>
      <c r="AX43" s="247"/>
      <c r="AY43" s="249"/>
      <c r="AZ43" s="76"/>
      <c r="BA43" s="76"/>
      <c r="BB43" s="76"/>
      <c r="BC43" s="76"/>
      <c r="BD43" s="76"/>
      <c r="BE43" s="247"/>
      <c r="BF43" s="34"/>
      <c r="BG43" s="35"/>
      <c r="BH43" s="35"/>
      <c r="BI43" s="35"/>
    </row>
    <row r="44" spans="1:61" ht="51" customHeight="1">
      <c r="A44" s="488"/>
      <c r="B44" s="665"/>
      <c r="C44" s="674"/>
      <c r="D44" s="641"/>
      <c r="E44" s="644"/>
      <c r="F44" s="671"/>
      <c r="G44" s="237" t="s">
        <v>86</v>
      </c>
      <c r="H44" s="576" t="s">
        <v>182</v>
      </c>
      <c r="I44" s="577" t="s">
        <v>183</v>
      </c>
      <c r="J44" s="578" t="s">
        <v>184</v>
      </c>
      <c r="K44" s="579">
        <v>45301</v>
      </c>
      <c r="L44" s="581" t="s">
        <v>90</v>
      </c>
      <c r="M44" s="253" t="s">
        <v>119</v>
      </c>
      <c r="N44" s="76" t="s">
        <v>166</v>
      </c>
      <c r="O44" s="302" t="s">
        <v>167</v>
      </c>
      <c r="P44" s="76" t="s">
        <v>62</v>
      </c>
      <c r="Q44" s="76"/>
      <c r="R44" s="241"/>
      <c r="S44" s="314">
        <v>0.1</v>
      </c>
      <c r="T44" s="314">
        <v>0.4</v>
      </c>
      <c r="U44" s="314">
        <v>0.5</v>
      </c>
      <c r="V44" s="315">
        <v>1</v>
      </c>
      <c r="W44" s="298"/>
      <c r="X44" s="297"/>
      <c r="Y44" s="297"/>
      <c r="Z44" s="299"/>
      <c r="AA44" s="249"/>
      <c r="AB44" s="76"/>
      <c r="AC44" s="76"/>
      <c r="AD44" s="283"/>
      <c r="AE44" s="124"/>
      <c r="AF44" s="35"/>
      <c r="AG44" s="35"/>
      <c r="AH44" s="232"/>
      <c r="AI44" s="124"/>
      <c r="AJ44" s="35"/>
      <c r="AK44" s="35"/>
      <c r="AL44" s="232"/>
      <c r="AM44" s="301"/>
      <c r="AN44" s="251" t="s">
        <v>185</v>
      </c>
      <c r="AO44" s="249"/>
      <c r="AP44" s="76"/>
      <c r="AQ44" s="76"/>
      <c r="AR44" s="76"/>
      <c r="AS44" s="76"/>
      <c r="AT44" s="76"/>
      <c r="AU44" s="283"/>
      <c r="AV44" s="253"/>
      <c r="AW44" s="76"/>
      <c r="AX44" s="247"/>
      <c r="AY44" s="249"/>
      <c r="AZ44" s="76"/>
      <c r="BA44" s="76"/>
      <c r="BB44" s="76"/>
      <c r="BC44" s="76"/>
      <c r="BD44" s="76"/>
      <c r="BE44" s="247"/>
      <c r="BF44" s="34"/>
      <c r="BG44" s="35"/>
      <c r="BH44" s="35"/>
      <c r="BI44" s="35"/>
    </row>
    <row r="45" spans="1:61" ht="51" customHeight="1">
      <c r="A45" s="488"/>
      <c r="B45" s="665"/>
      <c r="C45" s="674"/>
      <c r="D45" s="642"/>
      <c r="E45" s="644"/>
      <c r="F45" s="671"/>
      <c r="G45" s="316" t="s">
        <v>92</v>
      </c>
      <c r="H45" s="317" t="s">
        <v>163</v>
      </c>
      <c r="I45" s="239" t="s">
        <v>186</v>
      </c>
      <c r="J45" s="240" t="s">
        <v>187</v>
      </c>
      <c r="K45" s="319"/>
      <c r="L45" s="320" t="s">
        <v>273</v>
      </c>
      <c r="M45" s="331" t="s">
        <v>119</v>
      </c>
      <c r="N45" s="77" t="s">
        <v>166</v>
      </c>
      <c r="O45" s="322" t="s">
        <v>167</v>
      </c>
      <c r="P45" s="77" t="s">
        <v>62</v>
      </c>
      <c r="Q45" s="77"/>
      <c r="R45" s="319"/>
      <c r="S45" s="323">
        <v>0.1</v>
      </c>
      <c r="T45" s="323">
        <v>0.4</v>
      </c>
      <c r="U45" s="323">
        <v>0.5</v>
      </c>
      <c r="V45" s="324">
        <v>1</v>
      </c>
      <c r="W45" s="325"/>
      <c r="X45" s="326"/>
      <c r="Y45" s="326"/>
      <c r="Z45" s="327"/>
      <c r="AA45" s="328"/>
      <c r="AB45" s="77"/>
      <c r="AC45" s="77"/>
      <c r="AD45" s="329"/>
      <c r="AE45" s="122"/>
      <c r="AF45" s="45"/>
      <c r="AG45" s="45"/>
      <c r="AH45" s="57"/>
      <c r="AI45" s="122"/>
      <c r="AJ45" s="45"/>
      <c r="AK45" s="45"/>
      <c r="AL45" s="57"/>
      <c r="AM45" s="311"/>
      <c r="AN45" s="330" t="s">
        <v>188</v>
      </c>
      <c r="AO45" s="328">
        <v>0</v>
      </c>
      <c r="AP45" s="77">
        <v>0</v>
      </c>
      <c r="AQ45" s="77">
        <v>0</v>
      </c>
      <c r="AR45" s="77"/>
      <c r="AS45" s="77"/>
      <c r="AT45" s="77"/>
      <c r="AU45" s="329"/>
      <c r="AV45" s="331">
        <v>0</v>
      </c>
      <c r="AW45" s="77">
        <v>0</v>
      </c>
      <c r="AX45" s="332">
        <v>0</v>
      </c>
      <c r="AY45" s="328"/>
      <c r="AZ45" s="77"/>
      <c r="BA45" s="77"/>
      <c r="BB45" s="77"/>
      <c r="BC45" s="77">
        <v>0</v>
      </c>
      <c r="BD45" s="77">
        <v>0</v>
      </c>
      <c r="BE45" s="332">
        <v>0</v>
      </c>
      <c r="BF45" s="34"/>
      <c r="BG45" s="35"/>
      <c r="BH45" s="35"/>
      <c r="BI45" s="35"/>
    </row>
    <row r="46" spans="1:61" ht="180" customHeight="1">
      <c r="A46" s="488"/>
      <c r="B46" s="665"/>
      <c r="C46" s="674"/>
      <c r="D46" s="640" t="s">
        <v>189</v>
      </c>
      <c r="E46" s="643">
        <v>0.5</v>
      </c>
      <c r="F46" s="646" t="s">
        <v>53</v>
      </c>
      <c r="G46" s="246" t="s">
        <v>54</v>
      </c>
      <c r="H46" s="59" t="s">
        <v>163</v>
      </c>
      <c r="I46" s="59" t="s">
        <v>164</v>
      </c>
      <c r="J46" s="60" t="s">
        <v>165</v>
      </c>
      <c r="K46" s="61">
        <v>45473</v>
      </c>
      <c r="L46" s="273">
        <v>46386</v>
      </c>
      <c r="M46" s="252" t="s">
        <v>59</v>
      </c>
      <c r="N46" s="64" t="s">
        <v>190</v>
      </c>
      <c r="O46" s="63" t="s">
        <v>191</v>
      </c>
      <c r="P46" s="64" t="s">
        <v>62</v>
      </c>
      <c r="Q46" s="64">
        <v>1</v>
      </c>
      <c r="R46" s="61">
        <v>45474</v>
      </c>
      <c r="S46" s="58">
        <v>1</v>
      </c>
      <c r="T46" s="58">
        <v>1</v>
      </c>
      <c r="U46" s="58">
        <v>1</v>
      </c>
      <c r="V46" s="304">
        <v>3</v>
      </c>
      <c r="W46" s="307">
        <v>4</v>
      </c>
      <c r="X46" s="78">
        <v>4.2</v>
      </c>
      <c r="Y46" s="78">
        <v>4.41</v>
      </c>
      <c r="Z46" s="309">
        <f t="shared" ref="Z46:Z60" si="3">W46+X46+Y46</f>
        <v>12.61</v>
      </c>
      <c r="AA46" s="252"/>
      <c r="AB46" s="64"/>
      <c r="AC46" s="64"/>
      <c r="AD46" s="282"/>
      <c r="AE46" s="36"/>
      <c r="AF46" s="37"/>
      <c r="AG46" s="37"/>
      <c r="AH46" s="38"/>
      <c r="AI46" s="36"/>
      <c r="AJ46" s="37"/>
      <c r="AK46" s="37"/>
      <c r="AL46" s="38"/>
      <c r="AM46" s="150"/>
      <c r="AN46" s="296" t="s">
        <v>192</v>
      </c>
      <c r="AO46" s="243"/>
      <c r="AP46" s="64"/>
      <c r="AQ46" s="244"/>
      <c r="AR46" s="243"/>
      <c r="AS46" s="64"/>
      <c r="AT46" s="64"/>
      <c r="AU46" s="282"/>
      <c r="AV46" s="252"/>
      <c r="AW46" s="64"/>
      <c r="AX46" s="244"/>
      <c r="AY46" s="243"/>
      <c r="AZ46" s="64"/>
      <c r="BA46" s="64"/>
      <c r="BB46" s="282"/>
      <c r="BC46" s="252"/>
      <c r="BD46" s="64"/>
      <c r="BE46" s="244"/>
      <c r="BF46" s="34"/>
      <c r="BG46" s="35"/>
      <c r="BH46" s="35"/>
      <c r="BI46" s="35"/>
    </row>
    <row r="47" spans="1:61" ht="64.5" customHeight="1">
      <c r="A47" s="488"/>
      <c r="B47" s="665"/>
      <c r="C47" s="674"/>
      <c r="D47" s="641"/>
      <c r="E47" s="644"/>
      <c r="F47" s="647"/>
      <c r="G47" s="237" t="s">
        <v>64</v>
      </c>
      <c r="H47" s="483" t="s">
        <v>169</v>
      </c>
      <c r="I47" s="484" t="s">
        <v>170</v>
      </c>
      <c r="J47" s="485" t="s">
        <v>171</v>
      </c>
      <c r="K47" s="484" t="s">
        <v>68</v>
      </c>
      <c r="L47" s="486" t="s">
        <v>172</v>
      </c>
      <c r="M47" s="253" t="s">
        <v>59</v>
      </c>
      <c r="N47" s="76" t="s">
        <v>190</v>
      </c>
      <c r="O47" s="302" t="s">
        <v>191</v>
      </c>
      <c r="P47" s="76" t="s">
        <v>62</v>
      </c>
      <c r="Q47" s="76"/>
      <c r="R47" s="241"/>
      <c r="S47" s="245">
        <v>1</v>
      </c>
      <c r="T47" s="245">
        <v>1</v>
      </c>
      <c r="U47" s="245">
        <v>1</v>
      </c>
      <c r="V47" s="306">
        <v>3</v>
      </c>
      <c r="W47" s="308"/>
      <c r="X47" s="79"/>
      <c r="Y47" s="79"/>
      <c r="Z47" s="310"/>
      <c r="AA47" s="253"/>
      <c r="AB47" s="76"/>
      <c r="AC47" s="76"/>
      <c r="AD47" s="283"/>
      <c r="AE47" s="124"/>
      <c r="AF47" s="35"/>
      <c r="AG47" s="35"/>
      <c r="AH47" s="125"/>
      <c r="AI47" s="124"/>
      <c r="AJ47" s="35"/>
      <c r="AK47" s="35"/>
      <c r="AL47" s="125"/>
      <c r="AM47" s="312"/>
      <c r="AN47" s="251" t="s">
        <v>193</v>
      </c>
      <c r="AO47" s="249">
        <v>0</v>
      </c>
      <c r="AP47" s="76">
        <v>0</v>
      </c>
      <c r="AQ47" s="247">
        <v>0</v>
      </c>
      <c r="AR47" s="249"/>
      <c r="AS47" s="76"/>
      <c r="AT47" s="76"/>
      <c r="AU47" s="283"/>
      <c r="AV47" s="253"/>
      <c r="AW47" s="76"/>
      <c r="AX47" s="247"/>
      <c r="AY47" s="249"/>
      <c r="AZ47" s="76"/>
      <c r="BA47" s="76"/>
      <c r="BB47" s="283"/>
      <c r="BC47" s="253"/>
      <c r="BD47" s="76"/>
      <c r="BE47" s="247"/>
      <c r="BF47" s="34"/>
      <c r="BG47" s="35"/>
      <c r="BH47" s="35"/>
      <c r="BI47" s="35"/>
    </row>
    <row r="48" spans="1:61" ht="64.5" customHeight="1">
      <c r="A48" s="488"/>
      <c r="B48" s="665"/>
      <c r="C48" s="674"/>
      <c r="D48" s="641"/>
      <c r="E48" s="644"/>
      <c r="F48" s="647"/>
      <c r="G48" s="237"/>
      <c r="H48" s="239"/>
      <c r="I48" s="239"/>
      <c r="J48" s="293"/>
      <c r="K48" s="241"/>
      <c r="L48" s="274"/>
      <c r="M48" s="253" t="s">
        <v>59</v>
      </c>
      <c r="N48" s="76" t="s">
        <v>190</v>
      </c>
      <c r="O48" s="302" t="s">
        <v>191</v>
      </c>
      <c r="P48" s="76" t="s">
        <v>62</v>
      </c>
      <c r="Q48" s="76"/>
      <c r="R48" s="241"/>
      <c r="S48" s="245">
        <v>1</v>
      </c>
      <c r="T48" s="245">
        <v>1</v>
      </c>
      <c r="U48" s="245">
        <v>1</v>
      </c>
      <c r="V48" s="306">
        <v>3</v>
      </c>
      <c r="W48" s="308"/>
      <c r="X48" s="79"/>
      <c r="Y48" s="79"/>
      <c r="Z48" s="310"/>
      <c r="AA48" s="253"/>
      <c r="AB48" s="76"/>
      <c r="AC48" s="76"/>
      <c r="AD48" s="283"/>
      <c r="AE48" s="124"/>
      <c r="AF48" s="35"/>
      <c r="AG48" s="35"/>
      <c r="AH48" s="125"/>
      <c r="AI48" s="124"/>
      <c r="AJ48" s="35"/>
      <c r="AK48" s="35"/>
      <c r="AL48" s="125"/>
      <c r="AM48" s="312"/>
      <c r="AN48" s="251" t="s">
        <v>194</v>
      </c>
      <c r="AO48" s="249"/>
      <c r="AP48" s="76"/>
      <c r="AQ48" s="247"/>
      <c r="AR48" s="249"/>
      <c r="AS48" s="76"/>
      <c r="AT48" s="76"/>
      <c r="AU48" s="283"/>
      <c r="AV48" s="253"/>
      <c r="AW48" s="76"/>
      <c r="AX48" s="247"/>
      <c r="AY48" s="249"/>
      <c r="AZ48" s="76"/>
      <c r="BA48" s="76"/>
      <c r="BB48" s="283"/>
      <c r="BC48" s="253"/>
      <c r="BD48" s="76"/>
      <c r="BE48" s="247"/>
      <c r="BF48" s="34"/>
      <c r="BG48" s="35"/>
      <c r="BH48" s="35"/>
      <c r="BI48" s="35"/>
    </row>
    <row r="49" spans="1:61" ht="136.5" customHeight="1">
      <c r="A49" s="488"/>
      <c r="B49" s="665"/>
      <c r="C49" s="674"/>
      <c r="D49" s="641"/>
      <c r="E49" s="644"/>
      <c r="F49" s="647"/>
      <c r="G49" s="237" t="s">
        <v>81</v>
      </c>
      <c r="H49" s="483" t="s">
        <v>169</v>
      </c>
      <c r="I49" s="239" t="s">
        <v>179</v>
      </c>
      <c r="J49" s="240" t="s">
        <v>180</v>
      </c>
      <c r="K49" s="565" t="s">
        <v>68</v>
      </c>
      <c r="L49" s="260" t="s">
        <v>172</v>
      </c>
      <c r="M49" s="253" t="s">
        <v>59</v>
      </c>
      <c r="N49" s="76" t="s">
        <v>190</v>
      </c>
      <c r="O49" s="302" t="s">
        <v>191</v>
      </c>
      <c r="P49" s="76" t="s">
        <v>62</v>
      </c>
      <c r="Q49" s="76">
        <v>1</v>
      </c>
      <c r="R49" s="241" t="s">
        <v>274</v>
      </c>
      <c r="S49" s="245">
        <v>1</v>
      </c>
      <c r="T49" s="245">
        <v>1</v>
      </c>
      <c r="U49" s="245">
        <v>1</v>
      </c>
      <c r="V49" s="306">
        <v>3</v>
      </c>
      <c r="W49" s="308">
        <v>0</v>
      </c>
      <c r="X49" s="79">
        <v>0</v>
      </c>
      <c r="Y49" s="79">
        <v>0</v>
      </c>
      <c r="Z49" s="310">
        <v>0</v>
      </c>
      <c r="AA49" s="253" t="s">
        <v>196</v>
      </c>
      <c r="AB49" s="76"/>
      <c r="AC49" s="76"/>
      <c r="AD49" s="283"/>
      <c r="AE49" s="124">
        <v>0</v>
      </c>
      <c r="AF49" s="35"/>
      <c r="AG49" s="35"/>
      <c r="AH49" s="125"/>
      <c r="AI49" s="124"/>
      <c r="AJ49" s="35"/>
      <c r="AK49" s="35"/>
      <c r="AL49" s="125"/>
      <c r="AM49" s="312"/>
      <c r="AN49" s="251" t="s">
        <v>197</v>
      </c>
      <c r="AO49" s="249"/>
      <c r="AP49" s="76"/>
      <c r="AQ49" s="247"/>
      <c r="AR49" s="249"/>
      <c r="AS49" s="76"/>
      <c r="AT49" s="76"/>
      <c r="AU49" s="283"/>
      <c r="AV49" s="253"/>
      <c r="AW49" s="76"/>
      <c r="AX49" s="247"/>
      <c r="AY49" s="249"/>
      <c r="AZ49" s="76"/>
      <c r="BA49" s="76"/>
      <c r="BB49" s="283"/>
      <c r="BC49" s="253"/>
      <c r="BD49" s="76"/>
      <c r="BE49" s="247"/>
      <c r="BF49" s="34"/>
      <c r="BG49" s="35"/>
      <c r="BH49" s="35"/>
      <c r="BI49" s="35"/>
    </row>
    <row r="50" spans="1:61" ht="64.5" customHeight="1">
      <c r="A50" s="488"/>
      <c r="B50" s="665"/>
      <c r="C50" s="674"/>
      <c r="D50" s="641"/>
      <c r="E50" s="644"/>
      <c r="F50" s="647"/>
      <c r="G50" s="237"/>
      <c r="H50" s="239"/>
      <c r="I50" s="239"/>
      <c r="J50" s="293"/>
      <c r="K50" s="241"/>
      <c r="L50" s="274"/>
      <c r="M50" s="253" t="s">
        <v>59</v>
      </c>
      <c r="N50" s="76" t="s">
        <v>190</v>
      </c>
      <c r="O50" s="302" t="s">
        <v>191</v>
      </c>
      <c r="P50" s="76" t="s">
        <v>62</v>
      </c>
      <c r="Q50" s="76"/>
      <c r="R50" s="241"/>
      <c r="S50" s="245">
        <v>1</v>
      </c>
      <c r="T50" s="245">
        <v>1</v>
      </c>
      <c r="U50" s="245">
        <v>1</v>
      </c>
      <c r="V50" s="306">
        <v>3</v>
      </c>
      <c r="W50" s="308"/>
      <c r="X50" s="79"/>
      <c r="Y50" s="79"/>
      <c r="Z50" s="310"/>
      <c r="AA50" s="253"/>
      <c r="AB50" s="76"/>
      <c r="AC50" s="76"/>
      <c r="AD50" s="283"/>
      <c r="AE50" s="124"/>
      <c r="AF50" s="35"/>
      <c r="AG50" s="35"/>
      <c r="AH50" s="125"/>
      <c r="AI50" s="124"/>
      <c r="AJ50" s="35"/>
      <c r="AK50" s="35"/>
      <c r="AL50" s="125"/>
      <c r="AM50" s="312"/>
      <c r="AN50" s="251" t="s">
        <v>200</v>
      </c>
      <c r="AO50" s="249"/>
      <c r="AP50" s="76"/>
      <c r="AQ50" s="247"/>
      <c r="AR50" s="249"/>
      <c r="AS50" s="76"/>
      <c r="AT50" s="76"/>
      <c r="AU50" s="283"/>
      <c r="AV50" s="253"/>
      <c r="AW50" s="76"/>
      <c r="AX50" s="247"/>
      <c r="AY50" s="249"/>
      <c r="AZ50" s="76"/>
      <c r="BA50" s="76"/>
      <c r="BB50" s="283"/>
      <c r="BC50" s="253"/>
      <c r="BD50" s="76"/>
      <c r="BE50" s="247"/>
      <c r="BF50" s="34"/>
      <c r="BG50" s="35"/>
      <c r="BH50" s="35"/>
      <c r="BI50" s="35"/>
    </row>
    <row r="51" spans="1:61" ht="70.5" customHeight="1">
      <c r="A51" s="488"/>
      <c r="B51" s="665"/>
      <c r="C51" s="674"/>
      <c r="D51" s="641"/>
      <c r="E51" s="644"/>
      <c r="F51" s="647"/>
      <c r="G51" s="582" t="s">
        <v>86</v>
      </c>
      <c r="H51" s="577" t="s">
        <v>182</v>
      </c>
      <c r="I51" s="577" t="s">
        <v>198</v>
      </c>
      <c r="J51" s="578" t="s">
        <v>199</v>
      </c>
      <c r="K51" s="579">
        <v>45292</v>
      </c>
      <c r="L51" s="580" t="s">
        <v>90</v>
      </c>
      <c r="M51" s="253" t="s">
        <v>59</v>
      </c>
      <c r="N51" s="76" t="s">
        <v>190</v>
      </c>
      <c r="O51" s="302" t="s">
        <v>191</v>
      </c>
      <c r="P51" s="76" t="s">
        <v>62</v>
      </c>
      <c r="Q51" s="76"/>
      <c r="R51" s="241"/>
      <c r="S51" s="245">
        <v>1</v>
      </c>
      <c r="T51" s="245">
        <v>1</v>
      </c>
      <c r="U51" s="245">
        <v>1</v>
      </c>
      <c r="V51" s="306">
        <v>3</v>
      </c>
      <c r="W51" s="308"/>
      <c r="X51" s="79"/>
      <c r="Y51" s="79"/>
      <c r="Z51" s="310"/>
      <c r="AA51" s="253"/>
      <c r="AB51" s="76"/>
      <c r="AC51" s="76"/>
      <c r="AD51" s="283"/>
      <c r="AE51" s="124"/>
      <c r="AF51" s="35"/>
      <c r="AG51" s="35"/>
      <c r="AH51" s="125"/>
      <c r="AI51" s="124"/>
      <c r="AJ51" s="35"/>
      <c r="AK51" s="35"/>
      <c r="AL51" s="125"/>
      <c r="AM51" s="312"/>
      <c r="AN51" s="251" t="s">
        <v>201</v>
      </c>
      <c r="AO51" s="249"/>
      <c r="AP51" s="76"/>
      <c r="AQ51" s="247"/>
      <c r="AR51" s="249"/>
      <c r="AS51" s="76"/>
      <c r="AT51" s="76"/>
      <c r="AU51" s="283"/>
      <c r="AV51" s="253"/>
      <c r="AW51" s="76"/>
      <c r="AX51" s="247"/>
      <c r="AY51" s="249"/>
      <c r="AZ51" s="76"/>
      <c r="BA51" s="76"/>
      <c r="BB51" s="283"/>
      <c r="BC51" s="253"/>
      <c r="BD51" s="76"/>
      <c r="BE51" s="247"/>
      <c r="BF51" s="34"/>
      <c r="BG51" s="35"/>
      <c r="BH51" s="35"/>
      <c r="BI51" s="35"/>
    </row>
    <row r="52" spans="1:61" ht="97.5" customHeight="1">
      <c r="A52" s="488"/>
      <c r="B52" s="666"/>
      <c r="C52" s="675"/>
      <c r="D52" s="642"/>
      <c r="E52" s="645"/>
      <c r="F52" s="648"/>
      <c r="G52" s="316"/>
      <c r="H52" s="317"/>
      <c r="I52" s="317"/>
      <c r="J52" s="318"/>
      <c r="K52" s="319"/>
      <c r="L52" s="422"/>
      <c r="M52" s="331" t="s">
        <v>59</v>
      </c>
      <c r="N52" s="77" t="s">
        <v>190</v>
      </c>
      <c r="O52" s="322" t="s">
        <v>191</v>
      </c>
      <c r="P52" s="77" t="s">
        <v>62</v>
      </c>
      <c r="Q52" s="77"/>
      <c r="R52" s="319"/>
      <c r="S52" s="424">
        <v>1</v>
      </c>
      <c r="T52" s="424">
        <v>1</v>
      </c>
      <c r="U52" s="424">
        <v>1</v>
      </c>
      <c r="V52" s="425">
        <v>3</v>
      </c>
      <c r="W52" s="427"/>
      <c r="X52" s="428"/>
      <c r="Y52" s="428"/>
      <c r="Z52" s="429"/>
      <c r="AA52" s="331"/>
      <c r="AB52" s="77"/>
      <c r="AC52" s="77"/>
      <c r="AD52" s="329"/>
      <c r="AE52" s="122"/>
      <c r="AF52" s="45"/>
      <c r="AG52" s="45"/>
      <c r="AH52" s="123"/>
      <c r="AI52" s="122"/>
      <c r="AJ52" s="45"/>
      <c r="AK52" s="45"/>
      <c r="AL52" s="123"/>
      <c r="AM52" s="151"/>
      <c r="AN52" s="330" t="s">
        <v>202</v>
      </c>
      <c r="AO52" s="328"/>
      <c r="AP52" s="77"/>
      <c r="AQ52" s="332"/>
      <c r="AR52" s="250"/>
      <c r="AS52" s="80"/>
      <c r="AT52" s="80"/>
      <c r="AU52" s="284"/>
      <c r="AV52" s="331"/>
      <c r="AW52" s="77"/>
      <c r="AX52" s="332"/>
      <c r="AY52" s="328"/>
      <c r="AZ52" s="77"/>
      <c r="BA52" s="77"/>
      <c r="BB52" s="329"/>
      <c r="BC52" s="331"/>
      <c r="BD52" s="77"/>
      <c r="BE52" s="332"/>
      <c r="BF52" s="34"/>
      <c r="BG52" s="35"/>
      <c r="BH52" s="35"/>
      <c r="BI52" s="35"/>
    </row>
    <row r="53" spans="1:61" ht="92.25" customHeight="1">
      <c r="A53" s="488"/>
      <c r="B53" s="649" t="s">
        <v>203</v>
      </c>
      <c r="C53" s="652">
        <v>0.1</v>
      </c>
      <c r="D53" s="655" t="s">
        <v>204</v>
      </c>
      <c r="E53" s="658">
        <v>1</v>
      </c>
      <c r="F53" s="661" t="s">
        <v>53</v>
      </c>
      <c r="G53" s="177" t="s">
        <v>54</v>
      </c>
      <c r="H53" s="20" t="s">
        <v>55</v>
      </c>
      <c r="I53" s="20" t="s">
        <v>56</v>
      </c>
      <c r="J53" s="30" t="s">
        <v>57</v>
      </c>
      <c r="K53" s="31">
        <v>45292</v>
      </c>
      <c r="L53" s="116" t="s">
        <v>58</v>
      </c>
      <c r="M53" s="135" t="s">
        <v>59</v>
      </c>
      <c r="N53" s="20" t="s">
        <v>205</v>
      </c>
      <c r="O53" s="20" t="s">
        <v>206</v>
      </c>
      <c r="P53" s="20" t="s">
        <v>62</v>
      </c>
      <c r="Q53" s="20">
        <v>0</v>
      </c>
      <c r="R53" s="168">
        <v>45291</v>
      </c>
      <c r="S53" s="16">
        <v>1</v>
      </c>
      <c r="T53" s="16">
        <v>1</v>
      </c>
      <c r="U53" s="16">
        <v>1</v>
      </c>
      <c r="V53" s="116">
        <v>3</v>
      </c>
      <c r="W53" s="431">
        <v>2.5</v>
      </c>
      <c r="X53" s="432">
        <f>W53</f>
        <v>2.5</v>
      </c>
      <c r="Y53" s="432">
        <f>W53</f>
        <v>2.5</v>
      </c>
      <c r="Z53" s="436">
        <f t="shared" si="3"/>
        <v>7.5</v>
      </c>
      <c r="AA53" s="135"/>
      <c r="AB53" s="20"/>
      <c r="AC53" s="20"/>
      <c r="AD53" s="116"/>
      <c r="AE53" s="36"/>
      <c r="AF53" s="471"/>
      <c r="AG53" s="471"/>
      <c r="AH53" s="67"/>
      <c r="AI53" s="36"/>
      <c r="AJ53" s="37"/>
      <c r="AK53" s="37"/>
      <c r="AL53" s="67"/>
      <c r="AM53" s="280"/>
      <c r="AN53" s="441" t="s">
        <v>207</v>
      </c>
      <c r="AO53" s="135">
        <v>0</v>
      </c>
      <c r="AP53" s="403">
        <v>0</v>
      </c>
      <c r="AQ53" s="472">
        <v>0</v>
      </c>
      <c r="AR53" s="216"/>
      <c r="AS53" s="112"/>
      <c r="AT53" s="112"/>
      <c r="AU53" s="442"/>
      <c r="AV53" s="135"/>
      <c r="AW53" s="20"/>
      <c r="AX53" s="20"/>
      <c r="AY53" s="20"/>
      <c r="AZ53" s="20"/>
      <c r="BA53" s="20"/>
      <c r="BB53" s="116"/>
      <c r="BC53" s="135"/>
      <c r="BD53" s="20"/>
      <c r="BE53" s="134"/>
      <c r="BF53" s="34"/>
      <c r="BG53" s="35"/>
      <c r="BH53" s="35"/>
      <c r="BI53" s="35"/>
    </row>
    <row r="54" spans="1:61" ht="92.25" customHeight="1">
      <c r="A54" s="488"/>
      <c r="B54" s="650"/>
      <c r="C54" s="653"/>
      <c r="D54" s="656"/>
      <c r="E54" s="659"/>
      <c r="F54" s="662"/>
      <c r="G54" s="178" t="s">
        <v>64</v>
      </c>
      <c r="H54" s="478" t="s">
        <v>65</v>
      </c>
      <c r="I54" s="479" t="s">
        <v>66</v>
      </c>
      <c r="J54" s="480" t="s">
        <v>67</v>
      </c>
      <c r="K54" s="479" t="s">
        <v>68</v>
      </c>
      <c r="L54" s="481" t="s">
        <v>58</v>
      </c>
      <c r="M54" s="209" t="s">
        <v>59</v>
      </c>
      <c r="N54" s="55" t="s">
        <v>205</v>
      </c>
      <c r="O54" s="55" t="s">
        <v>206</v>
      </c>
      <c r="P54" s="55" t="s">
        <v>62</v>
      </c>
      <c r="Q54" s="55"/>
      <c r="R54" s="171"/>
      <c r="S54" s="163">
        <v>1</v>
      </c>
      <c r="T54" s="163">
        <v>1</v>
      </c>
      <c r="U54" s="163">
        <v>1</v>
      </c>
      <c r="V54" s="185">
        <v>3</v>
      </c>
      <c r="W54" s="433"/>
      <c r="X54" s="430"/>
      <c r="Y54" s="430"/>
      <c r="Z54" s="437"/>
      <c r="AA54" s="209"/>
      <c r="AB54" s="55"/>
      <c r="AC54" s="55"/>
      <c r="AD54" s="185"/>
      <c r="AE54" s="124"/>
      <c r="AF54" s="35"/>
      <c r="AG54" s="35"/>
      <c r="AH54" s="232"/>
      <c r="AI54" s="124"/>
      <c r="AJ54" s="35"/>
      <c r="AK54" s="35"/>
      <c r="AL54" s="232"/>
      <c r="AM54" s="281"/>
      <c r="AN54" s="439" t="s">
        <v>208</v>
      </c>
      <c r="AO54" s="209">
        <v>0</v>
      </c>
      <c r="AP54" s="55">
        <v>0</v>
      </c>
      <c r="AQ54" s="179">
        <v>0</v>
      </c>
      <c r="AR54" s="39"/>
      <c r="AS54" s="40"/>
      <c r="AT54" s="40"/>
      <c r="AU54" s="41"/>
      <c r="AV54" s="209"/>
      <c r="AW54" s="55"/>
      <c r="AX54" s="55"/>
      <c r="AY54" s="55"/>
      <c r="AZ54" s="55"/>
      <c r="BA54" s="55"/>
      <c r="BB54" s="185"/>
      <c r="BC54" s="209"/>
      <c r="BD54" s="55"/>
      <c r="BE54" s="179"/>
      <c r="BF54" s="34"/>
      <c r="BG54" s="35"/>
      <c r="BH54" s="35"/>
      <c r="BI54" s="35"/>
    </row>
    <row r="55" spans="1:61" ht="92.25" customHeight="1">
      <c r="A55" s="488"/>
      <c r="B55" s="650"/>
      <c r="C55" s="653"/>
      <c r="D55" s="656"/>
      <c r="E55" s="659"/>
      <c r="F55" s="662"/>
      <c r="G55" s="178" t="s">
        <v>70</v>
      </c>
      <c r="H55" s="586" t="s">
        <v>71</v>
      </c>
      <c r="I55" s="587" t="s">
        <v>72</v>
      </c>
      <c r="J55" s="588" t="s">
        <v>73</v>
      </c>
      <c r="K55" s="589">
        <v>45292</v>
      </c>
      <c r="L55" s="590" t="s">
        <v>58</v>
      </c>
      <c r="M55" s="209" t="s">
        <v>59</v>
      </c>
      <c r="N55" s="55" t="s">
        <v>205</v>
      </c>
      <c r="O55" s="55" t="s">
        <v>206</v>
      </c>
      <c r="P55" s="55" t="s">
        <v>62</v>
      </c>
      <c r="Q55" s="55"/>
      <c r="R55" s="171"/>
      <c r="S55" s="163">
        <v>1</v>
      </c>
      <c r="T55" s="163">
        <v>1</v>
      </c>
      <c r="U55" s="163">
        <v>1</v>
      </c>
      <c r="V55" s="185">
        <v>3</v>
      </c>
      <c r="W55" s="433"/>
      <c r="X55" s="430"/>
      <c r="Y55" s="430"/>
      <c r="Z55" s="437"/>
      <c r="AA55" s="209"/>
      <c r="AB55" s="55"/>
      <c r="AC55" s="55"/>
      <c r="AD55" s="185"/>
      <c r="AE55" s="124"/>
      <c r="AF55" s="35"/>
      <c r="AG55" s="35"/>
      <c r="AH55" s="232"/>
      <c r="AI55" s="124"/>
      <c r="AJ55" s="35"/>
      <c r="AK55" s="35"/>
      <c r="AL55" s="232"/>
      <c r="AM55" s="281"/>
      <c r="AN55" s="439" t="s">
        <v>209</v>
      </c>
      <c r="AO55" s="209"/>
      <c r="AP55" s="55"/>
      <c r="AQ55" s="179"/>
      <c r="AR55" s="39"/>
      <c r="AS55" s="40"/>
      <c r="AT55" s="40"/>
      <c r="AU55" s="41"/>
      <c r="AV55" s="209"/>
      <c r="AW55" s="55"/>
      <c r="AX55" s="55"/>
      <c r="AY55" s="55"/>
      <c r="AZ55" s="55"/>
      <c r="BA55" s="55"/>
      <c r="BB55" s="185"/>
      <c r="BC55" s="209"/>
      <c r="BD55" s="55"/>
      <c r="BE55" s="179"/>
      <c r="BF55" s="34"/>
      <c r="BG55" s="35"/>
      <c r="BH55" s="35"/>
      <c r="BI55" s="35"/>
    </row>
    <row r="56" spans="1:61" ht="92.25" customHeight="1">
      <c r="A56" s="488"/>
      <c r="B56" s="650"/>
      <c r="C56" s="653"/>
      <c r="D56" s="656"/>
      <c r="E56" s="659"/>
      <c r="F56" s="662"/>
      <c r="G56" s="178" t="s">
        <v>75</v>
      </c>
      <c r="H56" s="164" t="s">
        <v>76</v>
      </c>
      <c r="I56" s="55" t="s">
        <v>77</v>
      </c>
      <c r="J56" s="175" t="s">
        <v>78</v>
      </c>
      <c r="K56" s="176">
        <v>45292</v>
      </c>
      <c r="L56" s="179" t="s">
        <v>58</v>
      </c>
      <c r="M56" s="209" t="s">
        <v>59</v>
      </c>
      <c r="N56" s="55" t="s">
        <v>205</v>
      </c>
      <c r="O56" s="55" t="s">
        <v>206</v>
      </c>
      <c r="P56" s="55" t="s">
        <v>62</v>
      </c>
      <c r="Q56" s="55"/>
      <c r="R56" s="171"/>
      <c r="S56" s="163">
        <v>1</v>
      </c>
      <c r="T56" s="163">
        <v>1</v>
      </c>
      <c r="U56" s="163">
        <v>1</v>
      </c>
      <c r="V56" s="185">
        <v>3</v>
      </c>
      <c r="W56" s="433"/>
      <c r="X56" s="430"/>
      <c r="Y56" s="430"/>
      <c r="Z56" s="437"/>
      <c r="AA56" s="209"/>
      <c r="AB56" s="55"/>
      <c r="AC56" s="55"/>
      <c r="AD56" s="185"/>
      <c r="AE56" s="124"/>
      <c r="AF56" s="35"/>
      <c r="AG56" s="35"/>
      <c r="AH56" s="232"/>
      <c r="AI56" s="124"/>
      <c r="AJ56" s="35"/>
      <c r="AK56" s="35"/>
      <c r="AL56" s="232"/>
      <c r="AM56" s="281"/>
      <c r="AN56" s="439" t="s">
        <v>210</v>
      </c>
      <c r="AO56" s="209"/>
      <c r="AP56" s="55"/>
      <c r="AQ56" s="179"/>
      <c r="AR56" s="39"/>
      <c r="AS56" s="40"/>
      <c r="AT56" s="40"/>
      <c r="AU56" s="41"/>
      <c r="AV56" s="209"/>
      <c r="AW56" s="55"/>
      <c r="AX56" s="55"/>
      <c r="AY56" s="55"/>
      <c r="AZ56" s="55"/>
      <c r="BA56" s="55"/>
      <c r="BB56" s="185"/>
      <c r="BC56" s="209"/>
      <c r="BD56" s="55"/>
      <c r="BE56" s="179"/>
      <c r="BF56" s="34"/>
      <c r="BG56" s="35"/>
      <c r="BH56" s="35"/>
      <c r="BI56" s="35"/>
    </row>
    <row r="57" spans="1:61" ht="92.25" customHeight="1">
      <c r="A57" s="488"/>
      <c r="B57" s="650"/>
      <c r="C57" s="653"/>
      <c r="D57" s="656"/>
      <c r="E57" s="659"/>
      <c r="F57" s="662"/>
      <c r="G57" s="178" t="s">
        <v>81</v>
      </c>
      <c r="H57" s="55" t="s">
        <v>211</v>
      </c>
      <c r="I57" s="55" t="s">
        <v>275</v>
      </c>
      <c r="J57" s="601" t="s">
        <v>276</v>
      </c>
      <c r="K57" s="176">
        <v>45292</v>
      </c>
      <c r="L57" s="179" t="s">
        <v>58</v>
      </c>
      <c r="M57" s="209" t="s">
        <v>59</v>
      </c>
      <c r="N57" s="55" t="s">
        <v>205</v>
      </c>
      <c r="O57" s="55" t="s">
        <v>206</v>
      </c>
      <c r="P57" s="55" t="s">
        <v>62</v>
      </c>
      <c r="Q57" s="55"/>
      <c r="R57" s="171"/>
      <c r="S57" s="163">
        <v>1</v>
      </c>
      <c r="T57" s="163">
        <v>1</v>
      </c>
      <c r="U57" s="163">
        <v>1</v>
      </c>
      <c r="V57" s="185">
        <v>3</v>
      </c>
      <c r="W57" s="433"/>
      <c r="X57" s="430">
        <v>0</v>
      </c>
      <c r="Y57" s="430"/>
      <c r="Z57" s="437"/>
      <c r="AA57" s="599" t="s">
        <v>277</v>
      </c>
      <c r="AB57" s="55"/>
      <c r="AC57" s="55"/>
      <c r="AD57" s="185"/>
      <c r="AE57" s="124">
        <v>0</v>
      </c>
      <c r="AF57" s="35"/>
      <c r="AG57" s="35"/>
      <c r="AH57" s="232"/>
      <c r="AI57" s="600"/>
      <c r="AJ57" s="35"/>
      <c r="AK57" s="35"/>
      <c r="AL57" s="232"/>
      <c r="AM57" s="281"/>
      <c r="AN57" s="439" t="s">
        <v>212</v>
      </c>
      <c r="AO57" s="209"/>
      <c r="AP57" s="55"/>
      <c r="AQ57" s="179"/>
      <c r="AR57" s="39"/>
      <c r="AS57" s="40"/>
      <c r="AT57" s="40"/>
      <c r="AU57" s="41"/>
      <c r="AV57" s="209"/>
      <c r="AW57" s="55"/>
      <c r="AX57" s="55"/>
      <c r="AY57" s="55"/>
      <c r="AZ57" s="55"/>
      <c r="BA57" s="55"/>
      <c r="BB57" s="185"/>
      <c r="BC57" s="209"/>
      <c r="BD57" s="55"/>
      <c r="BE57" s="179"/>
      <c r="BF57" s="34"/>
      <c r="BG57" s="35"/>
      <c r="BH57" s="35"/>
      <c r="BI57" s="35"/>
    </row>
    <row r="58" spans="1:61" ht="92.25" customHeight="1">
      <c r="A58" s="488"/>
      <c r="B58" s="650"/>
      <c r="C58" s="653"/>
      <c r="D58" s="656"/>
      <c r="E58" s="659"/>
      <c r="F58" s="662"/>
      <c r="G58" s="178" t="s">
        <v>86</v>
      </c>
      <c r="H58" s="571" t="s">
        <v>213</v>
      </c>
      <c r="I58" s="572" t="s">
        <v>214</v>
      </c>
      <c r="J58" s="583" t="s">
        <v>215</v>
      </c>
      <c r="K58" s="574">
        <v>45292</v>
      </c>
      <c r="L58" s="584" t="s">
        <v>90</v>
      </c>
      <c r="M58" s="209" t="s">
        <v>59</v>
      </c>
      <c r="N58" s="55" t="s">
        <v>205</v>
      </c>
      <c r="O58" s="55" t="s">
        <v>206</v>
      </c>
      <c r="P58" s="55" t="s">
        <v>62</v>
      </c>
      <c r="Q58" s="55"/>
      <c r="R58" s="171"/>
      <c r="S58" s="163">
        <v>1</v>
      </c>
      <c r="T58" s="163">
        <v>1</v>
      </c>
      <c r="U58" s="163">
        <v>1</v>
      </c>
      <c r="V58" s="185">
        <v>3</v>
      </c>
      <c r="W58" s="433"/>
      <c r="X58" s="430"/>
      <c r="Y58" s="430"/>
      <c r="Z58" s="437"/>
      <c r="AA58" s="209"/>
      <c r="AB58" s="55"/>
      <c r="AC58" s="55"/>
      <c r="AD58" s="185"/>
      <c r="AE58" s="124"/>
      <c r="AF58" s="35"/>
      <c r="AG58" s="35"/>
      <c r="AH58" s="232"/>
      <c r="AI58" s="124"/>
      <c r="AJ58" s="35"/>
      <c r="AK58" s="35"/>
      <c r="AL58" s="232"/>
      <c r="AM58" s="281"/>
      <c r="AN58" s="439" t="s">
        <v>216</v>
      </c>
      <c r="AO58" s="209"/>
      <c r="AP58" s="55"/>
      <c r="AQ58" s="179"/>
      <c r="AR58" s="39"/>
      <c r="AS58" s="40"/>
      <c r="AT58" s="40"/>
      <c r="AU58" s="41"/>
      <c r="AV58" s="209"/>
      <c r="AW58" s="55"/>
      <c r="AX58" s="55"/>
      <c r="AY58" s="55"/>
      <c r="AZ58" s="55"/>
      <c r="BA58" s="55"/>
      <c r="BB58" s="185"/>
      <c r="BC58" s="209"/>
      <c r="BD58" s="55"/>
      <c r="BE58" s="179"/>
      <c r="BF58" s="34"/>
      <c r="BG58" s="35"/>
      <c r="BH58" s="35"/>
      <c r="BI58" s="35"/>
    </row>
    <row r="59" spans="1:61" ht="92.25" customHeight="1">
      <c r="A59" s="488"/>
      <c r="B59" s="651"/>
      <c r="C59" s="654"/>
      <c r="D59" s="657"/>
      <c r="E59" s="660"/>
      <c r="F59" s="663"/>
      <c r="G59" s="180" t="s">
        <v>92</v>
      </c>
      <c r="H59" s="387" t="s">
        <v>278</v>
      </c>
      <c r="I59" s="550" t="s">
        <v>112</v>
      </c>
      <c r="J59" s="175" t="s">
        <v>113</v>
      </c>
      <c r="K59" s="548">
        <v>45292</v>
      </c>
      <c r="L59" s="549" t="s">
        <v>58</v>
      </c>
      <c r="M59" s="474" t="s">
        <v>59</v>
      </c>
      <c r="N59" s="56" t="s">
        <v>205</v>
      </c>
      <c r="O59" s="56" t="s">
        <v>206</v>
      </c>
      <c r="P59" s="56" t="s">
        <v>62</v>
      </c>
      <c r="Q59" s="56"/>
      <c r="R59" s="426"/>
      <c r="S59" s="212">
        <v>1</v>
      </c>
      <c r="T59" s="212">
        <v>1</v>
      </c>
      <c r="U59" s="212">
        <v>1</v>
      </c>
      <c r="V59" s="186">
        <v>3</v>
      </c>
      <c r="W59" s="434">
        <v>1.75</v>
      </c>
      <c r="X59" s="435">
        <v>7</v>
      </c>
      <c r="Y59" s="435"/>
      <c r="Z59" s="438">
        <f>+W59+X59+Y59</f>
        <v>8.75</v>
      </c>
      <c r="AA59" s="372">
        <v>1.75</v>
      </c>
      <c r="AB59" s="388" t="s">
        <v>96</v>
      </c>
      <c r="AC59" s="388"/>
      <c r="AD59" s="413"/>
      <c r="AE59" s="122">
        <v>7</v>
      </c>
      <c r="AF59" s="45" t="s">
        <v>96</v>
      </c>
      <c r="AG59" s="45"/>
      <c r="AH59" s="57"/>
      <c r="AI59" s="122"/>
      <c r="AJ59" s="45"/>
      <c r="AK59" s="45"/>
      <c r="AL59" s="57"/>
      <c r="AM59" s="451">
        <f>+AA59+AE59+AI59</f>
        <v>8.75</v>
      </c>
      <c r="AN59" s="440" t="s">
        <v>217</v>
      </c>
      <c r="AO59" s="372"/>
      <c r="AP59" s="388"/>
      <c r="AQ59" s="391"/>
      <c r="AR59" s="39"/>
      <c r="AS59" s="40"/>
      <c r="AT59" s="40"/>
      <c r="AU59" s="41"/>
      <c r="AV59" s="372"/>
      <c r="AW59" s="388"/>
      <c r="AX59" s="388"/>
      <c r="AY59" s="388"/>
      <c r="AZ59" s="388"/>
      <c r="BA59" s="388"/>
      <c r="BB59" s="413"/>
      <c r="BC59" s="372"/>
      <c r="BD59" s="388"/>
      <c r="BE59" s="391"/>
      <c r="BF59" s="34"/>
      <c r="BG59" s="35"/>
      <c r="BH59" s="35"/>
      <c r="BI59" s="35"/>
    </row>
    <row r="60" spans="1:61" ht="222.75" customHeight="1">
      <c r="A60" s="488"/>
      <c r="B60" s="633" t="s">
        <v>218</v>
      </c>
      <c r="C60" s="635">
        <v>0.2</v>
      </c>
      <c r="D60" s="46" t="s">
        <v>219</v>
      </c>
      <c r="E60" s="47">
        <v>0.5</v>
      </c>
      <c r="F60" s="48" t="s">
        <v>53</v>
      </c>
      <c r="G60" s="48" t="s">
        <v>220</v>
      </c>
      <c r="H60" s="51" t="s">
        <v>55</v>
      </c>
      <c r="I60" s="49" t="s">
        <v>56</v>
      </c>
      <c r="J60" s="292" t="s">
        <v>57</v>
      </c>
      <c r="K60" s="50">
        <v>45292</v>
      </c>
      <c r="L60" s="128" t="s">
        <v>58</v>
      </c>
      <c r="M60" s="252" t="s">
        <v>59</v>
      </c>
      <c r="N60" s="64" t="s">
        <v>221</v>
      </c>
      <c r="O60" s="64" t="s">
        <v>222</v>
      </c>
      <c r="P60" s="64" t="s">
        <v>62</v>
      </c>
      <c r="Q60" s="64">
        <v>1</v>
      </c>
      <c r="R60" s="443">
        <v>45291</v>
      </c>
      <c r="S60" s="64"/>
      <c r="T60" s="64">
        <v>1</v>
      </c>
      <c r="U60" s="64"/>
      <c r="V60" s="244">
        <v>1</v>
      </c>
      <c r="W60" s="444">
        <v>0</v>
      </c>
      <c r="X60" s="445">
        <v>0</v>
      </c>
      <c r="Y60" s="445">
        <v>0</v>
      </c>
      <c r="Z60" s="446">
        <f t="shared" si="3"/>
        <v>0</v>
      </c>
      <c r="AA60" s="252"/>
      <c r="AB60" s="64"/>
      <c r="AC60" s="64"/>
      <c r="AD60" s="244"/>
      <c r="AE60" s="44"/>
      <c r="AF60" s="37"/>
      <c r="AG60" s="37"/>
      <c r="AH60" s="38"/>
      <c r="AI60" s="36"/>
      <c r="AJ60" s="37"/>
      <c r="AK60" s="37"/>
      <c r="AL60" s="38"/>
      <c r="AM60" s="280"/>
      <c r="AN60" s="450" t="s">
        <v>223</v>
      </c>
      <c r="AO60" s="295">
        <v>0</v>
      </c>
      <c r="AP60" s="452">
        <v>0</v>
      </c>
      <c r="AQ60" s="453">
        <v>0</v>
      </c>
      <c r="AR60" s="243"/>
      <c r="AS60" s="64"/>
      <c r="AT60" s="637"/>
      <c r="AU60" s="639"/>
      <c r="AV60" s="51"/>
      <c r="AW60" s="452"/>
      <c r="AX60" s="452"/>
      <c r="AY60" s="243"/>
      <c r="AZ60" s="64"/>
      <c r="BA60" s="637"/>
      <c r="BB60" s="639"/>
      <c r="BC60" s="295"/>
      <c r="BD60" s="452"/>
      <c r="BE60" s="453"/>
      <c r="BF60" s="34"/>
      <c r="BG60" s="35"/>
      <c r="BH60" s="623"/>
      <c r="BI60" s="623"/>
    </row>
    <row r="61" spans="1:61" ht="343.5" customHeight="1">
      <c r="A61" s="488"/>
      <c r="B61" s="634"/>
      <c r="C61" s="636"/>
      <c r="D61" s="68" t="s">
        <v>224</v>
      </c>
      <c r="E61" s="69">
        <v>0.5</v>
      </c>
      <c r="F61" s="70" t="s">
        <v>53</v>
      </c>
      <c r="G61" s="70" t="s">
        <v>220</v>
      </c>
      <c r="H61" s="74" t="s">
        <v>163</v>
      </c>
      <c r="I61" s="71" t="s">
        <v>164</v>
      </c>
      <c r="J61" s="72" t="s">
        <v>165</v>
      </c>
      <c r="K61" s="73">
        <v>45534</v>
      </c>
      <c r="L61" s="130">
        <v>46386</v>
      </c>
      <c r="M61" s="447" t="s">
        <v>59</v>
      </c>
      <c r="N61" s="74" t="s">
        <v>225</v>
      </c>
      <c r="O61" s="74" t="s">
        <v>226</v>
      </c>
      <c r="P61" s="74" t="s">
        <v>62</v>
      </c>
      <c r="Q61" s="74"/>
      <c r="R61" s="74"/>
      <c r="S61" s="74">
        <v>1</v>
      </c>
      <c r="T61" s="74">
        <v>1</v>
      </c>
      <c r="U61" s="74">
        <v>1</v>
      </c>
      <c r="V61" s="448">
        <v>3</v>
      </c>
      <c r="W61" s="119">
        <v>5</v>
      </c>
      <c r="X61" s="75">
        <v>5.5</v>
      </c>
      <c r="Y61" s="75">
        <v>6</v>
      </c>
      <c r="Z61" s="449">
        <v>16.5</v>
      </c>
      <c r="AA61" s="447"/>
      <c r="AB61" s="74"/>
      <c r="AC61" s="74"/>
      <c r="AD61" s="448"/>
      <c r="AE61" s="52"/>
      <c r="AF61" s="53"/>
      <c r="AG61" s="53"/>
      <c r="AH61" s="54"/>
      <c r="AI61" s="52"/>
      <c r="AJ61" s="53"/>
      <c r="AK61" s="53"/>
      <c r="AL61" s="54"/>
      <c r="AM61" s="454"/>
      <c r="AN61" s="455" t="s">
        <v>227</v>
      </c>
      <c r="AO61" s="447"/>
      <c r="AP61" s="74"/>
      <c r="AQ61" s="448"/>
      <c r="AR61" s="250"/>
      <c r="AS61" s="80"/>
      <c r="AT61" s="638"/>
      <c r="AU61" s="638"/>
      <c r="AV61" s="447"/>
      <c r="AW61" s="74"/>
      <c r="AX61" s="448"/>
      <c r="AY61" s="80"/>
      <c r="AZ61" s="80"/>
      <c r="BA61" s="638"/>
      <c r="BB61" s="638"/>
      <c r="BC61" s="447"/>
      <c r="BD61" s="74"/>
      <c r="BE61" s="448"/>
      <c r="BF61" s="35"/>
      <c r="BG61" s="35"/>
      <c r="BH61" s="623"/>
      <c r="BI61" s="623"/>
    </row>
    <row r="62" spans="1:61" ht="82.5" customHeight="1">
      <c r="A62" s="494"/>
      <c r="B62" s="526"/>
      <c r="C62" s="527"/>
      <c r="D62" s="527"/>
      <c r="E62" s="527"/>
      <c r="F62" s="527"/>
      <c r="G62" s="527"/>
      <c r="H62" s="528"/>
      <c r="I62" s="528"/>
      <c r="J62" s="528"/>
      <c r="K62" s="528"/>
      <c r="L62" s="528"/>
      <c r="M62" s="527"/>
      <c r="N62" s="527"/>
      <c r="O62" s="527"/>
      <c r="P62" s="527"/>
      <c r="Q62" s="527"/>
      <c r="R62" s="527"/>
      <c r="S62" s="529" t="s">
        <v>228</v>
      </c>
      <c r="T62" s="109"/>
      <c r="U62" s="109"/>
      <c r="V62" s="109"/>
      <c r="W62" s="530"/>
      <c r="X62" s="530"/>
      <c r="Y62" s="530"/>
      <c r="Z62" s="89"/>
      <c r="AA62" s="800"/>
      <c r="AB62" s="801"/>
      <c r="AC62" s="801"/>
      <c r="AD62" s="802"/>
      <c r="AE62" s="800"/>
      <c r="AF62" s="801"/>
      <c r="AG62" s="801"/>
      <c r="AH62" s="801"/>
      <c r="AI62" s="531"/>
      <c r="AJ62" s="531"/>
      <c r="AK62" s="531"/>
      <c r="AL62" s="531"/>
      <c r="AM62" s="91"/>
      <c r="AN62" s="532"/>
      <c r="AO62" s="3"/>
      <c r="AP62" s="3"/>
      <c r="AQ62" s="3"/>
      <c r="AR62" s="3"/>
      <c r="AS62" s="3"/>
      <c r="AT62" s="3"/>
      <c r="AU62" s="3"/>
      <c r="AV62" s="3"/>
      <c r="AW62" s="3"/>
      <c r="AX62" s="3"/>
      <c r="AY62" s="3"/>
      <c r="AZ62" s="3"/>
      <c r="BA62" s="3"/>
      <c r="BB62" s="3"/>
      <c r="BC62" s="3"/>
      <c r="BD62" s="3"/>
      <c r="BE62" s="533"/>
      <c r="BF62" s="3"/>
      <c r="BG62" s="3"/>
      <c r="BH62" s="534"/>
      <c r="BI62" s="534"/>
    </row>
    <row r="63" spans="1:61" ht="82.5" customHeight="1">
      <c r="A63" s="488"/>
      <c r="B63" s="535"/>
      <c r="C63" s="536"/>
      <c r="D63" s="536"/>
      <c r="E63" s="536"/>
      <c r="F63" s="536"/>
      <c r="G63" s="536"/>
      <c r="H63" s="537"/>
      <c r="I63" s="537"/>
      <c r="J63" s="537"/>
      <c r="K63" s="537"/>
      <c r="L63" s="537"/>
      <c r="M63" s="536"/>
      <c r="N63" s="536"/>
      <c r="O63" s="536"/>
      <c r="P63" s="536"/>
      <c r="Q63" s="536"/>
      <c r="R63" s="536" t="s">
        <v>229</v>
      </c>
      <c r="S63" s="109"/>
      <c r="T63" s="536"/>
      <c r="U63" s="536"/>
      <c r="V63" s="536"/>
      <c r="W63" s="536"/>
      <c r="X63" s="536"/>
      <c r="Y63" s="536"/>
      <c r="Z63" s="538"/>
      <c r="AA63" s="803"/>
      <c r="AB63" s="804"/>
      <c r="AC63" s="804"/>
      <c r="AD63" s="805"/>
      <c r="AE63" s="803"/>
      <c r="AF63" s="804"/>
      <c r="AG63" s="804"/>
      <c r="AH63" s="804"/>
      <c r="AI63" s="539"/>
      <c r="AJ63" s="539"/>
      <c r="AK63" s="539"/>
      <c r="AL63" s="539"/>
      <c r="AM63" s="540"/>
      <c r="AN63" s="630" t="s">
        <v>230</v>
      </c>
      <c r="AO63" s="631"/>
      <c r="AP63" s="631"/>
      <c r="AQ63" s="632"/>
      <c r="AR63" s="82"/>
      <c r="AS63" s="82"/>
      <c r="AT63" s="82"/>
      <c r="AU63" s="82"/>
      <c r="AV63" s="3"/>
      <c r="AW63" s="3"/>
      <c r="AX63" s="3"/>
      <c r="AY63" s="82"/>
      <c r="AZ63" s="82"/>
      <c r="BA63" s="82"/>
      <c r="BB63" s="82"/>
      <c r="BC63" s="3"/>
      <c r="BD63" s="3"/>
      <c r="BE63" s="533"/>
      <c r="BF63" s="34"/>
      <c r="BG63" s="35"/>
      <c r="BH63" s="35"/>
      <c r="BI63" s="35"/>
    </row>
    <row r="64" spans="1:61" ht="82.5" customHeight="1">
      <c r="A64" s="488"/>
      <c r="B64" s="541" t="s">
        <v>231</v>
      </c>
      <c r="C64" s="457"/>
      <c r="D64" s="457"/>
      <c r="E64" s="457"/>
      <c r="F64" s="457"/>
      <c r="G64" s="457"/>
      <c r="H64" s="457"/>
      <c r="I64" s="457"/>
      <c r="J64" s="457"/>
      <c r="K64" s="457"/>
      <c r="L64" s="457"/>
      <c r="M64" s="457"/>
      <c r="N64" s="457"/>
      <c r="O64" s="457"/>
      <c r="P64" s="457"/>
      <c r="Q64" s="457"/>
      <c r="R64" s="457"/>
      <c r="S64" s="457"/>
      <c r="T64" s="457"/>
      <c r="U64" s="457"/>
      <c r="V64" s="457"/>
      <c r="W64" s="457"/>
      <c r="X64" s="457"/>
      <c r="Y64" s="457"/>
      <c r="Z64" s="457"/>
      <c r="AA64" s="457"/>
      <c r="AB64" s="457"/>
      <c r="AC64" s="457"/>
      <c r="AD64" s="457"/>
      <c r="AE64" s="457"/>
      <c r="AF64" s="457"/>
      <c r="AG64" s="457"/>
      <c r="AH64" s="457"/>
      <c r="AI64" s="457"/>
      <c r="AJ64" s="457"/>
      <c r="AK64" s="457"/>
      <c r="AL64" s="457"/>
      <c r="AM64" s="457"/>
      <c r="AN64" s="462"/>
      <c r="AO64" s="462"/>
      <c r="AP64" s="462"/>
      <c r="AQ64" s="462"/>
      <c r="AR64" s="462"/>
      <c r="AS64" s="462"/>
      <c r="AT64" s="462"/>
      <c r="AU64" s="462"/>
      <c r="AV64" s="462"/>
      <c r="AW64" s="462"/>
      <c r="AX64" s="462"/>
      <c r="AY64" s="462"/>
      <c r="AZ64" s="462"/>
      <c r="BA64" s="462"/>
      <c r="BB64" s="462"/>
      <c r="BC64" s="462"/>
      <c r="BD64" s="462"/>
      <c r="BE64" s="462"/>
      <c r="BF64" s="100"/>
      <c r="BG64" s="99"/>
      <c r="BH64" s="99"/>
      <c r="BI64" s="99"/>
    </row>
    <row r="65" spans="1:61" ht="200.25" customHeight="1">
      <c r="A65" s="488"/>
      <c r="B65" s="790" t="s">
        <v>232</v>
      </c>
      <c r="C65" s="791"/>
      <c r="D65" s="791"/>
      <c r="E65" s="792"/>
      <c r="F65" s="792"/>
      <c r="G65" s="792"/>
      <c r="H65" s="792"/>
      <c r="I65" s="792"/>
      <c r="J65" s="792"/>
      <c r="K65" s="792"/>
      <c r="L65" s="792"/>
      <c r="M65" s="792"/>
      <c r="N65" s="792"/>
      <c r="O65" s="792"/>
      <c r="P65" s="792"/>
      <c r="Q65" s="792"/>
      <c r="R65" s="792"/>
      <c r="S65" s="792"/>
      <c r="T65" s="792"/>
      <c r="U65" s="792"/>
      <c r="V65" s="792"/>
      <c r="W65" s="792"/>
      <c r="X65" s="792"/>
      <c r="Y65" s="792"/>
      <c r="Z65" s="792"/>
      <c r="AA65" s="792"/>
      <c r="AB65" s="792"/>
      <c r="AC65" s="792"/>
      <c r="AD65" s="792"/>
      <c r="AE65" s="792"/>
      <c r="AF65" s="792"/>
      <c r="AG65" s="792"/>
      <c r="AH65" s="792"/>
      <c r="AI65" s="792"/>
      <c r="AJ65" s="792"/>
      <c r="AK65" s="792"/>
      <c r="AL65" s="792"/>
      <c r="AM65" s="792"/>
      <c r="AN65" s="792"/>
      <c r="AO65" s="792"/>
      <c r="AP65" s="792"/>
      <c r="AQ65" s="792"/>
      <c r="AR65" s="792"/>
      <c r="AS65" s="792"/>
      <c r="AT65" s="792"/>
      <c r="AU65" s="792"/>
      <c r="AV65" s="792"/>
      <c r="AW65" s="792"/>
      <c r="AX65" s="792"/>
      <c r="AY65" s="792"/>
      <c r="AZ65" s="792"/>
      <c r="BA65" s="792"/>
      <c r="BB65" s="792"/>
      <c r="BC65" s="792"/>
      <c r="BD65" s="792"/>
      <c r="BE65" s="793"/>
      <c r="BF65" s="3"/>
      <c r="BG65" s="3"/>
      <c r="BH65" s="3"/>
      <c r="BI65" s="3"/>
    </row>
    <row r="66" spans="1:61" ht="42" customHeight="1">
      <c r="A66" s="488"/>
      <c r="B66" s="615" t="s">
        <v>233</v>
      </c>
      <c r="C66" s="794" t="s">
        <v>234</v>
      </c>
      <c r="D66" s="795"/>
      <c r="E66" s="795"/>
      <c r="F66" s="795"/>
      <c r="G66" s="795"/>
      <c r="H66" s="795"/>
      <c r="I66" s="795"/>
      <c r="J66" s="795"/>
      <c r="K66" s="795"/>
      <c r="L66" s="795"/>
      <c r="M66" s="795"/>
      <c r="N66" s="796"/>
      <c r="O66" s="608" t="s">
        <v>235</v>
      </c>
      <c r="P66" s="609"/>
      <c r="Q66" s="609"/>
      <c r="R66" s="609"/>
      <c r="S66" s="609"/>
      <c r="T66" s="609"/>
      <c r="U66" s="609"/>
      <c r="V66" s="609"/>
      <c r="W66" s="609"/>
      <c r="X66" s="609"/>
      <c r="Y66" s="609"/>
      <c r="Z66" s="609"/>
      <c r="AA66" s="609"/>
      <c r="AB66" s="609"/>
      <c r="AC66" s="609"/>
      <c r="AD66" s="609"/>
      <c r="AE66" s="609"/>
      <c r="AF66" s="609"/>
      <c r="AG66" s="609"/>
      <c r="AH66" s="609"/>
      <c r="AI66" s="609"/>
      <c r="AJ66" s="609"/>
      <c r="AK66" s="609"/>
      <c r="AL66" s="609"/>
      <c r="AM66" s="609"/>
      <c r="AN66" s="609"/>
      <c r="AO66" s="609"/>
      <c r="AP66" s="609"/>
      <c r="AQ66" s="609"/>
      <c r="AR66" s="609"/>
      <c r="AS66" s="609"/>
      <c r="AT66" s="609"/>
      <c r="AU66" s="609"/>
      <c r="AV66" s="609"/>
      <c r="AW66" s="609"/>
      <c r="AX66" s="609"/>
      <c r="AY66" s="609"/>
      <c r="AZ66" s="609"/>
      <c r="BA66" s="609"/>
      <c r="BB66" s="609"/>
      <c r="BC66" s="609"/>
      <c r="BD66" s="609"/>
      <c r="BE66" s="610"/>
      <c r="BF66" s="102"/>
      <c r="BG66" s="102"/>
      <c r="BH66" s="102"/>
      <c r="BI66" s="102"/>
    </row>
    <row r="67" spans="1:61" ht="42" customHeight="1">
      <c r="A67" s="488"/>
      <c r="B67" s="616"/>
      <c r="C67" s="797" t="s">
        <v>236</v>
      </c>
      <c r="D67" s="798"/>
      <c r="E67" s="798"/>
      <c r="F67" s="798"/>
      <c r="G67" s="798"/>
      <c r="H67" s="798"/>
      <c r="I67" s="798"/>
      <c r="J67" s="798"/>
      <c r="K67" s="798"/>
      <c r="L67" s="798"/>
      <c r="M67" s="798"/>
      <c r="N67" s="799"/>
      <c r="O67" s="608" t="s">
        <v>235</v>
      </c>
      <c r="P67" s="609"/>
      <c r="Q67" s="609"/>
      <c r="R67" s="609"/>
      <c r="S67" s="609"/>
      <c r="T67" s="609"/>
      <c r="U67" s="609"/>
      <c r="V67" s="609"/>
      <c r="W67" s="609"/>
      <c r="X67" s="609"/>
      <c r="Y67" s="609"/>
      <c r="Z67" s="609"/>
      <c r="AA67" s="609"/>
      <c r="AB67" s="609"/>
      <c r="AC67" s="609"/>
      <c r="AD67" s="609"/>
      <c r="AE67" s="609"/>
      <c r="AF67" s="609"/>
      <c r="AG67" s="609"/>
      <c r="AH67" s="609"/>
      <c r="AI67" s="609"/>
      <c r="AJ67" s="609"/>
      <c r="AK67" s="609"/>
      <c r="AL67" s="609"/>
      <c r="AM67" s="609"/>
      <c r="AN67" s="609"/>
      <c r="AO67" s="609"/>
      <c r="AP67" s="609"/>
      <c r="AQ67" s="609"/>
      <c r="AR67" s="609"/>
      <c r="AS67" s="609"/>
      <c r="AT67" s="609"/>
      <c r="AU67" s="609"/>
      <c r="AV67" s="609"/>
      <c r="AW67" s="609"/>
      <c r="AX67" s="609"/>
      <c r="AY67" s="609"/>
      <c r="AZ67" s="609"/>
      <c r="BA67" s="609"/>
      <c r="BB67" s="609"/>
      <c r="BC67" s="609"/>
      <c r="BD67" s="609"/>
      <c r="BE67" s="610"/>
      <c r="BF67" s="104"/>
      <c r="BG67" s="104"/>
      <c r="BH67" s="104"/>
      <c r="BI67" s="104"/>
    </row>
    <row r="68" spans="1:61" ht="42" customHeight="1">
      <c r="A68" s="488"/>
      <c r="B68" s="616"/>
      <c r="C68" s="797" t="s">
        <v>237</v>
      </c>
      <c r="D68" s="798"/>
      <c r="E68" s="798"/>
      <c r="F68" s="798"/>
      <c r="G68" s="798"/>
      <c r="H68" s="798"/>
      <c r="I68" s="798"/>
      <c r="J68" s="798"/>
      <c r="K68" s="798"/>
      <c r="L68" s="798"/>
      <c r="M68" s="798"/>
      <c r="N68" s="799"/>
      <c r="O68" s="608" t="s">
        <v>238</v>
      </c>
      <c r="P68" s="609"/>
      <c r="Q68" s="609"/>
      <c r="R68" s="609"/>
      <c r="S68" s="609"/>
      <c r="T68" s="609"/>
      <c r="U68" s="609"/>
      <c r="V68" s="609"/>
      <c r="W68" s="609"/>
      <c r="X68" s="609"/>
      <c r="Y68" s="609"/>
      <c r="Z68" s="609"/>
      <c r="AA68" s="609"/>
      <c r="AB68" s="609"/>
      <c r="AC68" s="609"/>
      <c r="AD68" s="609"/>
      <c r="AE68" s="609"/>
      <c r="AF68" s="609"/>
      <c r="AG68" s="609"/>
      <c r="AH68" s="609"/>
      <c r="AI68" s="609"/>
      <c r="AJ68" s="609"/>
      <c r="AK68" s="609"/>
      <c r="AL68" s="609"/>
      <c r="AM68" s="609"/>
      <c r="AN68" s="609"/>
      <c r="AO68" s="609"/>
      <c r="AP68" s="609"/>
      <c r="AQ68" s="609"/>
      <c r="AR68" s="609"/>
      <c r="AS68" s="609"/>
      <c r="AT68" s="609"/>
      <c r="AU68" s="609"/>
      <c r="AV68" s="609"/>
      <c r="AW68" s="609"/>
      <c r="AX68" s="609"/>
      <c r="AY68" s="609"/>
      <c r="AZ68" s="609"/>
      <c r="BA68" s="609"/>
      <c r="BB68" s="609"/>
      <c r="BC68" s="609"/>
      <c r="BD68" s="609"/>
      <c r="BE68" s="610"/>
      <c r="BF68" s="104"/>
      <c r="BG68" s="104"/>
      <c r="BH68" s="104"/>
      <c r="BI68" s="104"/>
    </row>
    <row r="69" spans="1:61" ht="42" customHeight="1">
      <c r="A69" s="488"/>
      <c r="B69" s="103"/>
      <c r="C69" s="785" t="s">
        <v>239</v>
      </c>
      <c r="D69" s="786"/>
      <c r="E69" s="786"/>
      <c r="F69" s="786"/>
      <c r="G69" s="786"/>
      <c r="H69" s="786"/>
      <c r="I69" s="786"/>
      <c r="J69" s="786"/>
      <c r="K69" s="786"/>
      <c r="L69" s="786"/>
      <c r="M69" s="786"/>
      <c r="N69" s="787"/>
      <c r="O69" s="608" t="s">
        <v>240</v>
      </c>
      <c r="P69" s="609"/>
      <c r="Q69" s="609"/>
      <c r="R69" s="609"/>
      <c r="S69" s="609"/>
      <c r="T69" s="609"/>
      <c r="U69" s="609"/>
      <c r="V69" s="609"/>
      <c r="W69" s="609"/>
      <c r="X69" s="609"/>
      <c r="Y69" s="609"/>
      <c r="Z69" s="609"/>
      <c r="AA69" s="609"/>
      <c r="AB69" s="609"/>
      <c r="AC69" s="609"/>
      <c r="AD69" s="609"/>
      <c r="AE69" s="609"/>
      <c r="AF69" s="609"/>
      <c r="AG69" s="609"/>
      <c r="AH69" s="609"/>
      <c r="AI69" s="609"/>
      <c r="AJ69" s="609"/>
      <c r="AK69" s="609"/>
      <c r="AL69" s="609"/>
      <c r="AM69" s="609"/>
      <c r="AN69" s="609"/>
      <c r="AO69" s="609"/>
      <c r="AP69" s="609"/>
      <c r="AQ69" s="609"/>
      <c r="AR69" s="609"/>
      <c r="AS69" s="609"/>
      <c r="AT69" s="609"/>
      <c r="AU69" s="609"/>
      <c r="AV69" s="609"/>
      <c r="AW69" s="609"/>
      <c r="AX69" s="609"/>
      <c r="AY69" s="609"/>
      <c r="AZ69" s="609"/>
      <c r="BA69" s="609"/>
      <c r="BB69" s="609"/>
      <c r="BC69" s="609"/>
      <c r="BD69" s="609"/>
      <c r="BE69" s="610"/>
      <c r="BF69" s="104"/>
      <c r="BG69" s="104"/>
      <c r="BH69" s="104"/>
      <c r="BI69" s="104"/>
    </row>
    <row r="70" spans="1:61" ht="29.25" customHeight="1">
      <c r="A70" s="488"/>
      <c r="B70" s="463" t="s">
        <v>241</v>
      </c>
      <c r="C70" s="785" t="s">
        <v>250</v>
      </c>
      <c r="D70" s="786"/>
      <c r="E70" s="786"/>
      <c r="F70" s="786"/>
      <c r="G70" s="786"/>
      <c r="H70" s="786"/>
      <c r="I70" s="786"/>
      <c r="J70" s="786"/>
      <c r="K70" s="786"/>
      <c r="L70" s="786"/>
      <c r="M70" s="786"/>
      <c r="N70" s="787"/>
      <c r="O70" s="105"/>
      <c r="P70" s="105"/>
      <c r="Q70" s="105"/>
      <c r="R70" s="105"/>
      <c r="S70" s="105"/>
      <c r="T70" s="105"/>
      <c r="U70" s="105"/>
      <c r="V70" s="105"/>
      <c r="W70" s="105"/>
      <c r="X70" s="105"/>
      <c r="Y70" s="105"/>
      <c r="Z70" s="105"/>
      <c r="AA70" s="105"/>
      <c r="AB70" s="105"/>
      <c r="AC70" s="105"/>
      <c r="AD70" s="105"/>
      <c r="AE70" s="105"/>
      <c r="AF70" s="105"/>
      <c r="AG70" s="105"/>
      <c r="AH70" s="105"/>
      <c r="AI70" s="105"/>
      <c r="AJ70" s="105"/>
      <c r="AK70" s="105"/>
      <c r="AL70" s="105"/>
      <c r="AM70" s="105"/>
      <c r="AN70" s="105"/>
      <c r="AO70" s="105"/>
      <c r="AP70" s="105"/>
      <c r="AQ70" s="105"/>
      <c r="AR70" s="105"/>
      <c r="AS70" s="105"/>
      <c r="AT70" s="105"/>
      <c r="AU70" s="105"/>
      <c r="AV70" s="105"/>
      <c r="AW70" s="105"/>
      <c r="AX70" s="105"/>
      <c r="AY70" s="105"/>
      <c r="AZ70" s="105"/>
      <c r="BA70" s="105"/>
      <c r="BB70" s="105"/>
      <c r="BC70" s="105"/>
      <c r="BD70" s="105"/>
      <c r="BE70" s="458"/>
      <c r="BF70" s="105"/>
      <c r="BG70" s="105"/>
      <c r="BH70" s="105"/>
      <c r="BI70" s="105"/>
    </row>
    <row r="71" spans="1:61" ht="37.5" customHeight="1">
      <c r="A71" s="488"/>
      <c r="B71" s="464" t="s">
        <v>243</v>
      </c>
      <c r="C71" s="785" t="s">
        <v>251</v>
      </c>
      <c r="D71" s="786"/>
      <c r="E71" s="786"/>
      <c r="F71" s="786"/>
      <c r="G71" s="786"/>
      <c r="H71" s="786"/>
      <c r="I71" s="786"/>
      <c r="J71" s="786"/>
      <c r="K71" s="786"/>
      <c r="L71" s="786"/>
      <c r="M71" s="786"/>
      <c r="N71" s="787"/>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459"/>
      <c r="BF71" s="106"/>
      <c r="BG71" s="106"/>
      <c r="BH71" s="106"/>
      <c r="BI71" s="106"/>
    </row>
    <row r="72" spans="1:61" ht="37.5" customHeight="1">
      <c r="A72" s="488"/>
      <c r="B72" s="464"/>
      <c r="C72" s="785" t="s">
        <v>252</v>
      </c>
      <c r="D72" s="786"/>
      <c r="E72" s="786"/>
      <c r="F72" s="786"/>
      <c r="G72" s="786"/>
      <c r="H72" s="786"/>
      <c r="I72" s="786"/>
      <c r="J72" s="786"/>
      <c r="K72" s="786"/>
      <c r="L72" s="786"/>
      <c r="M72" s="786"/>
      <c r="N72" s="787"/>
      <c r="O72" s="106"/>
      <c r="P72" s="106"/>
      <c r="Q72" s="106"/>
      <c r="R72" s="106"/>
      <c r="S72" s="106"/>
      <c r="T72" s="106"/>
      <c r="U72" s="106"/>
      <c r="V72" s="106"/>
      <c r="W72" s="106"/>
      <c r="X72" s="106"/>
      <c r="Y72" s="106"/>
      <c r="Z72" s="106"/>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c r="AY72" s="106"/>
      <c r="AZ72" s="106"/>
      <c r="BA72" s="106"/>
      <c r="BB72" s="106"/>
      <c r="BC72" s="106"/>
      <c r="BD72" s="106"/>
      <c r="BE72" s="459"/>
      <c r="BF72" s="106"/>
      <c r="BG72" s="106"/>
      <c r="BH72" s="106"/>
      <c r="BI72" s="106"/>
    </row>
    <row r="73" spans="1:61" ht="37.5" customHeight="1">
      <c r="A73" s="488"/>
      <c r="B73" s="465"/>
      <c r="C73" s="785" t="s">
        <v>246</v>
      </c>
      <c r="D73" s="786"/>
      <c r="E73" s="786"/>
      <c r="F73" s="786"/>
      <c r="G73" s="786"/>
      <c r="H73" s="786"/>
      <c r="I73" s="786"/>
      <c r="J73" s="786"/>
      <c r="K73" s="786"/>
      <c r="L73" s="786"/>
      <c r="M73" s="786"/>
      <c r="N73" s="787"/>
      <c r="O73" s="106"/>
      <c r="P73" s="106"/>
      <c r="Q73" s="106"/>
      <c r="R73" s="106"/>
      <c r="S73" s="106"/>
      <c r="T73" s="106"/>
      <c r="U73" s="106"/>
      <c r="V73" s="106"/>
      <c r="W73" s="106"/>
      <c r="X73" s="106"/>
      <c r="Y73" s="106"/>
      <c r="Z73" s="106"/>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6"/>
      <c r="AW73" s="106"/>
      <c r="AX73" s="106"/>
      <c r="AY73" s="106"/>
      <c r="AZ73" s="106"/>
      <c r="BA73" s="106"/>
      <c r="BB73" s="106"/>
      <c r="BC73" s="106"/>
      <c r="BD73" s="106"/>
      <c r="BE73" s="459"/>
      <c r="BF73" s="106"/>
      <c r="BG73" s="106"/>
      <c r="BH73" s="106"/>
      <c r="BI73" s="106"/>
    </row>
    <row r="74" spans="1:61" ht="30.75" customHeight="1">
      <c r="A74" s="488"/>
      <c r="B74" s="463" t="s">
        <v>247</v>
      </c>
      <c r="C74" s="785" t="s">
        <v>242</v>
      </c>
      <c r="D74" s="786"/>
      <c r="E74" s="786"/>
      <c r="F74" s="786"/>
      <c r="G74" s="786"/>
      <c r="H74" s="786"/>
      <c r="I74" s="786"/>
      <c r="J74" s="786"/>
      <c r="K74" s="786"/>
      <c r="L74" s="786"/>
      <c r="M74" s="786"/>
      <c r="N74" s="787"/>
      <c r="O74" s="105"/>
      <c r="P74" s="105"/>
      <c r="Q74" s="105"/>
      <c r="R74" s="105"/>
      <c r="S74" s="105"/>
      <c r="T74" s="105"/>
      <c r="U74" s="105"/>
      <c r="V74" s="105"/>
      <c r="W74" s="105"/>
      <c r="X74" s="105"/>
      <c r="Y74" s="105"/>
      <c r="Z74" s="105"/>
      <c r="AA74" s="105"/>
      <c r="AB74" s="105"/>
      <c r="AC74" s="105"/>
      <c r="AD74" s="105"/>
      <c r="AE74" s="105"/>
      <c r="AF74" s="105"/>
      <c r="AG74" s="105"/>
      <c r="AH74" s="105"/>
      <c r="AI74" s="105"/>
      <c r="AJ74" s="105"/>
      <c r="AK74" s="105"/>
      <c r="AL74" s="105"/>
      <c r="AM74" s="105"/>
      <c r="AN74" s="105"/>
      <c r="AO74" s="105"/>
      <c r="AP74" s="105"/>
      <c r="AQ74" s="105"/>
      <c r="AR74" s="105"/>
      <c r="AS74" s="105"/>
      <c r="AT74" s="105"/>
      <c r="AU74" s="105"/>
      <c r="AV74" s="105"/>
      <c r="AW74" s="105"/>
      <c r="AX74" s="105"/>
      <c r="AY74" s="105"/>
      <c r="AZ74" s="105"/>
      <c r="BA74" s="105"/>
      <c r="BB74" s="105"/>
      <c r="BC74" s="105"/>
      <c r="BD74" s="105"/>
      <c r="BE74" s="458"/>
      <c r="BF74" s="105"/>
      <c r="BG74" s="105"/>
      <c r="BH74" s="105"/>
      <c r="BI74" s="105"/>
    </row>
    <row r="75" spans="1:61" ht="42" customHeight="1">
      <c r="A75" s="488"/>
      <c r="B75" s="464" t="s">
        <v>243</v>
      </c>
      <c r="C75" s="785" t="s">
        <v>244</v>
      </c>
      <c r="D75" s="786"/>
      <c r="E75" s="786"/>
      <c r="F75" s="786"/>
      <c r="G75" s="786"/>
      <c r="H75" s="786"/>
      <c r="I75" s="786"/>
      <c r="J75" s="786"/>
      <c r="K75" s="786"/>
      <c r="L75" s="786"/>
      <c r="M75" s="786"/>
      <c r="N75" s="787"/>
      <c r="O75" s="106"/>
      <c r="P75" s="106"/>
      <c r="Q75" s="106"/>
      <c r="R75" s="106"/>
      <c r="S75" s="106"/>
      <c r="T75" s="106"/>
      <c r="U75" s="106"/>
      <c r="V75" s="106"/>
      <c r="W75" s="106"/>
      <c r="X75" s="106"/>
      <c r="Y75" s="106"/>
      <c r="Z75" s="106"/>
      <c r="AA75" s="106"/>
      <c r="AB75" s="106"/>
      <c r="AC75" s="106"/>
      <c r="AD75" s="106"/>
      <c r="AE75" s="106"/>
      <c r="AF75" s="106"/>
      <c r="AG75" s="106"/>
      <c r="AH75" s="106"/>
      <c r="AI75" s="106"/>
      <c r="AJ75" s="106"/>
      <c r="AK75" s="106"/>
      <c r="AL75" s="106"/>
      <c r="AM75" s="106"/>
      <c r="AN75" s="106"/>
      <c r="AO75" s="106"/>
      <c r="AP75" s="106"/>
      <c r="AQ75" s="106"/>
      <c r="AR75" s="106"/>
      <c r="AS75" s="106"/>
      <c r="AT75" s="106"/>
      <c r="AU75" s="106"/>
      <c r="AV75" s="106"/>
      <c r="AW75" s="106"/>
      <c r="AX75" s="106"/>
      <c r="AY75" s="106"/>
      <c r="AZ75" s="106"/>
      <c r="BA75" s="106"/>
      <c r="BB75" s="106"/>
      <c r="BC75" s="106"/>
      <c r="BD75" s="106"/>
      <c r="BE75" s="459"/>
      <c r="BF75" s="106"/>
      <c r="BG75" s="106"/>
      <c r="BH75" s="106"/>
      <c r="BI75" s="106"/>
    </row>
    <row r="76" spans="1:61" ht="42" customHeight="1">
      <c r="A76" s="488"/>
      <c r="B76" s="464"/>
      <c r="C76" s="785" t="s">
        <v>245</v>
      </c>
      <c r="D76" s="786"/>
      <c r="E76" s="786"/>
      <c r="F76" s="786"/>
      <c r="G76" s="786"/>
      <c r="H76" s="786"/>
      <c r="I76" s="786"/>
      <c r="J76" s="786"/>
      <c r="K76" s="786"/>
      <c r="L76" s="786"/>
      <c r="M76" s="786"/>
      <c r="N76" s="787"/>
      <c r="O76" s="106"/>
      <c r="P76" s="106"/>
      <c r="Q76" s="106"/>
      <c r="R76" s="106"/>
      <c r="S76" s="106"/>
      <c r="T76" s="106"/>
      <c r="U76" s="106"/>
      <c r="V76" s="106"/>
      <c r="W76" s="106"/>
      <c r="X76" s="106"/>
      <c r="Y76" s="106"/>
      <c r="Z76" s="106"/>
      <c r="AA76" s="106"/>
      <c r="AB76" s="106"/>
      <c r="AC76" s="106"/>
      <c r="AD76" s="106"/>
      <c r="AE76" s="106"/>
      <c r="AF76" s="106"/>
      <c r="AG76" s="106"/>
      <c r="AH76" s="106"/>
      <c r="AI76" s="106"/>
      <c r="AJ76" s="106"/>
      <c r="AK76" s="106"/>
      <c r="AL76" s="106"/>
      <c r="AM76" s="106"/>
      <c r="AN76" s="106"/>
      <c r="AO76" s="106"/>
      <c r="AP76" s="106"/>
      <c r="AQ76" s="106"/>
      <c r="AR76" s="106"/>
      <c r="AS76" s="106"/>
      <c r="AT76" s="106"/>
      <c r="AU76" s="106"/>
      <c r="AV76" s="106"/>
      <c r="AW76" s="106"/>
      <c r="AX76" s="106"/>
      <c r="AY76" s="106"/>
      <c r="AZ76" s="106"/>
      <c r="BA76" s="106"/>
      <c r="BB76" s="106"/>
      <c r="BC76" s="106"/>
      <c r="BD76" s="106"/>
      <c r="BE76" s="459"/>
      <c r="BF76" s="106"/>
      <c r="BG76" s="106"/>
      <c r="BH76" s="106"/>
      <c r="BI76" s="106"/>
    </row>
    <row r="77" spans="1:61" ht="42" customHeight="1">
      <c r="A77" s="488"/>
      <c r="B77" s="465"/>
      <c r="C77" s="785" t="s">
        <v>246</v>
      </c>
      <c r="D77" s="786"/>
      <c r="E77" s="786"/>
      <c r="F77" s="786"/>
      <c r="G77" s="786"/>
      <c r="H77" s="786"/>
      <c r="I77" s="786"/>
      <c r="J77" s="786"/>
      <c r="K77" s="786"/>
      <c r="L77" s="786"/>
      <c r="M77" s="786"/>
      <c r="N77" s="787"/>
      <c r="O77" s="106"/>
      <c r="P77" s="106"/>
      <c r="Q77" s="106"/>
      <c r="R77" s="106"/>
      <c r="S77" s="106"/>
      <c r="T77" s="106"/>
      <c r="U77" s="106"/>
      <c r="V77" s="106"/>
      <c r="W77" s="106"/>
      <c r="X77" s="106"/>
      <c r="Y77" s="106"/>
      <c r="Z77" s="106"/>
      <c r="AA77" s="106"/>
      <c r="AB77" s="106"/>
      <c r="AC77" s="106"/>
      <c r="AD77" s="106"/>
      <c r="AE77" s="106"/>
      <c r="AF77" s="106"/>
      <c r="AG77" s="106"/>
      <c r="AH77" s="106"/>
      <c r="AI77" s="106"/>
      <c r="AJ77" s="106"/>
      <c r="AK77" s="106"/>
      <c r="AL77" s="106"/>
      <c r="AM77" s="106"/>
      <c r="AN77" s="106"/>
      <c r="AO77" s="106"/>
      <c r="AP77" s="106"/>
      <c r="AQ77" s="106"/>
      <c r="AR77" s="106"/>
      <c r="AS77" s="106"/>
      <c r="AT77" s="106"/>
      <c r="AU77" s="106"/>
      <c r="AV77" s="106"/>
      <c r="AW77" s="106"/>
      <c r="AX77" s="106"/>
      <c r="AY77" s="106"/>
      <c r="AZ77" s="106"/>
      <c r="BA77" s="106"/>
      <c r="BB77" s="106"/>
      <c r="BC77" s="106"/>
      <c r="BD77" s="106"/>
      <c r="BE77" s="459"/>
      <c r="BF77" s="106"/>
      <c r="BG77" s="106"/>
      <c r="BH77" s="106"/>
      <c r="BI77" s="106"/>
    </row>
    <row r="78" spans="1:61" ht="32.25" customHeight="1">
      <c r="A78" s="488"/>
      <c r="B78" s="463" t="s">
        <v>248</v>
      </c>
      <c r="C78" s="785" t="s">
        <v>242</v>
      </c>
      <c r="D78" s="786"/>
      <c r="E78" s="786"/>
      <c r="F78" s="786"/>
      <c r="G78" s="786"/>
      <c r="H78" s="786"/>
      <c r="I78" s="786"/>
      <c r="J78" s="786"/>
      <c r="K78" s="786"/>
      <c r="L78" s="786"/>
      <c r="M78" s="786"/>
      <c r="N78" s="787"/>
      <c r="O78" s="105"/>
      <c r="P78" s="105"/>
      <c r="Q78" s="105"/>
      <c r="R78" s="105"/>
      <c r="S78" s="105"/>
      <c r="T78" s="105"/>
      <c r="U78" s="105"/>
      <c r="V78" s="105"/>
      <c r="W78" s="105"/>
      <c r="X78" s="105"/>
      <c r="Y78" s="105"/>
      <c r="Z78" s="105"/>
      <c r="AA78" s="105"/>
      <c r="AB78" s="105"/>
      <c r="AC78" s="105"/>
      <c r="AD78" s="105"/>
      <c r="AE78" s="105"/>
      <c r="AF78" s="105"/>
      <c r="AG78" s="105"/>
      <c r="AH78" s="105"/>
      <c r="AI78" s="105"/>
      <c r="AJ78" s="105"/>
      <c r="AK78" s="105"/>
      <c r="AL78" s="105"/>
      <c r="AM78" s="105"/>
      <c r="AN78" s="105"/>
      <c r="AO78" s="105"/>
      <c r="AP78" s="105"/>
      <c r="AQ78" s="105"/>
      <c r="AR78" s="105"/>
      <c r="AS78" s="105"/>
      <c r="AT78" s="105"/>
      <c r="AU78" s="105"/>
      <c r="AV78" s="105"/>
      <c r="AW78" s="105"/>
      <c r="AX78" s="105"/>
      <c r="AY78" s="105"/>
      <c r="AZ78" s="105"/>
      <c r="BA78" s="105"/>
      <c r="BB78" s="105"/>
      <c r="BC78" s="105"/>
      <c r="BD78" s="105"/>
      <c r="BE78" s="458"/>
      <c r="BF78" s="105"/>
      <c r="BG78" s="105"/>
      <c r="BH78" s="105"/>
      <c r="BI78" s="105"/>
    </row>
    <row r="79" spans="1:61" ht="36.75" customHeight="1">
      <c r="A79" s="488"/>
      <c r="B79" s="464" t="s">
        <v>243</v>
      </c>
      <c r="C79" s="785" t="s">
        <v>244</v>
      </c>
      <c r="D79" s="786"/>
      <c r="E79" s="786"/>
      <c r="F79" s="786"/>
      <c r="G79" s="786"/>
      <c r="H79" s="786"/>
      <c r="I79" s="786"/>
      <c r="J79" s="786"/>
      <c r="K79" s="786"/>
      <c r="L79" s="786"/>
      <c r="M79" s="786"/>
      <c r="N79" s="787"/>
      <c r="O79" s="106"/>
      <c r="P79" s="106"/>
      <c r="Q79" s="106"/>
      <c r="R79" s="106"/>
      <c r="S79" s="106"/>
      <c r="T79" s="106"/>
      <c r="U79" s="106"/>
      <c r="V79" s="106"/>
      <c r="W79" s="106"/>
      <c r="X79" s="106"/>
      <c r="Y79" s="106"/>
      <c r="Z79" s="106"/>
      <c r="AA79" s="106"/>
      <c r="AB79" s="106"/>
      <c r="AC79" s="106"/>
      <c r="AD79" s="106"/>
      <c r="AE79" s="106"/>
      <c r="AF79" s="106"/>
      <c r="AG79" s="106"/>
      <c r="AH79" s="106"/>
      <c r="AI79" s="106"/>
      <c r="AJ79" s="106"/>
      <c r="AK79" s="106"/>
      <c r="AL79" s="106"/>
      <c r="AM79" s="106"/>
      <c r="AN79" s="106"/>
      <c r="AO79" s="106"/>
      <c r="AP79" s="106"/>
      <c r="AQ79" s="106"/>
      <c r="AR79" s="106"/>
      <c r="AS79" s="106"/>
      <c r="AT79" s="106"/>
      <c r="AU79" s="106"/>
      <c r="AV79" s="106"/>
      <c r="AW79" s="106"/>
      <c r="AX79" s="106"/>
      <c r="AY79" s="106"/>
      <c r="AZ79" s="106"/>
      <c r="BA79" s="106"/>
      <c r="BB79" s="106"/>
      <c r="BC79" s="106"/>
      <c r="BD79" s="106"/>
      <c r="BE79" s="459"/>
      <c r="BF79" s="106"/>
      <c r="BG79" s="106"/>
      <c r="BH79" s="106"/>
      <c r="BI79" s="106"/>
    </row>
    <row r="80" spans="1:61" ht="36.75" customHeight="1">
      <c r="A80" s="488"/>
      <c r="B80" s="464"/>
      <c r="C80" s="785" t="s">
        <v>245</v>
      </c>
      <c r="D80" s="786"/>
      <c r="E80" s="786"/>
      <c r="F80" s="786"/>
      <c r="G80" s="786"/>
      <c r="H80" s="786"/>
      <c r="I80" s="786"/>
      <c r="J80" s="786"/>
      <c r="K80" s="786"/>
      <c r="L80" s="786"/>
      <c r="M80" s="786"/>
      <c r="N80" s="787"/>
      <c r="O80" s="106"/>
      <c r="P80" s="106"/>
      <c r="Q80" s="106"/>
      <c r="R80" s="106"/>
      <c r="S80" s="106"/>
      <c r="T80" s="106"/>
      <c r="U80" s="106"/>
      <c r="V80" s="106"/>
      <c r="W80" s="106"/>
      <c r="X80" s="106"/>
      <c r="Y80" s="106"/>
      <c r="Z80" s="106"/>
      <c r="AA80" s="106"/>
      <c r="AB80" s="106"/>
      <c r="AC80" s="106"/>
      <c r="AD80" s="106"/>
      <c r="AE80" s="106"/>
      <c r="AF80" s="106"/>
      <c r="AG80" s="106"/>
      <c r="AH80" s="106"/>
      <c r="AI80" s="106"/>
      <c r="AJ80" s="106"/>
      <c r="AK80" s="106"/>
      <c r="AL80" s="106"/>
      <c r="AM80" s="106"/>
      <c r="AN80" s="106"/>
      <c r="AO80" s="106"/>
      <c r="AP80" s="106"/>
      <c r="AQ80" s="106"/>
      <c r="AR80" s="106"/>
      <c r="AS80" s="106"/>
      <c r="AT80" s="106"/>
      <c r="AU80" s="106"/>
      <c r="AV80" s="106"/>
      <c r="AW80" s="106"/>
      <c r="AX80" s="106"/>
      <c r="AY80" s="106"/>
      <c r="AZ80" s="106"/>
      <c r="BA80" s="106"/>
      <c r="BB80" s="106"/>
      <c r="BC80" s="106"/>
      <c r="BD80" s="106"/>
      <c r="BE80" s="459"/>
      <c r="BF80" s="106"/>
      <c r="BG80" s="106"/>
      <c r="BH80" s="106"/>
      <c r="BI80" s="106"/>
    </row>
    <row r="81" spans="1:61" ht="36.75" customHeight="1">
      <c r="A81" s="488"/>
      <c r="B81" s="465"/>
      <c r="C81" s="785" t="s">
        <v>246</v>
      </c>
      <c r="D81" s="786"/>
      <c r="E81" s="786"/>
      <c r="F81" s="786"/>
      <c r="G81" s="786"/>
      <c r="H81" s="786"/>
      <c r="I81" s="786"/>
      <c r="J81" s="786"/>
      <c r="K81" s="786"/>
      <c r="L81" s="786"/>
      <c r="M81" s="786"/>
      <c r="N81" s="787"/>
      <c r="O81" s="106"/>
      <c r="P81" s="106"/>
      <c r="Q81" s="106"/>
      <c r="R81" s="106"/>
      <c r="S81" s="106"/>
      <c r="T81" s="106"/>
      <c r="U81" s="106"/>
      <c r="V81" s="106"/>
      <c r="W81" s="106"/>
      <c r="X81" s="106"/>
      <c r="Y81" s="106"/>
      <c r="Z81" s="106"/>
      <c r="AA81" s="106"/>
      <c r="AB81" s="106"/>
      <c r="AC81" s="106"/>
      <c r="AD81" s="106"/>
      <c r="AE81" s="106"/>
      <c r="AF81" s="106"/>
      <c r="AG81" s="106"/>
      <c r="AH81" s="106"/>
      <c r="AI81" s="106"/>
      <c r="AJ81" s="106"/>
      <c r="AK81" s="106"/>
      <c r="AL81" s="106"/>
      <c r="AM81" s="106"/>
      <c r="AN81" s="106"/>
      <c r="AO81" s="106"/>
      <c r="AP81" s="106"/>
      <c r="AQ81" s="106"/>
      <c r="AR81" s="106"/>
      <c r="AS81" s="106"/>
      <c r="AT81" s="106"/>
      <c r="AU81" s="106"/>
      <c r="AV81" s="106"/>
      <c r="AW81" s="106"/>
      <c r="AX81" s="106"/>
      <c r="AY81" s="106"/>
      <c r="AZ81" s="106"/>
      <c r="BA81" s="106"/>
      <c r="BB81" s="106"/>
      <c r="BC81" s="106"/>
      <c r="BD81" s="106"/>
      <c r="BE81" s="459"/>
      <c r="BF81" s="106"/>
      <c r="BG81" s="106"/>
      <c r="BH81" s="106"/>
      <c r="BI81" s="106"/>
    </row>
    <row r="82" spans="1:61" ht="41.25" customHeight="1">
      <c r="A82" s="488"/>
      <c r="B82" s="463" t="s">
        <v>249</v>
      </c>
      <c r="C82" s="785" t="s">
        <v>242</v>
      </c>
      <c r="D82" s="786"/>
      <c r="E82" s="786"/>
      <c r="F82" s="786"/>
      <c r="G82" s="786"/>
      <c r="H82" s="786"/>
      <c r="I82" s="786"/>
      <c r="J82" s="786"/>
      <c r="K82" s="786"/>
      <c r="L82" s="786"/>
      <c r="M82" s="786"/>
      <c r="N82" s="787"/>
      <c r="O82" s="105"/>
      <c r="P82" s="105"/>
      <c r="Q82" s="105"/>
      <c r="R82" s="105"/>
      <c r="S82" s="105"/>
      <c r="T82" s="105"/>
      <c r="U82" s="105"/>
      <c r="V82" s="105"/>
      <c r="W82" s="105"/>
      <c r="X82" s="105"/>
      <c r="Y82" s="105"/>
      <c r="Z82" s="105"/>
      <c r="AA82" s="105"/>
      <c r="AB82" s="105"/>
      <c r="AC82" s="105"/>
      <c r="AD82" s="105"/>
      <c r="AE82" s="105"/>
      <c r="AF82" s="105"/>
      <c r="AG82" s="105"/>
      <c r="AH82" s="105"/>
      <c r="AI82" s="105"/>
      <c r="AJ82" s="105"/>
      <c r="AK82" s="105"/>
      <c r="AL82" s="105"/>
      <c r="AM82" s="105"/>
      <c r="AN82" s="105"/>
      <c r="AO82" s="105"/>
      <c r="AP82" s="105"/>
      <c r="AQ82" s="105"/>
      <c r="AR82" s="105"/>
      <c r="AS82" s="105"/>
      <c r="AT82" s="105"/>
      <c r="AU82" s="105"/>
      <c r="AV82" s="105"/>
      <c r="AW82" s="105"/>
      <c r="AX82" s="105"/>
      <c r="AY82" s="105"/>
      <c r="AZ82" s="105"/>
      <c r="BA82" s="105"/>
      <c r="BB82" s="105"/>
      <c r="BC82" s="105"/>
      <c r="BD82" s="105"/>
      <c r="BE82" s="458"/>
      <c r="BF82" s="105"/>
      <c r="BG82" s="105"/>
      <c r="BH82" s="105"/>
      <c r="BI82" s="105"/>
    </row>
    <row r="83" spans="1:61" ht="41.25" customHeight="1">
      <c r="A83" s="488"/>
      <c r="B83" s="464" t="s">
        <v>243</v>
      </c>
      <c r="C83" s="785" t="s">
        <v>244</v>
      </c>
      <c r="D83" s="786"/>
      <c r="E83" s="786"/>
      <c r="F83" s="786"/>
      <c r="G83" s="786"/>
      <c r="H83" s="786"/>
      <c r="I83" s="786"/>
      <c r="J83" s="786"/>
      <c r="K83" s="786"/>
      <c r="L83" s="786"/>
      <c r="M83" s="786"/>
      <c r="N83" s="787"/>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06"/>
      <c r="AU83" s="106"/>
      <c r="AV83" s="106"/>
      <c r="AW83" s="106"/>
      <c r="AX83" s="106"/>
      <c r="AY83" s="106"/>
      <c r="AZ83" s="106"/>
      <c r="BA83" s="106"/>
      <c r="BB83" s="106"/>
      <c r="BC83" s="106"/>
      <c r="BD83" s="106"/>
      <c r="BE83" s="459"/>
      <c r="BF83" s="106"/>
      <c r="BG83" s="106"/>
      <c r="BH83" s="106"/>
      <c r="BI83" s="106"/>
    </row>
    <row r="84" spans="1:61" ht="41.25" customHeight="1">
      <c r="A84" s="488"/>
      <c r="B84" s="464"/>
      <c r="C84" s="785" t="s">
        <v>245</v>
      </c>
      <c r="D84" s="786"/>
      <c r="E84" s="786"/>
      <c r="F84" s="786"/>
      <c r="G84" s="786"/>
      <c r="H84" s="786"/>
      <c r="I84" s="786"/>
      <c r="J84" s="786"/>
      <c r="K84" s="786"/>
      <c r="L84" s="786"/>
      <c r="M84" s="786"/>
      <c r="N84" s="787"/>
      <c r="O84" s="107"/>
      <c r="P84" s="107"/>
      <c r="Q84" s="107"/>
      <c r="R84" s="107"/>
      <c r="S84" s="107"/>
      <c r="T84" s="107"/>
      <c r="U84" s="107"/>
      <c r="V84" s="107"/>
      <c r="W84" s="107"/>
      <c r="X84" s="107"/>
      <c r="Y84" s="107"/>
      <c r="Z84" s="107"/>
      <c r="AA84" s="107"/>
      <c r="AB84" s="107"/>
      <c r="AC84" s="107"/>
      <c r="AD84" s="107"/>
      <c r="AE84" s="107"/>
      <c r="AF84" s="107"/>
      <c r="AG84" s="107"/>
      <c r="AH84" s="107"/>
      <c r="AI84" s="107"/>
      <c r="AJ84" s="107"/>
      <c r="AK84" s="107"/>
      <c r="AL84" s="107"/>
      <c r="AM84" s="107"/>
      <c r="AN84" s="107"/>
      <c r="AO84" s="107"/>
      <c r="AP84" s="107"/>
      <c r="AQ84" s="107"/>
      <c r="AR84" s="107"/>
      <c r="AS84" s="107"/>
      <c r="AT84" s="107"/>
      <c r="AU84" s="107"/>
      <c r="AV84" s="107"/>
      <c r="AW84" s="107"/>
      <c r="AX84" s="107"/>
      <c r="AY84" s="107"/>
      <c r="AZ84" s="107"/>
      <c r="BA84" s="107"/>
      <c r="BB84" s="107"/>
      <c r="BC84" s="107"/>
      <c r="BD84" s="107"/>
      <c r="BE84" s="460"/>
      <c r="BF84" s="107"/>
      <c r="BG84" s="107"/>
      <c r="BH84" s="107"/>
      <c r="BI84" s="107"/>
    </row>
    <row r="85" spans="1:61" ht="41.25" customHeight="1">
      <c r="A85" s="488"/>
      <c r="B85" s="464"/>
      <c r="C85" s="789" t="s">
        <v>246</v>
      </c>
      <c r="D85" s="786"/>
      <c r="E85" s="786"/>
      <c r="F85" s="786"/>
      <c r="G85" s="786"/>
      <c r="H85" s="786"/>
      <c r="I85" s="786"/>
      <c r="J85" s="786"/>
      <c r="K85" s="786"/>
      <c r="L85" s="786"/>
      <c r="M85" s="786"/>
      <c r="N85" s="787"/>
      <c r="O85" s="108"/>
      <c r="P85" s="108"/>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108"/>
      <c r="AY85" s="108"/>
      <c r="AZ85" s="108"/>
      <c r="BA85" s="108"/>
      <c r="BB85" s="108"/>
      <c r="BC85" s="108"/>
      <c r="BD85" s="108"/>
      <c r="BE85" s="461"/>
      <c r="BF85" s="108"/>
      <c r="BG85" s="108"/>
      <c r="BH85" s="108"/>
      <c r="BI85" s="108"/>
    </row>
    <row r="86" spans="1:61" ht="35.25" customHeight="1">
      <c r="A86" s="542"/>
      <c r="B86" s="543" t="s">
        <v>253</v>
      </c>
      <c r="C86" s="544" t="s">
        <v>254</v>
      </c>
      <c r="D86" s="109"/>
      <c r="E86" s="109"/>
      <c r="F86" s="109"/>
      <c r="G86" s="109"/>
      <c r="H86" s="109"/>
      <c r="I86" s="109"/>
      <c r="J86" s="109"/>
      <c r="K86" s="109"/>
      <c r="L86" s="109"/>
      <c r="M86" s="109"/>
      <c r="N86" s="109"/>
      <c r="O86" s="109"/>
      <c r="P86" s="109"/>
      <c r="Q86" s="109"/>
      <c r="R86" s="109"/>
      <c r="S86" s="109"/>
      <c r="T86" s="109"/>
      <c r="U86" s="109"/>
      <c r="V86" s="109"/>
      <c r="W86" s="109"/>
      <c r="X86" s="109"/>
      <c r="Y86" s="109"/>
      <c r="Z86" s="109"/>
      <c r="AA86" s="109"/>
      <c r="AB86" s="109"/>
      <c r="AC86" s="109"/>
      <c r="AD86" s="109"/>
      <c r="AE86" s="109"/>
      <c r="AF86" s="109"/>
      <c r="AG86" s="109"/>
      <c r="AH86" s="109"/>
      <c r="AI86" s="109"/>
      <c r="AJ86" s="109"/>
      <c r="AK86" s="109"/>
      <c r="AL86" s="109"/>
      <c r="AM86" s="109"/>
      <c r="AN86" s="109"/>
      <c r="AO86" s="109"/>
      <c r="AP86" s="109"/>
      <c r="AQ86" s="109"/>
      <c r="AR86" s="109"/>
      <c r="AS86" s="109"/>
      <c r="AT86" s="109"/>
      <c r="AU86" s="109"/>
      <c r="AV86" s="109"/>
      <c r="AW86" s="109"/>
      <c r="AX86" s="109"/>
      <c r="AY86" s="109"/>
      <c r="AZ86" s="109"/>
      <c r="BA86" s="109"/>
      <c r="BB86" s="109"/>
      <c r="BC86" s="109"/>
      <c r="BD86" s="109"/>
      <c r="BE86" s="109"/>
      <c r="BF86" s="109"/>
      <c r="BG86" s="109"/>
      <c r="BH86" s="109"/>
      <c r="BI86" s="109"/>
    </row>
    <row r="87" spans="1:61" ht="39.75" customHeight="1">
      <c r="A87" s="542"/>
      <c r="B87" s="545" t="s">
        <v>255</v>
      </c>
      <c r="C87" s="546" t="s">
        <v>256</v>
      </c>
      <c r="D87" s="109"/>
      <c r="E87" s="109"/>
      <c r="F87" s="109"/>
      <c r="G87" s="109"/>
      <c r="H87" s="109"/>
      <c r="I87" s="109"/>
      <c r="J87" s="109"/>
      <c r="K87" s="109"/>
      <c r="L87" s="109"/>
      <c r="M87" s="109"/>
      <c r="N87" s="109"/>
      <c r="O87" s="109"/>
      <c r="P87" s="109"/>
      <c r="Q87" s="109"/>
      <c r="R87" s="109"/>
      <c r="S87" s="109"/>
      <c r="T87" s="109"/>
      <c r="U87" s="109"/>
      <c r="V87" s="109"/>
      <c r="W87" s="109"/>
      <c r="X87" s="109"/>
      <c r="Y87" s="109"/>
      <c r="Z87" s="109"/>
      <c r="AA87" s="109"/>
      <c r="AB87" s="109"/>
      <c r="AC87" s="109"/>
      <c r="AD87" s="109"/>
      <c r="AE87" s="109"/>
      <c r="AF87" s="109"/>
      <c r="AG87" s="109"/>
      <c r="AH87" s="109"/>
      <c r="AI87" s="109"/>
      <c r="AJ87" s="109"/>
      <c r="AK87" s="109"/>
      <c r="AL87" s="109"/>
      <c r="AM87" s="109"/>
      <c r="AN87" s="109"/>
      <c r="AO87" s="109"/>
      <c r="AP87" s="109"/>
      <c r="AQ87" s="109"/>
      <c r="AR87" s="109"/>
      <c r="AS87" s="109"/>
      <c r="AT87" s="109"/>
      <c r="AU87" s="109"/>
      <c r="AV87" s="109"/>
      <c r="AW87" s="109"/>
      <c r="AX87" s="109"/>
      <c r="AY87" s="109"/>
      <c r="AZ87" s="109"/>
      <c r="BA87" s="109"/>
      <c r="BB87" s="109"/>
      <c r="BC87" s="109"/>
      <c r="BD87" s="109"/>
      <c r="BE87" s="109"/>
      <c r="BF87" s="109"/>
      <c r="BG87" s="109"/>
      <c r="BH87" s="109"/>
      <c r="BI87" s="109"/>
    </row>
    <row r="88" spans="1:61" ht="49.5" customHeight="1">
      <c r="A88" s="788"/>
      <c r="B88" s="788"/>
      <c r="C88" s="109"/>
      <c r="D88" s="109"/>
      <c r="E88" s="109"/>
      <c r="F88" s="109"/>
      <c r="G88" s="109"/>
      <c r="H88" s="109"/>
      <c r="I88" s="109"/>
      <c r="J88" s="109"/>
      <c r="K88" s="109"/>
      <c r="L88" s="109"/>
      <c r="M88" s="109"/>
      <c r="N88" s="109"/>
      <c r="O88" s="109"/>
      <c r="P88" s="109"/>
      <c r="Q88" s="109"/>
      <c r="R88" s="109"/>
      <c r="S88" s="109"/>
      <c r="T88" s="109"/>
      <c r="U88" s="109"/>
      <c r="V88" s="109"/>
      <c r="W88" s="109"/>
      <c r="X88" s="109"/>
      <c r="Y88" s="109"/>
      <c r="Z88" s="109"/>
      <c r="AA88" s="109"/>
      <c r="AB88" s="109"/>
      <c r="AC88" s="109"/>
      <c r="AD88" s="109"/>
      <c r="AE88" s="109"/>
      <c r="AF88" s="109"/>
      <c r="AG88" s="109"/>
      <c r="AH88" s="109"/>
      <c r="AI88" s="109"/>
      <c r="AJ88" s="109"/>
      <c r="AK88" s="109"/>
      <c r="AL88" s="109"/>
      <c r="AM88" s="109"/>
      <c r="AN88" s="109"/>
      <c r="AO88" s="109"/>
      <c r="AP88" s="109"/>
      <c r="AQ88" s="109"/>
      <c r="AR88" s="109"/>
      <c r="AS88" s="109"/>
      <c r="AT88" s="109"/>
      <c r="AU88" s="109"/>
      <c r="AV88" s="109"/>
      <c r="AW88" s="109"/>
      <c r="AX88" s="109"/>
      <c r="AY88" s="109"/>
      <c r="AZ88" s="109"/>
      <c r="BA88" s="109"/>
      <c r="BB88" s="109"/>
      <c r="BC88" s="109"/>
      <c r="BD88" s="109"/>
      <c r="BE88" s="109"/>
      <c r="BF88" s="109"/>
      <c r="BG88" s="109"/>
      <c r="BH88" s="109"/>
      <c r="BI88" s="109"/>
    </row>
    <row r="89" spans="1:61" ht="82.5" customHeight="1">
      <c r="A89" s="788"/>
      <c r="B89" s="788"/>
      <c r="C89" s="109"/>
      <c r="D89" s="109"/>
      <c r="E89" s="109"/>
      <c r="F89" s="109"/>
      <c r="G89" s="109"/>
      <c r="H89" s="109"/>
      <c r="I89" s="109"/>
      <c r="J89" s="109"/>
      <c r="K89" s="109"/>
      <c r="L89" s="109"/>
      <c r="M89" s="109"/>
      <c r="N89" s="109"/>
      <c r="O89" s="109"/>
      <c r="P89" s="109"/>
      <c r="Q89" s="109"/>
      <c r="R89" s="109"/>
      <c r="S89" s="109"/>
      <c r="T89" s="109"/>
      <c r="U89" s="109"/>
      <c r="V89" s="109"/>
      <c r="W89" s="109"/>
      <c r="X89" s="109"/>
      <c r="Y89" s="109"/>
      <c r="Z89" s="109"/>
      <c r="AA89" s="109"/>
      <c r="AB89" s="109"/>
      <c r="AC89" s="109"/>
      <c r="AD89" s="109"/>
      <c r="AE89" s="109"/>
      <c r="AF89" s="109"/>
      <c r="AG89" s="109"/>
      <c r="AH89" s="109"/>
      <c r="AI89" s="109"/>
      <c r="AJ89" s="109"/>
      <c r="AK89" s="109"/>
      <c r="AL89" s="109"/>
      <c r="AM89" s="109"/>
      <c r="AN89" s="109"/>
      <c r="AO89" s="109"/>
      <c r="AP89" s="109"/>
      <c r="AQ89" s="109"/>
      <c r="AR89" s="109"/>
      <c r="AS89" s="109"/>
      <c r="AT89" s="109"/>
      <c r="AU89" s="109"/>
      <c r="AV89" s="109"/>
      <c r="AW89" s="109"/>
      <c r="AX89" s="109"/>
      <c r="AY89" s="109"/>
      <c r="AZ89" s="109"/>
      <c r="BA89" s="109"/>
      <c r="BB89" s="109"/>
      <c r="BC89" s="109"/>
      <c r="BD89" s="109"/>
      <c r="BE89" s="109"/>
      <c r="BF89" s="109"/>
      <c r="BG89" s="109"/>
      <c r="BH89" s="109"/>
      <c r="BI89" s="109"/>
    </row>
    <row r="90" spans="1:61" ht="82.5" customHeight="1">
      <c r="A90" s="788"/>
      <c r="B90" s="788"/>
      <c r="C90" s="109"/>
      <c r="D90" s="109"/>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09"/>
      <c r="AI90" s="109"/>
      <c r="AJ90" s="109"/>
      <c r="AK90" s="109"/>
      <c r="AL90" s="109"/>
      <c r="AM90" s="109"/>
      <c r="AN90" s="109"/>
      <c r="AO90" s="109"/>
      <c r="AP90" s="109"/>
      <c r="AQ90" s="109"/>
      <c r="AR90" s="109"/>
      <c r="AS90" s="109"/>
      <c r="AT90" s="109"/>
      <c r="AU90" s="109"/>
      <c r="AV90" s="109"/>
      <c r="AW90" s="109"/>
      <c r="AX90" s="109"/>
      <c r="AY90" s="109"/>
      <c r="AZ90" s="109"/>
      <c r="BA90" s="109"/>
      <c r="BB90" s="109"/>
      <c r="BC90" s="109"/>
      <c r="BD90" s="109"/>
      <c r="BE90" s="109"/>
      <c r="BF90" s="109"/>
      <c r="BG90" s="109"/>
      <c r="BH90" s="109"/>
      <c r="BI90" s="109"/>
    </row>
    <row r="91" spans="1:61" ht="82.5" customHeight="1">
      <c r="A91" s="788"/>
      <c r="B91" s="788"/>
      <c r="C91" s="109"/>
      <c r="D91" s="109"/>
      <c r="E91" s="109"/>
      <c r="F91" s="109"/>
      <c r="G91" s="109"/>
      <c r="H91" s="109"/>
      <c r="I91" s="109"/>
      <c r="J91" s="109"/>
      <c r="K91" s="109"/>
      <c r="L91" s="109"/>
      <c r="M91" s="109"/>
      <c r="N91" s="109"/>
      <c r="O91" s="109"/>
      <c r="P91" s="109"/>
      <c r="Q91" s="109"/>
      <c r="R91" s="109"/>
      <c r="S91" s="109"/>
      <c r="T91" s="109"/>
      <c r="U91" s="109"/>
      <c r="V91" s="109"/>
      <c r="W91" s="109"/>
      <c r="X91" s="109"/>
      <c r="Y91" s="109"/>
      <c r="Z91" s="109"/>
      <c r="AA91" s="109"/>
      <c r="AB91" s="109"/>
      <c r="AC91" s="109"/>
      <c r="AD91" s="109"/>
      <c r="AE91" s="109"/>
      <c r="AF91" s="109"/>
      <c r="AG91" s="109"/>
      <c r="AH91" s="109"/>
      <c r="AI91" s="109"/>
      <c r="AJ91" s="109"/>
      <c r="AK91" s="109"/>
      <c r="AL91" s="109"/>
      <c r="AM91" s="109"/>
      <c r="AN91" s="109"/>
      <c r="AO91" s="109"/>
      <c r="AP91" s="109"/>
      <c r="AQ91" s="109"/>
      <c r="AR91" s="109"/>
      <c r="AS91" s="109"/>
      <c r="AT91" s="109"/>
      <c r="AU91" s="109"/>
      <c r="AV91" s="109"/>
      <c r="AW91" s="109"/>
      <c r="AX91" s="109"/>
      <c r="AY91" s="109"/>
      <c r="AZ91" s="109"/>
      <c r="BA91" s="109"/>
      <c r="BB91" s="109"/>
      <c r="BC91" s="109"/>
      <c r="BD91" s="109"/>
      <c r="BE91" s="109"/>
      <c r="BF91" s="109"/>
      <c r="BG91" s="109"/>
      <c r="BH91" s="109"/>
      <c r="BI91" s="109"/>
    </row>
    <row r="92" spans="1:61" ht="82.5" customHeight="1">
      <c r="A92" s="788"/>
      <c r="B92" s="788"/>
      <c r="C92" s="109"/>
      <c r="D92" s="109"/>
      <c r="E92" s="109"/>
      <c r="F92" s="109"/>
      <c r="G92" s="109"/>
      <c r="H92" s="109"/>
      <c r="I92" s="109"/>
      <c r="J92" s="109"/>
      <c r="K92" s="109"/>
      <c r="L92" s="109"/>
      <c r="M92" s="109"/>
      <c r="N92" s="109"/>
      <c r="O92" s="109"/>
      <c r="P92" s="109"/>
      <c r="Q92" s="109"/>
      <c r="R92" s="109"/>
      <c r="S92" s="109"/>
      <c r="T92" s="109"/>
      <c r="U92" s="109"/>
      <c r="V92" s="109"/>
      <c r="W92" s="109"/>
      <c r="X92" s="109"/>
      <c r="Y92" s="109"/>
      <c r="Z92" s="109"/>
      <c r="AA92" s="109"/>
      <c r="AB92" s="109"/>
      <c r="AC92" s="109"/>
      <c r="AD92" s="109"/>
      <c r="AE92" s="109"/>
      <c r="AF92" s="109"/>
      <c r="AG92" s="109"/>
      <c r="AH92" s="109"/>
      <c r="AI92" s="109"/>
      <c r="AJ92" s="109"/>
      <c r="AK92" s="109"/>
      <c r="AL92" s="109"/>
      <c r="AM92" s="109"/>
      <c r="AN92" s="109"/>
      <c r="AO92" s="109"/>
      <c r="AP92" s="109"/>
      <c r="AQ92" s="109"/>
      <c r="AR92" s="109"/>
      <c r="AS92" s="109"/>
      <c r="AT92" s="109"/>
      <c r="AU92" s="109"/>
      <c r="AV92" s="109"/>
      <c r="AW92" s="109"/>
      <c r="AX92" s="109"/>
      <c r="AY92" s="109"/>
      <c r="AZ92" s="109"/>
      <c r="BA92" s="109"/>
      <c r="BB92" s="109"/>
      <c r="BC92" s="109"/>
      <c r="BD92" s="109"/>
      <c r="BE92" s="109"/>
      <c r="BF92" s="109"/>
      <c r="BG92" s="109"/>
      <c r="BH92" s="109"/>
      <c r="BI92" s="109"/>
    </row>
    <row r="93" spans="1:61" ht="82.5" customHeight="1">
      <c r="A93" s="788"/>
      <c r="B93" s="788"/>
      <c r="C93" s="109"/>
      <c r="D93" s="109"/>
      <c r="E93" s="109"/>
      <c r="F93" s="109"/>
      <c r="G93" s="109"/>
      <c r="H93" s="109"/>
      <c r="I93" s="109"/>
      <c r="J93" s="109"/>
      <c r="K93" s="109"/>
      <c r="L93" s="109"/>
      <c r="M93" s="109"/>
      <c r="N93" s="109"/>
      <c r="O93" s="109"/>
      <c r="P93" s="109"/>
      <c r="Q93" s="109"/>
      <c r="R93" s="109"/>
      <c r="S93" s="109"/>
      <c r="T93" s="109"/>
      <c r="U93" s="109"/>
      <c r="V93" s="109"/>
      <c r="W93" s="109"/>
      <c r="X93" s="109"/>
      <c r="Y93" s="109"/>
      <c r="Z93" s="109"/>
      <c r="AA93" s="109"/>
      <c r="AB93" s="109"/>
      <c r="AC93" s="109"/>
      <c r="AD93" s="109"/>
      <c r="AE93" s="109"/>
      <c r="AF93" s="109"/>
      <c r="AG93" s="109"/>
      <c r="AH93" s="109"/>
      <c r="AI93" s="109"/>
      <c r="AJ93" s="109"/>
      <c r="AK93" s="109"/>
      <c r="AL93" s="109"/>
      <c r="AM93" s="109"/>
      <c r="AN93" s="109"/>
      <c r="AO93" s="109"/>
      <c r="AP93" s="109"/>
      <c r="AQ93" s="109"/>
      <c r="AR93" s="109"/>
      <c r="AS93" s="109"/>
      <c r="AT93" s="109"/>
      <c r="AU93" s="109"/>
      <c r="AV93" s="109"/>
      <c r="AW93" s="109"/>
      <c r="AX93" s="109"/>
      <c r="AY93" s="109"/>
      <c r="AZ93" s="109"/>
      <c r="BA93" s="109"/>
      <c r="BB93" s="109"/>
      <c r="BC93" s="109"/>
      <c r="BD93" s="109"/>
      <c r="BE93" s="109"/>
      <c r="BF93" s="109"/>
      <c r="BG93" s="109"/>
      <c r="BH93" s="109"/>
      <c r="BI93" s="109"/>
    </row>
    <row r="94" spans="1:61" ht="82.5" customHeight="1">
      <c r="A94" s="788"/>
      <c r="B94" s="788"/>
      <c r="C94" s="109"/>
      <c r="D94" s="109"/>
      <c r="E94" s="109"/>
      <c r="F94" s="109"/>
      <c r="G94" s="109"/>
      <c r="H94" s="109"/>
      <c r="I94" s="109"/>
      <c r="J94" s="109"/>
      <c r="K94" s="109"/>
      <c r="L94" s="109"/>
      <c r="M94" s="109"/>
      <c r="N94" s="109"/>
      <c r="O94" s="109"/>
      <c r="P94" s="109"/>
      <c r="Q94" s="109"/>
      <c r="R94" s="109"/>
      <c r="S94" s="109"/>
      <c r="T94" s="109"/>
      <c r="U94" s="109"/>
      <c r="V94" s="109"/>
      <c r="W94" s="109"/>
      <c r="X94" s="109"/>
      <c r="Y94" s="109"/>
      <c r="Z94" s="109"/>
      <c r="AA94" s="109"/>
      <c r="AB94" s="109"/>
      <c r="AC94" s="109"/>
      <c r="AD94" s="109"/>
      <c r="AE94" s="109"/>
      <c r="AF94" s="109"/>
      <c r="AG94" s="109"/>
      <c r="AH94" s="109"/>
      <c r="AI94" s="109"/>
      <c r="AJ94" s="109"/>
      <c r="AK94" s="109"/>
      <c r="AL94" s="109"/>
      <c r="AM94" s="109"/>
      <c r="AN94" s="109"/>
      <c r="AO94" s="109"/>
      <c r="AP94" s="109"/>
      <c r="AQ94" s="109"/>
      <c r="AR94" s="109"/>
      <c r="AS94" s="109"/>
      <c r="AT94" s="109"/>
      <c r="AU94" s="109"/>
      <c r="AV94" s="109"/>
      <c r="AW94" s="109"/>
      <c r="AX94" s="109"/>
      <c r="AY94" s="109"/>
      <c r="AZ94" s="109"/>
      <c r="BA94" s="109"/>
      <c r="BB94" s="109"/>
      <c r="BC94" s="109"/>
      <c r="BD94" s="109"/>
      <c r="BE94" s="109"/>
      <c r="BF94" s="109"/>
      <c r="BG94" s="109"/>
      <c r="BH94" s="109"/>
      <c r="BI94" s="109"/>
    </row>
    <row r="95" spans="1:61" ht="82.5" customHeight="1">
      <c r="A95" s="788"/>
      <c r="B95" s="788"/>
      <c r="C95" s="109"/>
      <c r="D95" s="109"/>
      <c r="E95" s="109"/>
      <c r="F95" s="109"/>
      <c r="G95" s="109"/>
      <c r="H95" s="109"/>
      <c r="I95" s="109"/>
      <c r="J95" s="109"/>
      <c r="K95" s="109"/>
      <c r="L95" s="109"/>
      <c r="M95" s="109"/>
      <c r="N95" s="109"/>
      <c r="O95" s="109"/>
      <c r="P95" s="109"/>
      <c r="Q95" s="109"/>
      <c r="R95" s="109"/>
      <c r="S95" s="109"/>
      <c r="T95" s="109"/>
      <c r="U95" s="109"/>
      <c r="V95" s="109"/>
      <c r="W95" s="109"/>
      <c r="X95" s="109"/>
      <c r="Y95" s="109"/>
      <c r="Z95" s="109"/>
      <c r="AA95" s="109"/>
      <c r="AB95" s="109"/>
      <c r="AC95" s="109"/>
      <c r="AD95" s="109"/>
      <c r="AE95" s="109"/>
      <c r="AF95" s="109"/>
      <c r="AG95" s="109"/>
      <c r="AH95" s="109"/>
      <c r="AI95" s="109"/>
      <c r="AJ95" s="109"/>
      <c r="AK95" s="109"/>
      <c r="AL95" s="109"/>
      <c r="AM95" s="109"/>
      <c r="AN95" s="109"/>
      <c r="AO95" s="109"/>
      <c r="AP95" s="109"/>
      <c r="AQ95" s="109"/>
      <c r="AR95" s="109"/>
      <c r="AS95" s="109"/>
      <c r="AT95" s="109"/>
      <c r="AU95" s="109"/>
      <c r="AV95" s="109"/>
      <c r="AW95" s="109"/>
      <c r="AX95" s="109"/>
      <c r="AY95" s="109"/>
      <c r="AZ95" s="109"/>
      <c r="BA95" s="109"/>
      <c r="BB95" s="109"/>
      <c r="BC95" s="109"/>
      <c r="BD95" s="109"/>
      <c r="BE95" s="109"/>
      <c r="BF95" s="109"/>
      <c r="BG95" s="109"/>
      <c r="BH95" s="109"/>
      <c r="BI95" s="109"/>
    </row>
    <row r="96" spans="1:61" ht="82.5" customHeight="1">
      <c r="A96" s="788"/>
      <c r="B96" s="788"/>
      <c r="C96" s="109"/>
      <c r="D96" s="109"/>
      <c r="E96" s="109"/>
      <c r="F96" s="109"/>
      <c r="G96" s="109"/>
      <c r="H96" s="109"/>
      <c r="I96" s="109"/>
      <c r="J96" s="109"/>
      <c r="K96" s="109"/>
      <c r="L96" s="109"/>
      <c r="M96" s="109"/>
      <c r="N96" s="109"/>
      <c r="O96" s="109"/>
      <c r="P96" s="109"/>
      <c r="Q96" s="109"/>
      <c r="R96" s="109"/>
      <c r="S96" s="109"/>
      <c r="T96" s="109"/>
      <c r="U96" s="109"/>
      <c r="V96" s="109"/>
      <c r="W96" s="109"/>
      <c r="X96" s="109"/>
      <c r="Y96" s="109"/>
      <c r="Z96" s="109"/>
      <c r="AA96" s="109"/>
      <c r="AB96" s="109"/>
      <c r="AC96" s="109"/>
      <c r="AD96" s="109"/>
      <c r="AE96" s="109"/>
      <c r="AF96" s="109"/>
      <c r="AG96" s="109"/>
      <c r="AH96" s="109"/>
      <c r="AI96" s="109"/>
      <c r="AJ96" s="109"/>
      <c r="AK96" s="109"/>
      <c r="AL96" s="109"/>
      <c r="AM96" s="109"/>
      <c r="AN96" s="109"/>
      <c r="AO96" s="109"/>
      <c r="AP96" s="109"/>
      <c r="AQ96" s="109"/>
      <c r="AR96" s="109"/>
      <c r="AS96" s="109"/>
      <c r="AT96" s="109"/>
      <c r="AU96" s="109"/>
      <c r="AV96" s="109"/>
      <c r="AW96" s="109"/>
      <c r="AX96" s="109"/>
      <c r="AY96" s="109"/>
      <c r="AZ96" s="109"/>
      <c r="BA96" s="109"/>
      <c r="BB96" s="109"/>
      <c r="BC96" s="109"/>
      <c r="BD96" s="109"/>
      <c r="BE96" s="109"/>
      <c r="BF96" s="109"/>
      <c r="BG96" s="109"/>
      <c r="BH96" s="109"/>
      <c r="BI96" s="109"/>
    </row>
    <row r="97" spans="1:61" ht="82.5" customHeight="1">
      <c r="A97" s="788"/>
      <c r="B97" s="788"/>
      <c r="C97" s="109"/>
      <c r="D97" s="109"/>
      <c r="E97" s="109"/>
      <c r="F97" s="109"/>
      <c r="G97" s="109"/>
      <c r="H97" s="109"/>
      <c r="I97" s="109"/>
      <c r="J97" s="109"/>
      <c r="K97" s="109"/>
      <c r="L97" s="109"/>
      <c r="M97" s="109"/>
      <c r="N97" s="109"/>
      <c r="O97" s="109"/>
      <c r="P97" s="109"/>
      <c r="Q97" s="109"/>
      <c r="R97" s="109"/>
      <c r="S97" s="109"/>
      <c r="T97" s="109"/>
      <c r="U97" s="109"/>
      <c r="V97" s="109"/>
      <c r="W97" s="109"/>
      <c r="X97" s="109"/>
      <c r="Y97" s="109"/>
      <c r="Z97" s="109"/>
      <c r="AA97" s="109"/>
      <c r="AB97" s="109"/>
      <c r="AC97" s="109"/>
      <c r="AD97" s="109"/>
      <c r="AE97" s="109"/>
      <c r="AF97" s="109"/>
      <c r="AG97" s="109"/>
      <c r="AH97" s="109"/>
      <c r="AI97" s="109"/>
      <c r="AJ97" s="109"/>
      <c r="AK97" s="109"/>
      <c r="AL97" s="109"/>
      <c r="AM97" s="109"/>
      <c r="AN97" s="109"/>
      <c r="AO97" s="109"/>
      <c r="AP97" s="109"/>
      <c r="AQ97" s="109"/>
      <c r="AR97" s="109"/>
      <c r="AS97" s="109"/>
      <c r="AT97" s="109"/>
      <c r="AU97" s="109"/>
      <c r="AV97" s="109"/>
      <c r="AW97" s="109"/>
      <c r="AX97" s="109"/>
      <c r="AY97" s="109"/>
      <c r="AZ97" s="109"/>
      <c r="BA97" s="109"/>
      <c r="BB97" s="109"/>
      <c r="BC97" s="109"/>
      <c r="BD97" s="109"/>
      <c r="BE97" s="109"/>
      <c r="BF97" s="109"/>
      <c r="BG97" s="109"/>
      <c r="BH97" s="109"/>
      <c r="BI97" s="109"/>
    </row>
    <row r="98" spans="1:61" ht="82.5" customHeight="1">
      <c r="A98" s="788"/>
      <c r="B98" s="788"/>
      <c r="C98" s="109"/>
      <c r="D98" s="109"/>
      <c r="E98" s="109"/>
      <c r="F98" s="109"/>
      <c r="G98" s="109"/>
      <c r="H98" s="109"/>
      <c r="I98" s="109"/>
      <c r="J98" s="109"/>
      <c r="K98" s="109"/>
      <c r="L98" s="109"/>
      <c r="M98" s="109"/>
      <c r="N98" s="109"/>
      <c r="O98" s="109"/>
      <c r="P98" s="109"/>
      <c r="Q98" s="109"/>
      <c r="R98" s="109"/>
      <c r="S98" s="109"/>
      <c r="T98" s="109"/>
      <c r="U98" s="109"/>
      <c r="V98" s="109"/>
      <c r="W98" s="109"/>
      <c r="X98" s="109"/>
      <c r="Y98" s="109"/>
      <c r="Z98" s="109"/>
      <c r="AA98" s="109"/>
      <c r="AB98" s="109"/>
      <c r="AC98" s="109"/>
      <c r="AD98" s="109"/>
      <c r="AE98" s="109"/>
      <c r="AF98" s="109"/>
      <c r="AG98" s="109"/>
      <c r="AH98" s="109"/>
      <c r="AI98" s="109"/>
      <c r="AJ98" s="109"/>
      <c r="AK98" s="109"/>
      <c r="AL98" s="109"/>
      <c r="AM98" s="109"/>
      <c r="AN98" s="109"/>
      <c r="AO98" s="109"/>
      <c r="AP98" s="109"/>
      <c r="AQ98" s="109"/>
      <c r="AR98" s="109"/>
      <c r="AS98" s="109"/>
      <c r="AT98" s="109"/>
      <c r="AU98" s="109"/>
      <c r="AV98" s="109"/>
      <c r="AW98" s="109"/>
      <c r="AX98" s="109"/>
      <c r="AY98" s="109"/>
      <c r="AZ98" s="109"/>
      <c r="BA98" s="109"/>
      <c r="BB98" s="109"/>
      <c r="BC98" s="109"/>
      <c r="BD98" s="109"/>
      <c r="BE98" s="109"/>
      <c r="BF98" s="109"/>
      <c r="BG98" s="109"/>
      <c r="BH98" s="109"/>
      <c r="BI98" s="109"/>
    </row>
    <row r="99" spans="1:61" ht="82.5" customHeight="1">
      <c r="A99" s="788"/>
      <c r="B99" s="788"/>
      <c r="C99" s="109"/>
      <c r="D99" s="109"/>
      <c r="E99" s="109"/>
      <c r="F99" s="109"/>
      <c r="G99" s="109"/>
      <c r="H99" s="109"/>
      <c r="I99" s="109"/>
      <c r="J99" s="109"/>
      <c r="K99" s="109"/>
      <c r="L99" s="109"/>
      <c r="M99" s="109"/>
      <c r="N99" s="109"/>
      <c r="O99" s="109"/>
      <c r="P99" s="109"/>
      <c r="Q99" s="109"/>
      <c r="R99" s="109"/>
      <c r="S99" s="109"/>
      <c r="T99" s="109"/>
      <c r="U99" s="109"/>
      <c r="V99" s="109"/>
      <c r="W99" s="109"/>
      <c r="X99" s="109"/>
      <c r="Y99" s="109"/>
      <c r="Z99" s="109"/>
      <c r="AA99" s="109"/>
      <c r="AB99" s="109"/>
      <c r="AC99" s="109"/>
      <c r="AD99" s="109"/>
      <c r="AE99" s="109"/>
      <c r="AF99" s="109"/>
      <c r="AG99" s="109"/>
      <c r="AH99" s="109"/>
      <c r="AI99" s="109"/>
      <c r="AJ99" s="109"/>
      <c r="AK99" s="109"/>
      <c r="AL99" s="109"/>
      <c r="AM99" s="109"/>
      <c r="AN99" s="109"/>
      <c r="AO99" s="109"/>
      <c r="AP99" s="109"/>
      <c r="AQ99" s="109"/>
      <c r="AR99" s="109"/>
      <c r="AS99" s="109"/>
      <c r="AT99" s="109"/>
      <c r="AU99" s="109"/>
      <c r="AV99" s="109"/>
      <c r="AW99" s="109"/>
      <c r="AX99" s="109"/>
      <c r="AY99" s="109"/>
      <c r="AZ99" s="109"/>
      <c r="BA99" s="109"/>
      <c r="BB99" s="109"/>
      <c r="BC99" s="109"/>
      <c r="BD99" s="109"/>
      <c r="BE99" s="109"/>
      <c r="BF99" s="109"/>
      <c r="BG99" s="109"/>
      <c r="BH99" s="109"/>
      <c r="BI99" s="109"/>
    </row>
    <row r="100" spans="1:61" ht="82.5" customHeight="1">
      <c r="A100" s="788"/>
      <c r="B100" s="788"/>
      <c r="C100" s="109"/>
      <c r="D100" s="109"/>
      <c r="E100" s="109"/>
      <c r="F100" s="109"/>
      <c r="G100" s="109"/>
      <c r="H100" s="109"/>
      <c r="I100" s="109"/>
      <c r="J100" s="109"/>
      <c r="K100" s="109"/>
      <c r="L100" s="109"/>
      <c r="M100" s="109"/>
      <c r="N100" s="109"/>
      <c r="O100" s="109"/>
      <c r="P100" s="109"/>
      <c r="Q100" s="109"/>
      <c r="R100" s="109"/>
      <c r="S100" s="109"/>
      <c r="T100" s="109"/>
      <c r="U100" s="109"/>
      <c r="V100" s="109"/>
      <c r="W100" s="109"/>
      <c r="X100" s="109"/>
      <c r="Y100" s="109"/>
      <c r="Z100" s="109"/>
      <c r="AA100" s="109"/>
      <c r="AB100" s="109"/>
      <c r="AC100" s="109"/>
      <c r="AD100" s="109"/>
      <c r="AE100" s="109"/>
      <c r="AF100" s="109"/>
      <c r="AG100" s="109"/>
      <c r="AH100" s="109"/>
      <c r="AI100" s="109"/>
      <c r="AJ100" s="109"/>
      <c r="AK100" s="109"/>
      <c r="AL100" s="109"/>
      <c r="AM100" s="109"/>
      <c r="AN100" s="109"/>
      <c r="AO100" s="109"/>
      <c r="AP100" s="109"/>
      <c r="AQ100" s="109"/>
      <c r="AR100" s="109"/>
      <c r="AS100" s="109"/>
      <c r="AT100" s="109"/>
      <c r="AU100" s="109"/>
      <c r="AV100" s="109"/>
      <c r="AW100" s="109"/>
      <c r="AX100" s="109"/>
      <c r="AY100" s="109"/>
      <c r="AZ100" s="109"/>
      <c r="BA100" s="109"/>
      <c r="BB100" s="109"/>
      <c r="BC100" s="109"/>
      <c r="BD100" s="109"/>
      <c r="BE100" s="109"/>
      <c r="BF100" s="109"/>
      <c r="BG100" s="109"/>
      <c r="BH100" s="109"/>
      <c r="BI100" s="109"/>
    </row>
    <row r="101" spans="1:61" ht="82.5" customHeight="1">
      <c r="A101" s="788"/>
      <c r="B101" s="788"/>
      <c r="C101" s="109"/>
      <c r="D101" s="109"/>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c r="AB101" s="109"/>
      <c r="AC101" s="109"/>
      <c r="AD101" s="109"/>
      <c r="AE101" s="109"/>
      <c r="AF101" s="109"/>
      <c r="AG101" s="109"/>
      <c r="AH101" s="109"/>
      <c r="AI101" s="109"/>
      <c r="AJ101" s="109"/>
      <c r="AK101" s="109"/>
      <c r="AL101" s="109"/>
      <c r="AM101" s="109"/>
      <c r="AN101" s="109"/>
      <c r="AO101" s="109"/>
      <c r="AP101" s="109"/>
      <c r="AQ101" s="109"/>
      <c r="AR101" s="109"/>
      <c r="AS101" s="109"/>
      <c r="AT101" s="109"/>
      <c r="AU101" s="109"/>
      <c r="AV101" s="109"/>
      <c r="AW101" s="109"/>
      <c r="AX101" s="109"/>
      <c r="AY101" s="109"/>
      <c r="AZ101" s="109"/>
      <c r="BA101" s="109"/>
      <c r="BB101" s="109"/>
      <c r="BC101" s="109"/>
      <c r="BD101" s="109"/>
      <c r="BE101" s="109"/>
      <c r="BF101" s="109"/>
      <c r="BG101" s="109"/>
      <c r="BH101" s="109"/>
      <c r="BI101" s="109"/>
    </row>
    <row r="102" spans="1:61" ht="82.5" customHeight="1">
      <c r="A102" s="788"/>
      <c r="B102" s="788"/>
      <c r="C102" s="109"/>
      <c r="D102" s="109"/>
      <c r="E102" s="109"/>
      <c r="F102" s="109"/>
      <c r="G102" s="109"/>
      <c r="H102" s="109"/>
      <c r="I102" s="109"/>
      <c r="J102" s="109"/>
      <c r="K102" s="109"/>
      <c r="L102" s="109"/>
      <c r="M102" s="109"/>
      <c r="N102" s="109"/>
      <c r="O102" s="109"/>
      <c r="P102" s="109"/>
      <c r="Q102" s="109"/>
      <c r="R102" s="109"/>
      <c r="S102" s="109"/>
      <c r="T102" s="109"/>
      <c r="U102" s="109"/>
      <c r="V102" s="109"/>
      <c r="W102" s="109"/>
      <c r="X102" s="109"/>
      <c r="Y102" s="109"/>
      <c r="Z102" s="109"/>
      <c r="AA102" s="109"/>
      <c r="AB102" s="109"/>
      <c r="AC102" s="109"/>
      <c r="AD102" s="109"/>
      <c r="AE102" s="109"/>
      <c r="AF102" s="109"/>
      <c r="AG102" s="109"/>
      <c r="AH102" s="109"/>
      <c r="AI102" s="109"/>
      <c r="AJ102" s="109"/>
      <c r="AK102" s="109"/>
      <c r="AL102" s="109"/>
      <c r="AM102" s="109"/>
      <c r="AN102" s="109"/>
      <c r="AO102" s="109"/>
      <c r="AP102" s="109"/>
      <c r="AQ102" s="109"/>
      <c r="AR102" s="109"/>
      <c r="AS102" s="109"/>
      <c r="AT102" s="109"/>
      <c r="AU102" s="109"/>
      <c r="AV102" s="109"/>
      <c r="AW102" s="109"/>
      <c r="AX102" s="109"/>
      <c r="AY102" s="109"/>
      <c r="AZ102" s="109"/>
      <c r="BA102" s="109"/>
      <c r="BB102" s="109"/>
      <c r="BC102" s="109"/>
      <c r="BD102" s="109"/>
      <c r="BE102" s="109"/>
      <c r="BF102" s="109"/>
      <c r="BG102" s="109"/>
      <c r="BH102" s="109"/>
      <c r="BI102" s="109"/>
    </row>
    <row r="103" spans="1:61" ht="82.5" customHeight="1">
      <c r="A103" s="788"/>
      <c r="B103" s="788"/>
      <c r="C103" s="109"/>
      <c r="D103" s="109"/>
      <c r="E103" s="109"/>
      <c r="F103" s="109"/>
      <c r="G103" s="109"/>
      <c r="H103" s="109"/>
      <c r="I103" s="109"/>
      <c r="J103" s="109"/>
      <c r="K103" s="109"/>
      <c r="L103" s="109"/>
      <c r="M103" s="109"/>
      <c r="N103" s="109"/>
      <c r="O103" s="109"/>
      <c r="P103" s="109"/>
      <c r="Q103" s="109"/>
      <c r="R103" s="109"/>
      <c r="S103" s="109"/>
      <c r="T103" s="109"/>
      <c r="U103" s="109"/>
      <c r="V103" s="109"/>
      <c r="W103" s="109"/>
      <c r="X103" s="109"/>
      <c r="Y103" s="109"/>
      <c r="Z103" s="109"/>
      <c r="AA103" s="109"/>
      <c r="AB103" s="109"/>
      <c r="AC103" s="109"/>
      <c r="AD103" s="109"/>
      <c r="AE103" s="109"/>
      <c r="AF103" s="109"/>
      <c r="AG103" s="109"/>
      <c r="AH103" s="109"/>
      <c r="AI103" s="109"/>
      <c r="AJ103" s="109"/>
      <c r="AK103" s="109"/>
      <c r="AL103" s="109"/>
      <c r="AM103" s="109"/>
      <c r="AN103" s="109"/>
      <c r="AO103" s="109"/>
      <c r="AP103" s="109"/>
      <c r="AQ103" s="109"/>
      <c r="AR103" s="109"/>
      <c r="AS103" s="109"/>
      <c r="AT103" s="109"/>
      <c r="AU103" s="109"/>
      <c r="AV103" s="109"/>
      <c r="AW103" s="109"/>
      <c r="AX103" s="109"/>
      <c r="AY103" s="109"/>
      <c r="AZ103" s="109"/>
      <c r="BA103" s="109"/>
      <c r="BB103" s="109"/>
      <c r="BC103" s="109"/>
      <c r="BD103" s="109"/>
      <c r="BE103" s="109"/>
      <c r="BF103" s="109"/>
      <c r="BG103" s="109"/>
      <c r="BH103" s="109"/>
      <c r="BI103" s="109"/>
    </row>
    <row r="104" spans="1:61" ht="82.5" customHeight="1">
      <c r="A104" s="788"/>
      <c r="B104" s="788"/>
      <c r="C104" s="109"/>
      <c r="D104" s="109"/>
      <c r="E104" s="109"/>
      <c r="F104" s="109"/>
      <c r="G104" s="109"/>
      <c r="H104" s="109"/>
      <c r="I104" s="109"/>
      <c r="J104" s="109"/>
      <c r="K104" s="109"/>
      <c r="L104" s="109"/>
      <c r="M104" s="109"/>
      <c r="N104" s="109"/>
      <c r="O104" s="109"/>
      <c r="P104" s="109"/>
      <c r="Q104" s="109"/>
      <c r="R104" s="109"/>
      <c r="S104" s="109"/>
      <c r="T104" s="109"/>
      <c r="U104" s="109"/>
      <c r="V104" s="109"/>
      <c r="W104" s="109"/>
      <c r="X104" s="109"/>
      <c r="Y104" s="109"/>
      <c r="Z104" s="109"/>
      <c r="AA104" s="109"/>
      <c r="AB104" s="109"/>
      <c r="AC104" s="109"/>
      <c r="AD104" s="109"/>
      <c r="AE104" s="109"/>
      <c r="AF104" s="109"/>
      <c r="AG104" s="109"/>
      <c r="AH104" s="109"/>
      <c r="AI104" s="109"/>
      <c r="AJ104" s="109"/>
      <c r="AK104" s="109"/>
      <c r="AL104" s="109"/>
      <c r="AM104" s="109"/>
      <c r="AN104" s="109"/>
      <c r="AO104" s="109"/>
      <c r="AP104" s="109"/>
      <c r="AQ104" s="109"/>
      <c r="AR104" s="109"/>
      <c r="AS104" s="109"/>
      <c r="AT104" s="109"/>
      <c r="AU104" s="109"/>
      <c r="AV104" s="109"/>
      <c r="AW104" s="109"/>
      <c r="AX104" s="109"/>
      <c r="AY104" s="109"/>
      <c r="AZ104" s="109"/>
      <c r="BA104" s="109"/>
      <c r="BB104" s="109"/>
      <c r="BC104" s="109"/>
      <c r="BD104" s="109"/>
      <c r="BE104" s="109"/>
      <c r="BF104" s="109"/>
      <c r="BG104" s="109"/>
      <c r="BH104" s="109"/>
      <c r="BI104" s="109"/>
    </row>
    <row r="105" spans="1:61" ht="82.5" customHeight="1">
      <c r="A105" s="788"/>
      <c r="B105" s="788"/>
      <c r="C105" s="109"/>
      <c r="D105" s="109"/>
      <c r="E105" s="109"/>
      <c r="F105" s="109"/>
      <c r="G105" s="109"/>
      <c r="H105" s="109"/>
      <c r="I105" s="109"/>
      <c r="J105" s="109"/>
      <c r="K105" s="109"/>
      <c r="L105" s="109"/>
      <c r="M105" s="109"/>
      <c r="N105" s="109"/>
      <c r="O105" s="109"/>
      <c r="P105" s="109"/>
      <c r="Q105" s="109"/>
      <c r="R105" s="109"/>
      <c r="S105" s="109"/>
      <c r="T105" s="109"/>
      <c r="U105" s="109"/>
      <c r="V105" s="109"/>
      <c r="W105" s="109"/>
      <c r="X105" s="109"/>
      <c r="Y105" s="109"/>
      <c r="Z105" s="109"/>
      <c r="AA105" s="109"/>
      <c r="AB105" s="109"/>
      <c r="AC105" s="109"/>
      <c r="AD105" s="109"/>
      <c r="AE105" s="109"/>
      <c r="AF105" s="109"/>
      <c r="AG105" s="109"/>
      <c r="AH105" s="109"/>
      <c r="AI105" s="109"/>
      <c r="AJ105" s="109"/>
      <c r="AK105" s="109"/>
      <c r="AL105" s="109"/>
      <c r="AM105" s="109"/>
      <c r="AN105" s="109"/>
      <c r="AO105" s="109"/>
      <c r="AP105" s="109"/>
      <c r="AQ105" s="109"/>
      <c r="AR105" s="109"/>
      <c r="AS105" s="109"/>
      <c r="AT105" s="109"/>
      <c r="AU105" s="109"/>
      <c r="AV105" s="109"/>
      <c r="AW105" s="109"/>
      <c r="AX105" s="109"/>
      <c r="AY105" s="109"/>
      <c r="AZ105" s="109"/>
      <c r="BA105" s="109"/>
      <c r="BB105" s="109"/>
      <c r="BC105" s="109"/>
      <c r="BD105" s="109"/>
      <c r="BE105" s="109"/>
      <c r="BF105" s="109"/>
      <c r="BG105" s="109"/>
      <c r="BH105" s="109"/>
      <c r="BI105" s="109"/>
    </row>
    <row r="106" spans="1:61" ht="82.5" customHeight="1">
      <c r="A106" s="788"/>
      <c r="B106" s="788"/>
      <c r="C106" s="109"/>
      <c r="D106" s="109"/>
      <c r="E106" s="109"/>
      <c r="F106" s="109"/>
      <c r="G106" s="109"/>
      <c r="H106" s="109"/>
      <c r="I106" s="109"/>
      <c r="J106" s="109"/>
      <c r="K106" s="109"/>
      <c r="L106" s="109"/>
      <c r="M106" s="109"/>
      <c r="N106" s="109"/>
      <c r="O106" s="109"/>
      <c r="P106" s="109"/>
      <c r="Q106" s="109"/>
      <c r="R106" s="109"/>
      <c r="S106" s="109"/>
      <c r="T106" s="109"/>
      <c r="U106" s="109"/>
      <c r="V106" s="109"/>
      <c r="W106" s="109"/>
      <c r="X106" s="109"/>
      <c r="Y106" s="109"/>
      <c r="Z106" s="109"/>
      <c r="AA106" s="109"/>
      <c r="AB106" s="109"/>
      <c r="AC106" s="109"/>
      <c r="AD106" s="109"/>
      <c r="AE106" s="109"/>
      <c r="AF106" s="109"/>
      <c r="AG106" s="109"/>
      <c r="AH106" s="109"/>
      <c r="AI106" s="109"/>
      <c r="AJ106" s="109"/>
      <c r="AK106" s="109"/>
      <c r="AL106" s="109"/>
      <c r="AM106" s="109"/>
      <c r="AN106" s="109"/>
      <c r="AO106" s="109"/>
      <c r="AP106" s="109"/>
      <c r="AQ106" s="109"/>
      <c r="AR106" s="109"/>
      <c r="AS106" s="109"/>
      <c r="AT106" s="109"/>
      <c r="AU106" s="109"/>
      <c r="AV106" s="109"/>
      <c r="AW106" s="109"/>
      <c r="AX106" s="109"/>
      <c r="AY106" s="109"/>
      <c r="AZ106" s="109"/>
      <c r="BA106" s="109"/>
      <c r="BB106" s="109"/>
      <c r="BC106" s="109"/>
      <c r="BD106" s="109"/>
      <c r="BE106" s="109"/>
      <c r="BF106" s="109"/>
      <c r="BG106" s="109"/>
      <c r="BH106" s="109"/>
      <c r="BI106" s="109"/>
    </row>
    <row r="107" spans="1:61" ht="82.5" customHeight="1">
      <c r="A107" s="788"/>
      <c r="B107" s="788"/>
      <c r="C107" s="109"/>
      <c r="D107" s="109"/>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c r="AS107" s="109"/>
      <c r="AT107" s="109"/>
      <c r="AU107" s="109"/>
      <c r="AV107" s="109"/>
      <c r="AW107" s="109"/>
      <c r="AX107" s="109"/>
      <c r="AY107" s="109"/>
      <c r="AZ107" s="109"/>
      <c r="BA107" s="109"/>
      <c r="BB107" s="109"/>
      <c r="BC107" s="109"/>
      <c r="BD107" s="109"/>
      <c r="BE107" s="109"/>
      <c r="BF107" s="109"/>
      <c r="BG107" s="109"/>
      <c r="BH107" s="109"/>
      <c r="BI107" s="109"/>
    </row>
    <row r="108" spans="1:61" ht="82.5" customHeight="1">
      <c r="A108" s="788"/>
      <c r="B108" s="788"/>
      <c r="C108" s="109"/>
      <c r="D108" s="109"/>
      <c r="E108" s="109"/>
      <c r="F108" s="109"/>
      <c r="G108" s="109"/>
      <c r="H108" s="109"/>
      <c r="I108" s="109"/>
      <c r="J108" s="109"/>
      <c r="K108" s="109"/>
      <c r="L108" s="109"/>
      <c r="M108" s="109"/>
      <c r="N108" s="109"/>
      <c r="O108" s="109"/>
      <c r="P108" s="109"/>
      <c r="Q108" s="109"/>
      <c r="R108" s="109"/>
      <c r="S108" s="109"/>
      <c r="T108" s="109"/>
      <c r="U108" s="109"/>
      <c r="V108" s="109"/>
      <c r="W108" s="109"/>
      <c r="X108" s="109"/>
      <c r="Y108" s="109"/>
      <c r="Z108" s="109"/>
      <c r="AA108" s="109"/>
      <c r="AB108" s="109"/>
      <c r="AC108" s="109"/>
      <c r="AD108" s="109"/>
      <c r="AE108" s="109"/>
      <c r="AF108" s="109"/>
      <c r="AG108" s="109"/>
      <c r="AH108" s="109"/>
      <c r="AI108" s="109"/>
      <c r="AJ108" s="109"/>
      <c r="AK108" s="109"/>
      <c r="AL108" s="109"/>
      <c r="AM108" s="109"/>
      <c r="AN108" s="109"/>
      <c r="AO108" s="109"/>
      <c r="AP108" s="109"/>
      <c r="AQ108" s="109"/>
      <c r="AR108" s="109"/>
      <c r="AS108" s="109"/>
      <c r="AT108" s="109"/>
      <c r="AU108" s="109"/>
      <c r="AV108" s="109"/>
      <c r="AW108" s="109"/>
      <c r="AX108" s="109"/>
      <c r="AY108" s="109"/>
      <c r="AZ108" s="109"/>
      <c r="BA108" s="109"/>
      <c r="BB108" s="109"/>
      <c r="BC108" s="109"/>
      <c r="BD108" s="109"/>
      <c r="BE108" s="109"/>
      <c r="BF108" s="109"/>
      <c r="BG108" s="109"/>
      <c r="BH108" s="109"/>
      <c r="BI108" s="109"/>
    </row>
    <row r="109" spans="1:61" ht="82.5" customHeight="1">
      <c r="A109" s="788"/>
      <c r="B109" s="788"/>
      <c r="C109" s="109"/>
      <c r="D109" s="109"/>
      <c r="E109" s="109"/>
      <c r="F109" s="109"/>
      <c r="G109" s="109"/>
      <c r="H109" s="109"/>
      <c r="I109" s="109"/>
      <c r="J109" s="109"/>
      <c r="K109" s="109"/>
      <c r="L109" s="109"/>
      <c r="M109" s="109"/>
      <c r="N109" s="109"/>
      <c r="O109" s="109"/>
      <c r="P109" s="109"/>
      <c r="Q109" s="109"/>
      <c r="R109" s="109"/>
      <c r="S109" s="109"/>
      <c r="T109" s="109"/>
      <c r="U109" s="109"/>
      <c r="V109" s="109"/>
      <c r="W109" s="109"/>
      <c r="X109" s="109"/>
      <c r="Y109" s="109"/>
      <c r="Z109" s="109"/>
      <c r="AA109" s="109"/>
      <c r="AB109" s="109"/>
      <c r="AC109" s="109"/>
      <c r="AD109" s="109"/>
      <c r="AE109" s="109"/>
      <c r="AF109" s="109"/>
      <c r="AG109" s="109"/>
      <c r="AH109" s="109"/>
      <c r="AI109" s="109"/>
      <c r="AJ109" s="109"/>
      <c r="AK109" s="109"/>
      <c r="AL109" s="109"/>
      <c r="AM109" s="109"/>
      <c r="AN109" s="109"/>
      <c r="AO109" s="109"/>
      <c r="AP109" s="109"/>
      <c r="AQ109" s="109"/>
      <c r="AR109" s="109"/>
      <c r="AS109" s="109"/>
      <c r="AT109" s="109"/>
      <c r="AU109" s="109"/>
      <c r="AV109" s="109"/>
      <c r="AW109" s="109"/>
      <c r="AX109" s="109"/>
      <c r="AY109" s="109"/>
      <c r="AZ109" s="109"/>
      <c r="BA109" s="109"/>
      <c r="BB109" s="109"/>
      <c r="BC109" s="109"/>
      <c r="BD109" s="109"/>
      <c r="BE109" s="109"/>
      <c r="BF109" s="109"/>
      <c r="BG109" s="109"/>
      <c r="BH109" s="109"/>
      <c r="BI109" s="109"/>
    </row>
    <row r="110" spans="1:61" ht="82.5" customHeight="1">
      <c r="A110" s="788"/>
      <c r="B110" s="788"/>
      <c r="C110" s="109"/>
      <c r="D110" s="109"/>
      <c r="E110" s="109"/>
      <c r="F110" s="109"/>
      <c r="G110" s="109"/>
      <c r="H110" s="109"/>
      <c r="I110" s="109"/>
      <c r="J110" s="109"/>
      <c r="K110" s="109"/>
      <c r="L110" s="109"/>
      <c r="M110" s="109"/>
      <c r="N110" s="109"/>
      <c r="O110" s="109"/>
      <c r="P110" s="109"/>
      <c r="Q110" s="109"/>
      <c r="R110" s="109"/>
      <c r="S110" s="109"/>
      <c r="T110" s="109"/>
      <c r="U110" s="109"/>
      <c r="V110" s="109"/>
      <c r="W110" s="109"/>
      <c r="X110" s="109"/>
      <c r="Y110" s="109"/>
      <c r="Z110" s="109"/>
      <c r="AA110" s="109"/>
      <c r="AB110" s="109"/>
      <c r="AC110" s="109"/>
      <c r="AD110" s="109"/>
      <c r="AE110" s="109"/>
      <c r="AF110" s="109"/>
      <c r="AG110" s="109"/>
      <c r="AH110" s="109"/>
      <c r="AI110" s="109"/>
      <c r="AJ110" s="109"/>
      <c r="AK110" s="109"/>
      <c r="AL110" s="109"/>
      <c r="AM110" s="109"/>
      <c r="AN110" s="109"/>
      <c r="AO110" s="109"/>
      <c r="AP110" s="109"/>
      <c r="AQ110" s="109"/>
      <c r="AR110" s="109"/>
      <c r="AS110" s="109"/>
      <c r="AT110" s="109"/>
      <c r="AU110" s="109"/>
      <c r="AV110" s="109"/>
      <c r="AW110" s="109"/>
      <c r="AX110" s="109"/>
      <c r="AY110" s="109"/>
      <c r="AZ110" s="109"/>
      <c r="BA110" s="109"/>
      <c r="BB110" s="109"/>
      <c r="BC110" s="109"/>
      <c r="BD110" s="109"/>
      <c r="BE110" s="109"/>
      <c r="BF110" s="109"/>
      <c r="BG110" s="109"/>
      <c r="BH110" s="109"/>
      <c r="BI110" s="109"/>
    </row>
    <row r="111" spans="1:61" ht="82.5" customHeight="1">
      <c r="A111" s="788"/>
      <c r="B111" s="788"/>
      <c r="C111" s="109"/>
      <c r="D111" s="109"/>
      <c r="E111" s="109"/>
      <c r="F111" s="109"/>
      <c r="G111" s="109"/>
      <c r="H111" s="109"/>
      <c r="I111" s="109"/>
      <c r="J111" s="109"/>
      <c r="K111" s="109"/>
      <c r="L111" s="109"/>
      <c r="M111" s="109"/>
      <c r="N111" s="109"/>
      <c r="O111" s="109"/>
      <c r="P111" s="109"/>
      <c r="Q111" s="109"/>
      <c r="R111" s="109"/>
      <c r="S111" s="109"/>
      <c r="T111" s="109"/>
      <c r="U111" s="109"/>
      <c r="V111" s="109"/>
      <c r="W111" s="109"/>
      <c r="X111" s="109"/>
      <c r="Y111" s="109"/>
      <c r="Z111" s="109"/>
      <c r="AA111" s="109"/>
      <c r="AB111" s="109"/>
      <c r="AC111" s="109"/>
      <c r="AD111" s="109"/>
      <c r="AE111" s="109"/>
      <c r="AF111" s="109"/>
      <c r="AG111" s="109"/>
      <c r="AH111" s="109"/>
      <c r="AI111" s="109"/>
      <c r="AJ111" s="109"/>
      <c r="AK111" s="109"/>
      <c r="AL111" s="109"/>
      <c r="AM111" s="109"/>
      <c r="AN111" s="109"/>
      <c r="AO111" s="109"/>
      <c r="AP111" s="109"/>
      <c r="AQ111" s="109"/>
      <c r="AR111" s="109"/>
      <c r="AS111" s="109"/>
      <c r="AT111" s="109"/>
      <c r="AU111" s="109"/>
      <c r="AV111" s="109"/>
      <c r="AW111" s="109"/>
      <c r="AX111" s="109"/>
      <c r="AY111" s="109"/>
      <c r="AZ111" s="109"/>
      <c r="BA111" s="109"/>
      <c r="BB111" s="109"/>
      <c r="BC111" s="109"/>
      <c r="BD111" s="109"/>
      <c r="BE111" s="109"/>
      <c r="BF111" s="109"/>
      <c r="BG111" s="109"/>
      <c r="BH111" s="109"/>
      <c r="BI111" s="109"/>
    </row>
    <row r="112" spans="1:61" ht="82.5" customHeight="1">
      <c r="A112" s="788"/>
      <c r="B112" s="788"/>
      <c r="C112" s="109"/>
      <c r="D112" s="109"/>
      <c r="E112" s="109"/>
      <c r="F112" s="109"/>
      <c r="G112" s="109"/>
      <c r="H112" s="109"/>
      <c r="I112" s="109"/>
      <c r="J112" s="109"/>
      <c r="K112" s="109"/>
      <c r="L112" s="109"/>
      <c r="M112" s="109"/>
      <c r="N112" s="109"/>
      <c r="O112" s="109"/>
      <c r="P112" s="109"/>
      <c r="Q112" s="109"/>
      <c r="R112" s="109"/>
      <c r="S112" s="109"/>
      <c r="T112" s="109"/>
      <c r="U112" s="109"/>
      <c r="V112" s="109"/>
      <c r="W112" s="109"/>
      <c r="X112" s="109"/>
      <c r="Y112" s="109"/>
      <c r="Z112" s="109"/>
      <c r="AA112" s="109"/>
      <c r="AB112" s="109"/>
      <c r="AC112" s="109"/>
      <c r="AD112" s="109"/>
      <c r="AE112" s="109"/>
      <c r="AF112" s="109"/>
      <c r="AG112" s="109"/>
      <c r="AH112" s="109"/>
      <c r="AI112" s="109"/>
      <c r="AJ112" s="109"/>
      <c r="AK112" s="109"/>
      <c r="AL112" s="109"/>
      <c r="AM112" s="109"/>
      <c r="AN112" s="109"/>
      <c r="AO112" s="109"/>
      <c r="AP112" s="109"/>
      <c r="AQ112" s="109"/>
      <c r="AR112" s="109"/>
      <c r="AS112" s="109"/>
      <c r="AT112" s="109"/>
      <c r="AU112" s="109"/>
      <c r="AV112" s="109"/>
      <c r="AW112" s="109"/>
      <c r="AX112" s="109"/>
      <c r="AY112" s="109"/>
      <c r="AZ112" s="109"/>
      <c r="BA112" s="109"/>
      <c r="BB112" s="109"/>
      <c r="BC112" s="109"/>
      <c r="BD112" s="109"/>
      <c r="BE112" s="109"/>
      <c r="BF112" s="109"/>
      <c r="BG112" s="109"/>
      <c r="BH112" s="109"/>
      <c r="BI112" s="109"/>
    </row>
    <row r="113" spans="1:61" ht="82.5" customHeight="1">
      <c r="A113" s="788"/>
      <c r="B113" s="788"/>
      <c r="C113" s="109"/>
      <c r="D113" s="109"/>
      <c r="E113" s="109"/>
      <c r="F113" s="109"/>
      <c r="G113" s="109"/>
      <c r="H113" s="109"/>
      <c r="I113" s="109"/>
      <c r="J113" s="109"/>
      <c r="K113" s="109"/>
      <c r="L113" s="109"/>
      <c r="M113" s="109"/>
      <c r="N113" s="109"/>
      <c r="O113" s="109"/>
      <c r="P113" s="109"/>
      <c r="Q113" s="109"/>
      <c r="R113" s="109"/>
      <c r="S113" s="109"/>
      <c r="T113" s="109"/>
      <c r="U113" s="109"/>
      <c r="V113" s="109"/>
      <c r="W113" s="109"/>
      <c r="X113" s="109"/>
      <c r="Y113" s="109"/>
      <c r="Z113" s="109"/>
      <c r="AA113" s="109"/>
      <c r="AB113" s="109"/>
      <c r="AC113" s="109"/>
      <c r="AD113" s="109"/>
      <c r="AE113" s="109"/>
      <c r="AF113" s="109"/>
      <c r="AG113" s="109"/>
      <c r="AH113" s="109"/>
      <c r="AI113" s="109"/>
      <c r="AJ113" s="109"/>
      <c r="AK113" s="109"/>
      <c r="AL113" s="109"/>
      <c r="AM113" s="109"/>
      <c r="AN113" s="109"/>
      <c r="AO113" s="109"/>
      <c r="AP113" s="109"/>
      <c r="AQ113" s="109"/>
      <c r="AR113" s="109"/>
      <c r="AS113" s="109"/>
      <c r="AT113" s="109"/>
      <c r="AU113" s="109"/>
      <c r="AV113" s="109"/>
      <c r="AW113" s="109"/>
      <c r="AX113" s="109"/>
      <c r="AY113" s="109"/>
      <c r="AZ113" s="109"/>
      <c r="BA113" s="109"/>
      <c r="BB113" s="109"/>
      <c r="BC113" s="109"/>
      <c r="BD113" s="109"/>
      <c r="BE113" s="109"/>
      <c r="BF113" s="109"/>
      <c r="BG113" s="109"/>
      <c r="BH113" s="109"/>
      <c r="BI113" s="109"/>
    </row>
    <row r="114" spans="1:61" ht="82.5" customHeight="1">
      <c r="A114" s="788"/>
      <c r="B114" s="788"/>
      <c r="C114" s="109"/>
      <c r="D114" s="109"/>
      <c r="E114" s="109"/>
      <c r="F114" s="109"/>
      <c r="G114" s="109"/>
      <c r="H114" s="109"/>
      <c r="I114" s="109"/>
      <c r="J114" s="109"/>
      <c r="K114" s="109"/>
      <c r="L114" s="109"/>
      <c r="M114" s="109"/>
      <c r="N114" s="109"/>
      <c r="O114" s="109"/>
      <c r="P114" s="109"/>
      <c r="Q114" s="109"/>
      <c r="R114" s="109"/>
      <c r="S114" s="109"/>
      <c r="T114" s="109"/>
      <c r="U114" s="109"/>
      <c r="V114" s="109"/>
      <c r="W114" s="109"/>
      <c r="X114" s="109"/>
      <c r="Y114" s="109"/>
      <c r="Z114" s="109"/>
      <c r="AA114" s="109"/>
      <c r="AB114" s="109"/>
      <c r="AC114" s="109"/>
      <c r="AD114" s="109"/>
      <c r="AE114" s="109"/>
      <c r="AF114" s="109"/>
      <c r="AG114" s="109"/>
      <c r="AH114" s="109"/>
      <c r="AI114" s="109"/>
      <c r="AJ114" s="109"/>
      <c r="AK114" s="109"/>
      <c r="AL114" s="109"/>
      <c r="AM114" s="109"/>
      <c r="AN114" s="109"/>
      <c r="AO114" s="109"/>
      <c r="AP114" s="109"/>
      <c r="AQ114" s="109"/>
      <c r="AR114" s="109"/>
      <c r="AS114" s="109"/>
      <c r="AT114" s="109"/>
      <c r="AU114" s="109"/>
      <c r="AV114" s="109"/>
      <c r="AW114" s="109"/>
      <c r="AX114" s="109"/>
      <c r="AY114" s="109"/>
      <c r="AZ114" s="109"/>
      <c r="BA114" s="109"/>
      <c r="BB114" s="109"/>
      <c r="BC114" s="109"/>
      <c r="BD114" s="109"/>
      <c r="BE114" s="109"/>
      <c r="BF114" s="109"/>
      <c r="BG114" s="109"/>
      <c r="BH114" s="109"/>
      <c r="BI114" s="109"/>
    </row>
    <row r="115" spans="1:61" ht="82.5" customHeight="1">
      <c r="A115" s="788"/>
      <c r="B115" s="788"/>
      <c r="C115" s="109"/>
      <c r="D115" s="109"/>
      <c r="E115" s="109"/>
      <c r="F115" s="109"/>
      <c r="G115" s="109"/>
      <c r="H115" s="109"/>
      <c r="I115" s="109"/>
      <c r="J115" s="109"/>
      <c r="K115" s="109"/>
      <c r="L115" s="109"/>
      <c r="M115" s="109"/>
      <c r="N115" s="109"/>
      <c r="O115" s="109"/>
      <c r="P115" s="109"/>
      <c r="Q115" s="109"/>
      <c r="R115" s="109"/>
      <c r="S115" s="109"/>
      <c r="T115" s="109"/>
      <c r="U115" s="109"/>
      <c r="V115" s="109"/>
      <c r="W115" s="109"/>
      <c r="X115" s="109"/>
      <c r="Y115" s="109"/>
      <c r="Z115" s="109"/>
      <c r="AA115" s="109"/>
      <c r="AB115" s="109"/>
      <c r="AC115" s="109"/>
      <c r="AD115" s="109"/>
      <c r="AE115" s="109"/>
      <c r="AF115" s="109"/>
      <c r="AG115" s="109"/>
      <c r="AH115" s="109"/>
      <c r="AI115" s="109"/>
      <c r="AJ115" s="109"/>
      <c r="AK115" s="109"/>
      <c r="AL115" s="109"/>
      <c r="AM115" s="109"/>
      <c r="AN115" s="109"/>
      <c r="AO115" s="109"/>
      <c r="AP115" s="109"/>
      <c r="AQ115" s="109"/>
      <c r="AR115" s="109"/>
      <c r="AS115" s="109"/>
      <c r="AT115" s="109"/>
      <c r="AU115" s="109"/>
      <c r="AV115" s="109"/>
      <c r="AW115" s="109"/>
      <c r="AX115" s="109"/>
      <c r="AY115" s="109"/>
      <c r="AZ115" s="109"/>
      <c r="BA115" s="109"/>
      <c r="BB115" s="109"/>
      <c r="BC115" s="109"/>
      <c r="BD115" s="109"/>
      <c r="BE115" s="109"/>
      <c r="BF115" s="109"/>
      <c r="BG115" s="109"/>
      <c r="BH115" s="109"/>
      <c r="BI115" s="109"/>
    </row>
    <row r="116" spans="1:61" ht="82.5" customHeight="1">
      <c r="A116" s="788"/>
      <c r="B116" s="788"/>
      <c r="C116" s="109"/>
      <c r="D116" s="109"/>
      <c r="E116" s="109"/>
      <c r="F116" s="109"/>
      <c r="G116" s="109"/>
      <c r="H116" s="109"/>
      <c r="I116" s="109"/>
      <c r="J116" s="109"/>
      <c r="K116" s="109"/>
      <c r="L116" s="109"/>
      <c r="M116" s="109"/>
      <c r="N116" s="109"/>
      <c r="O116" s="109"/>
      <c r="P116" s="109"/>
      <c r="Q116" s="109"/>
      <c r="R116" s="109"/>
      <c r="S116" s="109"/>
      <c r="T116" s="109"/>
      <c r="U116" s="109"/>
      <c r="V116" s="109"/>
      <c r="W116" s="109"/>
      <c r="X116" s="109"/>
      <c r="Y116" s="109"/>
      <c r="Z116" s="109"/>
      <c r="AA116" s="109"/>
      <c r="AB116" s="109"/>
      <c r="AC116" s="109"/>
      <c r="AD116" s="109"/>
      <c r="AE116" s="109"/>
      <c r="AF116" s="109"/>
      <c r="AG116" s="109"/>
      <c r="AH116" s="109"/>
      <c r="AI116" s="109"/>
      <c r="AJ116" s="109"/>
      <c r="AK116" s="109"/>
      <c r="AL116" s="109"/>
      <c r="AM116" s="109"/>
      <c r="AN116" s="109"/>
      <c r="AO116" s="109"/>
      <c r="AP116" s="109"/>
      <c r="AQ116" s="109"/>
      <c r="AR116" s="109"/>
      <c r="AS116" s="109"/>
      <c r="AT116" s="109"/>
      <c r="AU116" s="109"/>
      <c r="AV116" s="109"/>
      <c r="AW116" s="109"/>
      <c r="AX116" s="109"/>
      <c r="AY116" s="109"/>
      <c r="AZ116" s="109"/>
      <c r="BA116" s="109"/>
      <c r="BB116" s="109"/>
      <c r="BC116" s="109"/>
      <c r="BD116" s="109"/>
      <c r="BE116" s="109"/>
      <c r="BF116" s="109"/>
      <c r="BG116" s="109"/>
      <c r="BH116" s="109"/>
      <c r="BI116" s="109"/>
    </row>
    <row r="117" spans="1:61" ht="82.5" customHeight="1">
      <c r="A117" s="788"/>
      <c r="B117" s="788"/>
      <c r="C117" s="109"/>
      <c r="D117" s="109"/>
      <c r="E117" s="109"/>
      <c r="F117" s="109"/>
      <c r="G117" s="109"/>
      <c r="H117" s="109"/>
      <c r="I117" s="109"/>
      <c r="J117" s="109"/>
      <c r="K117" s="109"/>
      <c r="L117" s="109"/>
      <c r="M117" s="109"/>
      <c r="N117" s="109"/>
      <c r="O117" s="109"/>
      <c r="P117" s="109"/>
      <c r="Q117" s="109"/>
      <c r="R117" s="109"/>
      <c r="S117" s="109"/>
      <c r="T117" s="109"/>
      <c r="U117" s="109"/>
      <c r="V117" s="109"/>
      <c r="W117" s="109"/>
      <c r="X117" s="109"/>
      <c r="Y117" s="109"/>
      <c r="Z117" s="109"/>
      <c r="AA117" s="109"/>
      <c r="AB117" s="109"/>
      <c r="AC117" s="109"/>
      <c r="AD117" s="109"/>
      <c r="AE117" s="109"/>
      <c r="AF117" s="109"/>
      <c r="AG117" s="109"/>
      <c r="AH117" s="109"/>
      <c r="AI117" s="109"/>
      <c r="AJ117" s="109"/>
      <c r="AK117" s="109"/>
      <c r="AL117" s="109"/>
      <c r="AM117" s="109"/>
      <c r="AN117" s="109"/>
      <c r="AO117" s="109"/>
      <c r="AP117" s="109"/>
      <c r="AQ117" s="109"/>
      <c r="AR117" s="109"/>
      <c r="AS117" s="109"/>
      <c r="AT117" s="109"/>
      <c r="AU117" s="109"/>
      <c r="AV117" s="109"/>
      <c r="AW117" s="109"/>
      <c r="AX117" s="109"/>
      <c r="AY117" s="109"/>
      <c r="AZ117" s="109"/>
      <c r="BA117" s="109"/>
      <c r="BB117" s="109"/>
      <c r="BC117" s="109"/>
      <c r="BD117" s="109"/>
      <c r="BE117" s="109"/>
      <c r="BF117" s="109"/>
      <c r="BG117" s="109"/>
      <c r="BH117" s="109"/>
      <c r="BI117" s="109"/>
    </row>
    <row r="118" spans="1:61" ht="82.5" customHeight="1">
      <c r="A118" s="788"/>
      <c r="B118" s="788"/>
      <c r="C118" s="109"/>
      <c r="D118" s="109"/>
      <c r="E118" s="109"/>
      <c r="F118" s="109"/>
      <c r="G118" s="109"/>
      <c r="H118" s="109"/>
      <c r="I118" s="109"/>
      <c r="J118" s="109"/>
      <c r="K118" s="109"/>
      <c r="L118" s="109"/>
      <c r="M118" s="109"/>
      <c r="N118" s="109"/>
      <c r="O118" s="109"/>
      <c r="P118" s="109"/>
      <c r="Q118" s="109"/>
      <c r="R118" s="109"/>
      <c r="S118" s="109"/>
      <c r="T118" s="109"/>
      <c r="U118" s="109"/>
      <c r="V118" s="109"/>
      <c r="W118" s="109"/>
      <c r="X118" s="109"/>
      <c r="Y118" s="109"/>
      <c r="Z118" s="109"/>
      <c r="AA118" s="109"/>
      <c r="AB118" s="109"/>
      <c r="AC118" s="109"/>
      <c r="AD118" s="109"/>
      <c r="AE118" s="109"/>
      <c r="AF118" s="109"/>
      <c r="AG118" s="109"/>
      <c r="AH118" s="109"/>
      <c r="AI118" s="109"/>
      <c r="AJ118" s="109"/>
      <c r="AK118" s="109"/>
      <c r="AL118" s="109"/>
      <c r="AM118" s="109"/>
      <c r="AN118" s="109"/>
      <c r="AO118" s="109"/>
      <c r="AP118" s="109"/>
      <c r="AQ118" s="109"/>
      <c r="AR118" s="109"/>
      <c r="AS118" s="109"/>
      <c r="AT118" s="109"/>
      <c r="AU118" s="109"/>
      <c r="AV118" s="109"/>
      <c r="AW118" s="109"/>
      <c r="AX118" s="109"/>
      <c r="AY118" s="109"/>
      <c r="AZ118" s="109"/>
      <c r="BA118" s="109"/>
      <c r="BB118" s="109"/>
      <c r="BC118" s="109"/>
      <c r="BD118" s="109"/>
      <c r="BE118" s="109"/>
      <c r="BF118" s="109"/>
      <c r="BG118" s="109"/>
      <c r="BH118" s="109"/>
      <c r="BI118" s="109"/>
    </row>
    <row r="119" spans="1:61" ht="82.5" customHeight="1">
      <c r="A119" s="788"/>
      <c r="B119" s="788"/>
      <c r="C119" s="109"/>
      <c r="D119" s="109"/>
      <c r="E119" s="109"/>
      <c r="F119" s="109"/>
      <c r="G119" s="109"/>
      <c r="H119" s="109"/>
      <c r="I119" s="109"/>
      <c r="J119" s="109"/>
      <c r="K119" s="109"/>
      <c r="L119" s="109"/>
      <c r="M119" s="109"/>
      <c r="N119" s="109"/>
      <c r="O119" s="109"/>
      <c r="P119" s="109"/>
      <c r="Q119" s="109"/>
      <c r="R119" s="109"/>
      <c r="S119" s="109"/>
      <c r="T119" s="109"/>
      <c r="U119" s="109"/>
      <c r="V119" s="109"/>
      <c r="W119" s="109"/>
      <c r="X119" s="109"/>
      <c r="Y119" s="109"/>
      <c r="Z119" s="109"/>
      <c r="AA119" s="109"/>
      <c r="AB119" s="109"/>
      <c r="AC119" s="109"/>
      <c r="AD119" s="109"/>
      <c r="AE119" s="109"/>
      <c r="AF119" s="109"/>
      <c r="AG119" s="109"/>
      <c r="AH119" s="109"/>
      <c r="AI119" s="109"/>
      <c r="AJ119" s="109"/>
      <c r="AK119" s="109"/>
      <c r="AL119" s="109"/>
      <c r="AM119" s="109"/>
      <c r="AN119" s="109"/>
      <c r="AO119" s="109"/>
      <c r="AP119" s="109"/>
      <c r="AQ119" s="109"/>
      <c r="AR119" s="109"/>
      <c r="AS119" s="109"/>
      <c r="AT119" s="109"/>
      <c r="AU119" s="109"/>
      <c r="AV119" s="109"/>
      <c r="AW119" s="109"/>
      <c r="AX119" s="109"/>
      <c r="AY119" s="109"/>
      <c r="AZ119" s="109"/>
      <c r="BA119" s="109"/>
      <c r="BB119" s="109"/>
      <c r="BC119" s="109"/>
      <c r="BD119" s="109"/>
      <c r="BE119" s="109"/>
      <c r="BF119" s="109"/>
      <c r="BG119" s="109"/>
      <c r="BH119" s="109"/>
      <c r="BI119" s="109"/>
    </row>
    <row r="120" spans="1:61" ht="82.5" customHeight="1">
      <c r="A120" s="788"/>
      <c r="B120" s="788"/>
      <c r="C120" s="109"/>
      <c r="D120" s="109"/>
      <c r="E120" s="109"/>
      <c r="F120" s="109"/>
      <c r="G120" s="109"/>
      <c r="H120" s="109"/>
      <c r="I120" s="109"/>
      <c r="J120" s="109"/>
      <c r="K120" s="109"/>
      <c r="L120" s="109"/>
      <c r="M120" s="109"/>
      <c r="N120" s="109"/>
      <c r="O120" s="109"/>
      <c r="P120" s="109"/>
      <c r="Q120" s="109"/>
      <c r="R120" s="109"/>
      <c r="S120" s="109"/>
      <c r="T120" s="109"/>
      <c r="U120" s="109"/>
      <c r="V120" s="109"/>
      <c r="W120" s="109"/>
      <c r="X120" s="109"/>
      <c r="Y120" s="109"/>
      <c r="Z120" s="109"/>
      <c r="AA120" s="109"/>
      <c r="AB120" s="109"/>
      <c r="AC120" s="109"/>
      <c r="AD120" s="109"/>
      <c r="AE120" s="109"/>
      <c r="AF120" s="109"/>
      <c r="AG120" s="109"/>
      <c r="AH120" s="109"/>
      <c r="AI120" s="109"/>
      <c r="AJ120" s="109"/>
      <c r="AK120" s="109"/>
      <c r="AL120" s="109"/>
      <c r="AM120" s="109"/>
      <c r="AN120" s="109"/>
      <c r="AO120" s="109"/>
      <c r="AP120" s="109"/>
      <c r="AQ120" s="109"/>
      <c r="AR120" s="109"/>
      <c r="AS120" s="109"/>
      <c r="AT120" s="109"/>
      <c r="AU120" s="109"/>
      <c r="AV120" s="109"/>
      <c r="AW120" s="109"/>
      <c r="AX120" s="109"/>
      <c r="AY120" s="109"/>
      <c r="AZ120" s="109"/>
      <c r="BA120" s="109"/>
      <c r="BB120" s="109"/>
      <c r="BC120" s="109"/>
      <c r="BD120" s="109"/>
      <c r="BE120" s="109"/>
      <c r="BF120" s="109"/>
      <c r="BG120" s="109"/>
      <c r="BH120" s="109"/>
      <c r="BI120" s="109"/>
    </row>
    <row r="121" spans="1:61" ht="82.5" customHeight="1">
      <c r="A121" s="788"/>
      <c r="B121" s="788"/>
      <c r="C121" s="109"/>
      <c r="D121" s="109"/>
      <c r="E121" s="109"/>
      <c r="F121" s="109"/>
      <c r="G121" s="109"/>
      <c r="H121" s="109"/>
      <c r="I121" s="109"/>
      <c r="J121" s="109"/>
      <c r="K121" s="109"/>
      <c r="L121" s="109"/>
      <c r="M121" s="109"/>
      <c r="N121" s="109"/>
      <c r="O121" s="109"/>
      <c r="P121" s="109"/>
      <c r="Q121" s="109"/>
      <c r="R121" s="109"/>
      <c r="S121" s="109"/>
      <c r="T121" s="109"/>
      <c r="U121" s="109"/>
      <c r="V121" s="109"/>
      <c r="W121" s="109"/>
      <c r="X121" s="109"/>
      <c r="Y121" s="109"/>
      <c r="Z121" s="109"/>
      <c r="AA121" s="109"/>
      <c r="AB121" s="109"/>
      <c r="AC121" s="109"/>
      <c r="AD121" s="109"/>
      <c r="AE121" s="109"/>
      <c r="AF121" s="109"/>
      <c r="AG121" s="109"/>
      <c r="AH121" s="109"/>
      <c r="AI121" s="109"/>
      <c r="AJ121" s="109"/>
      <c r="AK121" s="109"/>
      <c r="AL121" s="109"/>
      <c r="AM121" s="109"/>
      <c r="AN121" s="109"/>
      <c r="AO121" s="109"/>
      <c r="AP121" s="109"/>
      <c r="AQ121" s="109"/>
      <c r="AR121" s="109"/>
      <c r="AS121" s="109"/>
      <c r="AT121" s="109"/>
      <c r="AU121" s="109"/>
      <c r="AV121" s="109"/>
      <c r="AW121" s="109"/>
      <c r="AX121" s="109"/>
      <c r="AY121" s="109"/>
      <c r="AZ121" s="109"/>
      <c r="BA121" s="109"/>
      <c r="BB121" s="109"/>
      <c r="BC121" s="109"/>
      <c r="BD121" s="109"/>
      <c r="BE121" s="109"/>
      <c r="BF121" s="109"/>
      <c r="BG121" s="109"/>
      <c r="BH121" s="109"/>
      <c r="BI121" s="109"/>
    </row>
    <row r="122" spans="1:61" ht="82.5" customHeight="1">
      <c r="A122" s="788"/>
      <c r="B122" s="788"/>
      <c r="C122" s="109"/>
      <c r="D122" s="109"/>
      <c r="E122" s="109"/>
      <c r="F122" s="109"/>
      <c r="G122" s="109"/>
      <c r="H122" s="109"/>
      <c r="I122" s="109"/>
      <c r="J122" s="109"/>
      <c r="K122" s="109"/>
      <c r="L122" s="109"/>
      <c r="M122" s="109"/>
      <c r="N122" s="109"/>
      <c r="O122" s="109"/>
      <c r="P122" s="109"/>
      <c r="Q122" s="109"/>
      <c r="R122" s="109"/>
      <c r="S122" s="109"/>
      <c r="T122" s="109"/>
      <c r="U122" s="109"/>
      <c r="V122" s="109"/>
      <c r="W122" s="109"/>
      <c r="X122" s="109"/>
      <c r="Y122" s="109"/>
      <c r="Z122" s="109"/>
      <c r="AA122" s="109"/>
      <c r="AB122" s="109"/>
      <c r="AC122" s="109"/>
      <c r="AD122" s="109"/>
      <c r="AE122" s="109"/>
      <c r="AF122" s="109"/>
      <c r="AG122" s="109"/>
      <c r="AH122" s="109"/>
      <c r="AI122" s="109"/>
      <c r="AJ122" s="109"/>
      <c r="AK122" s="109"/>
      <c r="AL122" s="109"/>
      <c r="AM122" s="109"/>
      <c r="AN122" s="109"/>
      <c r="AO122" s="109"/>
      <c r="AP122" s="109"/>
      <c r="AQ122" s="109"/>
      <c r="AR122" s="109"/>
      <c r="AS122" s="109"/>
      <c r="AT122" s="109"/>
      <c r="AU122" s="109"/>
      <c r="AV122" s="109"/>
      <c r="AW122" s="109"/>
      <c r="AX122" s="109"/>
      <c r="AY122" s="109"/>
      <c r="AZ122" s="109"/>
      <c r="BA122" s="109"/>
      <c r="BB122" s="109"/>
      <c r="BC122" s="109"/>
      <c r="BD122" s="109"/>
      <c r="BE122" s="109"/>
      <c r="BF122" s="109"/>
      <c r="BG122" s="109"/>
      <c r="BH122" s="109"/>
      <c r="BI122" s="109"/>
    </row>
    <row r="123" spans="1:61" ht="82.5" customHeight="1">
      <c r="A123" s="788"/>
      <c r="B123" s="788"/>
      <c r="C123" s="109"/>
      <c r="D123" s="109"/>
      <c r="E123" s="109"/>
      <c r="F123" s="109"/>
      <c r="G123" s="109"/>
      <c r="H123" s="109"/>
      <c r="I123" s="109"/>
      <c r="J123" s="109"/>
      <c r="K123" s="109"/>
      <c r="L123" s="109"/>
      <c r="M123" s="109"/>
      <c r="N123" s="109"/>
      <c r="O123" s="109"/>
      <c r="P123" s="109"/>
      <c r="Q123" s="109"/>
      <c r="R123" s="109"/>
      <c r="S123" s="109"/>
      <c r="T123" s="109"/>
      <c r="U123" s="109"/>
      <c r="V123" s="109"/>
      <c r="W123" s="109"/>
      <c r="X123" s="109"/>
      <c r="Y123" s="109"/>
      <c r="Z123" s="109"/>
      <c r="AA123" s="109"/>
      <c r="AB123" s="109"/>
      <c r="AC123" s="109"/>
      <c r="AD123" s="109"/>
      <c r="AE123" s="109"/>
      <c r="AF123" s="109"/>
      <c r="AG123" s="109"/>
      <c r="AH123" s="109"/>
      <c r="AI123" s="109"/>
      <c r="AJ123" s="109"/>
      <c r="AK123" s="109"/>
      <c r="AL123" s="109"/>
      <c r="AM123" s="109"/>
      <c r="AN123" s="109"/>
      <c r="AO123" s="109"/>
      <c r="AP123" s="109"/>
      <c r="AQ123" s="109"/>
      <c r="AR123" s="109"/>
      <c r="AS123" s="109"/>
      <c r="AT123" s="109"/>
      <c r="AU123" s="109"/>
      <c r="AV123" s="109"/>
      <c r="AW123" s="109"/>
      <c r="AX123" s="109"/>
      <c r="AY123" s="109"/>
      <c r="AZ123" s="109"/>
      <c r="BA123" s="109"/>
      <c r="BB123" s="109"/>
      <c r="BC123" s="109"/>
      <c r="BD123" s="109"/>
      <c r="BE123" s="109"/>
      <c r="BF123" s="109"/>
      <c r="BG123" s="109"/>
      <c r="BH123" s="109"/>
      <c r="BI123" s="109"/>
    </row>
    <row r="124" spans="1:61" ht="82.5" customHeight="1">
      <c r="A124" s="788"/>
      <c r="B124" s="788"/>
      <c r="C124" s="109"/>
      <c r="D124" s="109"/>
      <c r="E124" s="109"/>
      <c r="F124" s="109"/>
      <c r="G124" s="109"/>
      <c r="H124" s="109"/>
      <c r="I124" s="109"/>
      <c r="J124" s="109"/>
      <c r="K124" s="109"/>
      <c r="L124" s="109"/>
      <c r="M124" s="109"/>
      <c r="N124" s="109"/>
      <c r="O124" s="109"/>
      <c r="P124" s="109"/>
      <c r="Q124" s="109"/>
      <c r="R124" s="109"/>
      <c r="S124" s="109"/>
      <c r="T124" s="109"/>
      <c r="U124" s="109"/>
      <c r="V124" s="109"/>
      <c r="W124" s="109"/>
      <c r="X124" s="109"/>
      <c r="Y124" s="109"/>
      <c r="Z124" s="109"/>
      <c r="AA124" s="109"/>
      <c r="AB124" s="109"/>
      <c r="AC124" s="109"/>
      <c r="AD124" s="109"/>
      <c r="AE124" s="109"/>
      <c r="AF124" s="109"/>
      <c r="AG124" s="109"/>
      <c r="AH124" s="109"/>
      <c r="AI124" s="109"/>
      <c r="AJ124" s="109"/>
      <c r="AK124" s="109"/>
      <c r="AL124" s="109"/>
      <c r="AM124" s="109"/>
      <c r="AN124" s="109"/>
      <c r="AO124" s="109"/>
      <c r="AP124" s="109"/>
      <c r="AQ124" s="109"/>
      <c r="AR124" s="109"/>
      <c r="AS124" s="109"/>
      <c r="AT124" s="109"/>
      <c r="AU124" s="109"/>
      <c r="AV124" s="109"/>
      <c r="AW124" s="109"/>
      <c r="AX124" s="109"/>
      <c r="AY124" s="109"/>
      <c r="AZ124" s="109"/>
      <c r="BA124" s="109"/>
      <c r="BB124" s="109"/>
      <c r="BC124" s="109"/>
      <c r="BD124" s="109"/>
      <c r="BE124" s="109"/>
      <c r="BF124" s="109"/>
      <c r="BG124" s="109"/>
      <c r="BH124" s="109"/>
      <c r="BI124" s="109"/>
    </row>
    <row r="125" spans="1:61" ht="82.5" customHeight="1">
      <c r="A125" s="788"/>
      <c r="B125" s="788"/>
      <c r="C125" s="109"/>
      <c r="D125" s="109"/>
      <c r="E125" s="109"/>
      <c r="F125" s="109"/>
      <c r="G125" s="109"/>
      <c r="H125" s="109"/>
      <c r="I125" s="109"/>
      <c r="J125" s="109"/>
      <c r="K125" s="109"/>
      <c r="L125" s="109"/>
      <c r="M125" s="109"/>
      <c r="N125" s="109"/>
      <c r="O125" s="109"/>
      <c r="P125" s="109"/>
      <c r="Q125" s="109"/>
      <c r="R125" s="109"/>
      <c r="S125" s="109"/>
      <c r="T125" s="109"/>
      <c r="U125" s="109"/>
      <c r="V125" s="109"/>
      <c r="W125" s="109"/>
      <c r="X125" s="109"/>
      <c r="Y125" s="109"/>
      <c r="Z125" s="109"/>
      <c r="AA125" s="109"/>
      <c r="AB125" s="109"/>
      <c r="AC125" s="109"/>
      <c r="AD125" s="109"/>
      <c r="AE125" s="109"/>
      <c r="AF125" s="109"/>
      <c r="AG125" s="109"/>
      <c r="AH125" s="109"/>
      <c r="AI125" s="109"/>
      <c r="AJ125" s="109"/>
      <c r="AK125" s="109"/>
      <c r="AL125" s="109"/>
      <c r="AM125" s="109"/>
      <c r="AN125" s="109"/>
      <c r="AO125" s="109"/>
      <c r="AP125" s="109"/>
      <c r="AQ125" s="109"/>
      <c r="AR125" s="109"/>
      <c r="AS125" s="109"/>
      <c r="AT125" s="109"/>
      <c r="AU125" s="109"/>
      <c r="AV125" s="109"/>
      <c r="AW125" s="109"/>
      <c r="AX125" s="109"/>
      <c r="AY125" s="109"/>
      <c r="AZ125" s="109"/>
      <c r="BA125" s="109"/>
      <c r="BB125" s="109"/>
      <c r="BC125" s="109"/>
      <c r="BD125" s="109"/>
      <c r="BE125" s="109"/>
      <c r="BF125" s="109"/>
      <c r="BG125" s="109"/>
      <c r="BH125" s="109"/>
      <c r="BI125" s="109"/>
    </row>
    <row r="126" spans="1:61" ht="82.5" customHeight="1">
      <c r="A126" s="788"/>
      <c r="B126" s="788"/>
      <c r="C126" s="109"/>
      <c r="D126" s="109"/>
      <c r="E126" s="109"/>
      <c r="F126" s="109"/>
      <c r="G126" s="109"/>
      <c r="H126" s="109"/>
      <c r="I126" s="109"/>
      <c r="J126" s="109"/>
      <c r="K126" s="109"/>
      <c r="L126" s="109"/>
      <c r="M126" s="109"/>
      <c r="N126" s="109"/>
      <c r="O126" s="109"/>
      <c r="P126" s="109"/>
      <c r="Q126" s="109"/>
      <c r="R126" s="109"/>
      <c r="S126" s="109"/>
      <c r="T126" s="109"/>
      <c r="U126" s="109"/>
      <c r="V126" s="109"/>
      <c r="W126" s="109"/>
      <c r="X126" s="109"/>
      <c r="Y126" s="109"/>
      <c r="Z126" s="109"/>
      <c r="AA126" s="109"/>
      <c r="AB126" s="109"/>
      <c r="AC126" s="109"/>
      <c r="AD126" s="109"/>
      <c r="AE126" s="109"/>
      <c r="AF126" s="109"/>
      <c r="AG126" s="109"/>
      <c r="AH126" s="109"/>
      <c r="AI126" s="109"/>
      <c r="AJ126" s="109"/>
      <c r="AK126" s="109"/>
      <c r="AL126" s="109"/>
      <c r="AM126" s="109"/>
      <c r="AN126" s="109"/>
      <c r="AO126" s="109"/>
      <c r="AP126" s="109"/>
      <c r="AQ126" s="109"/>
      <c r="AR126" s="109"/>
      <c r="AS126" s="109"/>
      <c r="AT126" s="109"/>
      <c r="AU126" s="109"/>
      <c r="AV126" s="109"/>
      <c r="AW126" s="109"/>
      <c r="AX126" s="109"/>
      <c r="AY126" s="109"/>
      <c r="AZ126" s="109"/>
      <c r="BA126" s="109"/>
      <c r="BB126" s="109"/>
      <c r="BC126" s="109"/>
      <c r="BD126" s="109"/>
      <c r="BE126" s="109"/>
      <c r="BF126" s="109"/>
      <c r="BG126" s="109"/>
      <c r="BH126" s="109"/>
      <c r="BI126" s="109"/>
    </row>
    <row r="127" spans="1:61" ht="82.5" customHeight="1">
      <c r="A127" s="788"/>
      <c r="B127" s="788"/>
      <c r="C127" s="109"/>
      <c r="D127" s="109"/>
      <c r="E127" s="109"/>
      <c r="F127" s="109"/>
      <c r="G127" s="109"/>
      <c r="H127" s="109"/>
      <c r="I127" s="109"/>
      <c r="J127" s="109"/>
      <c r="K127" s="109"/>
      <c r="L127" s="109"/>
      <c r="M127" s="109"/>
      <c r="N127" s="109"/>
      <c r="O127" s="109"/>
      <c r="P127" s="109"/>
      <c r="Q127" s="109"/>
      <c r="R127" s="109"/>
      <c r="S127" s="109"/>
      <c r="T127" s="109"/>
      <c r="U127" s="109"/>
      <c r="V127" s="109"/>
      <c r="W127" s="109"/>
      <c r="X127" s="109"/>
      <c r="Y127" s="109"/>
      <c r="Z127" s="109"/>
      <c r="AA127" s="109"/>
      <c r="AB127" s="109"/>
      <c r="AC127" s="109"/>
      <c r="AD127" s="109"/>
      <c r="AE127" s="109"/>
      <c r="AF127" s="109"/>
      <c r="AG127" s="109"/>
      <c r="AH127" s="109"/>
      <c r="AI127" s="109"/>
      <c r="AJ127" s="109"/>
      <c r="AK127" s="109"/>
      <c r="AL127" s="109"/>
      <c r="AM127" s="109"/>
      <c r="AN127" s="109"/>
      <c r="AO127" s="109"/>
      <c r="AP127" s="109"/>
      <c r="AQ127" s="109"/>
      <c r="AR127" s="109"/>
      <c r="AS127" s="109"/>
      <c r="AT127" s="109"/>
      <c r="AU127" s="109"/>
      <c r="AV127" s="109"/>
      <c r="AW127" s="109"/>
      <c r="AX127" s="109"/>
      <c r="AY127" s="109"/>
      <c r="AZ127" s="109"/>
      <c r="BA127" s="109"/>
      <c r="BB127" s="109"/>
      <c r="BC127" s="109"/>
      <c r="BD127" s="109"/>
      <c r="BE127" s="109"/>
      <c r="BF127" s="109"/>
      <c r="BG127" s="109"/>
      <c r="BH127" s="109"/>
      <c r="BI127" s="109"/>
    </row>
    <row r="128" spans="1:61" ht="82.5" customHeight="1">
      <c r="A128" s="788"/>
      <c r="B128" s="788"/>
      <c r="C128" s="109"/>
      <c r="D128" s="109"/>
      <c r="E128" s="109"/>
      <c r="F128" s="109"/>
      <c r="G128" s="109"/>
      <c r="H128" s="109"/>
      <c r="I128" s="109"/>
      <c r="J128" s="109"/>
      <c r="K128" s="109"/>
      <c r="L128" s="109"/>
      <c r="M128" s="109"/>
      <c r="N128" s="109"/>
      <c r="O128" s="109"/>
      <c r="P128" s="109"/>
      <c r="Q128" s="109"/>
      <c r="R128" s="109"/>
      <c r="S128" s="109"/>
      <c r="T128" s="109"/>
      <c r="U128" s="109"/>
      <c r="V128" s="109"/>
      <c r="W128" s="109"/>
      <c r="X128" s="109"/>
      <c r="Y128" s="109"/>
      <c r="Z128" s="109"/>
      <c r="AA128" s="109"/>
      <c r="AB128" s="109"/>
      <c r="AC128" s="109"/>
      <c r="AD128" s="109"/>
      <c r="AE128" s="109"/>
      <c r="AF128" s="109"/>
      <c r="AG128" s="109"/>
      <c r="AH128" s="109"/>
      <c r="AI128" s="109"/>
      <c r="AJ128" s="109"/>
      <c r="AK128" s="109"/>
      <c r="AL128" s="109"/>
      <c r="AM128" s="109"/>
      <c r="AN128" s="109"/>
      <c r="AO128" s="109"/>
      <c r="AP128" s="109"/>
      <c r="AQ128" s="109"/>
      <c r="AR128" s="109"/>
      <c r="AS128" s="109"/>
      <c r="AT128" s="109"/>
      <c r="AU128" s="109"/>
      <c r="AV128" s="109"/>
      <c r="AW128" s="109"/>
      <c r="AX128" s="109"/>
      <c r="AY128" s="109"/>
      <c r="AZ128" s="109"/>
      <c r="BA128" s="109"/>
      <c r="BB128" s="109"/>
      <c r="BC128" s="109"/>
      <c r="BD128" s="109"/>
      <c r="BE128" s="109"/>
      <c r="BF128" s="109"/>
      <c r="BG128" s="109"/>
      <c r="BH128" s="109"/>
      <c r="BI128" s="109"/>
    </row>
    <row r="129" spans="1:61" ht="82.5" customHeight="1">
      <c r="A129" s="788"/>
      <c r="B129" s="788"/>
      <c r="C129" s="109"/>
      <c r="D129" s="109"/>
      <c r="E129" s="109"/>
      <c r="F129" s="109"/>
      <c r="G129" s="109"/>
      <c r="H129" s="109"/>
      <c r="I129" s="109"/>
      <c r="J129" s="109"/>
      <c r="K129" s="109"/>
      <c r="L129" s="109"/>
      <c r="M129" s="109"/>
      <c r="N129" s="109"/>
      <c r="O129" s="109"/>
      <c r="P129" s="109"/>
      <c r="Q129" s="109"/>
      <c r="R129" s="109"/>
      <c r="S129" s="109"/>
      <c r="T129" s="109"/>
      <c r="U129" s="109"/>
      <c r="V129" s="109"/>
      <c r="W129" s="109"/>
      <c r="X129" s="109"/>
      <c r="Y129" s="109"/>
      <c r="Z129" s="109"/>
      <c r="AA129" s="109"/>
      <c r="AB129" s="109"/>
      <c r="AC129" s="109"/>
      <c r="AD129" s="109"/>
      <c r="AE129" s="109"/>
      <c r="AF129" s="109"/>
      <c r="AG129" s="109"/>
      <c r="AH129" s="109"/>
      <c r="AI129" s="109"/>
      <c r="AJ129" s="109"/>
      <c r="AK129" s="109"/>
      <c r="AL129" s="109"/>
      <c r="AM129" s="109"/>
      <c r="AN129" s="109"/>
      <c r="AO129" s="109"/>
      <c r="AP129" s="109"/>
      <c r="AQ129" s="109"/>
      <c r="AR129" s="109"/>
      <c r="AS129" s="109"/>
      <c r="AT129" s="109"/>
      <c r="AU129" s="109"/>
      <c r="AV129" s="109"/>
      <c r="AW129" s="109"/>
      <c r="AX129" s="109"/>
      <c r="AY129" s="109"/>
      <c r="AZ129" s="109"/>
      <c r="BA129" s="109"/>
      <c r="BB129" s="109"/>
      <c r="BC129" s="109"/>
      <c r="BD129" s="109"/>
      <c r="BE129" s="109"/>
      <c r="BF129" s="109"/>
      <c r="BG129" s="109"/>
      <c r="BH129" s="109"/>
      <c r="BI129" s="109"/>
    </row>
    <row r="130" spans="1:61" ht="82.5" customHeight="1">
      <c r="A130" s="788"/>
      <c r="B130" s="788"/>
      <c r="C130" s="109"/>
      <c r="D130" s="109"/>
      <c r="E130" s="109"/>
      <c r="F130" s="109"/>
      <c r="G130" s="109"/>
      <c r="H130" s="109"/>
      <c r="I130" s="109"/>
      <c r="J130" s="109"/>
      <c r="K130" s="109"/>
      <c r="L130" s="109"/>
      <c r="M130" s="109"/>
      <c r="N130" s="109"/>
      <c r="O130" s="109"/>
      <c r="P130" s="109"/>
      <c r="Q130" s="109"/>
      <c r="R130" s="109"/>
      <c r="S130" s="109"/>
      <c r="T130" s="109"/>
      <c r="U130" s="109"/>
      <c r="V130" s="109"/>
      <c r="W130" s="109"/>
      <c r="X130" s="109"/>
      <c r="Y130" s="109"/>
      <c r="Z130" s="109"/>
      <c r="AA130" s="109"/>
      <c r="AB130" s="109"/>
      <c r="AC130" s="109"/>
      <c r="AD130" s="109"/>
      <c r="AE130" s="109"/>
      <c r="AF130" s="109"/>
      <c r="AG130" s="109"/>
      <c r="AH130" s="109"/>
      <c r="AI130" s="109"/>
      <c r="AJ130" s="109"/>
      <c r="AK130" s="109"/>
      <c r="AL130" s="109"/>
      <c r="AM130" s="109"/>
      <c r="AN130" s="109"/>
      <c r="AO130" s="109"/>
      <c r="AP130" s="109"/>
      <c r="AQ130" s="109"/>
      <c r="AR130" s="109"/>
      <c r="AS130" s="109"/>
      <c r="AT130" s="109"/>
      <c r="AU130" s="109"/>
      <c r="AV130" s="109"/>
      <c r="AW130" s="109"/>
      <c r="AX130" s="109"/>
      <c r="AY130" s="109"/>
      <c r="AZ130" s="109"/>
      <c r="BA130" s="109"/>
      <c r="BB130" s="109"/>
      <c r="BC130" s="109"/>
      <c r="BD130" s="109"/>
      <c r="BE130" s="109"/>
      <c r="BF130" s="109"/>
      <c r="BG130" s="109"/>
      <c r="BH130" s="109"/>
      <c r="BI130" s="109"/>
    </row>
    <row r="131" spans="1:61" ht="82.5" customHeight="1">
      <c r="A131" s="788"/>
      <c r="B131" s="788"/>
      <c r="C131" s="109"/>
      <c r="D131" s="109"/>
      <c r="E131" s="109"/>
      <c r="F131" s="109"/>
      <c r="G131" s="109"/>
      <c r="H131" s="109"/>
      <c r="I131" s="109"/>
      <c r="J131" s="109"/>
      <c r="K131" s="109"/>
      <c r="L131" s="109"/>
      <c r="M131" s="109"/>
      <c r="N131" s="109"/>
      <c r="O131" s="109"/>
      <c r="P131" s="109"/>
      <c r="Q131" s="109"/>
      <c r="R131" s="109"/>
      <c r="S131" s="109"/>
      <c r="T131" s="109"/>
      <c r="U131" s="109"/>
      <c r="V131" s="109"/>
      <c r="W131" s="109"/>
      <c r="X131" s="109"/>
      <c r="Y131" s="109"/>
      <c r="Z131" s="109"/>
      <c r="AA131" s="109"/>
      <c r="AB131" s="109"/>
      <c r="AC131" s="109"/>
      <c r="AD131" s="109"/>
      <c r="AE131" s="109"/>
      <c r="AF131" s="109"/>
      <c r="AG131" s="109"/>
      <c r="AH131" s="109"/>
      <c r="AI131" s="109"/>
      <c r="AJ131" s="109"/>
      <c r="AK131" s="109"/>
      <c r="AL131" s="109"/>
      <c r="AM131" s="109"/>
      <c r="AN131" s="109"/>
      <c r="AO131" s="109"/>
      <c r="AP131" s="109"/>
      <c r="AQ131" s="109"/>
      <c r="AR131" s="109"/>
      <c r="AS131" s="109"/>
      <c r="AT131" s="109"/>
      <c r="AU131" s="109"/>
      <c r="AV131" s="109"/>
      <c r="AW131" s="109"/>
      <c r="AX131" s="109"/>
      <c r="AY131" s="109"/>
      <c r="AZ131" s="109"/>
      <c r="BA131" s="109"/>
      <c r="BB131" s="109"/>
      <c r="BC131" s="109"/>
      <c r="BD131" s="109"/>
      <c r="BE131" s="109"/>
      <c r="BF131" s="109"/>
      <c r="BG131" s="109"/>
      <c r="BH131" s="109"/>
      <c r="BI131" s="109"/>
    </row>
    <row r="132" spans="1:61" ht="82.5" customHeight="1">
      <c r="A132" s="788"/>
      <c r="B132" s="788"/>
      <c r="C132" s="109"/>
      <c r="D132" s="109"/>
      <c r="E132" s="109"/>
      <c r="F132" s="109"/>
      <c r="G132" s="109"/>
      <c r="H132" s="109"/>
      <c r="I132" s="109"/>
      <c r="J132" s="109"/>
      <c r="K132" s="109"/>
      <c r="L132" s="109"/>
      <c r="M132" s="109"/>
      <c r="N132" s="109"/>
      <c r="O132" s="109"/>
      <c r="P132" s="109"/>
      <c r="Q132" s="109"/>
      <c r="R132" s="109"/>
      <c r="S132" s="109"/>
      <c r="T132" s="109"/>
      <c r="U132" s="109"/>
      <c r="V132" s="109"/>
      <c r="W132" s="109"/>
      <c r="X132" s="109"/>
      <c r="Y132" s="109"/>
      <c r="Z132" s="109"/>
      <c r="AA132" s="109"/>
      <c r="AB132" s="109"/>
      <c r="AC132" s="109"/>
      <c r="AD132" s="109"/>
      <c r="AE132" s="109"/>
      <c r="AF132" s="109"/>
      <c r="AG132" s="109"/>
      <c r="AH132" s="109"/>
      <c r="AI132" s="109"/>
      <c r="AJ132" s="109"/>
      <c r="AK132" s="109"/>
      <c r="AL132" s="109"/>
      <c r="AM132" s="109"/>
      <c r="AN132" s="109"/>
      <c r="AO132" s="109"/>
      <c r="AP132" s="109"/>
      <c r="AQ132" s="109"/>
      <c r="AR132" s="109"/>
      <c r="AS132" s="109"/>
      <c r="AT132" s="109"/>
      <c r="AU132" s="109"/>
      <c r="AV132" s="109"/>
      <c r="AW132" s="109"/>
      <c r="AX132" s="109"/>
      <c r="AY132" s="109"/>
      <c r="AZ132" s="109"/>
      <c r="BA132" s="109"/>
      <c r="BB132" s="109"/>
      <c r="BC132" s="109"/>
      <c r="BD132" s="109"/>
      <c r="BE132" s="109"/>
      <c r="BF132" s="109"/>
      <c r="BG132" s="109"/>
      <c r="BH132" s="109"/>
      <c r="BI132" s="109"/>
    </row>
    <row r="133" spans="1:61" ht="82.5" customHeight="1">
      <c r="A133" s="788"/>
      <c r="B133" s="788"/>
      <c r="C133" s="109"/>
      <c r="D133" s="109"/>
      <c r="E133" s="109"/>
      <c r="F133" s="109"/>
      <c r="G133" s="109"/>
      <c r="H133" s="109"/>
      <c r="I133" s="109"/>
      <c r="J133" s="109"/>
      <c r="K133" s="109"/>
      <c r="L133" s="109"/>
      <c r="M133" s="109"/>
      <c r="N133" s="109"/>
      <c r="O133" s="109"/>
      <c r="P133" s="109"/>
      <c r="Q133" s="109"/>
      <c r="R133" s="109"/>
      <c r="S133" s="109"/>
      <c r="T133" s="109"/>
      <c r="U133" s="109"/>
      <c r="V133" s="109"/>
      <c r="W133" s="109"/>
      <c r="X133" s="109"/>
      <c r="Y133" s="109"/>
      <c r="Z133" s="109"/>
      <c r="AA133" s="109"/>
      <c r="AB133" s="109"/>
      <c r="AC133" s="109"/>
      <c r="AD133" s="109"/>
      <c r="AE133" s="109"/>
      <c r="AF133" s="109"/>
      <c r="AG133" s="109"/>
      <c r="AH133" s="109"/>
      <c r="AI133" s="109"/>
      <c r="AJ133" s="109"/>
      <c r="AK133" s="109"/>
      <c r="AL133" s="109"/>
      <c r="AM133" s="109"/>
      <c r="AN133" s="109"/>
      <c r="AO133" s="109"/>
      <c r="AP133" s="109"/>
      <c r="AQ133" s="109"/>
      <c r="AR133" s="109"/>
      <c r="AS133" s="109"/>
      <c r="AT133" s="109"/>
      <c r="AU133" s="109"/>
      <c r="AV133" s="109"/>
      <c r="AW133" s="109"/>
      <c r="AX133" s="109"/>
      <c r="AY133" s="109"/>
      <c r="AZ133" s="109"/>
      <c r="BA133" s="109"/>
      <c r="BB133" s="109"/>
      <c r="BC133" s="109"/>
      <c r="BD133" s="109"/>
      <c r="BE133" s="109"/>
      <c r="BF133" s="109"/>
      <c r="BG133" s="109"/>
      <c r="BH133" s="109"/>
      <c r="BI133" s="109"/>
    </row>
    <row r="134" spans="1:61" ht="82.5" customHeight="1">
      <c r="A134" s="788"/>
      <c r="B134" s="788"/>
      <c r="C134" s="109"/>
      <c r="D134" s="109"/>
      <c r="E134" s="109"/>
      <c r="F134" s="109"/>
      <c r="G134" s="109"/>
      <c r="H134" s="109"/>
      <c r="I134" s="109"/>
      <c r="J134" s="109"/>
      <c r="K134" s="109"/>
      <c r="L134" s="109"/>
      <c r="M134" s="109"/>
      <c r="N134" s="109"/>
      <c r="O134" s="109"/>
      <c r="P134" s="109"/>
      <c r="Q134" s="109"/>
      <c r="R134" s="109"/>
      <c r="S134" s="109"/>
      <c r="T134" s="109"/>
      <c r="U134" s="109"/>
      <c r="V134" s="109"/>
      <c r="W134" s="109"/>
      <c r="X134" s="109"/>
      <c r="Y134" s="109"/>
      <c r="Z134" s="109"/>
      <c r="AA134" s="109"/>
      <c r="AB134" s="109"/>
      <c r="AC134" s="109"/>
      <c r="AD134" s="109"/>
      <c r="AE134" s="109"/>
      <c r="AF134" s="109"/>
      <c r="AG134" s="109"/>
      <c r="AH134" s="109"/>
      <c r="AI134" s="109"/>
      <c r="AJ134" s="109"/>
      <c r="AK134" s="109"/>
      <c r="AL134" s="109"/>
      <c r="AM134" s="109"/>
      <c r="AN134" s="109"/>
      <c r="AO134" s="109"/>
      <c r="AP134" s="109"/>
      <c r="AQ134" s="109"/>
      <c r="AR134" s="109"/>
      <c r="AS134" s="109"/>
      <c r="AT134" s="109"/>
      <c r="AU134" s="109"/>
      <c r="AV134" s="109"/>
      <c r="AW134" s="109"/>
      <c r="AX134" s="109"/>
      <c r="AY134" s="109"/>
      <c r="AZ134" s="109"/>
      <c r="BA134" s="109"/>
      <c r="BB134" s="109"/>
      <c r="BC134" s="109"/>
      <c r="BD134" s="109"/>
      <c r="BE134" s="109"/>
      <c r="BF134" s="109"/>
      <c r="BG134" s="109"/>
      <c r="BH134" s="109"/>
      <c r="BI134" s="109"/>
    </row>
    <row r="135" spans="1:61" ht="82.5" customHeight="1">
      <c r="A135" s="788"/>
      <c r="B135" s="788"/>
      <c r="C135" s="109"/>
      <c r="D135" s="109"/>
      <c r="E135" s="109"/>
      <c r="F135" s="109"/>
      <c r="G135" s="109"/>
      <c r="H135" s="109"/>
      <c r="I135" s="109"/>
      <c r="J135" s="109"/>
      <c r="K135" s="109"/>
      <c r="L135" s="109"/>
      <c r="M135" s="109"/>
      <c r="N135" s="109"/>
      <c r="O135" s="109"/>
      <c r="P135" s="109"/>
      <c r="Q135" s="109"/>
      <c r="R135" s="109"/>
      <c r="S135" s="109"/>
      <c r="T135" s="109"/>
      <c r="U135" s="109"/>
      <c r="V135" s="109"/>
      <c r="W135" s="109"/>
      <c r="X135" s="109"/>
      <c r="Y135" s="109"/>
      <c r="Z135" s="109"/>
      <c r="AA135" s="109"/>
      <c r="AB135" s="109"/>
      <c r="AC135" s="109"/>
      <c r="AD135" s="109"/>
      <c r="AE135" s="109"/>
      <c r="AF135" s="109"/>
      <c r="AG135" s="109"/>
      <c r="AH135" s="109"/>
      <c r="AI135" s="109"/>
      <c r="AJ135" s="109"/>
      <c r="AK135" s="109"/>
      <c r="AL135" s="109"/>
      <c r="AM135" s="109"/>
      <c r="AN135" s="109"/>
      <c r="AO135" s="109"/>
      <c r="AP135" s="109"/>
      <c r="AQ135" s="109"/>
      <c r="AR135" s="109"/>
      <c r="AS135" s="109"/>
      <c r="AT135" s="109"/>
      <c r="AU135" s="109"/>
      <c r="AV135" s="109"/>
      <c r="AW135" s="109"/>
      <c r="AX135" s="109"/>
      <c r="AY135" s="109"/>
      <c r="AZ135" s="109"/>
      <c r="BA135" s="109"/>
      <c r="BB135" s="109"/>
      <c r="BC135" s="109"/>
      <c r="BD135" s="109"/>
      <c r="BE135" s="109"/>
      <c r="BF135" s="109"/>
      <c r="BG135" s="109"/>
      <c r="BH135" s="109"/>
      <c r="BI135" s="109"/>
    </row>
    <row r="136" spans="1:61" ht="82.5" customHeight="1">
      <c r="A136" s="788"/>
      <c r="B136" s="788"/>
      <c r="C136" s="109"/>
      <c r="D136" s="109"/>
      <c r="E136" s="109"/>
      <c r="F136" s="109"/>
      <c r="G136" s="109"/>
      <c r="H136" s="109"/>
      <c r="I136" s="109"/>
      <c r="J136" s="109"/>
      <c r="K136" s="109"/>
      <c r="L136" s="109"/>
      <c r="M136" s="109"/>
      <c r="N136" s="109"/>
      <c r="O136" s="109"/>
      <c r="P136" s="109"/>
      <c r="Q136" s="109"/>
      <c r="R136" s="109"/>
      <c r="S136" s="109"/>
      <c r="T136" s="109"/>
      <c r="U136" s="109"/>
      <c r="V136" s="109"/>
      <c r="W136" s="109"/>
      <c r="X136" s="109"/>
      <c r="Y136" s="109"/>
      <c r="Z136" s="109"/>
      <c r="AA136" s="109"/>
      <c r="AB136" s="109"/>
      <c r="AC136" s="109"/>
      <c r="AD136" s="109"/>
      <c r="AE136" s="109"/>
      <c r="AF136" s="109"/>
      <c r="AG136" s="109"/>
      <c r="AH136" s="109"/>
      <c r="AI136" s="109"/>
      <c r="AJ136" s="109"/>
      <c r="AK136" s="109"/>
      <c r="AL136" s="109"/>
      <c r="AM136" s="109"/>
      <c r="AN136" s="109"/>
      <c r="AO136" s="109"/>
      <c r="AP136" s="109"/>
      <c r="AQ136" s="109"/>
      <c r="AR136" s="109"/>
      <c r="AS136" s="109"/>
      <c r="AT136" s="109"/>
      <c r="AU136" s="109"/>
      <c r="AV136" s="109"/>
      <c r="AW136" s="109"/>
      <c r="AX136" s="109"/>
      <c r="AY136" s="109"/>
      <c r="AZ136" s="109"/>
      <c r="BA136" s="109"/>
      <c r="BB136" s="109"/>
      <c r="BC136" s="109"/>
      <c r="BD136" s="109"/>
      <c r="BE136" s="109"/>
      <c r="BF136" s="109"/>
      <c r="BG136" s="109"/>
      <c r="BH136" s="109"/>
      <c r="BI136" s="109"/>
    </row>
    <row r="137" spans="1:61" ht="82.5" customHeight="1">
      <c r="A137" s="788"/>
      <c r="B137" s="788"/>
      <c r="C137" s="109"/>
      <c r="D137" s="109"/>
      <c r="E137" s="109"/>
      <c r="F137" s="109"/>
      <c r="G137" s="109"/>
      <c r="H137" s="109"/>
      <c r="I137" s="109"/>
      <c r="J137" s="109"/>
      <c r="K137" s="109"/>
      <c r="L137" s="109"/>
      <c r="M137" s="109"/>
      <c r="N137" s="109"/>
      <c r="O137" s="109"/>
      <c r="P137" s="109"/>
      <c r="Q137" s="109"/>
      <c r="R137" s="109"/>
      <c r="S137" s="109"/>
      <c r="T137" s="109"/>
      <c r="U137" s="109"/>
      <c r="V137" s="109"/>
      <c r="W137" s="109"/>
      <c r="X137" s="109"/>
      <c r="Y137" s="109"/>
      <c r="Z137" s="109"/>
      <c r="AA137" s="109"/>
      <c r="AB137" s="109"/>
      <c r="AC137" s="109"/>
      <c r="AD137" s="109"/>
      <c r="AE137" s="109"/>
      <c r="AF137" s="109"/>
      <c r="AG137" s="109"/>
      <c r="AH137" s="109"/>
      <c r="AI137" s="109"/>
      <c r="AJ137" s="109"/>
      <c r="AK137" s="109"/>
      <c r="AL137" s="109"/>
      <c r="AM137" s="109"/>
      <c r="AN137" s="109"/>
      <c r="AO137" s="109"/>
      <c r="AP137" s="109"/>
      <c r="AQ137" s="109"/>
      <c r="AR137" s="109"/>
      <c r="AS137" s="109"/>
      <c r="AT137" s="109"/>
      <c r="AU137" s="109"/>
      <c r="AV137" s="109"/>
      <c r="AW137" s="109"/>
      <c r="AX137" s="109"/>
      <c r="AY137" s="109"/>
      <c r="AZ137" s="109"/>
      <c r="BA137" s="109"/>
      <c r="BB137" s="109"/>
      <c r="BC137" s="109"/>
      <c r="BD137" s="109"/>
      <c r="BE137" s="109"/>
      <c r="BF137" s="109"/>
      <c r="BG137" s="109"/>
      <c r="BH137" s="109"/>
      <c r="BI137" s="109"/>
    </row>
    <row r="138" spans="1:61" ht="82.5" customHeight="1">
      <c r="A138" s="788"/>
      <c r="B138" s="788"/>
      <c r="C138" s="109"/>
      <c r="D138" s="109"/>
      <c r="E138" s="109"/>
      <c r="F138" s="109"/>
      <c r="G138" s="109"/>
      <c r="H138" s="109"/>
      <c r="I138" s="109"/>
      <c r="J138" s="109"/>
      <c r="K138" s="109"/>
      <c r="L138" s="109"/>
      <c r="M138" s="109"/>
      <c r="N138" s="109"/>
      <c r="O138" s="109"/>
      <c r="P138" s="109"/>
      <c r="Q138" s="109"/>
      <c r="R138" s="109"/>
      <c r="S138" s="109"/>
      <c r="T138" s="109"/>
      <c r="U138" s="109"/>
      <c r="V138" s="109"/>
      <c r="W138" s="109"/>
      <c r="X138" s="109"/>
      <c r="Y138" s="109"/>
      <c r="Z138" s="109"/>
      <c r="AA138" s="109"/>
      <c r="AB138" s="109"/>
      <c r="AC138" s="109"/>
      <c r="AD138" s="109"/>
      <c r="AE138" s="109"/>
      <c r="AF138" s="109"/>
      <c r="AG138" s="109"/>
      <c r="AH138" s="109"/>
      <c r="AI138" s="109"/>
      <c r="AJ138" s="109"/>
      <c r="AK138" s="109"/>
      <c r="AL138" s="109"/>
      <c r="AM138" s="109"/>
      <c r="AN138" s="109"/>
      <c r="AO138" s="109"/>
      <c r="AP138" s="109"/>
      <c r="AQ138" s="109"/>
      <c r="AR138" s="109"/>
      <c r="AS138" s="109"/>
      <c r="AT138" s="109"/>
      <c r="AU138" s="109"/>
      <c r="AV138" s="109"/>
      <c r="AW138" s="109"/>
      <c r="AX138" s="109"/>
      <c r="AY138" s="109"/>
      <c r="AZ138" s="109"/>
      <c r="BA138" s="109"/>
      <c r="BB138" s="109"/>
      <c r="BC138" s="109"/>
      <c r="BD138" s="109"/>
      <c r="BE138" s="109"/>
      <c r="BF138" s="109"/>
      <c r="BG138" s="109"/>
      <c r="BH138" s="109"/>
      <c r="BI138" s="109"/>
    </row>
    <row r="139" spans="1:61" ht="82.5" customHeight="1">
      <c r="A139" s="788"/>
      <c r="B139" s="788"/>
      <c r="C139" s="109"/>
      <c r="D139" s="109"/>
      <c r="E139" s="109"/>
      <c r="F139" s="109"/>
      <c r="G139" s="109"/>
      <c r="H139" s="109"/>
      <c r="I139" s="109"/>
      <c r="J139" s="109"/>
      <c r="K139" s="109"/>
      <c r="L139" s="109"/>
      <c r="M139" s="109"/>
      <c r="N139" s="109"/>
      <c r="O139" s="109"/>
      <c r="P139" s="109"/>
      <c r="Q139" s="109"/>
      <c r="R139" s="109"/>
      <c r="S139" s="109"/>
      <c r="T139" s="109"/>
      <c r="U139" s="109"/>
      <c r="V139" s="109"/>
      <c r="W139" s="109"/>
      <c r="X139" s="109"/>
      <c r="Y139" s="109"/>
      <c r="Z139" s="109"/>
      <c r="AA139" s="109"/>
      <c r="AB139" s="109"/>
      <c r="AC139" s="109"/>
      <c r="AD139" s="109"/>
      <c r="AE139" s="109"/>
      <c r="AF139" s="109"/>
      <c r="AG139" s="109"/>
      <c r="AH139" s="109"/>
      <c r="AI139" s="109"/>
      <c r="AJ139" s="109"/>
      <c r="AK139" s="109"/>
      <c r="AL139" s="109"/>
      <c r="AM139" s="109"/>
      <c r="AN139" s="109"/>
      <c r="AO139" s="109"/>
      <c r="AP139" s="109"/>
      <c r="AQ139" s="109"/>
      <c r="AR139" s="109"/>
      <c r="AS139" s="109"/>
      <c r="AT139" s="109"/>
      <c r="AU139" s="109"/>
      <c r="AV139" s="109"/>
      <c r="AW139" s="109"/>
      <c r="AX139" s="109"/>
      <c r="AY139" s="109"/>
      <c r="AZ139" s="109"/>
      <c r="BA139" s="109"/>
      <c r="BB139" s="109"/>
      <c r="BC139" s="109"/>
      <c r="BD139" s="109"/>
      <c r="BE139" s="109"/>
      <c r="BF139" s="109"/>
      <c r="BG139" s="109"/>
      <c r="BH139" s="109"/>
      <c r="BI139" s="109"/>
    </row>
    <row r="140" spans="1:61" ht="82.5" customHeight="1">
      <c r="A140" s="788"/>
      <c r="B140" s="788"/>
      <c r="C140" s="109"/>
      <c r="D140" s="109"/>
      <c r="E140" s="109"/>
      <c r="F140" s="109"/>
      <c r="G140" s="109"/>
      <c r="H140" s="109"/>
      <c r="I140" s="109"/>
      <c r="J140" s="109"/>
      <c r="K140" s="109"/>
      <c r="L140" s="109"/>
      <c r="M140" s="109"/>
      <c r="N140" s="109"/>
      <c r="O140" s="109"/>
      <c r="P140" s="109"/>
      <c r="Q140" s="109"/>
      <c r="R140" s="109"/>
      <c r="S140" s="109"/>
      <c r="T140" s="109"/>
      <c r="U140" s="109"/>
      <c r="V140" s="109"/>
      <c r="W140" s="109"/>
      <c r="X140" s="109"/>
      <c r="Y140" s="109"/>
      <c r="Z140" s="109"/>
      <c r="AA140" s="109"/>
      <c r="AB140" s="109"/>
      <c r="AC140" s="109"/>
      <c r="AD140" s="109"/>
      <c r="AE140" s="109"/>
      <c r="AF140" s="109"/>
      <c r="AG140" s="109"/>
      <c r="AH140" s="109"/>
      <c r="AI140" s="109"/>
      <c r="AJ140" s="109"/>
      <c r="AK140" s="109"/>
      <c r="AL140" s="109"/>
      <c r="AM140" s="109"/>
      <c r="AN140" s="109"/>
      <c r="AO140" s="109"/>
      <c r="AP140" s="109"/>
      <c r="AQ140" s="109"/>
      <c r="AR140" s="109"/>
      <c r="AS140" s="109"/>
      <c r="AT140" s="109"/>
      <c r="AU140" s="109"/>
      <c r="AV140" s="109"/>
      <c r="AW140" s="109"/>
      <c r="AX140" s="109"/>
      <c r="AY140" s="109"/>
      <c r="AZ140" s="109"/>
      <c r="BA140" s="109"/>
      <c r="BB140" s="109"/>
      <c r="BC140" s="109"/>
      <c r="BD140" s="109"/>
      <c r="BE140" s="109"/>
      <c r="BF140" s="109"/>
      <c r="BG140" s="109"/>
      <c r="BH140" s="109"/>
      <c r="BI140" s="109"/>
    </row>
    <row r="141" spans="1:61" ht="82.5" customHeight="1">
      <c r="A141" s="788"/>
      <c r="B141" s="788"/>
      <c r="C141" s="109"/>
      <c r="D141" s="109"/>
      <c r="E141" s="109"/>
      <c r="F141" s="109"/>
      <c r="G141" s="109"/>
      <c r="H141" s="109"/>
      <c r="I141" s="109"/>
      <c r="J141" s="109"/>
      <c r="K141" s="109"/>
      <c r="L141" s="109"/>
      <c r="M141" s="109"/>
      <c r="N141" s="109"/>
      <c r="O141" s="109"/>
      <c r="P141" s="109"/>
      <c r="Q141" s="109"/>
      <c r="R141" s="109"/>
      <c r="S141" s="109"/>
      <c r="T141" s="109"/>
      <c r="U141" s="109"/>
      <c r="V141" s="109"/>
      <c r="W141" s="109"/>
      <c r="X141" s="109"/>
      <c r="Y141" s="109"/>
      <c r="Z141" s="109"/>
      <c r="AA141" s="109"/>
      <c r="AB141" s="109"/>
      <c r="AC141" s="109"/>
      <c r="AD141" s="109"/>
      <c r="AE141" s="109"/>
      <c r="AF141" s="109"/>
      <c r="AG141" s="109"/>
      <c r="AH141" s="109"/>
      <c r="AI141" s="109"/>
      <c r="AJ141" s="109"/>
      <c r="AK141" s="109"/>
      <c r="AL141" s="109"/>
      <c r="AM141" s="109"/>
      <c r="AN141" s="109"/>
      <c r="AO141" s="109"/>
      <c r="AP141" s="109"/>
      <c r="AQ141" s="109"/>
      <c r="AR141" s="109"/>
      <c r="AS141" s="109"/>
      <c r="AT141" s="109"/>
      <c r="AU141" s="109"/>
      <c r="AV141" s="109"/>
      <c r="AW141" s="109"/>
      <c r="AX141" s="109"/>
      <c r="AY141" s="109"/>
      <c r="AZ141" s="109"/>
      <c r="BA141" s="109"/>
      <c r="BB141" s="109"/>
      <c r="BC141" s="109"/>
      <c r="BD141" s="109"/>
      <c r="BE141" s="109"/>
      <c r="BF141" s="109"/>
      <c r="BG141" s="109"/>
      <c r="BH141" s="109"/>
      <c r="BI141" s="109"/>
    </row>
    <row r="142" spans="1:61" ht="82.5" customHeight="1">
      <c r="A142" s="788"/>
      <c r="B142" s="788"/>
      <c r="C142" s="109"/>
      <c r="D142" s="109"/>
      <c r="E142" s="109"/>
      <c r="F142" s="109"/>
      <c r="G142" s="109"/>
      <c r="H142" s="109"/>
      <c r="I142" s="109"/>
      <c r="J142" s="109"/>
      <c r="K142" s="109"/>
      <c r="L142" s="109"/>
      <c r="M142" s="109"/>
      <c r="N142" s="109"/>
      <c r="O142" s="109"/>
      <c r="P142" s="109"/>
      <c r="Q142" s="109"/>
      <c r="R142" s="109"/>
      <c r="S142" s="109"/>
      <c r="T142" s="109"/>
      <c r="U142" s="109"/>
      <c r="V142" s="109"/>
      <c r="W142" s="109"/>
      <c r="X142" s="109"/>
      <c r="Y142" s="109"/>
      <c r="Z142" s="109"/>
      <c r="AA142" s="109"/>
      <c r="AB142" s="109"/>
      <c r="AC142" s="109"/>
      <c r="AD142" s="109"/>
      <c r="AE142" s="109"/>
      <c r="AF142" s="109"/>
      <c r="AG142" s="109"/>
      <c r="AH142" s="109"/>
      <c r="AI142" s="109"/>
      <c r="AJ142" s="109"/>
      <c r="AK142" s="109"/>
      <c r="AL142" s="109"/>
      <c r="AM142" s="109"/>
      <c r="AN142" s="109"/>
      <c r="AO142" s="109"/>
      <c r="AP142" s="109"/>
      <c r="AQ142" s="109"/>
      <c r="AR142" s="109"/>
      <c r="AS142" s="109"/>
      <c r="AT142" s="109"/>
      <c r="AU142" s="109"/>
      <c r="AV142" s="109"/>
      <c r="AW142" s="109"/>
      <c r="AX142" s="109"/>
      <c r="AY142" s="109"/>
      <c r="AZ142" s="109"/>
      <c r="BA142" s="109"/>
      <c r="BB142" s="109"/>
      <c r="BC142" s="109"/>
      <c r="BD142" s="109"/>
      <c r="BE142" s="109"/>
      <c r="BF142" s="109"/>
      <c r="BG142" s="109"/>
      <c r="BH142" s="109"/>
      <c r="BI142" s="109"/>
    </row>
    <row r="143" spans="1:61" ht="82.5" customHeight="1">
      <c r="A143" s="788"/>
      <c r="B143" s="788"/>
      <c r="C143" s="109"/>
      <c r="D143" s="109"/>
      <c r="E143" s="109"/>
      <c r="F143" s="109"/>
      <c r="G143" s="109"/>
      <c r="H143" s="109"/>
      <c r="I143" s="109"/>
      <c r="J143" s="109"/>
      <c r="K143" s="109"/>
      <c r="L143" s="109"/>
      <c r="M143" s="109"/>
      <c r="N143" s="109"/>
      <c r="O143" s="109"/>
      <c r="P143" s="109"/>
      <c r="Q143" s="109"/>
      <c r="R143" s="109"/>
      <c r="S143" s="109"/>
      <c r="T143" s="109"/>
      <c r="U143" s="109"/>
      <c r="V143" s="109"/>
      <c r="W143" s="109"/>
      <c r="X143" s="109"/>
      <c r="Y143" s="109"/>
      <c r="Z143" s="109"/>
      <c r="AA143" s="109"/>
      <c r="AB143" s="109"/>
      <c r="AC143" s="109"/>
      <c r="AD143" s="109"/>
      <c r="AE143" s="109"/>
      <c r="AF143" s="109"/>
      <c r="AG143" s="109"/>
      <c r="AH143" s="109"/>
      <c r="AI143" s="109"/>
      <c r="AJ143" s="109"/>
      <c r="AK143" s="109"/>
      <c r="AL143" s="109"/>
      <c r="AM143" s="109"/>
      <c r="AN143" s="109"/>
      <c r="AO143" s="109"/>
      <c r="AP143" s="109"/>
      <c r="AQ143" s="109"/>
      <c r="AR143" s="109"/>
      <c r="AS143" s="109"/>
      <c r="AT143" s="109"/>
      <c r="AU143" s="109"/>
      <c r="AV143" s="109"/>
      <c r="AW143" s="109"/>
      <c r="AX143" s="109"/>
      <c r="AY143" s="109"/>
      <c r="AZ143" s="109"/>
      <c r="BA143" s="109"/>
      <c r="BB143" s="109"/>
      <c r="BC143" s="109"/>
      <c r="BD143" s="109"/>
      <c r="BE143" s="109"/>
      <c r="BF143" s="109"/>
      <c r="BG143" s="109"/>
      <c r="BH143" s="109"/>
      <c r="BI143" s="109"/>
    </row>
    <row r="144" spans="1:61" ht="82.5" customHeight="1">
      <c r="A144" s="788"/>
      <c r="B144" s="788"/>
      <c r="C144" s="109"/>
      <c r="D144" s="109"/>
      <c r="E144" s="109"/>
      <c r="F144" s="109"/>
      <c r="G144" s="109"/>
      <c r="H144" s="109"/>
      <c r="I144" s="109"/>
      <c r="J144" s="109"/>
      <c r="K144" s="109"/>
      <c r="L144" s="109"/>
      <c r="M144" s="109"/>
      <c r="N144" s="109"/>
      <c r="O144" s="109"/>
      <c r="P144" s="109"/>
      <c r="Q144" s="109"/>
      <c r="R144" s="109"/>
      <c r="S144" s="109"/>
      <c r="T144" s="109"/>
      <c r="U144" s="109"/>
      <c r="V144" s="109"/>
      <c r="W144" s="109"/>
      <c r="X144" s="109"/>
      <c r="Y144" s="109"/>
      <c r="Z144" s="109"/>
      <c r="AA144" s="109"/>
      <c r="AB144" s="109"/>
      <c r="AC144" s="109"/>
      <c r="AD144" s="109"/>
      <c r="AE144" s="109"/>
      <c r="AF144" s="109"/>
      <c r="AG144" s="109"/>
      <c r="AH144" s="109"/>
      <c r="AI144" s="109"/>
      <c r="AJ144" s="109"/>
      <c r="AK144" s="109"/>
      <c r="AL144" s="109"/>
      <c r="AM144" s="109"/>
      <c r="AN144" s="109"/>
      <c r="AO144" s="109"/>
      <c r="AP144" s="109"/>
      <c r="AQ144" s="109"/>
      <c r="AR144" s="109"/>
      <c r="AS144" s="109"/>
      <c r="AT144" s="109"/>
      <c r="AU144" s="109"/>
      <c r="AV144" s="109"/>
      <c r="AW144" s="109"/>
      <c r="AX144" s="109"/>
      <c r="AY144" s="109"/>
      <c r="AZ144" s="109"/>
      <c r="BA144" s="109"/>
      <c r="BB144" s="109"/>
      <c r="BC144" s="109"/>
      <c r="BD144" s="109"/>
      <c r="BE144" s="109"/>
      <c r="BF144" s="109"/>
      <c r="BG144" s="109"/>
      <c r="BH144" s="109"/>
      <c r="BI144" s="109"/>
    </row>
    <row r="145" spans="1:61" ht="82.5" customHeight="1">
      <c r="A145" s="788"/>
      <c r="B145" s="788"/>
      <c r="C145" s="109"/>
      <c r="D145" s="109"/>
      <c r="E145" s="109"/>
      <c r="F145" s="109"/>
      <c r="G145" s="109"/>
      <c r="H145" s="109"/>
      <c r="I145" s="109"/>
      <c r="J145" s="109"/>
      <c r="K145" s="109"/>
      <c r="L145" s="109"/>
      <c r="M145" s="109"/>
      <c r="N145" s="109"/>
      <c r="O145" s="109"/>
      <c r="P145" s="109"/>
      <c r="Q145" s="109"/>
      <c r="R145" s="109"/>
      <c r="S145" s="109"/>
      <c r="T145" s="109"/>
      <c r="U145" s="109"/>
      <c r="V145" s="109"/>
      <c r="W145" s="109"/>
      <c r="X145" s="109"/>
      <c r="Y145" s="109"/>
      <c r="Z145" s="109"/>
      <c r="AA145" s="109"/>
      <c r="AB145" s="109"/>
      <c r="AC145" s="109"/>
      <c r="AD145" s="109"/>
      <c r="AE145" s="109"/>
      <c r="AF145" s="109"/>
      <c r="AG145" s="109"/>
      <c r="AH145" s="109"/>
      <c r="AI145" s="109"/>
      <c r="AJ145" s="109"/>
      <c r="AK145" s="109"/>
      <c r="AL145" s="109"/>
      <c r="AM145" s="109"/>
      <c r="AN145" s="109"/>
      <c r="AO145" s="109"/>
      <c r="AP145" s="109"/>
      <c r="AQ145" s="109"/>
      <c r="AR145" s="109"/>
      <c r="AS145" s="109"/>
      <c r="AT145" s="109"/>
      <c r="AU145" s="109"/>
      <c r="AV145" s="109"/>
      <c r="AW145" s="109"/>
      <c r="AX145" s="109"/>
      <c r="AY145" s="109"/>
      <c r="AZ145" s="109"/>
      <c r="BA145" s="109"/>
      <c r="BB145" s="109"/>
      <c r="BC145" s="109"/>
      <c r="BD145" s="109"/>
      <c r="BE145" s="109"/>
      <c r="BF145" s="109"/>
      <c r="BG145" s="109"/>
      <c r="BH145" s="109"/>
      <c r="BI145" s="109"/>
    </row>
    <row r="146" spans="1:61" ht="82.5" customHeight="1">
      <c r="A146" s="788"/>
      <c r="B146" s="788"/>
      <c r="C146" s="109"/>
      <c r="D146" s="109"/>
      <c r="E146" s="109"/>
      <c r="F146" s="109"/>
      <c r="G146" s="109"/>
      <c r="H146" s="109"/>
      <c r="I146" s="109"/>
      <c r="J146" s="109"/>
      <c r="K146" s="109"/>
      <c r="L146" s="109"/>
      <c r="M146" s="109"/>
      <c r="N146" s="109"/>
      <c r="O146" s="109"/>
      <c r="P146" s="109"/>
      <c r="Q146" s="109"/>
      <c r="R146" s="109"/>
      <c r="S146" s="109"/>
      <c r="T146" s="109"/>
      <c r="U146" s="109"/>
      <c r="V146" s="109"/>
      <c r="W146" s="109"/>
      <c r="X146" s="109"/>
      <c r="Y146" s="109"/>
      <c r="Z146" s="109"/>
      <c r="AA146" s="109"/>
      <c r="AB146" s="109"/>
      <c r="AC146" s="109"/>
      <c r="AD146" s="109"/>
      <c r="AE146" s="109"/>
      <c r="AF146" s="109"/>
      <c r="AG146" s="109"/>
      <c r="AH146" s="109"/>
      <c r="AI146" s="109"/>
      <c r="AJ146" s="109"/>
      <c r="AK146" s="109"/>
      <c r="AL146" s="109"/>
      <c r="AM146" s="109"/>
      <c r="AN146" s="109"/>
      <c r="AO146" s="109"/>
      <c r="AP146" s="109"/>
      <c r="AQ146" s="109"/>
      <c r="AR146" s="109"/>
      <c r="AS146" s="109"/>
      <c r="AT146" s="109"/>
      <c r="AU146" s="109"/>
      <c r="AV146" s="109"/>
      <c r="AW146" s="109"/>
      <c r="AX146" s="109"/>
      <c r="AY146" s="109"/>
      <c r="AZ146" s="109"/>
      <c r="BA146" s="109"/>
      <c r="BB146" s="109"/>
      <c r="BC146" s="109"/>
      <c r="BD146" s="109"/>
      <c r="BE146" s="109"/>
      <c r="BF146" s="109"/>
      <c r="BG146" s="109"/>
      <c r="BH146" s="109"/>
      <c r="BI146" s="109"/>
    </row>
    <row r="147" spans="1:61" ht="82.5" customHeight="1">
      <c r="A147" s="788"/>
      <c r="B147" s="788"/>
      <c r="C147" s="109"/>
      <c r="D147" s="109"/>
      <c r="E147" s="109"/>
      <c r="F147" s="109"/>
      <c r="G147" s="109"/>
      <c r="H147" s="109"/>
      <c r="I147" s="109"/>
      <c r="J147" s="109"/>
      <c r="K147" s="109"/>
      <c r="L147" s="109"/>
      <c r="M147" s="109"/>
      <c r="N147" s="109"/>
      <c r="O147" s="109"/>
      <c r="P147" s="109"/>
      <c r="Q147" s="109"/>
      <c r="R147" s="109"/>
      <c r="S147" s="109"/>
      <c r="T147" s="109"/>
      <c r="U147" s="109"/>
      <c r="V147" s="109"/>
      <c r="W147" s="109"/>
      <c r="X147" s="109"/>
      <c r="Y147" s="109"/>
      <c r="Z147" s="109"/>
      <c r="AA147" s="109"/>
      <c r="AB147" s="109"/>
      <c r="AC147" s="109"/>
      <c r="AD147" s="109"/>
      <c r="AE147" s="109"/>
      <c r="AF147" s="109"/>
      <c r="AG147" s="109"/>
      <c r="AH147" s="109"/>
      <c r="AI147" s="109"/>
      <c r="AJ147" s="109"/>
      <c r="AK147" s="109"/>
      <c r="AL147" s="109"/>
      <c r="AM147" s="109"/>
      <c r="AN147" s="109"/>
      <c r="AO147" s="109"/>
      <c r="AP147" s="109"/>
      <c r="AQ147" s="109"/>
      <c r="AR147" s="109"/>
      <c r="AS147" s="109"/>
      <c r="AT147" s="109"/>
      <c r="AU147" s="109"/>
      <c r="AV147" s="109"/>
      <c r="AW147" s="109"/>
      <c r="AX147" s="109"/>
      <c r="AY147" s="109"/>
      <c r="AZ147" s="109"/>
      <c r="BA147" s="109"/>
      <c r="BB147" s="109"/>
      <c r="BC147" s="109"/>
      <c r="BD147" s="109"/>
      <c r="BE147" s="109"/>
      <c r="BF147" s="109"/>
      <c r="BG147" s="109"/>
      <c r="BH147" s="109"/>
      <c r="BI147" s="109"/>
    </row>
  </sheetData>
  <autoFilter ref="B3:BI87" xr:uid="{6ADE5B0B-CAE2-466E-B905-E0F1BA2992F1}">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autoFilter>
  <mergeCells count="189">
    <mergeCell ref="A6:A7"/>
    <mergeCell ref="B6:B9"/>
    <mergeCell ref="C6:C9"/>
    <mergeCell ref="D6:D9"/>
    <mergeCell ref="E6:E9"/>
    <mergeCell ref="K6:L7"/>
    <mergeCell ref="M6:V7"/>
    <mergeCell ref="W6:Z6"/>
    <mergeCell ref="AA6:AM6"/>
    <mergeCell ref="G8:G9"/>
    <mergeCell ref="H8:H9"/>
    <mergeCell ref="I8:I9"/>
    <mergeCell ref="J8:J9"/>
    <mergeCell ref="F6:F9"/>
    <mergeCell ref="G6:J7"/>
    <mergeCell ref="C1:BE1"/>
    <mergeCell ref="B2:E2"/>
    <mergeCell ref="C3:BE3"/>
    <mergeCell ref="C4:BE4"/>
    <mergeCell ref="AO5:BE5"/>
    <mergeCell ref="BI6:BI7"/>
    <mergeCell ref="W7:Z7"/>
    <mergeCell ref="AA7:AM7"/>
    <mergeCell ref="AO7:AQ7"/>
    <mergeCell ref="AV7:AX7"/>
    <mergeCell ref="BC7:BE7"/>
    <mergeCell ref="BA6:BA7"/>
    <mergeCell ref="BB6:BB7"/>
    <mergeCell ref="BC6:BE6"/>
    <mergeCell ref="BF6:BF7"/>
    <mergeCell ref="BG6:BG7"/>
    <mergeCell ref="BH6:BH7"/>
    <mergeCell ref="AN6:AN9"/>
    <mergeCell ref="AO6:AQ6"/>
    <mergeCell ref="AR6:AU7"/>
    <mergeCell ref="AV6:AX6"/>
    <mergeCell ref="AY6:AY7"/>
    <mergeCell ref="AZ6:AZ7"/>
    <mergeCell ref="AT8:AT9"/>
    <mergeCell ref="B10:B30"/>
    <mergeCell ref="C10:C30"/>
    <mergeCell ref="D10:D16"/>
    <mergeCell ref="E10:E16"/>
    <mergeCell ref="F10:F16"/>
    <mergeCell ref="Q8:R8"/>
    <mergeCell ref="AA8:AD8"/>
    <mergeCell ref="AE8:AH8"/>
    <mergeCell ref="AI8:AL8"/>
    <mergeCell ref="K8:K9"/>
    <mergeCell ref="L8:L9"/>
    <mergeCell ref="M8:M9"/>
    <mergeCell ref="N8:N9"/>
    <mergeCell ref="O8:O9"/>
    <mergeCell ref="P8:P9"/>
    <mergeCell ref="BH17:BH24"/>
    <mergeCell ref="BI17:BI24"/>
    <mergeCell ref="D24:D30"/>
    <mergeCell ref="E24:E30"/>
    <mergeCell ref="F24:F30"/>
    <mergeCell ref="D17:D23"/>
    <mergeCell ref="E17:E23"/>
    <mergeCell ref="F17:F23"/>
    <mergeCell ref="AU8:AU9"/>
    <mergeCell ref="AV8:AX8"/>
    <mergeCell ref="BA8:BA9"/>
    <mergeCell ref="BB8:BB9"/>
    <mergeCell ref="BC8:BE8"/>
    <mergeCell ref="BH8:BH9"/>
    <mergeCell ref="BI8:BI9"/>
    <mergeCell ref="AM8:AM9"/>
    <mergeCell ref="AO8:AQ8"/>
    <mergeCell ref="D46:D52"/>
    <mergeCell ref="E46:E52"/>
    <mergeCell ref="F46:F52"/>
    <mergeCell ref="B53:B59"/>
    <mergeCell ref="C53:C59"/>
    <mergeCell ref="D53:D59"/>
    <mergeCell ref="E53:E59"/>
    <mergeCell ref="F53:F59"/>
    <mergeCell ref="B31:B37"/>
    <mergeCell ref="C31:C37"/>
    <mergeCell ref="D31:D37"/>
    <mergeCell ref="E31:E37"/>
    <mergeCell ref="F31:F37"/>
    <mergeCell ref="B39:B52"/>
    <mergeCell ref="C39:C52"/>
    <mergeCell ref="D39:D45"/>
    <mergeCell ref="E39:E45"/>
    <mergeCell ref="F39:F45"/>
    <mergeCell ref="BH60:BH61"/>
    <mergeCell ref="BI60:BI61"/>
    <mergeCell ref="AA62:AD62"/>
    <mergeCell ref="AE62:AH62"/>
    <mergeCell ref="AA63:AD63"/>
    <mergeCell ref="AE63:AH63"/>
    <mergeCell ref="AN63:AQ63"/>
    <mergeCell ref="B60:B61"/>
    <mergeCell ref="C60:C61"/>
    <mergeCell ref="AT60:AT61"/>
    <mergeCell ref="AU60:AU61"/>
    <mergeCell ref="BA60:BA61"/>
    <mergeCell ref="BB60:BB61"/>
    <mergeCell ref="C69:N69"/>
    <mergeCell ref="O69:BE69"/>
    <mergeCell ref="C70:N70"/>
    <mergeCell ref="C71:N71"/>
    <mergeCell ref="C72:N72"/>
    <mergeCell ref="C73:N73"/>
    <mergeCell ref="B65:D65"/>
    <mergeCell ref="E65:BE65"/>
    <mergeCell ref="B66:B68"/>
    <mergeCell ref="C66:N66"/>
    <mergeCell ref="O66:BE66"/>
    <mergeCell ref="C67:N67"/>
    <mergeCell ref="O67:BE67"/>
    <mergeCell ref="C68:N68"/>
    <mergeCell ref="O68:BE68"/>
    <mergeCell ref="C80:N80"/>
    <mergeCell ref="C81:N81"/>
    <mergeCell ref="C82:N82"/>
    <mergeCell ref="C83:N83"/>
    <mergeCell ref="C84:N84"/>
    <mergeCell ref="C85:N85"/>
    <mergeCell ref="C74:N74"/>
    <mergeCell ref="C75:N75"/>
    <mergeCell ref="C76:N76"/>
    <mergeCell ref="C77:N77"/>
    <mergeCell ref="C78:N78"/>
    <mergeCell ref="C79:N79"/>
    <mergeCell ref="A94:B94"/>
    <mergeCell ref="A95:B95"/>
    <mergeCell ref="A96:B96"/>
    <mergeCell ref="A97:B97"/>
    <mergeCell ref="A98:B98"/>
    <mergeCell ref="A99:B99"/>
    <mergeCell ref="A88:B88"/>
    <mergeCell ref="A89:B89"/>
    <mergeCell ref="A90:B90"/>
    <mergeCell ref="A91:B91"/>
    <mergeCell ref="A92:B92"/>
    <mergeCell ref="A93:B93"/>
    <mergeCell ref="A106:B106"/>
    <mergeCell ref="A107:B107"/>
    <mergeCell ref="A108:B108"/>
    <mergeCell ref="A109:B109"/>
    <mergeCell ref="A110:B110"/>
    <mergeCell ref="A111:B111"/>
    <mergeCell ref="A100:B100"/>
    <mergeCell ref="A101:B101"/>
    <mergeCell ref="A102:B102"/>
    <mergeCell ref="A103:B103"/>
    <mergeCell ref="A104:B104"/>
    <mergeCell ref="A105:B105"/>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42:B142"/>
    <mergeCell ref="A143:B143"/>
    <mergeCell ref="A144:B144"/>
    <mergeCell ref="A145:B145"/>
    <mergeCell ref="A146:B146"/>
    <mergeCell ref="A147:B147"/>
    <mergeCell ref="A136:B136"/>
    <mergeCell ref="A137:B137"/>
    <mergeCell ref="A138:B138"/>
    <mergeCell ref="A139:B139"/>
    <mergeCell ref="A140:B140"/>
    <mergeCell ref="A141:B141"/>
  </mergeCells>
  <hyperlinks>
    <hyperlink ref="J10" r:id="rId1" xr:uid="{FCAFEBD9-94E8-4623-88DF-DAF302312E9B}"/>
    <hyperlink ref="J17" r:id="rId2" xr:uid="{AFD6C3B5-ED9D-41F1-87AC-96BC4E1244BB}"/>
    <hyperlink ref="J31" r:id="rId3" display="mailto:Lrsaavedra@minenergia.gov.co" xr:uid="{06EB4416-FD24-40C7-BE19-6DF5E3B50F70}"/>
    <hyperlink ref="J53" r:id="rId4" xr:uid="{342FAA79-F233-4947-9886-9560DEAAFF2C}"/>
    <hyperlink ref="J11" r:id="rId5" xr:uid="{C3FD884A-7DC0-47F9-A190-A622E0C21FEA}"/>
    <hyperlink ref="J18" r:id="rId6" xr:uid="{F0915270-D1C7-4E86-BF57-DC4A4F777523}"/>
    <hyperlink ref="J32" r:id="rId7" xr:uid="{496AB390-E9DE-4577-9773-2796CC833A15}"/>
    <hyperlink ref="J54" r:id="rId8" xr:uid="{1A0FBBEE-D79C-47B2-A222-5CFD3381CCD5}"/>
    <hyperlink ref="J47" r:id="rId9" xr:uid="{9DB9DAA9-1581-48EA-A112-70F803DEFC22}"/>
    <hyperlink ref="J40" r:id="rId10" xr:uid="{A3138AAD-9BD5-4E64-AC73-FC290C3DD7E2}"/>
    <hyperlink ref="J25" r:id="rId11" xr:uid="{9C7FD728-4C5C-4C17-83C9-C552383AE0FB}"/>
    <hyperlink ref="J24" r:id="rId12" xr:uid="{33D65FBF-01EA-462F-B0B2-B07924D33B44}"/>
    <hyperlink ref="J56" r:id="rId13" xr:uid="{0A30DE90-5306-46CC-A1FC-18887990873B}"/>
    <hyperlink ref="J13" r:id="rId14" xr:uid="{1D7FFFFE-20FF-4443-A607-A64F8EDA01F8}"/>
    <hyperlink ref="J37" r:id="rId15" xr:uid="{9ACD3C6C-0CE2-4FDB-83D7-C8052521AEDE}"/>
    <hyperlink ref="J59" r:id="rId16" xr:uid="{1AE08AE0-BE60-47E8-91A1-FA074C4A1843}"/>
    <hyperlink ref="J23" r:id="rId17" xr:uid="{7BF0F68D-937B-4B66-9E2C-92A098C295C0}"/>
    <hyperlink ref="J16" r:id="rId18" xr:uid="{1AB807A2-3EF9-4D3C-BFF2-BEA8FD26BB62}"/>
    <hyperlink ref="J30" r:id="rId19" xr:uid="{5246EE4D-DC6E-441C-BA8D-15F5BE62F7F1}"/>
    <hyperlink ref="J45" r:id="rId20" xr:uid="{192A7669-9AB8-4838-B26A-D9A213B17673}"/>
    <hyperlink ref="K14" r:id="rId21" xr:uid="{837B8560-FD79-4DC7-99A7-27A4511A1DFC}"/>
    <hyperlink ref="J14" r:id="rId22" xr:uid="{CDD02610-A6B1-403F-BBC5-BB41BFCBF6E4}"/>
    <hyperlink ref="K21" r:id="rId23" xr:uid="{3376936C-D32E-4A66-AB08-C5E84E6CCC8B}"/>
    <hyperlink ref="J21" r:id="rId24" xr:uid="{5597D70A-46AE-4197-8E27-034B12A20825}"/>
    <hyperlink ref="K28" r:id="rId25" xr:uid="{5258D1F3-DC5F-41BD-BD81-DCDB0E8B270B}"/>
    <hyperlink ref="J28" r:id="rId26" xr:uid="{DF35B6AE-2EC3-42BC-959A-1BFDD501D18E}"/>
    <hyperlink ref="K35" r:id="rId27" xr:uid="{32E2FA4E-0341-4F43-BD61-CE06973BA98A}"/>
    <hyperlink ref="J43" r:id="rId28" xr:uid="{2276B817-2129-4124-A6E3-50037EA43B9E}"/>
    <hyperlink ref="J49" r:id="rId29" xr:uid="{5FB8F431-3E8F-425A-92CC-ABD8BBA545D7}"/>
    <hyperlink ref="J15" r:id="rId30" xr:uid="{D0F535E6-BDAB-44A3-82F6-A6971D473BBF}"/>
    <hyperlink ref="J22" r:id="rId31" xr:uid="{98F7D8EB-30F7-41CC-9432-E51EB2199398}"/>
    <hyperlink ref="J29" r:id="rId32" xr:uid="{D828EF46-CFCC-441C-A243-226385462F6C}"/>
    <hyperlink ref="J36" r:id="rId33" xr:uid="{77A3A1DB-B71A-4377-8899-EB72F68F145F}"/>
    <hyperlink ref="J44" r:id="rId34" xr:uid="{71B813FD-BC85-4AEF-8D14-1A225F037616}"/>
    <hyperlink ref="J51" r:id="rId35" xr:uid="{24CADD57-9A17-497A-840E-91BF6657CC71}"/>
    <hyperlink ref="J12" r:id="rId36" xr:uid="{247107BC-37EB-4B6F-A0D9-A4E58BA06635}"/>
    <hyperlink ref="J19" r:id="rId37" xr:uid="{B5C979FF-7819-4A50-A132-AAA080851677}"/>
    <hyperlink ref="J26" r:id="rId38" xr:uid="{6869F0EF-4EA3-4EFE-9438-9864D0091070}"/>
    <hyperlink ref="J33" r:id="rId39" xr:uid="{00D594C3-9BFA-4C18-84C3-4F6B41FEF7F4}"/>
    <hyperlink ref="J41" r:id="rId40" xr:uid="{AB1C3575-D544-47B8-B83C-880B2888B050}"/>
    <hyperlink ref="J55" r:id="rId41" xr:uid="{9820A779-3E68-42CD-A9F4-924836DCE564}"/>
    <hyperlink ref="AA14" r:id="rId42" display="https://www.upme.gov.co/transparencia/" xr:uid="{30CA879C-63E0-4833-9719-B2E20A62AB55}"/>
    <hyperlink ref="J35" r:id="rId43" xr:uid="{6CC9689D-D50D-4424-AFF0-0CCBB2DF27B0}"/>
    <hyperlink ref="J57" r:id="rId44" xr:uid="{94E033FA-6251-4789-98C5-DF37F0921199}"/>
    <hyperlink ref="AA57" r:id="rId45" xr:uid="{978B8ECA-B1F6-45E0-A181-1B52E4D6EFCD}"/>
  </hyperlinks>
  <pageMargins left="0.7" right="0.7" top="0.75" bottom="0.75" header="0.3" footer="0.3"/>
  <drawing r:id="rId46"/>
  <legacyDrawing r:id="rId4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75664-B0D1-4EA1-AD1E-3DA6DB7A6E62}">
  <dimension ref="A1:BI147"/>
  <sheetViews>
    <sheetView showGridLines="0" tabSelected="1" topLeftCell="A6" zoomScale="71" zoomScaleNormal="71" workbookViewId="0">
      <pane ySplit="4" topLeftCell="D60" activePane="bottomLeft" state="frozen"/>
      <selection pane="bottomLeft" activeCell="P61" sqref="P61"/>
    </sheetView>
  </sheetViews>
  <sheetFormatPr defaultColWidth="17.7109375" defaultRowHeight="82.5" customHeight="1"/>
  <cols>
    <col min="1" max="1" width="4.140625" customWidth="1"/>
    <col min="2" max="2" width="39.85546875" customWidth="1"/>
    <col min="3" max="3" width="29.42578125" customWidth="1"/>
    <col min="4" max="4" width="35.140625" customWidth="1"/>
    <col min="5" max="6" width="9.140625"/>
    <col min="7" max="7" width="21.7109375" customWidth="1"/>
    <col min="8" max="17" width="9.140625"/>
    <col min="18" max="18" width="9.5703125" bestFit="1" customWidth="1"/>
    <col min="19" max="26" width="9.140625"/>
    <col min="27" max="27" width="25.28515625" customWidth="1"/>
    <col min="28" max="43" width="9.140625"/>
    <col min="44" max="47" width="0" hidden="1" customWidth="1"/>
    <col min="48" max="50" width="9.140625"/>
    <col min="51" max="54" width="0" hidden="1" customWidth="1"/>
    <col min="55" max="57" width="9.140625"/>
    <col min="58" max="61" width="0" hidden="1" customWidth="1"/>
  </cols>
  <sheetData>
    <row r="1" spans="1:61" ht="110.25" customHeight="1">
      <c r="A1" s="1"/>
      <c r="B1" s="110"/>
      <c r="C1" s="718" t="s">
        <v>0</v>
      </c>
      <c r="D1" s="718"/>
      <c r="E1" s="718"/>
      <c r="F1" s="718"/>
      <c r="G1" s="718"/>
      <c r="H1" s="718"/>
      <c r="I1" s="718"/>
      <c r="J1" s="718"/>
      <c r="K1" s="718"/>
      <c r="L1" s="718"/>
      <c r="M1" s="718"/>
      <c r="N1" s="718"/>
      <c r="O1" s="718"/>
      <c r="P1" s="718"/>
      <c r="Q1" s="718"/>
      <c r="R1" s="718"/>
      <c r="S1" s="718"/>
      <c r="T1" s="718"/>
      <c r="U1" s="718"/>
      <c r="V1" s="718"/>
      <c r="W1" s="718"/>
      <c r="X1" s="718"/>
      <c r="Y1" s="718"/>
      <c r="Z1" s="718"/>
      <c r="AA1" s="718"/>
      <c r="AB1" s="718"/>
      <c r="AC1" s="718"/>
      <c r="AD1" s="718"/>
      <c r="AE1" s="718"/>
      <c r="AF1" s="718"/>
      <c r="AG1" s="718"/>
      <c r="AH1" s="718"/>
      <c r="AI1" s="718"/>
      <c r="AJ1" s="718"/>
      <c r="AK1" s="718"/>
      <c r="AL1" s="718"/>
      <c r="AM1" s="718"/>
      <c r="AN1" s="718"/>
      <c r="AO1" s="718"/>
      <c r="AP1" s="718"/>
      <c r="AQ1" s="718"/>
      <c r="AR1" s="718"/>
      <c r="AS1" s="718"/>
      <c r="AT1" s="718"/>
      <c r="AU1" s="718"/>
      <c r="AV1" s="718"/>
      <c r="AW1" s="718"/>
      <c r="AX1" s="718"/>
      <c r="AY1" s="718"/>
      <c r="AZ1" s="718"/>
      <c r="BA1" s="718"/>
      <c r="BB1" s="718"/>
      <c r="BC1" s="718"/>
      <c r="BD1" s="718"/>
      <c r="BE1" s="718"/>
      <c r="BF1" s="2"/>
      <c r="BG1" s="2"/>
      <c r="BH1" s="2"/>
      <c r="BI1" s="2"/>
    </row>
    <row r="2" spans="1:61" ht="12.75" customHeight="1">
      <c r="A2" s="2"/>
      <c r="B2" s="719"/>
      <c r="C2" s="720"/>
      <c r="D2" s="720"/>
      <c r="E2" s="720"/>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58"/>
      <c r="BF2" s="3"/>
      <c r="BG2" s="3"/>
      <c r="BH2" s="3"/>
      <c r="BI2" s="3"/>
    </row>
    <row r="3" spans="1:61" ht="54.75" customHeight="1">
      <c r="A3" s="2"/>
      <c r="B3" s="159" t="s">
        <v>1</v>
      </c>
      <c r="C3" s="721" t="s">
        <v>2</v>
      </c>
      <c r="D3" s="721"/>
      <c r="E3" s="721"/>
      <c r="F3" s="721"/>
      <c r="G3" s="721"/>
      <c r="H3" s="721"/>
      <c r="I3" s="721"/>
      <c r="J3" s="721"/>
      <c r="K3" s="721"/>
      <c r="L3" s="721"/>
      <c r="M3" s="721"/>
      <c r="N3" s="721"/>
      <c r="O3" s="721"/>
      <c r="P3" s="721"/>
      <c r="Q3" s="721"/>
      <c r="R3" s="721"/>
      <c r="S3" s="721"/>
      <c r="T3" s="721"/>
      <c r="U3" s="721"/>
      <c r="V3" s="721"/>
      <c r="W3" s="721"/>
      <c r="X3" s="721"/>
      <c r="Y3" s="721"/>
      <c r="Z3" s="721"/>
      <c r="AA3" s="721"/>
      <c r="AB3" s="721"/>
      <c r="AC3" s="721"/>
      <c r="AD3" s="721"/>
      <c r="AE3" s="721"/>
      <c r="AF3" s="721"/>
      <c r="AG3" s="721"/>
      <c r="AH3" s="721"/>
      <c r="AI3" s="721"/>
      <c r="AJ3" s="721"/>
      <c r="AK3" s="721"/>
      <c r="AL3" s="721"/>
      <c r="AM3" s="721"/>
      <c r="AN3" s="721"/>
      <c r="AO3" s="721"/>
      <c r="AP3" s="721"/>
      <c r="AQ3" s="721"/>
      <c r="AR3" s="721"/>
      <c r="AS3" s="721"/>
      <c r="AT3" s="721"/>
      <c r="AU3" s="721"/>
      <c r="AV3" s="721"/>
      <c r="AW3" s="721"/>
      <c r="AX3" s="721"/>
      <c r="AY3" s="721"/>
      <c r="AZ3" s="721"/>
      <c r="BA3" s="721"/>
      <c r="BB3" s="721"/>
      <c r="BC3" s="721"/>
      <c r="BD3" s="721"/>
      <c r="BE3" s="722"/>
      <c r="BF3" s="4"/>
      <c r="BG3" s="4"/>
      <c r="BH3" s="4"/>
      <c r="BI3" s="4"/>
    </row>
    <row r="4" spans="1:61" ht="82.5" customHeight="1">
      <c r="A4" s="2"/>
      <c r="B4" s="160" t="s">
        <v>3</v>
      </c>
      <c r="C4" s="723" t="s">
        <v>4</v>
      </c>
      <c r="D4" s="724"/>
      <c r="E4" s="724"/>
      <c r="F4" s="724"/>
      <c r="G4" s="724"/>
      <c r="H4" s="724"/>
      <c r="I4" s="724"/>
      <c r="J4" s="724"/>
      <c r="K4" s="724"/>
      <c r="L4" s="724"/>
      <c r="M4" s="724"/>
      <c r="N4" s="724"/>
      <c r="O4" s="724"/>
      <c r="P4" s="724"/>
      <c r="Q4" s="724"/>
      <c r="R4" s="724"/>
      <c r="S4" s="724"/>
      <c r="T4" s="724"/>
      <c r="U4" s="724"/>
      <c r="V4" s="724"/>
      <c r="W4" s="724"/>
      <c r="X4" s="724"/>
      <c r="Y4" s="724"/>
      <c r="Z4" s="724"/>
      <c r="AA4" s="724"/>
      <c r="AB4" s="724"/>
      <c r="AC4" s="724"/>
      <c r="AD4" s="724"/>
      <c r="AE4" s="724"/>
      <c r="AF4" s="724"/>
      <c r="AG4" s="724"/>
      <c r="AH4" s="724"/>
      <c r="AI4" s="724"/>
      <c r="AJ4" s="724"/>
      <c r="AK4" s="724"/>
      <c r="AL4" s="724"/>
      <c r="AM4" s="724"/>
      <c r="AN4" s="724"/>
      <c r="AO4" s="724"/>
      <c r="AP4" s="724"/>
      <c r="AQ4" s="724"/>
      <c r="AR4" s="724"/>
      <c r="AS4" s="724"/>
      <c r="AT4" s="724"/>
      <c r="AU4" s="724"/>
      <c r="AV4" s="724"/>
      <c r="AW4" s="724"/>
      <c r="AX4" s="724"/>
      <c r="AY4" s="724"/>
      <c r="AZ4" s="724"/>
      <c r="BA4" s="724"/>
      <c r="BB4" s="724"/>
      <c r="BC4" s="724"/>
      <c r="BD4" s="724"/>
      <c r="BE4" s="725"/>
      <c r="BF4" s="7"/>
      <c r="BG4" s="7"/>
      <c r="BH4" s="7"/>
      <c r="BI4" s="7"/>
    </row>
    <row r="5" spans="1:61" ht="36.75" customHeight="1">
      <c r="A5" s="2"/>
      <c r="B5" s="197"/>
      <c r="C5" s="198"/>
      <c r="D5" s="198"/>
      <c r="E5" s="198"/>
      <c r="F5" s="198"/>
      <c r="G5" s="198"/>
      <c r="H5" s="198"/>
      <c r="I5" s="198"/>
      <c r="J5" s="198"/>
      <c r="K5" s="198"/>
      <c r="L5" s="198"/>
      <c r="M5" s="198"/>
      <c r="N5" s="198"/>
      <c r="O5" s="198"/>
      <c r="P5" s="198"/>
      <c r="Q5" s="198"/>
      <c r="R5" s="199" t="s">
        <v>5</v>
      </c>
      <c r="S5" s="198"/>
      <c r="T5" s="198"/>
      <c r="U5" s="198"/>
      <c r="V5" s="198"/>
      <c r="W5" s="198"/>
      <c r="X5" s="198"/>
      <c r="Y5" s="198"/>
      <c r="Z5" s="198"/>
      <c r="AA5" s="198"/>
      <c r="AB5" s="198"/>
      <c r="AC5" s="198"/>
      <c r="AD5" s="198"/>
      <c r="AE5" s="198"/>
      <c r="AF5" s="198"/>
      <c r="AG5" s="198"/>
      <c r="AH5" s="198"/>
      <c r="AI5" s="198"/>
      <c r="AJ5" s="198"/>
      <c r="AK5" s="198"/>
      <c r="AL5" s="198"/>
      <c r="AM5" s="198"/>
      <c r="AN5" s="198"/>
      <c r="AO5" s="726" t="s">
        <v>6</v>
      </c>
      <c r="AP5" s="727"/>
      <c r="AQ5" s="727"/>
      <c r="AR5" s="727"/>
      <c r="AS5" s="727"/>
      <c r="AT5" s="727"/>
      <c r="AU5" s="727"/>
      <c r="AV5" s="727"/>
      <c r="AW5" s="727"/>
      <c r="AX5" s="727"/>
      <c r="AY5" s="727"/>
      <c r="AZ5" s="727"/>
      <c r="BA5" s="727"/>
      <c r="BB5" s="727"/>
      <c r="BC5" s="727"/>
      <c r="BD5" s="727"/>
      <c r="BE5" s="728"/>
      <c r="BF5" s="3"/>
      <c r="BG5" s="3"/>
      <c r="BH5" s="3"/>
      <c r="BI5" s="3"/>
    </row>
    <row r="6" spans="1:61" ht="13.5" customHeight="1">
      <c r="A6" s="761"/>
      <c r="B6" s="763" t="s">
        <v>7</v>
      </c>
      <c r="C6" s="766" t="s">
        <v>8</v>
      </c>
      <c r="D6" s="768" t="s">
        <v>9</v>
      </c>
      <c r="E6" s="766" t="s">
        <v>10</v>
      </c>
      <c r="F6" s="781" t="s">
        <v>11</v>
      </c>
      <c r="G6" s="774" t="s">
        <v>12</v>
      </c>
      <c r="H6" s="775"/>
      <c r="I6" s="775"/>
      <c r="J6" s="783"/>
      <c r="K6" s="770" t="s">
        <v>13</v>
      </c>
      <c r="L6" s="771"/>
      <c r="M6" s="774" t="s">
        <v>14</v>
      </c>
      <c r="N6" s="775"/>
      <c r="O6" s="775"/>
      <c r="P6" s="775"/>
      <c r="Q6" s="775"/>
      <c r="R6" s="775"/>
      <c r="S6" s="775"/>
      <c r="T6" s="775"/>
      <c r="U6" s="775"/>
      <c r="V6" s="771"/>
      <c r="W6" s="775" t="s">
        <v>15</v>
      </c>
      <c r="X6" s="775"/>
      <c r="Y6" s="775"/>
      <c r="Z6" s="771"/>
      <c r="AA6" s="778" t="s">
        <v>16</v>
      </c>
      <c r="AB6" s="779"/>
      <c r="AC6" s="779"/>
      <c r="AD6" s="779"/>
      <c r="AE6" s="779"/>
      <c r="AF6" s="779"/>
      <c r="AG6" s="779"/>
      <c r="AH6" s="779"/>
      <c r="AI6" s="779"/>
      <c r="AJ6" s="779"/>
      <c r="AK6" s="779"/>
      <c r="AL6" s="779"/>
      <c r="AM6" s="780"/>
      <c r="AN6" s="750" t="s">
        <v>9</v>
      </c>
      <c r="AO6" s="743" t="s">
        <v>257</v>
      </c>
      <c r="AP6" s="744"/>
      <c r="AQ6" s="745"/>
      <c r="AR6" s="753"/>
      <c r="AS6" s="754"/>
      <c r="AT6" s="754"/>
      <c r="AU6" s="755"/>
      <c r="AV6" s="743" t="s">
        <v>258</v>
      </c>
      <c r="AW6" s="744"/>
      <c r="AX6" s="745"/>
      <c r="AY6" s="759"/>
      <c r="AZ6" s="739"/>
      <c r="BA6" s="739"/>
      <c r="BB6" s="741"/>
      <c r="BC6" s="743" t="s">
        <v>259</v>
      </c>
      <c r="BD6" s="744"/>
      <c r="BE6" s="745"/>
      <c r="BF6" s="746"/>
      <c r="BG6" s="748"/>
      <c r="BH6" s="748"/>
      <c r="BI6" s="729"/>
    </row>
    <row r="7" spans="1:61" ht="31.5" customHeight="1">
      <c r="A7" s="762"/>
      <c r="B7" s="764"/>
      <c r="C7" s="767"/>
      <c r="D7" s="769"/>
      <c r="E7" s="767"/>
      <c r="F7" s="782"/>
      <c r="G7" s="776"/>
      <c r="H7" s="777"/>
      <c r="I7" s="777"/>
      <c r="J7" s="784"/>
      <c r="K7" s="772"/>
      <c r="L7" s="773"/>
      <c r="M7" s="776"/>
      <c r="N7" s="777"/>
      <c r="O7" s="777"/>
      <c r="P7" s="777"/>
      <c r="Q7" s="777"/>
      <c r="R7" s="777"/>
      <c r="S7" s="777"/>
      <c r="T7" s="777"/>
      <c r="U7" s="777"/>
      <c r="V7" s="773"/>
      <c r="W7" s="731" t="s">
        <v>20</v>
      </c>
      <c r="X7" s="731"/>
      <c r="Y7" s="731"/>
      <c r="Z7" s="732"/>
      <c r="AA7" s="733" t="s">
        <v>20</v>
      </c>
      <c r="AB7" s="734"/>
      <c r="AC7" s="734"/>
      <c r="AD7" s="734"/>
      <c r="AE7" s="734"/>
      <c r="AF7" s="734"/>
      <c r="AG7" s="734"/>
      <c r="AH7" s="734"/>
      <c r="AI7" s="734"/>
      <c r="AJ7" s="734"/>
      <c r="AK7" s="734"/>
      <c r="AL7" s="734"/>
      <c r="AM7" s="735"/>
      <c r="AN7" s="751"/>
      <c r="AO7" s="736">
        <v>46113</v>
      </c>
      <c r="AP7" s="737"/>
      <c r="AQ7" s="738"/>
      <c r="AR7" s="756"/>
      <c r="AS7" s="757"/>
      <c r="AT7" s="757"/>
      <c r="AU7" s="758"/>
      <c r="AV7" s="736">
        <v>46204</v>
      </c>
      <c r="AW7" s="737"/>
      <c r="AX7" s="738"/>
      <c r="AY7" s="760"/>
      <c r="AZ7" s="740"/>
      <c r="BA7" s="740"/>
      <c r="BB7" s="742"/>
      <c r="BC7" s="736">
        <v>46296</v>
      </c>
      <c r="BD7" s="737"/>
      <c r="BE7" s="738"/>
      <c r="BF7" s="747"/>
      <c r="BG7" s="749"/>
      <c r="BH7" s="749"/>
      <c r="BI7" s="730"/>
    </row>
    <row r="8" spans="1:61" ht="18.75" customHeight="1">
      <c r="A8" s="83"/>
      <c r="B8" s="764"/>
      <c r="C8" s="767"/>
      <c r="D8" s="769"/>
      <c r="E8" s="767"/>
      <c r="F8" s="782"/>
      <c r="G8" s="714" t="s">
        <v>21</v>
      </c>
      <c r="H8" s="694" t="s">
        <v>22</v>
      </c>
      <c r="I8" s="694" t="s">
        <v>23</v>
      </c>
      <c r="J8" s="694" t="s">
        <v>24</v>
      </c>
      <c r="K8" s="694" t="s">
        <v>25</v>
      </c>
      <c r="L8" s="712" t="s">
        <v>26</v>
      </c>
      <c r="M8" s="714" t="s">
        <v>27</v>
      </c>
      <c r="N8" s="716" t="s">
        <v>28</v>
      </c>
      <c r="O8" s="694" t="s">
        <v>29</v>
      </c>
      <c r="P8" s="694" t="s">
        <v>30</v>
      </c>
      <c r="Q8" s="706" t="s">
        <v>31</v>
      </c>
      <c r="R8" s="706"/>
      <c r="S8" s="115" t="s">
        <v>32</v>
      </c>
      <c r="T8" s="115" t="s">
        <v>32</v>
      </c>
      <c r="U8" s="115" t="s">
        <v>32</v>
      </c>
      <c r="V8" s="132" t="s">
        <v>32</v>
      </c>
      <c r="W8" s="219" t="s">
        <v>33</v>
      </c>
      <c r="X8" s="156" t="s">
        <v>33</v>
      </c>
      <c r="Y8" s="156" t="s">
        <v>33</v>
      </c>
      <c r="Z8" s="157" t="s">
        <v>33</v>
      </c>
      <c r="AA8" s="707">
        <v>2024</v>
      </c>
      <c r="AB8" s="708"/>
      <c r="AC8" s="708"/>
      <c r="AD8" s="709"/>
      <c r="AE8" s="707">
        <v>2025</v>
      </c>
      <c r="AF8" s="708"/>
      <c r="AG8" s="708"/>
      <c r="AH8" s="709"/>
      <c r="AI8" s="707">
        <v>2026</v>
      </c>
      <c r="AJ8" s="708"/>
      <c r="AK8" s="708"/>
      <c r="AL8" s="709"/>
      <c r="AM8" s="710" t="s">
        <v>34</v>
      </c>
      <c r="AN8" s="751"/>
      <c r="AO8" s="691" t="s">
        <v>35</v>
      </c>
      <c r="AP8" s="692"/>
      <c r="AQ8" s="693"/>
      <c r="AR8" s="11" t="s">
        <v>36</v>
      </c>
      <c r="AS8" s="10"/>
      <c r="AT8" s="694" t="s">
        <v>37</v>
      </c>
      <c r="AU8" s="689" t="s">
        <v>38</v>
      </c>
      <c r="AV8" s="691" t="s">
        <v>35</v>
      </c>
      <c r="AW8" s="692"/>
      <c r="AX8" s="693"/>
      <c r="AY8" s="11" t="s">
        <v>36</v>
      </c>
      <c r="AZ8" s="10"/>
      <c r="BA8" s="694" t="s">
        <v>37</v>
      </c>
      <c r="BB8" s="689" t="s">
        <v>38</v>
      </c>
      <c r="BC8" s="691" t="s">
        <v>35</v>
      </c>
      <c r="BD8" s="692"/>
      <c r="BE8" s="693"/>
      <c r="BF8" s="11" t="s">
        <v>36</v>
      </c>
      <c r="BG8" s="10"/>
      <c r="BH8" s="694" t="s">
        <v>37</v>
      </c>
      <c r="BI8" s="689" t="s">
        <v>38</v>
      </c>
    </row>
    <row r="9" spans="1:61" ht="27.75" customHeight="1">
      <c r="A9" s="200"/>
      <c r="B9" s="765"/>
      <c r="C9" s="695"/>
      <c r="D9" s="717"/>
      <c r="E9" s="695"/>
      <c r="F9" s="690"/>
      <c r="G9" s="715"/>
      <c r="H9" s="695"/>
      <c r="I9" s="695"/>
      <c r="J9" s="695"/>
      <c r="K9" s="695"/>
      <c r="L9" s="713"/>
      <c r="M9" s="715"/>
      <c r="N9" s="717"/>
      <c r="O9" s="695"/>
      <c r="P9" s="695"/>
      <c r="Q9" s="201" t="s">
        <v>39</v>
      </c>
      <c r="R9" s="201" t="s">
        <v>40</v>
      </c>
      <c r="S9" s="173">
        <v>2024</v>
      </c>
      <c r="T9" s="173">
        <v>2025</v>
      </c>
      <c r="U9" s="173">
        <v>2026</v>
      </c>
      <c r="V9" s="220" t="s">
        <v>41</v>
      </c>
      <c r="W9" s="203">
        <v>2024</v>
      </c>
      <c r="X9" s="140">
        <v>2025</v>
      </c>
      <c r="Y9" s="140">
        <v>2026</v>
      </c>
      <c r="Z9" s="146" t="s">
        <v>34</v>
      </c>
      <c r="AA9" s="142" t="s">
        <v>42</v>
      </c>
      <c r="AB9" s="143" t="s">
        <v>43</v>
      </c>
      <c r="AC9" s="143" t="s">
        <v>44</v>
      </c>
      <c r="AD9" s="141" t="s">
        <v>45</v>
      </c>
      <c r="AE9" s="142" t="s">
        <v>42</v>
      </c>
      <c r="AF9" s="143" t="s">
        <v>43</v>
      </c>
      <c r="AG9" s="143" t="s">
        <v>44</v>
      </c>
      <c r="AH9" s="141" t="s">
        <v>45</v>
      </c>
      <c r="AI9" s="142" t="s">
        <v>42</v>
      </c>
      <c r="AJ9" s="143" t="s">
        <v>43</v>
      </c>
      <c r="AK9" s="143" t="s">
        <v>44</v>
      </c>
      <c r="AL9" s="141" t="s">
        <v>45</v>
      </c>
      <c r="AM9" s="711"/>
      <c r="AN9" s="752"/>
      <c r="AO9" s="139" t="s">
        <v>46</v>
      </c>
      <c r="AP9" s="140" t="s">
        <v>47</v>
      </c>
      <c r="AQ9" s="202" t="s">
        <v>48</v>
      </c>
      <c r="AR9" s="203" t="s">
        <v>49</v>
      </c>
      <c r="AS9" s="140" t="s">
        <v>50</v>
      </c>
      <c r="AT9" s="695"/>
      <c r="AU9" s="690"/>
      <c r="AV9" s="139" t="s">
        <v>46</v>
      </c>
      <c r="AW9" s="140" t="s">
        <v>47</v>
      </c>
      <c r="AX9" s="202" t="s">
        <v>48</v>
      </c>
      <c r="AY9" s="203" t="s">
        <v>49</v>
      </c>
      <c r="AZ9" s="140" t="s">
        <v>50</v>
      </c>
      <c r="BA9" s="695"/>
      <c r="BB9" s="690"/>
      <c r="BC9" s="139" t="s">
        <v>46</v>
      </c>
      <c r="BD9" s="140" t="s">
        <v>47</v>
      </c>
      <c r="BE9" s="202" t="s">
        <v>48</v>
      </c>
      <c r="BF9" s="12" t="s">
        <v>49</v>
      </c>
      <c r="BG9" s="9" t="s">
        <v>50</v>
      </c>
      <c r="BH9" s="696"/>
      <c r="BI9" s="697"/>
    </row>
    <row r="10" spans="1:61" ht="82.5" customHeight="1">
      <c r="A10" s="2"/>
      <c r="B10" s="649" t="s">
        <v>51</v>
      </c>
      <c r="C10" s="698">
        <v>0.25</v>
      </c>
      <c r="D10" s="678" t="s">
        <v>52</v>
      </c>
      <c r="E10" s="681">
        <v>0.35</v>
      </c>
      <c r="F10" s="703" t="s">
        <v>53</v>
      </c>
      <c r="G10" s="177" t="s">
        <v>54</v>
      </c>
      <c r="H10" s="29" t="s">
        <v>55</v>
      </c>
      <c r="I10" s="20" t="s">
        <v>56</v>
      </c>
      <c r="J10" s="30" t="s">
        <v>57</v>
      </c>
      <c r="K10" s="31">
        <v>45292</v>
      </c>
      <c r="L10" s="134" t="s">
        <v>58</v>
      </c>
      <c r="M10" s="133" t="s">
        <v>59</v>
      </c>
      <c r="N10" s="20" t="s">
        <v>60</v>
      </c>
      <c r="O10" s="21" t="s">
        <v>61</v>
      </c>
      <c r="P10" s="20" t="s">
        <v>62</v>
      </c>
      <c r="Q10" s="19">
        <v>5</v>
      </c>
      <c r="R10" s="113">
        <v>45291</v>
      </c>
      <c r="S10" s="20">
        <v>1</v>
      </c>
      <c r="T10" s="20">
        <v>2</v>
      </c>
      <c r="U10" s="20">
        <v>2</v>
      </c>
      <c r="V10" s="134">
        <v>5</v>
      </c>
      <c r="W10" s="131">
        <v>5</v>
      </c>
      <c r="X10" s="33">
        <f>W10</f>
        <v>5</v>
      </c>
      <c r="Y10" s="33">
        <f>W10</f>
        <v>5</v>
      </c>
      <c r="Z10" s="120">
        <f>W10+X10+Y10</f>
        <v>15</v>
      </c>
      <c r="AA10" s="375"/>
      <c r="AB10" s="22"/>
      <c r="AC10" s="208"/>
      <c r="AD10" s="376"/>
      <c r="AE10" s="121"/>
      <c r="AF10" s="24"/>
      <c r="AG10" s="24"/>
      <c r="AH10" s="25"/>
      <c r="AI10" s="121"/>
      <c r="AJ10" s="24"/>
      <c r="AK10" s="24"/>
      <c r="AL10" s="25"/>
      <c r="AM10" s="153"/>
      <c r="AN10" s="337" t="s">
        <v>63</v>
      </c>
      <c r="AO10" s="338">
        <v>0</v>
      </c>
      <c r="AP10" s="339">
        <v>0</v>
      </c>
      <c r="AQ10" s="340">
        <v>0</v>
      </c>
      <c r="AR10" s="341"/>
      <c r="AS10" s="16"/>
      <c r="AT10" s="16"/>
      <c r="AU10" s="16"/>
      <c r="AV10" s="339"/>
      <c r="AW10" s="339"/>
      <c r="AX10" s="339"/>
      <c r="AY10" s="16"/>
      <c r="AZ10" s="16"/>
      <c r="BA10" s="16"/>
      <c r="BB10" s="342"/>
      <c r="BC10" s="338"/>
      <c r="BD10" s="339"/>
      <c r="BE10" s="340"/>
      <c r="BF10" s="12"/>
      <c r="BG10" s="9"/>
      <c r="BH10" s="13"/>
      <c r="BI10" s="14"/>
    </row>
    <row r="11" spans="1:61" ht="82.5" customHeight="1">
      <c r="A11" s="2"/>
      <c r="B11" s="650"/>
      <c r="C11" s="699"/>
      <c r="D11" s="679"/>
      <c r="E11" s="682"/>
      <c r="F11" s="704"/>
      <c r="G11" s="178" t="s">
        <v>64</v>
      </c>
      <c r="H11" s="586" t="s">
        <v>71</v>
      </c>
      <c r="I11" s="587" t="s">
        <v>72</v>
      </c>
      <c r="J11" s="588" t="s">
        <v>73</v>
      </c>
      <c r="K11" s="589">
        <v>45292</v>
      </c>
      <c r="L11" s="590" t="s">
        <v>58</v>
      </c>
      <c r="M11" s="591" t="s">
        <v>59</v>
      </c>
      <c r="N11" s="55" t="s">
        <v>60</v>
      </c>
      <c r="O11" s="167" t="s">
        <v>61</v>
      </c>
      <c r="P11" s="55" t="s">
        <v>62</v>
      </c>
      <c r="Q11" s="166"/>
      <c r="R11" s="189"/>
      <c r="S11" s="55">
        <v>1</v>
      </c>
      <c r="T11" s="55">
        <v>2</v>
      </c>
      <c r="U11" s="55">
        <v>2</v>
      </c>
      <c r="V11" s="179">
        <v>5</v>
      </c>
      <c r="W11" s="377"/>
      <c r="X11" s="194"/>
      <c r="Y11" s="194"/>
      <c r="Z11" s="378"/>
      <c r="AA11" s="379"/>
      <c r="AB11" s="210"/>
      <c r="AC11" s="211"/>
      <c r="AD11" s="380"/>
      <c r="AE11" s="147"/>
      <c r="AF11" s="144"/>
      <c r="AG11" s="144"/>
      <c r="AH11" s="96"/>
      <c r="AI11" s="147"/>
      <c r="AJ11" s="144"/>
      <c r="AK11" s="144"/>
      <c r="AL11" s="96"/>
      <c r="AM11" s="221"/>
      <c r="AN11" s="343" t="s">
        <v>69</v>
      </c>
      <c r="AO11" s="344"/>
      <c r="AP11" s="345"/>
      <c r="AQ11" s="346"/>
      <c r="AR11" s="162"/>
      <c r="AS11" s="163"/>
      <c r="AT11" s="163"/>
      <c r="AU11" s="163"/>
      <c r="AV11" s="345"/>
      <c r="AW11" s="345"/>
      <c r="AX11" s="345"/>
      <c r="AY11" s="163"/>
      <c r="AZ11" s="163"/>
      <c r="BA11" s="163"/>
      <c r="BB11" s="347"/>
      <c r="BC11" s="344"/>
      <c r="BD11" s="345"/>
      <c r="BE11" s="346"/>
      <c r="BF11" s="12"/>
      <c r="BG11" s="9"/>
      <c r="BH11" s="13"/>
      <c r="BI11" s="14"/>
    </row>
    <row r="12" spans="1:61" ht="82.5" customHeight="1">
      <c r="A12" s="2"/>
      <c r="B12" s="650"/>
      <c r="C12" s="699"/>
      <c r="D12" s="679"/>
      <c r="E12" s="682"/>
      <c r="F12" s="704"/>
      <c r="G12" s="178" t="s">
        <v>70</v>
      </c>
      <c r="H12" s="164"/>
      <c r="I12" s="55"/>
      <c r="J12" s="175"/>
      <c r="K12" s="176"/>
      <c r="L12" s="179"/>
      <c r="M12" s="165" t="s">
        <v>59</v>
      </c>
      <c r="N12" s="55" t="s">
        <v>60</v>
      </c>
      <c r="O12" s="167" t="s">
        <v>61</v>
      </c>
      <c r="P12" s="55" t="s">
        <v>62</v>
      </c>
      <c r="Q12" s="166"/>
      <c r="R12" s="189"/>
      <c r="S12" s="55">
        <v>1</v>
      </c>
      <c r="T12" s="55">
        <v>2</v>
      </c>
      <c r="U12" s="55">
        <v>2</v>
      </c>
      <c r="V12" s="179">
        <v>5</v>
      </c>
      <c r="W12" s="377"/>
      <c r="X12" s="194"/>
      <c r="Y12" s="194"/>
      <c r="Z12" s="378"/>
      <c r="AA12" s="379"/>
      <c r="AB12" s="210"/>
      <c r="AC12" s="211"/>
      <c r="AD12" s="380"/>
      <c r="AE12" s="147"/>
      <c r="AF12" s="144"/>
      <c r="AG12" s="144"/>
      <c r="AH12" s="96"/>
      <c r="AI12" s="147"/>
      <c r="AJ12" s="144"/>
      <c r="AK12" s="144"/>
      <c r="AL12" s="96"/>
      <c r="AM12" s="221"/>
      <c r="AN12" s="343" t="s">
        <v>74</v>
      </c>
      <c r="AO12" s="344"/>
      <c r="AP12" s="345"/>
      <c r="AQ12" s="346"/>
      <c r="AR12" s="162"/>
      <c r="AS12" s="163"/>
      <c r="AT12" s="163"/>
      <c r="AU12" s="163"/>
      <c r="AV12" s="345"/>
      <c r="AW12" s="345"/>
      <c r="AX12" s="345"/>
      <c r="AY12" s="163"/>
      <c r="AZ12" s="163"/>
      <c r="BA12" s="163"/>
      <c r="BB12" s="347"/>
      <c r="BC12" s="344"/>
      <c r="BD12" s="345"/>
      <c r="BE12" s="346"/>
      <c r="BF12" s="12"/>
      <c r="BG12" s="9"/>
      <c r="BH12" s="13"/>
      <c r="BI12" s="14"/>
    </row>
    <row r="13" spans="1:61" ht="82.5" customHeight="1">
      <c r="A13" s="2"/>
      <c r="B13" s="650"/>
      <c r="C13" s="699"/>
      <c r="D13" s="679"/>
      <c r="E13" s="682"/>
      <c r="F13" s="704"/>
      <c r="G13" s="178" t="s">
        <v>75</v>
      </c>
      <c r="H13" s="164" t="s">
        <v>76</v>
      </c>
      <c r="I13" s="55" t="s">
        <v>77</v>
      </c>
      <c r="J13" s="175" t="s">
        <v>78</v>
      </c>
      <c r="K13" s="176">
        <v>45292</v>
      </c>
      <c r="L13" s="179" t="s">
        <v>58</v>
      </c>
      <c r="M13" s="165" t="s">
        <v>59</v>
      </c>
      <c r="N13" s="55" t="s">
        <v>60</v>
      </c>
      <c r="O13" s="167" t="s">
        <v>61</v>
      </c>
      <c r="P13" s="55" t="s">
        <v>62</v>
      </c>
      <c r="Q13" s="166"/>
      <c r="R13" s="189">
        <v>46154</v>
      </c>
      <c r="S13" s="55">
        <v>1</v>
      </c>
      <c r="T13" s="55">
        <v>2</v>
      </c>
      <c r="U13" s="55">
        <v>2</v>
      </c>
      <c r="V13" s="179">
        <v>5</v>
      </c>
      <c r="W13" s="377">
        <v>3</v>
      </c>
      <c r="X13" s="194">
        <v>3</v>
      </c>
      <c r="Y13" s="194">
        <v>3</v>
      </c>
      <c r="Z13" s="378">
        <f>W13+X13+Y13</f>
        <v>9</v>
      </c>
      <c r="AA13" s="178" t="s">
        <v>262</v>
      </c>
      <c r="AB13" s="178" t="s">
        <v>262</v>
      </c>
      <c r="AC13" s="178" t="s">
        <v>262</v>
      </c>
      <c r="AD13" s="178" t="s">
        <v>262</v>
      </c>
      <c r="AE13" s="178" t="s">
        <v>262</v>
      </c>
      <c r="AF13" s="178" t="s">
        <v>262</v>
      </c>
      <c r="AG13" s="178" t="s">
        <v>262</v>
      </c>
      <c r="AH13" s="178" t="s">
        <v>262</v>
      </c>
      <c r="AI13" s="508"/>
      <c r="AJ13" s="28"/>
      <c r="AK13" s="28"/>
      <c r="AL13" s="509"/>
      <c r="AM13" s="510"/>
      <c r="AN13" s="343" t="s">
        <v>80</v>
      </c>
      <c r="AO13" s="344" t="s">
        <v>263</v>
      </c>
      <c r="AP13" s="344" t="s">
        <v>263</v>
      </c>
      <c r="AQ13" s="344" t="s">
        <v>263</v>
      </c>
      <c r="AR13" s="162"/>
      <c r="AS13" s="163"/>
      <c r="AT13" s="163"/>
      <c r="AU13" s="163"/>
      <c r="AV13" s="344" t="s">
        <v>263</v>
      </c>
      <c r="AW13" s="344" t="s">
        <v>263</v>
      </c>
      <c r="AX13" s="344" t="s">
        <v>263</v>
      </c>
      <c r="AY13" s="163"/>
      <c r="AZ13" s="163"/>
      <c r="BA13" s="163"/>
      <c r="BB13" s="347"/>
      <c r="BC13" s="344" t="s">
        <v>263</v>
      </c>
      <c r="BD13" s="344" t="s">
        <v>263</v>
      </c>
      <c r="BE13" s="344" t="s">
        <v>263</v>
      </c>
      <c r="BF13" s="12"/>
      <c r="BG13" s="9"/>
      <c r="BH13" s="13"/>
      <c r="BI13" s="14"/>
    </row>
    <row r="14" spans="1:61" ht="82.5" customHeight="1">
      <c r="A14" s="2"/>
      <c r="B14" s="650"/>
      <c r="C14" s="699"/>
      <c r="D14" s="679"/>
      <c r="E14" s="682"/>
      <c r="F14" s="704"/>
      <c r="G14" s="178" t="s">
        <v>81</v>
      </c>
      <c r="H14" s="164"/>
      <c r="I14" s="55"/>
      <c r="J14" s="175"/>
      <c r="K14" s="176"/>
      <c r="L14" s="179"/>
      <c r="M14" s="165" t="s">
        <v>59</v>
      </c>
      <c r="N14" s="55" t="s">
        <v>60</v>
      </c>
      <c r="O14" s="167" t="s">
        <v>61</v>
      </c>
      <c r="P14" s="55" t="s">
        <v>62</v>
      </c>
      <c r="Q14" s="166"/>
      <c r="R14" s="189"/>
      <c r="S14" s="55">
        <v>1</v>
      </c>
      <c r="T14" s="55">
        <v>2</v>
      </c>
      <c r="U14" s="55">
        <v>2</v>
      </c>
      <c r="V14" s="179">
        <v>5</v>
      </c>
      <c r="W14" s="377"/>
      <c r="X14" s="194"/>
      <c r="Y14" s="194"/>
      <c r="Z14" s="378"/>
      <c r="AA14" s="379"/>
      <c r="AB14" s="210"/>
      <c r="AC14" s="211"/>
      <c r="AD14" s="380"/>
      <c r="AE14" s="147"/>
      <c r="AF14" s="144"/>
      <c r="AG14" s="144"/>
      <c r="AH14" s="96"/>
      <c r="AI14" s="147"/>
      <c r="AJ14" s="144"/>
      <c r="AK14" s="144"/>
      <c r="AL14" s="96"/>
      <c r="AM14" s="221"/>
      <c r="AN14" s="343" t="s">
        <v>85</v>
      </c>
      <c r="AO14" s="344"/>
      <c r="AP14" s="345"/>
      <c r="AQ14" s="346"/>
      <c r="AR14" s="162"/>
      <c r="AS14" s="163"/>
      <c r="AT14" s="163"/>
      <c r="AU14" s="163"/>
      <c r="AV14" s="345"/>
      <c r="AW14" s="345"/>
      <c r="AX14" s="345"/>
      <c r="AY14" s="163"/>
      <c r="AZ14" s="163"/>
      <c r="BA14" s="163"/>
      <c r="BB14" s="347"/>
      <c r="BC14" s="344"/>
      <c r="BD14" s="345"/>
      <c r="BE14" s="346"/>
      <c r="BF14" s="12"/>
      <c r="BG14" s="9"/>
      <c r="BH14" s="13"/>
      <c r="BI14" s="14"/>
    </row>
    <row r="15" spans="1:61" ht="82.5" customHeight="1">
      <c r="A15" s="2"/>
      <c r="B15" s="650"/>
      <c r="C15" s="699"/>
      <c r="D15" s="679"/>
      <c r="E15" s="682"/>
      <c r="F15" s="704"/>
      <c r="G15" s="178" t="s">
        <v>86</v>
      </c>
      <c r="H15" s="566" t="s">
        <v>87</v>
      </c>
      <c r="I15" s="567" t="s">
        <v>88</v>
      </c>
      <c r="J15" s="568" t="s">
        <v>89</v>
      </c>
      <c r="K15" s="569">
        <v>45292</v>
      </c>
      <c r="L15" s="570" t="s">
        <v>90</v>
      </c>
      <c r="M15" s="165" t="s">
        <v>59</v>
      </c>
      <c r="N15" s="55" t="s">
        <v>60</v>
      </c>
      <c r="O15" s="167" t="s">
        <v>61</v>
      </c>
      <c r="P15" s="55" t="s">
        <v>62</v>
      </c>
      <c r="Q15" s="166"/>
      <c r="R15" s="189"/>
      <c r="S15" s="55">
        <v>1</v>
      </c>
      <c r="T15" s="55">
        <v>2</v>
      </c>
      <c r="U15" s="55">
        <v>2</v>
      </c>
      <c r="V15" s="179">
        <v>5</v>
      </c>
      <c r="W15" s="377"/>
      <c r="X15" s="194"/>
      <c r="Y15" s="194"/>
      <c r="Z15" s="378"/>
      <c r="AA15" s="379"/>
      <c r="AB15" s="210"/>
      <c r="AC15" s="211"/>
      <c r="AD15" s="380"/>
      <c r="AE15" s="147"/>
      <c r="AF15" s="144"/>
      <c r="AG15" s="144"/>
      <c r="AH15" s="96"/>
      <c r="AI15" s="147"/>
      <c r="AJ15" s="144"/>
      <c r="AK15" s="144"/>
      <c r="AL15" s="96"/>
      <c r="AM15" s="221"/>
      <c r="AN15" s="343" t="s">
        <v>91</v>
      </c>
      <c r="AO15" s="344"/>
      <c r="AP15" s="345"/>
      <c r="AQ15" s="346"/>
      <c r="AR15" s="162"/>
      <c r="AS15" s="163"/>
      <c r="AT15" s="163"/>
      <c r="AU15" s="163"/>
      <c r="AV15" s="345"/>
      <c r="AW15" s="345"/>
      <c r="AX15" s="345"/>
      <c r="AY15" s="163"/>
      <c r="AZ15" s="163"/>
      <c r="BA15" s="163"/>
      <c r="BB15" s="347"/>
      <c r="BC15" s="344"/>
      <c r="BD15" s="345"/>
      <c r="BE15" s="346"/>
      <c r="BF15" s="12"/>
      <c r="BG15" s="9"/>
      <c r="BH15" s="13"/>
      <c r="BI15" s="14"/>
    </row>
    <row r="16" spans="1:61" ht="82.5" customHeight="1">
      <c r="A16" s="15"/>
      <c r="B16" s="650"/>
      <c r="C16" s="699"/>
      <c r="D16" s="701"/>
      <c r="E16" s="702"/>
      <c r="F16" s="705"/>
      <c r="G16" s="180" t="s">
        <v>92</v>
      </c>
      <c r="H16" s="181" t="s">
        <v>55</v>
      </c>
      <c r="I16" s="56" t="s">
        <v>279</v>
      </c>
      <c r="J16" s="182"/>
      <c r="K16" s="183">
        <v>45292</v>
      </c>
      <c r="L16" s="184" t="s">
        <v>90</v>
      </c>
      <c r="M16" s="190" t="s">
        <v>59</v>
      </c>
      <c r="N16" s="56" t="s">
        <v>60</v>
      </c>
      <c r="O16" s="191" t="s">
        <v>61</v>
      </c>
      <c r="P16" s="56" t="s">
        <v>62</v>
      </c>
      <c r="Q16" s="192"/>
      <c r="R16" s="193"/>
      <c r="S16" s="56">
        <v>1</v>
      </c>
      <c r="T16" s="56">
        <v>2</v>
      </c>
      <c r="U16" s="56">
        <v>2</v>
      </c>
      <c r="V16" s="184">
        <v>5</v>
      </c>
      <c r="W16" s="381">
        <v>1.75</v>
      </c>
      <c r="X16" s="213">
        <v>7</v>
      </c>
      <c r="Y16" s="213">
        <f>11.4/4</f>
        <v>2.85</v>
      </c>
      <c r="Z16" s="382">
        <f>+W16+X16+Y16</f>
        <v>11.6</v>
      </c>
      <c r="AA16" s="383">
        <v>1.75</v>
      </c>
      <c r="AB16" s="214" t="s">
        <v>96</v>
      </c>
      <c r="AC16" s="215"/>
      <c r="AD16" s="384"/>
      <c r="AE16" s="217">
        <v>7</v>
      </c>
      <c r="AF16" s="204" t="s">
        <v>96</v>
      </c>
      <c r="AG16" s="204"/>
      <c r="AH16" s="218"/>
      <c r="AI16" s="217">
        <f>11.4/4</f>
        <v>2.85</v>
      </c>
      <c r="AJ16" s="204" t="s">
        <v>280</v>
      </c>
      <c r="AK16" s="204"/>
      <c r="AL16" s="218">
        <f>+AA16+AE16+AI16</f>
        <v>11.6</v>
      </c>
      <c r="AM16" s="222"/>
      <c r="AN16" s="348" t="s">
        <v>97</v>
      </c>
      <c r="AO16" s="349"/>
      <c r="AP16" s="350"/>
      <c r="AQ16" s="351"/>
      <c r="AR16" s="352"/>
      <c r="AS16" s="212"/>
      <c r="AT16" s="212"/>
      <c r="AU16" s="212"/>
      <c r="AV16" s="350"/>
      <c r="AW16" s="350"/>
      <c r="AX16" s="350"/>
      <c r="AY16" s="212"/>
      <c r="AZ16" s="212"/>
      <c r="BA16" s="212"/>
      <c r="BB16" s="353"/>
      <c r="BC16" s="349"/>
      <c r="BD16" s="350"/>
      <c r="BE16" s="351"/>
      <c r="BF16" s="26"/>
      <c r="BG16" s="27"/>
      <c r="BH16" s="28"/>
      <c r="BI16" s="28"/>
    </row>
    <row r="17" spans="1:61" ht="82.5" customHeight="1">
      <c r="A17" s="15"/>
      <c r="B17" s="650"/>
      <c r="C17" s="699"/>
      <c r="D17" s="678" t="s">
        <v>98</v>
      </c>
      <c r="E17" s="681">
        <v>0.35</v>
      </c>
      <c r="F17" s="684" t="s">
        <v>53</v>
      </c>
      <c r="G17" s="177" t="s">
        <v>54</v>
      </c>
      <c r="H17" s="29" t="s">
        <v>55</v>
      </c>
      <c r="I17" s="20" t="s">
        <v>56</v>
      </c>
      <c r="J17" s="30" t="s">
        <v>57</v>
      </c>
      <c r="K17" s="31">
        <v>45292</v>
      </c>
      <c r="L17" s="134" t="s">
        <v>58</v>
      </c>
      <c r="M17" s="135" t="s">
        <v>59</v>
      </c>
      <c r="N17" s="20" t="s">
        <v>99</v>
      </c>
      <c r="O17" s="21" t="s">
        <v>100</v>
      </c>
      <c r="P17" s="20" t="s">
        <v>62</v>
      </c>
      <c r="Q17" s="19">
        <v>2</v>
      </c>
      <c r="R17" s="113">
        <v>45291</v>
      </c>
      <c r="S17" s="20">
        <v>1</v>
      </c>
      <c r="T17" s="20">
        <v>1</v>
      </c>
      <c r="U17" s="20">
        <v>1</v>
      </c>
      <c r="V17" s="134">
        <v>3</v>
      </c>
      <c r="W17" s="117">
        <v>4.5</v>
      </c>
      <c r="X17" s="33">
        <f>W17</f>
        <v>4.5</v>
      </c>
      <c r="Y17" s="33">
        <f>W17</f>
        <v>4.5</v>
      </c>
      <c r="Z17" s="23">
        <f t="shared" ref="Z17" si="0">W17+X17+Y17</f>
        <v>13.5</v>
      </c>
      <c r="AA17" s="135"/>
      <c r="AB17" s="20"/>
      <c r="AC17" s="20"/>
      <c r="AD17" s="134"/>
      <c r="AE17" s="223"/>
      <c r="AF17" s="224"/>
      <c r="AG17" s="224"/>
      <c r="AH17" s="225"/>
      <c r="AI17" s="223"/>
      <c r="AJ17" s="224"/>
      <c r="AK17" s="224"/>
      <c r="AL17" s="225"/>
      <c r="AM17" s="226"/>
      <c r="AN17" s="354" t="s">
        <v>101</v>
      </c>
      <c r="AO17" s="355">
        <v>0</v>
      </c>
      <c r="AP17" s="356">
        <v>0</v>
      </c>
      <c r="AQ17" s="357">
        <v>0</v>
      </c>
      <c r="AR17" s="291"/>
      <c r="AS17" s="174"/>
      <c r="AT17" s="687"/>
      <c r="AU17" s="676"/>
      <c r="AV17" s="355"/>
      <c r="AW17" s="356"/>
      <c r="AX17" s="357"/>
      <c r="AY17" s="291"/>
      <c r="AZ17" s="174"/>
      <c r="BA17" s="687"/>
      <c r="BB17" s="676"/>
      <c r="BC17" s="355"/>
      <c r="BD17" s="356"/>
      <c r="BE17" s="357"/>
      <c r="BF17" s="34"/>
      <c r="BG17" s="35"/>
      <c r="BH17" s="623"/>
      <c r="BI17" s="623"/>
    </row>
    <row r="18" spans="1:61" ht="82.5" customHeight="1">
      <c r="A18" s="15"/>
      <c r="B18" s="650"/>
      <c r="C18" s="699"/>
      <c r="D18" s="679"/>
      <c r="E18" s="682"/>
      <c r="F18" s="685"/>
      <c r="G18" s="385" t="s">
        <v>64</v>
      </c>
      <c r="H18" s="164"/>
      <c r="I18" s="55"/>
      <c r="J18" s="175"/>
      <c r="K18" s="176"/>
      <c r="L18" s="179"/>
      <c r="M18" s="209" t="s">
        <v>59</v>
      </c>
      <c r="N18" s="55" t="s">
        <v>99</v>
      </c>
      <c r="O18" s="167" t="s">
        <v>100</v>
      </c>
      <c r="P18" s="55" t="s">
        <v>62</v>
      </c>
      <c r="Q18" s="166"/>
      <c r="R18" s="189"/>
      <c r="S18" s="55">
        <v>1</v>
      </c>
      <c r="T18" s="55">
        <v>1</v>
      </c>
      <c r="U18" s="55">
        <v>1</v>
      </c>
      <c r="V18" s="179">
        <v>3</v>
      </c>
      <c r="W18" s="195"/>
      <c r="X18" s="194"/>
      <c r="Y18" s="194"/>
      <c r="Z18" s="196"/>
      <c r="AA18" s="187"/>
      <c r="AB18" s="174"/>
      <c r="AC18" s="174"/>
      <c r="AD18" s="188"/>
      <c r="AE18" s="148"/>
      <c r="AF18" s="145"/>
      <c r="AG18" s="145"/>
      <c r="AH18" s="149"/>
      <c r="AI18" s="148"/>
      <c r="AJ18" s="145"/>
      <c r="AK18" s="145"/>
      <c r="AL18" s="149"/>
      <c r="AM18" s="154"/>
      <c r="AN18" s="358" t="s">
        <v>102</v>
      </c>
      <c r="AO18" s="359"/>
      <c r="AP18" s="360"/>
      <c r="AQ18" s="361"/>
      <c r="AR18" s="362"/>
      <c r="AS18" s="55"/>
      <c r="AT18" s="688"/>
      <c r="AU18" s="677"/>
      <c r="AV18" s="359"/>
      <c r="AW18" s="360"/>
      <c r="AX18" s="361"/>
      <c r="AY18" s="362"/>
      <c r="AZ18" s="55"/>
      <c r="BA18" s="688"/>
      <c r="BB18" s="677"/>
      <c r="BC18" s="359"/>
      <c r="BD18" s="360"/>
      <c r="BE18" s="361"/>
      <c r="BF18" s="34"/>
      <c r="BG18" s="35"/>
      <c r="BH18" s="623"/>
      <c r="BI18" s="623"/>
    </row>
    <row r="19" spans="1:61" ht="82.5" customHeight="1">
      <c r="A19" s="15"/>
      <c r="B19" s="650"/>
      <c r="C19" s="699"/>
      <c r="D19" s="679"/>
      <c r="E19" s="682"/>
      <c r="F19" s="685"/>
      <c r="G19" s="178" t="s">
        <v>70</v>
      </c>
      <c r="H19" s="478" t="s">
        <v>65</v>
      </c>
      <c r="I19" s="479" t="s">
        <v>66</v>
      </c>
      <c r="J19" s="480" t="s">
        <v>67</v>
      </c>
      <c r="K19" s="479" t="s">
        <v>68</v>
      </c>
      <c r="L19" s="481" t="s">
        <v>58</v>
      </c>
      <c r="M19" s="209" t="s">
        <v>59</v>
      </c>
      <c r="N19" s="55" t="s">
        <v>99</v>
      </c>
      <c r="O19" s="167" t="s">
        <v>100</v>
      </c>
      <c r="P19" s="55" t="s">
        <v>62</v>
      </c>
      <c r="Q19" s="166"/>
      <c r="R19" s="189"/>
      <c r="S19" s="55">
        <v>1</v>
      </c>
      <c r="T19" s="55">
        <v>1</v>
      </c>
      <c r="U19" s="55">
        <v>1</v>
      </c>
      <c r="V19" s="179">
        <v>3</v>
      </c>
      <c r="W19" s="195"/>
      <c r="X19" s="194"/>
      <c r="Y19" s="194"/>
      <c r="Z19" s="196"/>
      <c r="AA19" s="187"/>
      <c r="AB19" s="174"/>
      <c r="AC19" s="174"/>
      <c r="AD19" s="188"/>
      <c r="AE19" s="148"/>
      <c r="AF19" s="145"/>
      <c r="AG19" s="145"/>
      <c r="AH19" s="149"/>
      <c r="AI19" s="148"/>
      <c r="AJ19" s="145"/>
      <c r="AK19" s="145"/>
      <c r="AL19" s="149"/>
      <c r="AM19" s="154"/>
      <c r="AN19" s="358" t="s">
        <v>103</v>
      </c>
      <c r="AO19" s="359"/>
      <c r="AP19" s="360"/>
      <c r="AQ19" s="361"/>
      <c r="AR19" s="362"/>
      <c r="AS19" s="55"/>
      <c r="AT19" s="688"/>
      <c r="AU19" s="677"/>
      <c r="AV19" s="359"/>
      <c r="AW19" s="360"/>
      <c r="AX19" s="361"/>
      <c r="AY19" s="362"/>
      <c r="AZ19" s="55"/>
      <c r="BA19" s="688"/>
      <c r="BB19" s="677"/>
      <c r="BC19" s="359"/>
      <c r="BD19" s="360"/>
      <c r="BE19" s="361"/>
      <c r="BF19" s="34"/>
      <c r="BG19" s="35"/>
      <c r="BH19" s="623"/>
      <c r="BI19" s="623"/>
    </row>
    <row r="20" spans="1:61" ht="82.5" customHeight="1">
      <c r="A20" s="15"/>
      <c r="B20" s="650"/>
      <c r="C20" s="699"/>
      <c r="D20" s="679"/>
      <c r="E20" s="682"/>
      <c r="F20" s="685"/>
      <c r="G20" s="178" t="s">
        <v>75</v>
      </c>
      <c r="H20" s="164" t="s">
        <v>76</v>
      </c>
      <c r="I20" s="55" t="s">
        <v>77</v>
      </c>
      <c r="J20" s="175" t="s">
        <v>78</v>
      </c>
      <c r="K20" s="176">
        <v>45292</v>
      </c>
      <c r="L20" s="179" t="s">
        <v>58</v>
      </c>
      <c r="M20" s="209" t="s">
        <v>59</v>
      </c>
      <c r="N20" s="55" t="s">
        <v>99</v>
      </c>
      <c r="O20" s="167" t="s">
        <v>100</v>
      </c>
      <c r="P20" s="55" t="s">
        <v>62</v>
      </c>
      <c r="Q20" s="166"/>
      <c r="R20" s="189"/>
      <c r="S20" s="55">
        <v>1</v>
      </c>
      <c r="T20" s="55">
        <v>1</v>
      </c>
      <c r="U20" s="55">
        <v>1</v>
      </c>
      <c r="V20" s="179">
        <v>3</v>
      </c>
      <c r="W20" s="195"/>
      <c r="X20" s="194"/>
      <c r="Y20" s="194"/>
      <c r="Z20" s="196"/>
      <c r="AA20" s="187"/>
      <c r="AB20" s="174"/>
      <c r="AC20" s="174"/>
      <c r="AD20" s="188"/>
      <c r="AE20" s="148"/>
      <c r="AF20" s="145"/>
      <c r="AG20" s="145"/>
      <c r="AH20" s="149"/>
      <c r="AI20" s="148"/>
      <c r="AJ20" s="145"/>
      <c r="AK20" s="145"/>
      <c r="AL20" s="149"/>
      <c r="AM20" s="154"/>
      <c r="AN20" s="358" t="s">
        <v>108</v>
      </c>
      <c r="AO20" s="359"/>
      <c r="AP20" s="360"/>
      <c r="AQ20" s="361"/>
      <c r="AR20" s="362"/>
      <c r="AS20" s="55"/>
      <c r="AT20" s="688"/>
      <c r="AU20" s="677"/>
      <c r="AV20" s="359"/>
      <c r="AW20" s="360"/>
      <c r="AX20" s="361"/>
      <c r="AY20" s="362"/>
      <c r="AZ20" s="55"/>
      <c r="BA20" s="688"/>
      <c r="BB20" s="677"/>
      <c r="BC20" s="359"/>
      <c r="BD20" s="360"/>
      <c r="BE20" s="361"/>
      <c r="BF20" s="34"/>
      <c r="BG20" s="35"/>
      <c r="BH20" s="623"/>
      <c r="BI20" s="623"/>
    </row>
    <row r="21" spans="1:61" ht="82.5" customHeight="1">
      <c r="A21" s="15"/>
      <c r="B21" s="650"/>
      <c r="C21" s="699"/>
      <c r="D21" s="679"/>
      <c r="E21" s="682"/>
      <c r="F21" s="685"/>
      <c r="G21" s="178" t="s">
        <v>81</v>
      </c>
      <c r="H21" s="164"/>
      <c r="I21" s="55"/>
      <c r="J21" s="175"/>
      <c r="K21" s="176"/>
      <c r="L21" s="179"/>
      <c r="M21" s="209" t="s">
        <v>59</v>
      </c>
      <c r="N21" s="55" t="s">
        <v>99</v>
      </c>
      <c r="O21" s="167" t="s">
        <v>100</v>
      </c>
      <c r="P21" s="55" t="s">
        <v>62</v>
      </c>
      <c r="Q21" s="166"/>
      <c r="R21" s="189"/>
      <c r="S21" s="55">
        <v>1</v>
      </c>
      <c r="T21" s="55">
        <v>1</v>
      </c>
      <c r="U21" s="55">
        <v>1</v>
      </c>
      <c r="V21" s="179">
        <v>3</v>
      </c>
      <c r="W21" s="195"/>
      <c r="X21" s="194"/>
      <c r="Y21" s="194"/>
      <c r="Z21" s="196"/>
      <c r="AA21" s="187"/>
      <c r="AB21" s="174"/>
      <c r="AC21" s="174"/>
      <c r="AD21" s="188"/>
      <c r="AE21" s="148"/>
      <c r="AF21" s="145"/>
      <c r="AG21" s="145"/>
      <c r="AH21" s="149"/>
      <c r="AI21" s="148"/>
      <c r="AJ21" s="145"/>
      <c r="AK21" s="145"/>
      <c r="AL21" s="149"/>
      <c r="AM21" s="154"/>
      <c r="AN21" s="358" t="s">
        <v>109</v>
      </c>
      <c r="AO21" s="359"/>
      <c r="AP21" s="360"/>
      <c r="AQ21" s="361"/>
      <c r="AR21" s="362"/>
      <c r="AS21" s="55"/>
      <c r="AT21" s="688"/>
      <c r="AU21" s="677"/>
      <c r="AV21" s="359"/>
      <c r="AW21" s="360"/>
      <c r="AX21" s="361"/>
      <c r="AY21" s="362"/>
      <c r="AZ21" s="55"/>
      <c r="BA21" s="688"/>
      <c r="BB21" s="677"/>
      <c r="BC21" s="359"/>
      <c r="BD21" s="360"/>
      <c r="BE21" s="361"/>
      <c r="BF21" s="34"/>
      <c r="BG21" s="35"/>
      <c r="BH21" s="623"/>
      <c r="BI21" s="623"/>
    </row>
    <row r="22" spans="1:61" ht="82.5" customHeight="1">
      <c r="A22" s="15"/>
      <c r="B22" s="650"/>
      <c r="C22" s="699"/>
      <c r="D22" s="679"/>
      <c r="E22" s="682"/>
      <c r="F22" s="685"/>
      <c r="G22" s="178" t="s">
        <v>86</v>
      </c>
      <c r="H22" s="571" t="s">
        <v>87</v>
      </c>
      <c r="I22" s="572" t="s">
        <v>88</v>
      </c>
      <c r="J22" s="573" t="s">
        <v>89</v>
      </c>
      <c r="K22" s="574">
        <v>45292</v>
      </c>
      <c r="L22" s="575" t="s">
        <v>90</v>
      </c>
      <c r="M22" s="209" t="s">
        <v>59</v>
      </c>
      <c r="N22" s="55" t="s">
        <v>99</v>
      </c>
      <c r="O22" s="167" t="s">
        <v>100</v>
      </c>
      <c r="P22" s="55" t="s">
        <v>62</v>
      </c>
      <c r="Q22" s="166"/>
      <c r="R22" s="189"/>
      <c r="S22" s="55">
        <v>1</v>
      </c>
      <c r="T22" s="55">
        <v>1</v>
      </c>
      <c r="U22" s="55">
        <v>1</v>
      </c>
      <c r="V22" s="179">
        <v>3</v>
      </c>
      <c r="W22" s="195"/>
      <c r="X22" s="194"/>
      <c r="Y22" s="194"/>
      <c r="Z22" s="196"/>
      <c r="AA22" s="187"/>
      <c r="AB22" s="174"/>
      <c r="AC22" s="174"/>
      <c r="AD22" s="188"/>
      <c r="AE22" s="148"/>
      <c r="AF22" s="145"/>
      <c r="AG22" s="145"/>
      <c r="AH22" s="149"/>
      <c r="AI22" s="148"/>
      <c r="AJ22" s="145"/>
      <c r="AK22" s="145"/>
      <c r="AL22" s="149"/>
      <c r="AM22" s="154"/>
      <c r="AN22" s="358" t="s">
        <v>110</v>
      </c>
      <c r="AO22" s="359"/>
      <c r="AP22" s="360"/>
      <c r="AQ22" s="361"/>
      <c r="AR22" s="362"/>
      <c r="AS22" s="55"/>
      <c r="AT22" s="688"/>
      <c r="AU22" s="677"/>
      <c r="AV22" s="359"/>
      <c r="AW22" s="360"/>
      <c r="AX22" s="361"/>
      <c r="AY22" s="362"/>
      <c r="AZ22" s="55"/>
      <c r="BA22" s="688"/>
      <c r="BB22" s="677"/>
      <c r="BC22" s="359"/>
      <c r="BD22" s="360"/>
      <c r="BE22" s="361"/>
      <c r="BF22" s="34"/>
      <c r="BG22" s="35"/>
      <c r="BH22" s="623"/>
      <c r="BI22" s="623"/>
    </row>
    <row r="23" spans="1:61" ht="82.5" customHeight="1">
      <c r="A23" s="15"/>
      <c r="B23" s="650"/>
      <c r="C23" s="699"/>
      <c r="D23" s="680"/>
      <c r="E23" s="683"/>
      <c r="F23" s="686"/>
      <c r="G23" s="386" t="s">
        <v>92</v>
      </c>
      <c r="H23" s="387" t="s">
        <v>281</v>
      </c>
      <c r="I23" s="388" t="s">
        <v>112</v>
      </c>
      <c r="J23" s="602" t="s">
        <v>113</v>
      </c>
      <c r="K23" s="390">
        <v>45292</v>
      </c>
      <c r="L23" s="391" t="s">
        <v>90</v>
      </c>
      <c r="M23" s="372" t="s">
        <v>59</v>
      </c>
      <c r="N23" s="388" t="s">
        <v>99</v>
      </c>
      <c r="O23" s="392" t="s">
        <v>100</v>
      </c>
      <c r="P23" s="388" t="s">
        <v>62</v>
      </c>
      <c r="Q23" s="393"/>
      <c r="R23" s="394"/>
      <c r="S23" s="388">
        <v>1</v>
      </c>
      <c r="T23" s="388">
        <v>1</v>
      </c>
      <c r="U23" s="388">
        <v>1</v>
      </c>
      <c r="V23" s="391">
        <v>3</v>
      </c>
      <c r="W23" s="395">
        <v>1.75</v>
      </c>
      <c r="X23" s="396">
        <v>7</v>
      </c>
      <c r="Y23" s="396">
        <f>11.4/4</f>
        <v>2.85</v>
      </c>
      <c r="Z23" s="397">
        <f>+W23+X23+Y23</f>
        <v>11.6</v>
      </c>
      <c r="AA23" s="398">
        <v>1.75</v>
      </c>
      <c r="AB23" s="399" t="s">
        <v>96</v>
      </c>
      <c r="AC23" s="399"/>
      <c r="AD23" s="400"/>
      <c r="AE23" s="229">
        <v>7</v>
      </c>
      <c r="AF23" s="230" t="s">
        <v>96</v>
      </c>
      <c r="AG23" s="230"/>
      <c r="AH23" s="231"/>
      <c r="AI23" s="229">
        <f>11.4/4</f>
        <v>2.85</v>
      </c>
      <c r="AJ23" s="230" t="s">
        <v>280</v>
      </c>
      <c r="AK23" s="230"/>
      <c r="AL23" s="231"/>
      <c r="AM23" s="233">
        <f>+AA23+AE23+AI23</f>
        <v>11.6</v>
      </c>
      <c r="AN23" s="363" t="s">
        <v>114</v>
      </c>
      <c r="AO23" s="364"/>
      <c r="AP23" s="365"/>
      <c r="AQ23" s="366"/>
      <c r="AR23" s="362"/>
      <c r="AS23" s="55"/>
      <c r="AT23" s="688"/>
      <c r="AU23" s="677"/>
      <c r="AV23" s="364"/>
      <c r="AW23" s="365"/>
      <c r="AX23" s="366"/>
      <c r="AY23" s="362"/>
      <c r="AZ23" s="55"/>
      <c r="BA23" s="688"/>
      <c r="BB23" s="677"/>
      <c r="BC23" s="364"/>
      <c r="BD23" s="365"/>
      <c r="BE23" s="366"/>
      <c r="BF23" s="34"/>
      <c r="BG23" s="35"/>
      <c r="BH23" s="623"/>
      <c r="BI23" s="623"/>
    </row>
    <row r="24" spans="1:61" ht="77.25" customHeight="1">
      <c r="A24" s="15"/>
      <c r="B24" s="650"/>
      <c r="C24" s="699"/>
      <c r="D24" s="655" t="s">
        <v>115</v>
      </c>
      <c r="E24" s="658">
        <v>0.3</v>
      </c>
      <c r="F24" s="661" t="s">
        <v>53</v>
      </c>
      <c r="G24" s="177" t="s">
        <v>54</v>
      </c>
      <c r="H24" s="29" t="s">
        <v>116</v>
      </c>
      <c r="I24" s="29" t="s">
        <v>117</v>
      </c>
      <c r="J24" s="401" t="s">
        <v>118</v>
      </c>
      <c r="K24" s="168">
        <v>45658</v>
      </c>
      <c r="L24" s="402">
        <v>46387</v>
      </c>
      <c r="M24" s="133" t="s">
        <v>119</v>
      </c>
      <c r="N24" s="20" t="s">
        <v>120</v>
      </c>
      <c r="O24" s="21" t="s">
        <v>121</v>
      </c>
      <c r="P24" s="20" t="s">
        <v>62</v>
      </c>
      <c r="Q24" s="20"/>
      <c r="R24" s="20"/>
      <c r="S24" s="403">
        <v>0.2</v>
      </c>
      <c r="T24" s="403">
        <v>0.4</v>
      </c>
      <c r="U24" s="403">
        <v>0.4</v>
      </c>
      <c r="V24" s="404">
        <v>1</v>
      </c>
      <c r="W24" s="117">
        <v>30</v>
      </c>
      <c r="X24" s="33">
        <v>30</v>
      </c>
      <c r="Y24" s="33">
        <v>11</v>
      </c>
      <c r="Z24" s="405">
        <f>SUM(W24:Y24)</f>
        <v>71</v>
      </c>
      <c r="AA24" s="406"/>
      <c r="AB24" s="22"/>
      <c r="AC24" s="208"/>
      <c r="AD24" s="407"/>
      <c r="AE24" s="36"/>
      <c r="AF24" s="37"/>
      <c r="AG24" s="37"/>
      <c r="AH24" s="67"/>
      <c r="AI24" s="36"/>
      <c r="AJ24" s="37"/>
      <c r="AK24" s="37"/>
      <c r="AL24" s="67"/>
      <c r="AM24" s="234"/>
      <c r="AN24" s="337" t="s">
        <v>122</v>
      </c>
      <c r="AO24" s="135"/>
      <c r="AP24" s="367"/>
      <c r="AQ24" s="368"/>
      <c r="AR24" s="362"/>
      <c r="AS24" s="55"/>
      <c r="AT24" s="688"/>
      <c r="AU24" s="677"/>
      <c r="AV24" s="135"/>
      <c r="AW24" s="367"/>
      <c r="AX24" s="368"/>
      <c r="AY24" s="362"/>
      <c r="AZ24" s="55"/>
      <c r="BA24" s="688"/>
      <c r="BB24" s="677"/>
      <c r="BC24" s="135"/>
      <c r="BD24" s="367"/>
      <c r="BE24" s="368"/>
      <c r="BF24" s="34"/>
      <c r="BG24" s="35"/>
      <c r="BH24" s="623"/>
      <c r="BI24" s="623"/>
    </row>
    <row r="25" spans="1:61" ht="77.25" customHeight="1">
      <c r="A25" s="15"/>
      <c r="B25" s="650"/>
      <c r="C25" s="699"/>
      <c r="D25" s="656"/>
      <c r="E25" s="659"/>
      <c r="F25" s="662"/>
      <c r="G25" s="178" t="s">
        <v>64</v>
      </c>
      <c r="H25" s="164"/>
      <c r="I25" s="55"/>
      <c r="J25" s="175"/>
      <c r="K25" s="176"/>
      <c r="L25" s="185"/>
      <c r="M25" s="165" t="s">
        <v>119</v>
      </c>
      <c r="N25" s="55" t="s">
        <v>120</v>
      </c>
      <c r="O25" s="167" t="s">
        <v>121</v>
      </c>
      <c r="P25" s="55" t="s">
        <v>62</v>
      </c>
      <c r="Q25" s="55"/>
      <c r="R25" s="55"/>
      <c r="S25" s="408">
        <v>0.2</v>
      </c>
      <c r="T25" s="408">
        <v>0.4</v>
      </c>
      <c r="U25" s="408">
        <v>0.4</v>
      </c>
      <c r="V25" s="409">
        <v>1</v>
      </c>
      <c r="W25" s="195"/>
      <c r="X25" s="194"/>
      <c r="Y25" s="194"/>
      <c r="Z25" s="410"/>
      <c r="AA25" s="411"/>
      <c r="AB25" s="210"/>
      <c r="AC25" s="211"/>
      <c r="AD25" s="412"/>
      <c r="AE25" s="124"/>
      <c r="AF25" s="35"/>
      <c r="AG25" s="35"/>
      <c r="AH25" s="232"/>
      <c r="AI25" s="124"/>
      <c r="AJ25" s="35"/>
      <c r="AK25" s="35"/>
      <c r="AL25" s="232"/>
      <c r="AM25" s="235"/>
      <c r="AN25" s="343" t="s">
        <v>126</v>
      </c>
      <c r="AO25" s="209"/>
      <c r="AP25" s="369"/>
      <c r="AQ25" s="370"/>
      <c r="AR25" s="290"/>
      <c r="AS25" s="205"/>
      <c r="AT25" s="205"/>
      <c r="AU25" s="206"/>
      <c r="AV25" s="209"/>
      <c r="AW25" s="369"/>
      <c r="AX25" s="370"/>
      <c r="AY25" s="290"/>
      <c r="AZ25" s="205"/>
      <c r="BA25" s="205"/>
      <c r="BB25" s="206"/>
      <c r="BC25" s="209"/>
      <c r="BD25" s="369"/>
      <c r="BE25" s="370"/>
      <c r="BF25" s="34"/>
      <c r="BG25" s="35"/>
      <c r="BH25" s="35"/>
      <c r="BI25" s="35"/>
    </row>
    <row r="26" spans="1:61" ht="77.25" customHeight="1">
      <c r="A26" s="15"/>
      <c r="B26" s="650"/>
      <c r="C26" s="699"/>
      <c r="D26" s="656"/>
      <c r="E26" s="659"/>
      <c r="F26" s="662"/>
      <c r="G26" s="178" t="s">
        <v>70</v>
      </c>
      <c r="H26" s="586" t="s">
        <v>127</v>
      </c>
      <c r="I26" s="587" t="s">
        <v>128</v>
      </c>
      <c r="J26" s="588" t="s">
        <v>129</v>
      </c>
      <c r="K26" s="592">
        <v>45658</v>
      </c>
      <c r="L26" s="593">
        <v>46387</v>
      </c>
      <c r="M26" s="165" t="s">
        <v>119</v>
      </c>
      <c r="N26" s="55" t="s">
        <v>120</v>
      </c>
      <c r="O26" s="167" t="s">
        <v>121</v>
      </c>
      <c r="P26" s="55" t="s">
        <v>62</v>
      </c>
      <c r="Q26" s="55"/>
      <c r="R26" s="55"/>
      <c r="S26" s="408">
        <v>0.2</v>
      </c>
      <c r="T26" s="408">
        <v>0.4</v>
      </c>
      <c r="U26" s="408">
        <v>0.4</v>
      </c>
      <c r="V26" s="409">
        <v>1</v>
      </c>
      <c r="W26" s="195"/>
      <c r="X26" s="194"/>
      <c r="Y26" s="194"/>
      <c r="Z26" s="410"/>
      <c r="AA26" s="411"/>
      <c r="AB26" s="210"/>
      <c r="AC26" s="211"/>
      <c r="AD26" s="412"/>
      <c r="AE26" s="124"/>
      <c r="AF26" s="35"/>
      <c r="AG26" s="35"/>
      <c r="AH26" s="232"/>
      <c r="AI26" s="124"/>
      <c r="AJ26" s="35"/>
      <c r="AK26" s="35"/>
      <c r="AL26" s="232"/>
      <c r="AM26" s="235"/>
      <c r="AN26" s="343" t="s">
        <v>130</v>
      </c>
      <c r="AO26" s="209"/>
      <c r="AP26" s="369"/>
      <c r="AQ26" s="370"/>
      <c r="AR26" s="290"/>
      <c r="AS26" s="205"/>
      <c r="AT26" s="205"/>
      <c r="AU26" s="206"/>
      <c r="AV26" s="209"/>
      <c r="AW26" s="369"/>
      <c r="AX26" s="370"/>
      <c r="AY26" s="290"/>
      <c r="AZ26" s="205"/>
      <c r="BA26" s="205"/>
      <c r="BB26" s="206"/>
      <c r="BC26" s="209"/>
      <c r="BD26" s="369"/>
      <c r="BE26" s="370"/>
      <c r="BF26" s="34"/>
      <c r="BG26" s="35"/>
      <c r="BH26" s="35"/>
      <c r="BI26" s="35"/>
    </row>
    <row r="27" spans="1:61" ht="77.25" customHeight="1">
      <c r="A27" s="15"/>
      <c r="B27" s="650"/>
      <c r="C27" s="699"/>
      <c r="D27" s="656"/>
      <c r="E27" s="659"/>
      <c r="F27" s="662"/>
      <c r="G27" s="178" t="s">
        <v>75</v>
      </c>
      <c r="H27" s="164" t="s">
        <v>76</v>
      </c>
      <c r="I27" s="55" t="s">
        <v>77</v>
      </c>
      <c r="J27" s="175" t="s">
        <v>78</v>
      </c>
      <c r="K27" s="176">
        <v>45292</v>
      </c>
      <c r="L27" s="179" t="s">
        <v>58</v>
      </c>
      <c r="M27" s="165" t="s">
        <v>119</v>
      </c>
      <c r="N27" s="55" t="s">
        <v>120</v>
      </c>
      <c r="O27" s="167" t="s">
        <v>121</v>
      </c>
      <c r="P27" s="55" t="s">
        <v>62</v>
      </c>
      <c r="Q27" s="55"/>
      <c r="R27" s="55"/>
      <c r="S27" s="408">
        <v>0.2</v>
      </c>
      <c r="T27" s="408">
        <v>0.4</v>
      </c>
      <c r="U27" s="408">
        <v>0.4</v>
      </c>
      <c r="V27" s="409">
        <v>1</v>
      </c>
      <c r="W27" s="195"/>
      <c r="X27" s="194"/>
      <c r="Y27" s="194"/>
      <c r="Z27" s="410"/>
      <c r="AA27" s="411"/>
      <c r="AB27" s="210"/>
      <c r="AC27" s="211"/>
      <c r="AD27" s="412"/>
      <c r="AE27" s="124"/>
      <c r="AF27" s="35"/>
      <c r="AG27" s="35"/>
      <c r="AH27" s="232"/>
      <c r="AI27" s="124"/>
      <c r="AJ27" s="35"/>
      <c r="AK27" s="35"/>
      <c r="AL27" s="232"/>
      <c r="AM27" s="235"/>
      <c r="AN27" s="343" t="s">
        <v>131</v>
      </c>
      <c r="AO27" s="209"/>
      <c r="AP27" s="369"/>
      <c r="AQ27" s="370"/>
      <c r="AR27" s="290"/>
      <c r="AS27" s="205"/>
      <c r="AT27" s="205"/>
      <c r="AU27" s="206"/>
      <c r="AV27" s="209"/>
      <c r="AW27" s="369"/>
      <c r="AX27" s="370"/>
      <c r="AY27" s="290"/>
      <c r="AZ27" s="205"/>
      <c r="BA27" s="205"/>
      <c r="BB27" s="206"/>
      <c r="BC27" s="209"/>
      <c r="BD27" s="369"/>
      <c r="BE27" s="370"/>
      <c r="BF27" s="34"/>
      <c r="BG27" s="35"/>
      <c r="BH27" s="35"/>
      <c r="BI27" s="35"/>
    </row>
    <row r="28" spans="1:61" ht="77.25" customHeight="1">
      <c r="A28" s="15"/>
      <c r="B28" s="650"/>
      <c r="C28" s="699"/>
      <c r="D28" s="656"/>
      <c r="E28" s="659"/>
      <c r="F28" s="662"/>
      <c r="G28" s="178" t="s">
        <v>81</v>
      </c>
      <c r="H28" s="164"/>
      <c r="I28" s="55"/>
      <c r="J28" s="175"/>
      <c r="K28" s="176"/>
      <c r="L28" s="185"/>
      <c r="M28" s="165" t="s">
        <v>119</v>
      </c>
      <c r="N28" s="55" t="s">
        <v>120</v>
      </c>
      <c r="O28" s="167" t="s">
        <v>121</v>
      </c>
      <c r="P28" s="55" t="s">
        <v>62</v>
      </c>
      <c r="Q28" s="55"/>
      <c r="R28" s="55"/>
      <c r="S28" s="408">
        <v>0.2</v>
      </c>
      <c r="T28" s="408">
        <v>0.4</v>
      </c>
      <c r="U28" s="408">
        <v>0.4</v>
      </c>
      <c r="V28" s="409">
        <v>1</v>
      </c>
      <c r="W28" s="195"/>
      <c r="X28" s="194"/>
      <c r="Y28" s="194"/>
      <c r="Z28" s="410"/>
      <c r="AA28" s="411"/>
      <c r="AB28" s="210"/>
      <c r="AC28" s="211"/>
      <c r="AD28" s="412"/>
      <c r="AE28" s="124"/>
      <c r="AF28" s="35"/>
      <c r="AG28" s="35"/>
      <c r="AH28" s="232"/>
      <c r="AI28" s="124"/>
      <c r="AJ28" s="35"/>
      <c r="AK28" s="35"/>
      <c r="AL28" s="232"/>
      <c r="AM28" s="235"/>
      <c r="AN28" s="343" t="s">
        <v>132</v>
      </c>
      <c r="AO28" s="209"/>
      <c r="AP28" s="369"/>
      <c r="AQ28" s="370"/>
      <c r="AR28" s="290"/>
      <c r="AS28" s="205"/>
      <c r="AT28" s="205"/>
      <c r="AU28" s="206"/>
      <c r="AV28" s="209"/>
      <c r="AW28" s="369"/>
      <c r="AX28" s="370"/>
      <c r="AY28" s="290"/>
      <c r="AZ28" s="205"/>
      <c r="BA28" s="205"/>
      <c r="BB28" s="206"/>
      <c r="BC28" s="209"/>
      <c r="BD28" s="369"/>
      <c r="BE28" s="370"/>
      <c r="BF28" s="34"/>
      <c r="BG28" s="35"/>
      <c r="BH28" s="35"/>
      <c r="BI28" s="35"/>
    </row>
    <row r="29" spans="1:61" ht="77.25" customHeight="1">
      <c r="A29" s="15"/>
      <c r="B29" s="650"/>
      <c r="C29" s="699"/>
      <c r="D29" s="656"/>
      <c r="E29" s="659"/>
      <c r="F29" s="662"/>
      <c r="G29" s="178" t="s">
        <v>86</v>
      </c>
      <c r="H29" s="571" t="s">
        <v>282</v>
      </c>
      <c r="I29" s="572" t="s">
        <v>134</v>
      </c>
      <c r="J29" s="573" t="s">
        <v>135</v>
      </c>
      <c r="K29" s="574">
        <v>45292</v>
      </c>
      <c r="L29" s="572" t="s">
        <v>90</v>
      </c>
      <c r="M29" s="165" t="s">
        <v>119</v>
      </c>
      <c r="N29" s="55" t="s">
        <v>120</v>
      </c>
      <c r="O29" s="167" t="s">
        <v>121</v>
      </c>
      <c r="P29" s="55" t="s">
        <v>62</v>
      </c>
      <c r="Q29" s="55"/>
      <c r="R29" s="55"/>
      <c r="S29" s="408">
        <v>0.2</v>
      </c>
      <c r="T29" s="408">
        <v>0.4</v>
      </c>
      <c r="U29" s="408">
        <v>0.4</v>
      </c>
      <c r="V29" s="409">
        <v>1</v>
      </c>
      <c r="W29" s="195"/>
      <c r="X29" s="194"/>
      <c r="Y29" s="194"/>
      <c r="Z29" s="410"/>
      <c r="AA29" s="411"/>
      <c r="AB29" s="210"/>
      <c r="AC29" s="211"/>
      <c r="AD29" s="412"/>
      <c r="AE29" s="124"/>
      <c r="AF29" s="35"/>
      <c r="AG29" s="35"/>
      <c r="AH29" s="232"/>
      <c r="AI29" s="124"/>
      <c r="AJ29" s="35"/>
      <c r="AK29" s="35"/>
      <c r="AL29" s="232"/>
      <c r="AM29" s="235"/>
      <c r="AN29" s="343" t="s">
        <v>136</v>
      </c>
      <c r="AO29" s="209"/>
      <c r="AP29" s="369"/>
      <c r="AQ29" s="370"/>
      <c r="AR29" s="290"/>
      <c r="AS29" s="205"/>
      <c r="AT29" s="205"/>
      <c r="AU29" s="206"/>
      <c r="AV29" s="209"/>
      <c r="AW29" s="369"/>
      <c r="AX29" s="370"/>
      <c r="AY29" s="290"/>
      <c r="AZ29" s="205"/>
      <c r="BA29" s="205"/>
      <c r="BB29" s="206"/>
      <c r="BC29" s="209"/>
      <c r="BD29" s="369"/>
      <c r="BE29" s="370"/>
      <c r="BF29" s="34"/>
      <c r="BG29" s="35"/>
      <c r="BH29" s="35"/>
      <c r="BI29" s="35"/>
    </row>
    <row r="30" spans="1:61" ht="77.25" customHeight="1">
      <c r="A30" s="15"/>
      <c r="B30" s="651"/>
      <c r="C30" s="700"/>
      <c r="D30" s="657"/>
      <c r="E30" s="660"/>
      <c r="F30" s="663"/>
      <c r="G30" s="386" t="s">
        <v>92</v>
      </c>
      <c r="H30" s="387"/>
      <c r="I30" s="388"/>
      <c r="J30" s="389"/>
      <c r="K30" s="390"/>
      <c r="L30" s="413"/>
      <c r="M30" s="414" t="s">
        <v>119</v>
      </c>
      <c r="N30" s="388" t="s">
        <v>120</v>
      </c>
      <c r="O30" s="392" t="s">
        <v>121</v>
      </c>
      <c r="P30" s="388" t="s">
        <v>62</v>
      </c>
      <c r="Q30" s="388"/>
      <c r="R30" s="388"/>
      <c r="S30" s="415">
        <v>0.2</v>
      </c>
      <c r="T30" s="415">
        <v>0.4</v>
      </c>
      <c r="U30" s="415">
        <v>0.4</v>
      </c>
      <c r="V30" s="416">
        <v>1</v>
      </c>
      <c r="W30" s="395"/>
      <c r="X30" s="396"/>
      <c r="Y30" s="396"/>
      <c r="Z30" s="417"/>
      <c r="AA30" s="418"/>
      <c r="AB30" s="419"/>
      <c r="AC30" s="420"/>
      <c r="AD30" s="421"/>
      <c r="AE30" s="122"/>
      <c r="AF30" s="45"/>
      <c r="AG30" s="45"/>
      <c r="AH30" s="57"/>
      <c r="AI30" s="122"/>
      <c r="AJ30" s="45"/>
      <c r="AK30" s="45"/>
      <c r="AL30" s="57"/>
      <c r="AM30" s="279"/>
      <c r="AN30" s="371" t="s">
        <v>140</v>
      </c>
      <c r="AO30" s="372"/>
      <c r="AP30" s="373"/>
      <c r="AQ30" s="374"/>
      <c r="AR30" s="290"/>
      <c r="AS30" s="205"/>
      <c r="AT30" s="205"/>
      <c r="AU30" s="206"/>
      <c r="AV30" s="372"/>
      <c r="AW30" s="373"/>
      <c r="AX30" s="374"/>
      <c r="AY30" s="290"/>
      <c r="AZ30" s="205"/>
      <c r="BA30" s="205"/>
      <c r="BB30" s="206"/>
      <c r="BC30" s="372"/>
      <c r="BD30" s="373"/>
      <c r="BE30" s="374"/>
      <c r="BF30" s="34"/>
      <c r="BG30" s="35"/>
      <c r="BH30" s="35"/>
      <c r="BI30" s="35"/>
    </row>
    <row r="31" spans="1:61" ht="65.25" customHeight="1">
      <c r="A31" s="2"/>
      <c r="B31" s="664" t="s">
        <v>141</v>
      </c>
      <c r="C31" s="667">
        <v>0.2</v>
      </c>
      <c r="D31" s="640" t="s">
        <v>142</v>
      </c>
      <c r="E31" s="643">
        <v>1</v>
      </c>
      <c r="F31" s="670" t="s">
        <v>53</v>
      </c>
      <c r="G31" s="246" t="s">
        <v>54</v>
      </c>
      <c r="H31" s="59" t="s">
        <v>55</v>
      </c>
      <c r="I31" s="59" t="s">
        <v>56</v>
      </c>
      <c r="J31" s="272" t="s">
        <v>57</v>
      </c>
      <c r="K31" s="61">
        <v>45292</v>
      </c>
      <c r="L31" s="273">
        <v>46387</v>
      </c>
      <c r="M31" s="269" t="s">
        <v>59</v>
      </c>
      <c r="N31" s="59" t="s">
        <v>143</v>
      </c>
      <c r="O31" s="265" t="s">
        <v>144</v>
      </c>
      <c r="P31" s="59" t="s">
        <v>62</v>
      </c>
      <c r="Q31" s="59">
        <v>0</v>
      </c>
      <c r="R31" s="61">
        <v>45291</v>
      </c>
      <c r="S31" s="59">
        <v>1</v>
      </c>
      <c r="T31" s="59">
        <v>1</v>
      </c>
      <c r="U31" s="59">
        <v>1</v>
      </c>
      <c r="V31" s="244">
        <v>3</v>
      </c>
      <c r="W31" s="261">
        <v>2</v>
      </c>
      <c r="X31" s="255">
        <v>2</v>
      </c>
      <c r="Y31" s="255">
        <v>2</v>
      </c>
      <c r="Z31" s="256">
        <f t="shared" ref="Z31" si="1">W31+X31+Y31</f>
        <v>6</v>
      </c>
      <c r="AA31" s="243"/>
      <c r="AB31" s="64"/>
      <c r="AC31" s="64"/>
      <c r="AD31" s="282"/>
      <c r="AE31" s="36"/>
      <c r="AF31" s="37"/>
      <c r="AG31" s="37"/>
      <c r="AH31" s="38"/>
      <c r="AI31" s="44"/>
      <c r="AJ31" s="37"/>
      <c r="AK31" s="37"/>
      <c r="AL31" s="67"/>
      <c r="AM31" s="280"/>
      <c r="AN31" s="276" t="s">
        <v>145</v>
      </c>
      <c r="AO31" s="243">
        <v>0</v>
      </c>
      <c r="AP31" s="64">
        <v>0</v>
      </c>
      <c r="AQ31" s="64">
        <v>0</v>
      </c>
      <c r="AR31" s="37"/>
      <c r="AS31" s="37"/>
      <c r="AT31" s="37"/>
      <c r="AU31" s="67"/>
      <c r="AV31" s="252"/>
      <c r="AW31" s="64"/>
      <c r="AX31" s="244"/>
      <c r="AY31" s="44"/>
      <c r="AZ31" s="37"/>
      <c r="BA31" s="37"/>
      <c r="BB31" s="67"/>
      <c r="BC31" s="252"/>
      <c r="BD31" s="64"/>
      <c r="BE31" s="244"/>
      <c r="BF31" s="34"/>
      <c r="BG31" s="35"/>
      <c r="BH31" s="35"/>
      <c r="BI31" s="35"/>
    </row>
    <row r="32" spans="1:61" ht="65.25" customHeight="1">
      <c r="A32" s="2"/>
      <c r="B32" s="665"/>
      <c r="C32" s="668"/>
      <c r="D32" s="641"/>
      <c r="E32" s="644"/>
      <c r="F32" s="671"/>
      <c r="G32" s="237" t="s">
        <v>64</v>
      </c>
      <c r="H32" s="239"/>
      <c r="I32" s="239"/>
      <c r="J32" s="240"/>
      <c r="K32" s="241"/>
      <c r="L32" s="274"/>
      <c r="M32" s="270" t="s">
        <v>59</v>
      </c>
      <c r="N32" s="239" t="s">
        <v>143</v>
      </c>
      <c r="O32" s="264" t="s">
        <v>144</v>
      </c>
      <c r="P32" s="239" t="s">
        <v>62</v>
      </c>
      <c r="Q32" s="239"/>
      <c r="R32" s="241"/>
      <c r="S32" s="239">
        <v>1</v>
      </c>
      <c r="T32" s="239">
        <v>1</v>
      </c>
      <c r="U32" s="239">
        <v>1</v>
      </c>
      <c r="V32" s="247">
        <v>3</v>
      </c>
      <c r="W32" s="262"/>
      <c r="X32" s="242"/>
      <c r="Y32" s="242"/>
      <c r="Z32" s="257"/>
      <c r="AA32" s="249"/>
      <c r="AB32" s="76"/>
      <c r="AC32" s="76"/>
      <c r="AD32" s="283"/>
      <c r="AE32" s="124"/>
      <c r="AF32" s="35"/>
      <c r="AG32" s="35"/>
      <c r="AH32" s="125"/>
      <c r="AI32" s="34"/>
      <c r="AJ32" s="35"/>
      <c r="AK32" s="35"/>
      <c r="AL32" s="232"/>
      <c r="AM32" s="281"/>
      <c r="AN32" s="277" t="s">
        <v>146</v>
      </c>
      <c r="AO32" s="249"/>
      <c r="AP32" s="76"/>
      <c r="AQ32" s="76"/>
      <c r="AR32" s="35"/>
      <c r="AS32" s="35"/>
      <c r="AT32" s="35"/>
      <c r="AU32" s="232"/>
      <c r="AV32" s="253"/>
      <c r="AW32" s="76"/>
      <c r="AX32" s="247"/>
      <c r="AY32" s="34"/>
      <c r="AZ32" s="35"/>
      <c r="BA32" s="35"/>
      <c r="BB32" s="232"/>
      <c r="BC32" s="253"/>
      <c r="BD32" s="76"/>
      <c r="BE32" s="247"/>
      <c r="BF32" s="34"/>
      <c r="BG32" s="35"/>
      <c r="BH32" s="35"/>
      <c r="BI32" s="35"/>
    </row>
    <row r="33" spans="1:61" ht="65.25" customHeight="1">
      <c r="A33" s="2"/>
      <c r="B33" s="665"/>
      <c r="C33" s="668"/>
      <c r="D33" s="641"/>
      <c r="E33" s="644"/>
      <c r="F33" s="671"/>
      <c r="G33" s="237" t="s">
        <v>70</v>
      </c>
      <c r="H33" s="586" t="s">
        <v>71</v>
      </c>
      <c r="I33" s="587" t="s">
        <v>72</v>
      </c>
      <c r="J33" s="588" t="s">
        <v>73</v>
      </c>
      <c r="K33" s="589">
        <v>45292</v>
      </c>
      <c r="L33" s="134" t="s">
        <v>58</v>
      </c>
      <c r="M33" s="270" t="s">
        <v>59</v>
      </c>
      <c r="N33" s="239" t="s">
        <v>143</v>
      </c>
      <c r="O33" s="264" t="s">
        <v>144</v>
      </c>
      <c r="P33" s="239" t="s">
        <v>62</v>
      </c>
      <c r="Q33" s="239"/>
      <c r="R33" s="241"/>
      <c r="S33" s="239">
        <v>1</v>
      </c>
      <c r="T33" s="239">
        <v>1</v>
      </c>
      <c r="U33" s="239">
        <v>1</v>
      </c>
      <c r="V33" s="247">
        <v>3</v>
      </c>
      <c r="W33" s="262"/>
      <c r="X33" s="242"/>
      <c r="Y33" s="242"/>
      <c r="Z33" s="257"/>
      <c r="AA33" s="249"/>
      <c r="AB33" s="76"/>
      <c r="AC33" s="76"/>
      <c r="AD33" s="283"/>
      <c r="AE33" s="124"/>
      <c r="AF33" s="35"/>
      <c r="AG33" s="35"/>
      <c r="AH33" s="125"/>
      <c r="AI33" s="34"/>
      <c r="AJ33" s="35"/>
      <c r="AK33" s="35"/>
      <c r="AL33" s="232"/>
      <c r="AM33" s="281"/>
      <c r="AN33" s="277" t="s">
        <v>147</v>
      </c>
      <c r="AO33" s="249"/>
      <c r="AP33" s="76"/>
      <c r="AQ33" s="76"/>
      <c r="AR33" s="35"/>
      <c r="AS33" s="35"/>
      <c r="AT33" s="35"/>
      <c r="AU33" s="232"/>
      <c r="AV33" s="253"/>
      <c r="AW33" s="76"/>
      <c r="AX33" s="247"/>
      <c r="AY33" s="34"/>
      <c r="AZ33" s="35"/>
      <c r="BA33" s="35"/>
      <c r="BB33" s="232"/>
      <c r="BC33" s="253"/>
      <c r="BD33" s="76"/>
      <c r="BE33" s="247"/>
      <c r="BF33" s="34"/>
      <c r="BG33" s="35"/>
      <c r="BH33" s="35"/>
      <c r="BI33" s="35"/>
    </row>
    <row r="34" spans="1:61" ht="65.25" customHeight="1">
      <c r="A34" s="2"/>
      <c r="B34" s="665"/>
      <c r="C34" s="668"/>
      <c r="D34" s="641"/>
      <c r="E34" s="644"/>
      <c r="F34" s="671"/>
      <c r="G34" s="237" t="s">
        <v>75</v>
      </c>
      <c r="H34" s="239"/>
      <c r="I34" s="239"/>
      <c r="J34" s="240"/>
      <c r="K34" s="241"/>
      <c r="L34" s="274"/>
      <c r="M34" s="270" t="s">
        <v>59</v>
      </c>
      <c r="N34" s="239" t="s">
        <v>143</v>
      </c>
      <c r="O34" s="264" t="s">
        <v>144</v>
      </c>
      <c r="P34" s="239" t="s">
        <v>62</v>
      </c>
      <c r="Q34" s="239"/>
      <c r="R34" s="241"/>
      <c r="S34" s="239">
        <v>1</v>
      </c>
      <c r="T34" s="239">
        <v>1</v>
      </c>
      <c r="U34" s="239">
        <v>1</v>
      </c>
      <c r="V34" s="247">
        <v>3</v>
      </c>
      <c r="W34" s="262"/>
      <c r="X34" s="242"/>
      <c r="Y34" s="242"/>
      <c r="Z34" s="257"/>
      <c r="AA34" s="249"/>
      <c r="AB34" s="76"/>
      <c r="AC34" s="76"/>
      <c r="AD34" s="283"/>
      <c r="AE34" s="124"/>
      <c r="AF34" s="35"/>
      <c r="AG34" s="35"/>
      <c r="AH34" s="125"/>
      <c r="AI34" s="34"/>
      <c r="AJ34" s="35"/>
      <c r="AK34" s="35"/>
      <c r="AL34" s="232"/>
      <c r="AM34" s="281"/>
      <c r="AN34" s="277" t="s">
        <v>148</v>
      </c>
      <c r="AO34" s="249"/>
      <c r="AP34" s="76"/>
      <c r="AQ34" s="76"/>
      <c r="AR34" s="35"/>
      <c r="AS34" s="35"/>
      <c r="AT34" s="35"/>
      <c r="AU34" s="232"/>
      <c r="AV34" s="253"/>
      <c r="AW34" s="76"/>
      <c r="AX34" s="247"/>
      <c r="AY34" s="34"/>
      <c r="AZ34" s="35"/>
      <c r="BA34" s="35"/>
      <c r="BB34" s="232"/>
      <c r="BC34" s="253"/>
      <c r="BD34" s="76"/>
      <c r="BE34" s="247"/>
      <c r="BF34" s="34"/>
      <c r="BG34" s="35"/>
      <c r="BH34" s="35"/>
      <c r="BI34" s="35"/>
    </row>
    <row r="35" spans="1:61" ht="65.25" customHeight="1">
      <c r="A35" s="2"/>
      <c r="B35" s="665"/>
      <c r="C35" s="668"/>
      <c r="D35" s="641"/>
      <c r="E35" s="644"/>
      <c r="F35" s="671"/>
      <c r="G35" s="237" t="s">
        <v>81</v>
      </c>
      <c r="H35" s="239"/>
      <c r="I35" s="239"/>
      <c r="J35" s="240"/>
      <c r="K35" s="241"/>
      <c r="L35" s="274"/>
      <c r="M35" s="270" t="s">
        <v>59</v>
      </c>
      <c r="N35" s="239" t="s">
        <v>143</v>
      </c>
      <c r="O35" s="264" t="s">
        <v>144</v>
      </c>
      <c r="P35" s="239" t="s">
        <v>62</v>
      </c>
      <c r="Q35" s="239"/>
      <c r="R35" s="241"/>
      <c r="S35" s="239">
        <v>1</v>
      </c>
      <c r="T35" s="239">
        <v>1</v>
      </c>
      <c r="U35" s="239">
        <v>1</v>
      </c>
      <c r="V35" s="247">
        <v>3</v>
      </c>
      <c r="W35" s="262"/>
      <c r="X35" s="242"/>
      <c r="Y35" s="242"/>
      <c r="Z35" s="257"/>
      <c r="AA35" s="249"/>
      <c r="AB35" s="76"/>
      <c r="AC35" s="76"/>
      <c r="AD35" s="283"/>
      <c r="AE35" s="124"/>
      <c r="AF35" s="35"/>
      <c r="AG35" s="35"/>
      <c r="AH35" s="125"/>
      <c r="AI35" s="34"/>
      <c r="AJ35" s="35"/>
      <c r="AK35" s="35"/>
      <c r="AL35" s="232"/>
      <c r="AM35" s="281"/>
      <c r="AN35" s="277" t="s">
        <v>149</v>
      </c>
      <c r="AO35" s="249"/>
      <c r="AP35" s="76"/>
      <c r="AQ35" s="76"/>
      <c r="AR35" s="35"/>
      <c r="AS35" s="35"/>
      <c r="AT35" s="35"/>
      <c r="AU35" s="232"/>
      <c r="AV35" s="253"/>
      <c r="AW35" s="76"/>
      <c r="AX35" s="247"/>
      <c r="AY35" s="34"/>
      <c r="AZ35" s="35"/>
      <c r="BA35" s="35"/>
      <c r="BB35" s="232"/>
      <c r="BC35" s="253"/>
      <c r="BD35" s="76"/>
      <c r="BE35" s="247"/>
      <c r="BF35" s="34"/>
      <c r="BG35" s="35"/>
      <c r="BH35" s="35"/>
      <c r="BI35" s="35"/>
    </row>
    <row r="36" spans="1:61" ht="65.25" customHeight="1">
      <c r="A36" s="2"/>
      <c r="B36" s="665"/>
      <c r="C36" s="668"/>
      <c r="D36" s="641"/>
      <c r="E36" s="644"/>
      <c r="F36" s="671"/>
      <c r="G36" s="237" t="s">
        <v>86</v>
      </c>
      <c r="H36" s="239" t="s">
        <v>283</v>
      </c>
      <c r="I36" s="239" t="s">
        <v>284</v>
      </c>
      <c r="J36" s="240" t="s">
        <v>285</v>
      </c>
      <c r="K36" s="241">
        <v>46023</v>
      </c>
      <c r="L36" s="274">
        <v>46034</v>
      </c>
      <c r="M36" s="270" t="s">
        <v>59</v>
      </c>
      <c r="N36" s="239" t="s">
        <v>143</v>
      </c>
      <c r="O36" s="264" t="s">
        <v>144</v>
      </c>
      <c r="P36" s="239" t="s">
        <v>62</v>
      </c>
      <c r="Q36" s="239"/>
      <c r="R36" s="241"/>
      <c r="S36" s="239">
        <v>1</v>
      </c>
      <c r="T36" s="239">
        <v>1</v>
      </c>
      <c r="U36" s="239">
        <v>1</v>
      </c>
      <c r="V36" s="247">
        <v>3</v>
      </c>
      <c r="W36" s="262"/>
      <c r="X36" s="242"/>
      <c r="Y36" s="242"/>
      <c r="Z36" s="257"/>
      <c r="AA36" s="249"/>
      <c r="AB36" s="76"/>
      <c r="AC36" s="76"/>
      <c r="AD36" s="283"/>
      <c r="AE36" s="124"/>
      <c r="AF36" s="35"/>
      <c r="AG36" s="35"/>
      <c r="AH36" s="125"/>
      <c r="AI36" s="34"/>
      <c r="AJ36" s="35"/>
      <c r="AK36" s="35"/>
      <c r="AL36" s="232"/>
      <c r="AM36" s="281"/>
      <c r="AN36" s="277" t="s">
        <v>153</v>
      </c>
      <c r="AO36" s="249"/>
      <c r="AP36" s="76"/>
      <c r="AQ36" s="76"/>
      <c r="AR36" s="35"/>
      <c r="AS36" s="35"/>
      <c r="AT36" s="35"/>
      <c r="AU36" s="232"/>
      <c r="AV36" s="253"/>
      <c r="AW36" s="76"/>
      <c r="AX36" s="247"/>
      <c r="AY36" s="34"/>
      <c r="AZ36" s="35"/>
      <c r="BA36" s="35"/>
      <c r="BB36" s="232"/>
      <c r="BC36" s="253"/>
      <c r="BD36" s="76"/>
      <c r="BE36" s="247"/>
      <c r="BF36" s="34"/>
      <c r="BG36" s="35"/>
      <c r="BH36" s="35"/>
      <c r="BI36" s="35"/>
    </row>
    <row r="37" spans="1:61" ht="65.25" customHeight="1">
      <c r="A37" s="2"/>
      <c r="B37" s="666"/>
      <c r="C37" s="669"/>
      <c r="D37" s="642"/>
      <c r="E37" s="645"/>
      <c r="F37" s="672"/>
      <c r="G37" s="238" t="s">
        <v>92</v>
      </c>
      <c r="H37" s="239" t="s">
        <v>281</v>
      </c>
      <c r="I37" s="239" t="s">
        <v>112</v>
      </c>
      <c r="J37" s="240" t="s">
        <v>113</v>
      </c>
      <c r="K37" s="241">
        <v>45292</v>
      </c>
      <c r="L37" s="274" t="s">
        <v>90</v>
      </c>
      <c r="M37" s="271" t="s">
        <v>59</v>
      </c>
      <c r="N37" s="266" t="s">
        <v>143</v>
      </c>
      <c r="O37" s="267" t="s">
        <v>144</v>
      </c>
      <c r="P37" s="266" t="s">
        <v>62</v>
      </c>
      <c r="Q37" s="266"/>
      <c r="R37" s="268"/>
      <c r="S37" s="266">
        <v>1</v>
      </c>
      <c r="T37" s="266">
        <v>1</v>
      </c>
      <c r="U37" s="266">
        <v>1</v>
      </c>
      <c r="V37" s="248">
        <v>3</v>
      </c>
      <c r="W37" s="263">
        <v>1.75</v>
      </c>
      <c r="X37" s="258">
        <v>7</v>
      </c>
      <c r="Y37" s="258">
        <f>11.4/4</f>
        <v>2.85</v>
      </c>
      <c r="Z37" s="259">
        <f>+W37+X37+Y37</f>
        <v>11.6</v>
      </c>
      <c r="AA37" s="250">
        <v>1.75</v>
      </c>
      <c r="AB37" s="80" t="s">
        <v>96</v>
      </c>
      <c r="AC37" s="80"/>
      <c r="AD37" s="284"/>
      <c r="AE37" s="126">
        <v>7</v>
      </c>
      <c r="AF37" s="82" t="s">
        <v>96</v>
      </c>
      <c r="AG37" s="82"/>
      <c r="AH37" s="127"/>
      <c r="AI37" s="81">
        <f>11.4/4</f>
        <v>2.85</v>
      </c>
      <c r="AJ37" s="82" t="s">
        <v>280</v>
      </c>
      <c r="AK37" s="82"/>
      <c r="AL37" s="152"/>
      <c r="AM37" s="155">
        <f>+AA37+AE37+AI37</f>
        <v>11.6</v>
      </c>
      <c r="AN37" s="278" t="s">
        <v>154</v>
      </c>
      <c r="AO37" s="250"/>
      <c r="AP37" s="80"/>
      <c r="AQ37" s="80"/>
      <c r="AR37" s="82"/>
      <c r="AS37" s="82"/>
      <c r="AT37" s="82"/>
      <c r="AU37" s="152"/>
      <c r="AV37" s="254"/>
      <c r="AW37" s="80"/>
      <c r="AX37" s="248"/>
      <c r="AY37" s="81"/>
      <c r="AZ37" s="82"/>
      <c r="BA37" s="82"/>
      <c r="BB37" s="152"/>
      <c r="BC37" s="254"/>
      <c r="BD37" s="80"/>
      <c r="BE37" s="248"/>
      <c r="BF37" s="34"/>
      <c r="BG37" s="35"/>
      <c r="BH37" s="35"/>
      <c r="BI37" s="35"/>
    </row>
    <row r="38" spans="1:61" ht="0.75" customHeight="1">
      <c r="A38" s="2"/>
      <c r="B38" s="285" t="s">
        <v>155</v>
      </c>
      <c r="C38" s="286">
        <v>0.1</v>
      </c>
      <c r="D38" s="161" t="s">
        <v>156</v>
      </c>
      <c r="E38" s="287">
        <v>1</v>
      </c>
      <c r="F38" s="288" t="s">
        <v>53</v>
      </c>
      <c r="G38" s="228" t="s">
        <v>157</v>
      </c>
      <c r="H38" s="17" t="s">
        <v>55</v>
      </c>
      <c r="I38" s="17" t="s">
        <v>56</v>
      </c>
      <c r="J38" s="333" t="s">
        <v>57</v>
      </c>
      <c r="K38" s="334">
        <v>45292</v>
      </c>
      <c r="L38" s="335">
        <v>46387</v>
      </c>
      <c r="M38" s="136" t="s">
        <v>119</v>
      </c>
      <c r="N38" s="43" t="s">
        <v>158</v>
      </c>
      <c r="O38" s="32" t="s">
        <v>159</v>
      </c>
      <c r="P38" s="18" t="s">
        <v>62</v>
      </c>
      <c r="Q38" s="17">
        <v>0</v>
      </c>
      <c r="R38" s="42">
        <v>45291</v>
      </c>
      <c r="S38" s="114">
        <v>0.2</v>
      </c>
      <c r="T38" s="114">
        <v>0.4</v>
      </c>
      <c r="U38" s="114">
        <v>0.4</v>
      </c>
      <c r="V38" s="137">
        <v>1</v>
      </c>
      <c r="W38" s="169">
        <v>0</v>
      </c>
      <c r="X38" s="170">
        <v>0</v>
      </c>
      <c r="Y38" s="170">
        <v>0</v>
      </c>
      <c r="Z38" s="336">
        <v>0</v>
      </c>
      <c r="AA38" s="169"/>
      <c r="AB38" s="170"/>
      <c r="AC38" s="170"/>
      <c r="AD38" s="336"/>
      <c r="AE38" s="236"/>
      <c r="AF38" s="40"/>
      <c r="AG38" s="40"/>
      <c r="AH38" s="172"/>
      <c r="AI38" s="236"/>
      <c r="AJ38" s="40"/>
      <c r="AK38" s="40"/>
      <c r="AL38" s="172"/>
      <c r="AM38" s="227"/>
      <c r="AN38" s="289" t="s">
        <v>160</v>
      </c>
      <c r="AO38" s="290"/>
      <c r="AP38" s="205"/>
      <c r="AQ38" s="207"/>
      <c r="AR38" s="290"/>
      <c r="AS38" s="205"/>
      <c r="AT38" s="205"/>
      <c r="AU38" s="206"/>
      <c r="AV38" s="290"/>
      <c r="AW38" s="205"/>
      <c r="AX38" s="207"/>
      <c r="AY38" s="205"/>
      <c r="AZ38" s="205"/>
      <c r="BA38" s="205"/>
      <c r="BB38" s="205"/>
      <c r="BC38" s="290"/>
      <c r="BD38" s="205"/>
      <c r="BE38" s="207"/>
      <c r="BF38" s="34"/>
      <c r="BG38" s="35"/>
      <c r="BH38" s="35"/>
      <c r="BI38" s="35"/>
    </row>
    <row r="39" spans="1:61" ht="67.5" customHeight="1">
      <c r="A39" s="2"/>
      <c r="B39" s="664" t="s">
        <v>161</v>
      </c>
      <c r="C39" s="673">
        <v>0.15</v>
      </c>
      <c r="D39" s="640" t="s">
        <v>162</v>
      </c>
      <c r="E39" s="643">
        <v>0.5</v>
      </c>
      <c r="F39" s="670" t="s">
        <v>53</v>
      </c>
      <c r="G39" s="246" t="s">
        <v>54</v>
      </c>
      <c r="H39" s="59" t="s">
        <v>163</v>
      </c>
      <c r="I39" s="59" t="s">
        <v>164</v>
      </c>
      <c r="J39" s="60" t="s">
        <v>165</v>
      </c>
      <c r="K39" s="61">
        <v>45534</v>
      </c>
      <c r="L39" s="129">
        <v>46386</v>
      </c>
      <c r="M39" s="138" t="s">
        <v>119</v>
      </c>
      <c r="N39" s="64" t="s">
        <v>166</v>
      </c>
      <c r="O39" s="63" t="s">
        <v>167</v>
      </c>
      <c r="P39" s="64" t="s">
        <v>62</v>
      </c>
      <c r="Q39" s="64">
        <v>1</v>
      </c>
      <c r="R39" s="61">
        <v>45444</v>
      </c>
      <c r="S39" s="294">
        <v>0.1</v>
      </c>
      <c r="T39" s="294">
        <v>0.4</v>
      </c>
      <c r="U39" s="294">
        <v>0.5</v>
      </c>
      <c r="V39" s="313">
        <v>1</v>
      </c>
      <c r="W39" s="118">
        <v>15</v>
      </c>
      <c r="X39" s="65">
        <v>20</v>
      </c>
      <c r="Y39" s="65">
        <v>25</v>
      </c>
      <c r="Z39" s="66">
        <v>60</v>
      </c>
      <c r="AA39" s="243"/>
      <c r="AB39" s="64"/>
      <c r="AC39" s="64"/>
      <c r="AD39" s="282"/>
      <c r="AE39" s="36"/>
      <c r="AF39" s="37"/>
      <c r="AG39" s="37"/>
      <c r="AH39" s="67"/>
      <c r="AI39" s="36"/>
      <c r="AJ39" s="37"/>
      <c r="AK39" s="37"/>
      <c r="AL39" s="67"/>
      <c r="AM39" s="300"/>
      <c r="AN39" s="296" t="s">
        <v>168</v>
      </c>
      <c r="AO39" s="243"/>
      <c r="AP39" s="64"/>
      <c r="AQ39" s="64"/>
      <c r="AR39" s="64"/>
      <c r="AS39" s="64"/>
      <c r="AT39" s="64"/>
      <c r="AU39" s="282"/>
      <c r="AV39" s="252"/>
      <c r="AW39" s="64"/>
      <c r="AX39" s="244"/>
      <c r="AY39" s="243"/>
      <c r="AZ39" s="64"/>
      <c r="BA39" s="64"/>
      <c r="BB39" s="64"/>
      <c r="BC39" s="64"/>
      <c r="BD39" s="64"/>
      <c r="BE39" s="244"/>
      <c r="BF39" s="34"/>
      <c r="BG39" s="35"/>
      <c r="BH39" s="35"/>
      <c r="BI39" s="35"/>
    </row>
    <row r="40" spans="1:61" ht="51" customHeight="1">
      <c r="A40" s="2"/>
      <c r="B40" s="665"/>
      <c r="C40" s="674"/>
      <c r="D40" s="641"/>
      <c r="E40" s="644"/>
      <c r="F40" s="671"/>
      <c r="G40" s="237" t="s">
        <v>64</v>
      </c>
      <c r="H40" s="239"/>
      <c r="I40" s="239"/>
      <c r="J40" s="293"/>
      <c r="K40" s="241"/>
      <c r="L40" s="260"/>
      <c r="M40" s="305" t="s">
        <v>119</v>
      </c>
      <c r="N40" s="76" t="s">
        <v>166</v>
      </c>
      <c r="O40" s="302" t="s">
        <v>167</v>
      </c>
      <c r="P40" s="76" t="s">
        <v>62</v>
      </c>
      <c r="Q40" s="76"/>
      <c r="R40" s="241"/>
      <c r="S40" s="314">
        <v>0.1</v>
      </c>
      <c r="T40" s="314">
        <v>0.4</v>
      </c>
      <c r="U40" s="314">
        <v>0.5</v>
      </c>
      <c r="V40" s="315">
        <v>1</v>
      </c>
      <c r="W40" s="298"/>
      <c r="X40" s="297"/>
      <c r="Y40" s="297"/>
      <c r="Z40" s="299"/>
      <c r="AA40" s="249"/>
      <c r="AB40" s="76"/>
      <c r="AC40" s="76"/>
      <c r="AD40" s="283"/>
      <c r="AE40" s="124"/>
      <c r="AF40" s="35"/>
      <c r="AG40" s="35"/>
      <c r="AH40" s="232"/>
      <c r="AI40" s="124"/>
      <c r="AJ40" s="35"/>
      <c r="AK40" s="35"/>
      <c r="AL40" s="232"/>
      <c r="AM40" s="301"/>
      <c r="AN40" s="251" t="s">
        <v>173</v>
      </c>
      <c r="AO40" s="249"/>
      <c r="AP40" s="76"/>
      <c r="AQ40" s="76"/>
      <c r="AR40" s="76"/>
      <c r="AS40" s="76"/>
      <c r="AT40" s="76"/>
      <c r="AU40" s="283"/>
      <c r="AV40" s="253"/>
      <c r="AW40" s="76"/>
      <c r="AX40" s="247"/>
      <c r="AY40" s="249"/>
      <c r="AZ40" s="76"/>
      <c r="BA40" s="76"/>
      <c r="BB40" s="76"/>
      <c r="BC40" s="76"/>
      <c r="BD40" s="76"/>
      <c r="BE40" s="247"/>
      <c r="BF40" s="34"/>
      <c r="BG40" s="35"/>
      <c r="BH40" s="35"/>
      <c r="BI40" s="35"/>
    </row>
    <row r="41" spans="1:61" ht="51" customHeight="1">
      <c r="A41" s="2"/>
      <c r="B41" s="665"/>
      <c r="C41" s="674"/>
      <c r="D41" s="641"/>
      <c r="E41" s="644"/>
      <c r="F41" s="671"/>
      <c r="G41" s="237" t="s">
        <v>70</v>
      </c>
      <c r="H41" s="594" t="s">
        <v>174</v>
      </c>
      <c r="I41" s="594" t="s">
        <v>270</v>
      </c>
      <c r="J41" s="595" t="s">
        <v>271</v>
      </c>
      <c r="K41" s="596">
        <v>45534</v>
      </c>
      <c r="L41" s="597">
        <v>46386</v>
      </c>
      <c r="M41" s="305" t="s">
        <v>119</v>
      </c>
      <c r="N41" s="76" t="s">
        <v>166</v>
      </c>
      <c r="O41" s="302" t="s">
        <v>167</v>
      </c>
      <c r="P41" s="76" t="s">
        <v>62</v>
      </c>
      <c r="Q41" s="76"/>
      <c r="R41" s="241"/>
      <c r="S41" s="314">
        <v>0.1</v>
      </c>
      <c r="T41" s="314">
        <v>0.4</v>
      </c>
      <c r="U41" s="314">
        <v>0.5</v>
      </c>
      <c r="V41" s="315">
        <v>1</v>
      </c>
      <c r="W41" s="298"/>
      <c r="X41" s="297"/>
      <c r="Y41" s="297"/>
      <c r="Z41" s="299"/>
      <c r="AA41" s="249"/>
      <c r="AB41" s="76"/>
      <c r="AC41" s="76"/>
      <c r="AD41" s="283"/>
      <c r="AE41" s="124"/>
      <c r="AF41" s="35"/>
      <c r="AG41" s="35"/>
      <c r="AH41" s="232"/>
      <c r="AI41" s="124"/>
      <c r="AJ41" s="35"/>
      <c r="AK41" s="35"/>
      <c r="AL41" s="232"/>
      <c r="AM41" s="301"/>
      <c r="AN41" s="251" t="s">
        <v>177</v>
      </c>
      <c r="AO41" s="249"/>
      <c r="AP41" s="76"/>
      <c r="AQ41" s="76"/>
      <c r="AR41" s="76"/>
      <c r="AS41" s="76"/>
      <c r="AT41" s="76"/>
      <c r="AU41" s="283"/>
      <c r="AV41" s="253"/>
      <c r="AW41" s="76"/>
      <c r="AX41" s="247"/>
      <c r="AY41" s="249"/>
      <c r="AZ41" s="76"/>
      <c r="BA41" s="76"/>
      <c r="BB41" s="76"/>
      <c r="BC41" s="76"/>
      <c r="BD41" s="76"/>
      <c r="BE41" s="247"/>
      <c r="BF41" s="34"/>
      <c r="BG41" s="35"/>
      <c r="BH41" s="35"/>
      <c r="BI41" s="35"/>
    </row>
    <row r="42" spans="1:61" ht="51" customHeight="1">
      <c r="A42" s="2"/>
      <c r="B42" s="665"/>
      <c r="C42" s="674"/>
      <c r="D42" s="641"/>
      <c r="E42" s="644"/>
      <c r="F42" s="671"/>
      <c r="G42" s="237" t="s">
        <v>75</v>
      </c>
      <c r="H42" s="239"/>
      <c r="I42" s="239"/>
      <c r="J42" s="293"/>
      <c r="K42" s="241"/>
      <c r="L42" s="260"/>
      <c r="M42" s="305" t="s">
        <v>119</v>
      </c>
      <c r="N42" s="76" t="s">
        <v>166</v>
      </c>
      <c r="O42" s="302" t="s">
        <v>167</v>
      </c>
      <c r="P42" s="76" t="s">
        <v>62</v>
      </c>
      <c r="Q42" s="76"/>
      <c r="R42" s="241"/>
      <c r="S42" s="314">
        <v>0.1</v>
      </c>
      <c r="T42" s="314">
        <v>0.4</v>
      </c>
      <c r="U42" s="314">
        <v>0.5</v>
      </c>
      <c r="V42" s="315">
        <v>1</v>
      </c>
      <c r="W42" s="298"/>
      <c r="X42" s="297"/>
      <c r="Y42" s="297"/>
      <c r="Z42" s="299"/>
      <c r="AA42" s="249"/>
      <c r="AB42" s="76"/>
      <c r="AC42" s="76"/>
      <c r="AD42" s="283"/>
      <c r="AE42" s="124"/>
      <c r="AF42" s="35"/>
      <c r="AG42" s="35"/>
      <c r="AH42" s="232"/>
      <c r="AI42" s="124"/>
      <c r="AJ42" s="35"/>
      <c r="AK42" s="35"/>
      <c r="AL42" s="232"/>
      <c r="AM42" s="301"/>
      <c r="AN42" s="251" t="s">
        <v>178</v>
      </c>
      <c r="AO42" s="249"/>
      <c r="AP42" s="76"/>
      <c r="AQ42" s="76"/>
      <c r="AR42" s="76"/>
      <c r="AS42" s="76"/>
      <c r="AT42" s="76"/>
      <c r="AU42" s="283"/>
      <c r="AV42" s="253"/>
      <c r="AW42" s="76"/>
      <c r="AX42" s="247"/>
      <c r="AY42" s="249"/>
      <c r="AZ42" s="76"/>
      <c r="BA42" s="76"/>
      <c r="BB42" s="76"/>
      <c r="BC42" s="76"/>
      <c r="BD42" s="76"/>
      <c r="BE42" s="247"/>
      <c r="BF42" s="34"/>
      <c r="BG42" s="35"/>
      <c r="BH42" s="35"/>
      <c r="BI42" s="35"/>
    </row>
    <row r="43" spans="1:61" ht="51" customHeight="1">
      <c r="A43" s="2"/>
      <c r="B43" s="665"/>
      <c r="C43" s="674"/>
      <c r="D43" s="641"/>
      <c r="E43" s="644"/>
      <c r="F43" s="671"/>
      <c r="G43" s="237" t="s">
        <v>81</v>
      </c>
      <c r="H43" s="239"/>
      <c r="I43" s="239"/>
      <c r="J43" s="293"/>
      <c r="K43" s="241"/>
      <c r="L43" s="260"/>
      <c r="M43" s="305" t="s">
        <v>119</v>
      </c>
      <c r="N43" s="76" t="s">
        <v>166</v>
      </c>
      <c r="O43" s="302" t="s">
        <v>167</v>
      </c>
      <c r="P43" s="76" t="s">
        <v>62</v>
      </c>
      <c r="Q43" s="76"/>
      <c r="R43" s="241"/>
      <c r="S43" s="314">
        <v>0.1</v>
      </c>
      <c r="T43" s="314">
        <v>0.4</v>
      </c>
      <c r="U43" s="314">
        <v>0.5</v>
      </c>
      <c r="V43" s="315">
        <v>1</v>
      </c>
      <c r="W43" s="298"/>
      <c r="X43" s="297"/>
      <c r="Y43" s="297"/>
      <c r="Z43" s="299"/>
      <c r="AA43" s="249"/>
      <c r="AB43" s="76"/>
      <c r="AC43" s="76"/>
      <c r="AD43" s="283"/>
      <c r="AE43" s="124"/>
      <c r="AF43" s="35"/>
      <c r="AG43" s="35"/>
      <c r="AH43" s="232"/>
      <c r="AI43" s="124"/>
      <c r="AJ43" s="35"/>
      <c r="AK43" s="35"/>
      <c r="AL43" s="232"/>
      <c r="AM43" s="301"/>
      <c r="AN43" s="251" t="s">
        <v>181</v>
      </c>
      <c r="AO43" s="249"/>
      <c r="AP43" s="76"/>
      <c r="AQ43" s="76"/>
      <c r="AR43" s="76"/>
      <c r="AS43" s="76"/>
      <c r="AT43" s="76"/>
      <c r="AU43" s="283"/>
      <c r="AV43" s="253"/>
      <c r="AW43" s="76"/>
      <c r="AX43" s="247"/>
      <c r="AY43" s="249"/>
      <c r="AZ43" s="76"/>
      <c r="BA43" s="76"/>
      <c r="BB43" s="76"/>
      <c r="BC43" s="76"/>
      <c r="BD43" s="76"/>
      <c r="BE43" s="247"/>
      <c r="BF43" s="34"/>
      <c r="BG43" s="35"/>
      <c r="BH43" s="35"/>
      <c r="BI43" s="35"/>
    </row>
    <row r="44" spans="1:61" ht="51" customHeight="1">
      <c r="A44" s="2"/>
      <c r="B44" s="665"/>
      <c r="C44" s="674"/>
      <c r="D44" s="641"/>
      <c r="E44" s="644"/>
      <c r="F44" s="671"/>
      <c r="G44" s="237" t="s">
        <v>86</v>
      </c>
      <c r="H44" s="576" t="s">
        <v>182</v>
      </c>
      <c r="I44" s="577" t="s">
        <v>183</v>
      </c>
      <c r="J44" s="578" t="s">
        <v>184</v>
      </c>
      <c r="K44" s="579">
        <v>45301</v>
      </c>
      <c r="L44" s="581" t="s">
        <v>90</v>
      </c>
      <c r="M44" s="305" t="s">
        <v>119</v>
      </c>
      <c r="N44" s="76" t="s">
        <v>166</v>
      </c>
      <c r="O44" s="302" t="s">
        <v>167</v>
      </c>
      <c r="P44" s="76" t="s">
        <v>62</v>
      </c>
      <c r="Q44" s="76"/>
      <c r="R44" s="241"/>
      <c r="S44" s="314">
        <v>0.1</v>
      </c>
      <c r="T44" s="314">
        <v>0.4</v>
      </c>
      <c r="U44" s="314">
        <v>0.5</v>
      </c>
      <c r="V44" s="315">
        <v>1</v>
      </c>
      <c r="W44" s="298"/>
      <c r="X44" s="297"/>
      <c r="Y44" s="297"/>
      <c r="Z44" s="299"/>
      <c r="AA44" s="249"/>
      <c r="AB44" s="76"/>
      <c r="AC44" s="76"/>
      <c r="AD44" s="283"/>
      <c r="AE44" s="124"/>
      <c r="AF44" s="35"/>
      <c r="AG44" s="35"/>
      <c r="AH44" s="232"/>
      <c r="AI44" s="124"/>
      <c r="AJ44" s="35"/>
      <c r="AK44" s="35"/>
      <c r="AL44" s="232"/>
      <c r="AM44" s="301"/>
      <c r="AN44" s="251" t="s">
        <v>185</v>
      </c>
      <c r="AO44" s="249"/>
      <c r="AP44" s="76"/>
      <c r="AQ44" s="76"/>
      <c r="AR44" s="76"/>
      <c r="AS44" s="76"/>
      <c r="AT44" s="76"/>
      <c r="AU44" s="283"/>
      <c r="AV44" s="253"/>
      <c r="AW44" s="76"/>
      <c r="AX44" s="247"/>
      <c r="AY44" s="249"/>
      <c r="AZ44" s="76"/>
      <c r="BA44" s="76"/>
      <c r="BB44" s="76"/>
      <c r="BC44" s="76"/>
      <c r="BD44" s="76"/>
      <c r="BE44" s="247"/>
      <c r="BF44" s="34"/>
      <c r="BG44" s="35"/>
      <c r="BH44" s="35"/>
      <c r="BI44" s="35"/>
    </row>
    <row r="45" spans="1:61" ht="51" customHeight="1">
      <c r="A45" s="2"/>
      <c r="B45" s="665"/>
      <c r="C45" s="674"/>
      <c r="D45" s="642"/>
      <c r="E45" s="644"/>
      <c r="F45" s="671"/>
      <c r="G45" s="316" t="s">
        <v>92</v>
      </c>
      <c r="H45" s="317"/>
      <c r="I45" s="317"/>
      <c r="J45" s="318"/>
      <c r="K45" s="319"/>
      <c r="L45" s="320"/>
      <c r="M45" s="321" t="s">
        <v>119</v>
      </c>
      <c r="N45" s="77" t="s">
        <v>166</v>
      </c>
      <c r="O45" s="322" t="s">
        <v>167</v>
      </c>
      <c r="P45" s="77" t="s">
        <v>62</v>
      </c>
      <c r="Q45" s="77"/>
      <c r="R45" s="319"/>
      <c r="S45" s="323">
        <v>0.1</v>
      </c>
      <c r="T45" s="323">
        <v>0.4</v>
      </c>
      <c r="U45" s="323">
        <v>0.5</v>
      </c>
      <c r="V45" s="324">
        <v>1</v>
      </c>
      <c r="W45" s="325"/>
      <c r="X45" s="326"/>
      <c r="Y45" s="326"/>
      <c r="Z45" s="327"/>
      <c r="AA45" s="328"/>
      <c r="AB45" s="77"/>
      <c r="AC45" s="77"/>
      <c r="AD45" s="329"/>
      <c r="AE45" s="122"/>
      <c r="AF45" s="45"/>
      <c r="AG45" s="45"/>
      <c r="AH45" s="57"/>
      <c r="AI45" s="122"/>
      <c r="AJ45" s="45"/>
      <c r="AK45" s="45"/>
      <c r="AL45" s="57"/>
      <c r="AM45" s="311"/>
      <c r="AN45" s="330" t="s">
        <v>188</v>
      </c>
      <c r="AO45" s="328"/>
      <c r="AP45" s="77"/>
      <c r="AQ45" s="77"/>
      <c r="AR45" s="77"/>
      <c r="AS45" s="77"/>
      <c r="AT45" s="77"/>
      <c r="AU45" s="329"/>
      <c r="AV45" s="331"/>
      <c r="AW45" s="77"/>
      <c r="AX45" s="332"/>
      <c r="AY45" s="328"/>
      <c r="AZ45" s="77"/>
      <c r="BA45" s="77"/>
      <c r="BB45" s="77"/>
      <c r="BC45" s="77"/>
      <c r="BD45" s="77"/>
      <c r="BE45" s="332"/>
      <c r="BF45" s="34"/>
      <c r="BG45" s="35"/>
      <c r="BH45" s="35"/>
      <c r="BI45" s="35"/>
    </row>
    <row r="46" spans="1:61" ht="180" customHeight="1">
      <c r="A46" s="2"/>
      <c r="B46" s="665"/>
      <c r="C46" s="674"/>
      <c r="D46" s="640" t="s">
        <v>189</v>
      </c>
      <c r="E46" s="643">
        <v>0.5</v>
      </c>
      <c r="F46" s="646" t="s">
        <v>53</v>
      </c>
      <c r="G46" s="246" t="s">
        <v>54</v>
      </c>
      <c r="H46" s="59" t="s">
        <v>163</v>
      </c>
      <c r="I46" s="59" t="s">
        <v>164</v>
      </c>
      <c r="J46" s="60" t="s">
        <v>165</v>
      </c>
      <c r="K46" s="61">
        <v>45473</v>
      </c>
      <c r="L46" s="273">
        <v>46386</v>
      </c>
      <c r="M46" s="138" t="s">
        <v>59</v>
      </c>
      <c r="N46" s="62" t="s">
        <v>190</v>
      </c>
      <c r="O46" s="63" t="s">
        <v>191</v>
      </c>
      <c r="P46" s="64" t="s">
        <v>62</v>
      </c>
      <c r="Q46" s="64">
        <v>1</v>
      </c>
      <c r="R46" s="61">
        <v>45474</v>
      </c>
      <c r="S46" s="58">
        <v>1</v>
      </c>
      <c r="T46" s="58">
        <v>1</v>
      </c>
      <c r="U46" s="58">
        <v>1</v>
      </c>
      <c r="V46" s="304">
        <v>3</v>
      </c>
      <c r="W46" s="307">
        <v>4</v>
      </c>
      <c r="X46" s="78">
        <v>4.2</v>
      </c>
      <c r="Y46" s="78">
        <v>4.41</v>
      </c>
      <c r="Z46" s="309">
        <f t="shared" ref="Z46:Z60" si="2">W46+X46+Y46</f>
        <v>12.61</v>
      </c>
      <c r="AA46" s="252"/>
      <c r="AB46" s="64"/>
      <c r="AC46" s="64"/>
      <c r="AD46" s="282"/>
      <c r="AE46" s="36"/>
      <c r="AF46" s="37"/>
      <c r="AG46" s="37"/>
      <c r="AH46" s="38"/>
      <c r="AI46" s="36"/>
      <c r="AJ46" s="37"/>
      <c r="AK46" s="37"/>
      <c r="AL46" s="38"/>
      <c r="AM46" s="150"/>
      <c r="AN46" s="296" t="s">
        <v>192</v>
      </c>
      <c r="AO46" s="243"/>
      <c r="AP46" s="64"/>
      <c r="AQ46" s="244"/>
      <c r="AR46" s="243"/>
      <c r="AS46" s="64"/>
      <c r="AT46" s="64"/>
      <c r="AU46" s="282"/>
      <c r="AV46" s="252"/>
      <c r="AW46" s="64"/>
      <c r="AX46" s="244"/>
      <c r="AY46" s="243"/>
      <c r="AZ46" s="64"/>
      <c r="BA46" s="64"/>
      <c r="BB46" s="282"/>
      <c r="BC46" s="252"/>
      <c r="BD46" s="64"/>
      <c r="BE46" s="244"/>
      <c r="BF46" s="34"/>
      <c r="BG46" s="35"/>
      <c r="BH46" s="35"/>
      <c r="BI46" s="35"/>
    </row>
    <row r="47" spans="1:61" ht="64.5" customHeight="1">
      <c r="A47" s="2"/>
      <c r="B47" s="665"/>
      <c r="C47" s="674"/>
      <c r="D47" s="641"/>
      <c r="E47" s="644"/>
      <c r="F47" s="647"/>
      <c r="G47" s="237"/>
      <c r="H47" s="239"/>
      <c r="I47" s="239"/>
      <c r="J47" s="293"/>
      <c r="K47" s="241"/>
      <c r="L47" s="274"/>
      <c r="M47" s="305" t="s">
        <v>59</v>
      </c>
      <c r="N47" s="303" t="s">
        <v>190</v>
      </c>
      <c r="O47" s="302" t="s">
        <v>191</v>
      </c>
      <c r="P47" s="76" t="s">
        <v>62</v>
      </c>
      <c r="Q47" s="76"/>
      <c r="R47" s="241"/>
      <c r="S47" s="245">
        <v>1</v>
      </c>
      <c r="T47" s="245">
        <v>1</v>
      </c>
      <c r="U47" s="245">
        <v>1</v>
      </c>
      <c r="V47" s="306">
        <v>3</v>
      </c>
      <c r="W47" s="308"/>
      <c r="X47" s="79"/>
      <c r="Y47" s="79"/>
      <c r="Z47" s="310"/>
      <c r="AA47" s="253"/>
      <c r="AB47" s="76"/>
      <c r="AC47" s="76"/>
      <c r="AD47" s="283"/>
      <c r="AE47" s="124"/>
      <c r="AF47" s="35"/>
      <c r="AG47" s="35"/>
      <c r="AH47" s="125"/>
      <c r="AI47" s="124"/>
      <c r="AJ47" s="35"/>
      <c r="AK47" s="35"/>
      <c r="AL47" s="125"/>
      <c r="AM47" s="312"/>
      <c r="AN47" s="251" t="s">
        <v>193</v>
      </c>
      <c r="AO47" s="249"/>
      <c r="AP47" s="76"/>
      <c r="AQ47" s="247"/>
      <c r="AR47" s="249"/>
      <c r="AS47" s="76"/>
      <c r="AT47" s="76"/>
      <c r="AU47" s="283"/>
      <c r="AV47" s="253"/>
      <c r="AW47" s="76"/>
      <c r="AX47" s="247"/>
      <c r="AY47" s="249"/>
      <c r="AZ47" s="76"/>
      <c r="BA47" s="76"/>
      <c r="BB47" s="283"/>
      <c r="BC47" s="253"/>
      <c r="BD47" s="76"/>
      <c r="BE47" s="247"/>
      <c r="BF47" s="34"/>
      <c r="BG47" s="35"/>
      <c r="BH47" s="35"/>
      <c r="BI47" s="35"/>
    </row>
    <row r="48" spans="1:61" ht="64.5" customHeight="1">
      <c r="A48" s="2"/>
      <c r="B48" s="665"/>
      <c r="C48" s="674"/>
      <c r="D48" s="641"/>
      <c r="E48" s="644"/>
      <c r="F48" s="647"/>
      <c r="G48" s="237"/>
      <c r="H48" s="239"/>
      <c r="I48" s="239"/>
      <c r="J48" s="293"/>
      <c r="K48" s="241"/>
      <c r="L48" s="274"/>
      <c r="M48" s="305" t="s">
        <v>59</v>
      </c>
      <c r="N48" s="303" t="s">
        <v>190</v>
      </c>
      <c r="O48" s="302" t="s">
        <v>191</v>
      </c>
      <c r="P48" s="76" t="s">
        <v>62</v>
      </c>
      <c r="Q48" s="76"/>
      <c r="R48" s="241"/>
      <c r="S48" s="245">
        <v>1</v>
      </c>
      <c r="T48" s="245">
        <v>1</v>
      </c>
      <c r="U48" s="245">
        <v>1</v>
      </c>
      <c r="V48" s="306">
        <v>3</v>
      </c>
      <c r="W48" s="308"/>
      <c r="X48" s="79"/>
      <c r="Y48" s="79"/>
      <c r="Z48" s="310"/>
      <c r="AA48" s="253"/>
      <c r="AB48" s="76"/>
      <c r="AC48" s="76"/>
      <c r="AD48" s="283"/>
      <c r="AE48" s="124"/>
      <c r="AF48" s="35"/>
      <c r="AG48" s="35"/>
      <c r="AH48" s="125"/>
      <c r="AI48" s="124"/>
      <c r="AJ48" s="35"/>
      <c r="AK48" s="35"/>
      <c r="AL48" s="125"/>
      <c r="AM48" s="312"/>
      <c r="AN48" s="251" t="s">
        <v>194</v>
      </c>
      <c r="AO48" s="249"/>
      <c r="AP48" s="76"/>
      <c r="AQ48" s="247"/>
      <c r="AR48" s="249"/>
      <c r="AS48" s="76"/>
      <c r="AT48" s="76"/>
      <c r="AU48" s="283"/>
      <c r="AV48" s="253"/>
      <c r="AW48" s="76"/>
      <c r="AX48" s="247"/>
      <c r="AY48" s="249"/>
      <c r="AZ48" s="76"/>
      <c r="BA48" s="76"/>
      <c r="BB48" s="283"/>
      <c r="BC48" s="253"/>
      <c r="BD48" s="76"/>
      <c r="BE48" s="247"/>
      <c r="BF48" s="34"/>
      <c r="BG48" s="35"/>
      <c r="BH48" s="35"/>
      <c r="BI48" s="35"/>
    </row>
    <row r="49" spans="1:61" ht="64.5" customHeight="1">
      <c r="A49" s="2"/>
      <c r="B49" s="665"/>
      <c r="C49" s="674"/>
      <c r="D49" s="641"/>
      <c r="E49" s="644"/>
      <c r="F49" s="647"/>
      <c r="G49" s="237"/>
      <c r="H49" s="239"/>
      <c r="I49" s="239"/>
      <c r="J49" s="293"/>
      <c r="K49" s="241"/>
      <c r="L49" s="274"/>
      <c r="M49" s="305" t="s">
        <v>59</v>
      </c>
      <c r="N49" s="303" t="s">
        <v>190</v>
      </c>
      <c r="O49" s="302" t="s">
        <v>191</v>
      </c>
      <c r="P49" s="76" t="s">
        <v>62</v>
      </c>
      <c r="Q49" s="76"/>
      <c r="R49" s="241"/>
      <c r="S49" s="245">
        <v>1</v>
      </c>
      <c r="T49" s="245">
        <v>1</v>
      </c>
      <c r="U49" s="245">
        <v>1</v>
      </c>
      <c r="V49" s="306">
        <v>3</v>
      </c>
      <c r="W49" s="308"/>
      <c r="X49" s="79"/>
      <c r="Y49" s="79"/>
      <c r="Z49" s="310"/>
      <c r="AA49" s="253"/>
      <c r="AB49" s="76"/>
      <c r="AC49" s="76"/>
      <c r="AD49" s="283"/>
      <c r="AE49" s="124"/>
      <c r="AF49" s="35"/>
      <c r="AG49" s="35"/>
      <c r="AH49" s="125"/>
      <c r="AI49" s="124"/>
      <c r="AJ49" s="35"/>
      <c r="AK49" s="35"/>
      <c r="AL49" s="125"/>
      <c r="AM49" s="312"/>
      <c r="AN49" s="251" t="s">
        <v>197</v>
      </c>
      <c r="AO49" s="249"/>
      <c r="AP49" s="76"/>
      <c r="AQ49" s="247"/>
      <c r="AR49" s="249"/>
      <c r="AS49" s="76"/>
      <c r="AT49" s="76"/>
      <c r="AU49" s="283"/>
      <c r="AV49" s="253"/>
      <c r="AW49" s="76"/>
      <c r="AX49" s="247"/>
      <c r="AY49" s="249"/>
      <c r="AZ49" s="76"/>
      <c r="BA49" s="76"/>
      <c r="BB49" s="283"/>
      <c r="BC49" s="253"/>
      <c r="BD49" s="76"/>
      <c r="BE49" s="247"/>
      <c r="BF49" s="34"/>
      <c r="BG49" s="35"/>
      <c r="BH49" s="35"/>
      <c r="BI49" s="35"/>
    </row>
    <row r="50" spans="1:61" ht="64.5" customHeight="1">
      <c r="A50" s="2"/>
      <c r="B50" s="665"/>
      <c r="C50" s="674"/>
      <c r="D50" s="641"/>
      <c r="E50" s="644"/>
      <c r="F50" s="647"/>
      <c r="G50" s="237"/>
      <c r="H50" s="239"/>
      <c r="I50" s="239"/>
      <c r="J50" s="293"/>
      <c r="K50" s="241"/>
      <c r="L50" s="274"/>
      <c r="M50" s="305" t="s">
        <v>59</v>
      </c>
      <c r="N50" s="303" t="s">
        <v>190</v>
      </c>
      <c r="O50" s="302" t="s">
        <v>191</v>
      </c>
      <c r="P50" s="76" t="s">
        <v>62</v>
      </c>
      <c r="Q50" s="76"/>
      <c r="R50" s="241"/>
      <c r="S50" s="245">
        <v>1</v>
      </c>
      <c r="T50" s="245">
        <v>1</v>
      </c>
      <c r="U50" s="245">
        <v>1</v>
      </c>
      <c r="V50" s="306">
        <v>3</v>
      </c>
      <c r="W50" s="308"/>
      <c r="X50" s="79"/>
      <c r="Y50" s="79"/>
      <c r="Z50" s="310"/>
      <c r="AA50" s="253"/>
      <c r="AB50" s="76"/>
      <c r="AC50" s="76"/>
      <c r="AD50" s="283"/>
      <c r="AE50" s="124"/>
      <c r="AF50" s="35"/>
      <c r="AG50" s="35"/>
      <c r="AH50" s="125"/>
      <c r="AI50" s="124"/>
      <c r="AJ50" s="35"/>
      <c r="AK50" s="35"/>
      <c r="AL50" s="125"/>
      <c r="AM50" s="312"/>
      <c r="AN50" s="251" t="s">
        <v>200</v>
      </c>
      <c r="AO50" s="249"/>
      <c r="AP50" s="76"/>
      <c r="AQ50" s="247"/>
      <c r="AR50" s="249"/>
      <c r="AS50" s="76"/>
      <c r="AT50" s="76"/>
      <c r="AU50" s="283"/>
      <c r="AV50" s="253"/>
      <c r="AW50" s="76"/>
      <c r="AX50" s="247"/>
      <c r="AY50" s="249"/>
      <c r="AZ50" s="76"/>
      <c r="BA50" s="76"/>
      <c r="BB50" s="283"/>
      <c r="BC50" s="253"/>
      <c r="BD50" s="76"/>
      <c r="BE50" s="247"/>
      <c r="BF50" s="34"/>
      <c r="BG50" s="35"/>
      <c r="BH50" s="35"/>
      <c r="BI50" s="35"/>
    </row>
    <row r="51" spans="1:61" ht="70.5" customHeight="1">
      <c r="A51" s="2"/>
      <c r="B51" s="665"/>
      <c r="C51" s="674"/>
      <c r="D51" s="641"/>
      <c r="E51" s="644"/>
      <c r="F51" s="647"/>
      <c r="G51" s="582" t="s">
        <v>86</v>
      </c>
      <c r="H51" s="577" t="s">
        <v>182</v>
      </c>
      <c r="I51" s="577" t="s">
        <v>198</v>
      </c>
      <c r="J51" s="578" t="s">
        <v>199</v>
      </c>
      <c r="K51" s="579">
        <v>45292</v>
      </c>
      <c r="L51" s="580" t="s">
        <v>90</v>
      </c>
      <c r="M51" s="305" t="s">
        <v>59</v>
      </c>
      <c r="N51" s="303" t="s">
        <v>190</v>
      </c>
      <c r="O51" s="302" t="s">
        <v>191</v>
      </c>
      <c r="P51" s="76" t="s">
        <v>62</v>
      </c>
      <c r="Q51" s="76"/>
      <c r="R51" s="241"/>
      <c r="S51" s="245">
        <v>1</v>
      </c>
      <c r="T51" s="245">
        <v>1</v>
      </c>
      <c r="U51" s="245">
        <v>1</v>
      </c>
      <c r="V51" s="306">
        <v>3</v>
      </c>
      <c r="W51" s="308"/>
      <c r="X51" s="79"/>
      <c r="Y51" s="79"/>
      <c r="Z51" s="310"/>
      <c r="AA51" s="253"/>
      <c r="AB51" s="76"/>
      <c r="AC51" s="76"/>
      <c r="AD51" s="283"/>
      <c r="AE51" s="124"/>
      <c r="AF51" s="35"/>
      <c r="AG51" s="35"/>
      <c r="AH51" s="125"/>
      <c r="AI51" s="124"/>
      <c r="AJ51" s="35"/>
      <c r="AK51" s="35"/>
      <c r="AL51" s="125"/>
      <c r="AM51" s="312"/>
      <c r="AN51" s="251" t="s">
        <v>201</v>
      </c>
      <c r="AO51" s="249"/>
      <c r="AP51" s="76"/>
      <c r="AQ51" s="247"/>
      <c r="AR51" s="249"/>
      <c r="AS51" s="76"/>
      <c r="AT51" s="76"/>
      <c r="AU51" s="283"/>
      <c r="AV51" s="253"/>
      <c r="AW51" s="76"/>
      <c r="AX51" s="247"/>
      <c r="AY51" s="249"/>
      <c r="AZ51" s="76"/>
      <c r="BA51" s="76"/>
      <c r="BB51" s="283"/>
      <c r="BC51" s="253"/>
      <c r="BD51" s="76"/>
      <c r="BE51" s="247"/>
      <c r="BF51" s="34"/>
      <c r="BG51" s="35"/>
      <c r="BH51" s="35"/>
      <c r="BI51" s="35"/>
    </row>
    <row r="52" spans="1:61" ht="97.5" customHeight="1">
      <c r="A52" s="2"/>
      <c r="B52" s="666"/>
      <c r="C52" s="675"/>
      <c r="D52" s="642"/>
      <c r="E52" s="645"/>
      <c r="F52" s="648"/>
      <c r="G52" s="316"/>
      <c r="H52" s="317"/>
      <c r="I52" s="317"/>
      <c r="J52" s="318"/>
      <c r="K52" s="319"/>
      <c r="L52" s="422"/>
      <c r="M52" s="321" t="s">
        <v>59</v>
      </c>
      <c r="N52" s="423" t="s">
        <v>190</v>
      </c>
      <c r="O52" s="322" t="s">
        <v>191</v>
      </c>
      <c r="P52" s="77" t="s">
        <v>62</v>
      </c>
      <c r="Q52" s="77"/>
      <c r="R52" s="319"/>
      <c r="S52" s="424">
        <v>1</v>
      </c>
      <c r="T52" s="424">
        <v>1</v>
      </c>
      <c r="U52" s="424">
        <v>1</v>
      </c>
      <c r="V52" s="425">
        <v>3</v>
      </c>
      <c r="W52" s="427"/>
      <c r="X52" s="428"/>
      <c r="Y52" s="428"/>
      <c r="Z52" s="429"/>
      <c r="AA52" s="331"/>
      <c r="AB52" s="77"/>
      <c r="AC52" s="77"/>
      <c r="AD52" s="329"/>
      <c r="AE52" s="122"/>
      <c r="AF52" s="45"/>
      <c r="AG52" s="45"/>
      <c r="AH52" s="123"/>
      <c r="AI52" s="122"/>
      <c r="AJ52" s="45"/>
      <c r="AK52" s="45"/>
      <c r="AL52" s="123"/>
      <c r="AM52" s="151"/>
      <c r="AN52" s="330" t="s">
        <v>202</v>
      </c>
      <c r="AO52" s="328"/>
      <c r="AP52" s="77"/>
      <c r="AQ52" s="332"/>
      <c r="AR52" s="250"/>
      <c r="AS52" s="80"/>
      <c r="AT52" s="80"/>
      <c r="AU52" s="284"/>
      <c r="AV52" s="331"/>
      <c r="AW52" s="77"/>
      <c r="AX52" s="332"/>
      <c r="AY52" s="328"/>
      <c r="AZ52" s="77"/>
      <c r="BA52" s="77"/>
      <c r="BB52" s="329"/>
      <c r="BC52" s="331"/>
      <c r="BD52" s="77"/>
      <c r="BE52" s="332"/>
      <c r="BF52" s="34"/>
      <c r="BG52" s="35"/>
      <c r="BH52" s="35"/>
      <c r="BI52" s="35"/>
    </row>
    <row r="53" spans="1:61" ht="92.25" customHeight="1">
      <c r="A53" s="2"/>
      <c r="B53" s="649" t="s">
        <v>203</v>
      </c>
      <c r="C53" s="652">
        <v>0.1</v>
      </c>
      <c r="D53" s="655" t="s">
        <v>204</v>
      </c>
      <c r="E53" s="658">
        <v>1</v>
      </c>
      <c r="F53" s="661" t="s">
        <v>53</v>
      </c>
      <c r="G53" s="177" t="s">
        <v>54</v>
      </c>
      <c r="H53" s="20" t="s">
        <v>55</v>
      </c>
      <c r="I53" s="20" t="s">
        <v>56</v>
      </c>
      <c r="J53" s="30" t="s">
        <v>57</v>
      </c>
      <c r="K53" s="31">
        <v>45292</v>
      </c>
      <c r="L53" s="116" t="s">
        <v>58</v>
      </c>
      <c r="M53" s="133" t="s">
        <v>59</v>
      </c>
      <c r="N53" s="20" t="s">
        <v>205</v>
      </c>
      <c r="O53" s="20" t="s">
        <v>206</v>
      </c>
      <c r="P53" s="20" t="s">
        <v>62</v>
      </c>
      <c r="Q53" s="20">
        <v>0</v>
      </c>
      <c r="R53" s="168">
        <v>45291</v>
      </c>
      <c r="S53" s="16">
        <v>1</v>
      </c>
      <c r="T53" s="16">
        <v>1</v>
      </c>
      <c r="U53" s="16">
        <v>1</v>
      </c>
      <c r="V53" s="116">
        <v>3</v>
      </c>
      <c r="W53" s="431">
        <v>2.5</v>
      </c>
      <c r="X53" s="432">
        <f>W53</f>
        <v>2.5</v>
      </c>
      <c r="Y53" s="432">
        <f>W53</f>
        <v>2.5</v>
      </c>
      <c r="Z53" s="436">
        <f t="shared" si="2"/>
        <v>7.5</v>
      </c>
      <c r="AA53" s="135"/>
      <c r="AB53" s="20"/>
      <c r="AC53" s="20"/>
      <c r="AD53" s="116"/>
      <c r="AE53" s="36"/>
      <c r="AF53" s="471"/>
      <c r="AG53" s="471"/>
      <c r="AH53" s="67"/>
      <c r="AI53" s="36"/>
      <c r="AJ53" s="37"/>
      <c r="AK53" s="37"/>
      <c r="AL53" s="67"/>
      <c r="AM53" s="280"/>
      <c r="AN53" s="441" t="s">
        <v>207</v>
      </c>
      <c r="AO53" s="135">
        <v>0</v>
      </c>
      <c r="AP53" s="403">
        <v>0</v>
      </c>
      <c r="AQ53" s="472">
        <v>0</v>
      </c>
      <c r="AR53" s="216"/>
      <c r="AS53" s="112"/>
      <c r="AT53" s="112"/>
      <c r="AU53" s="442"/>
      <c r="AV53" s="135"/>
      <c r="AW53" s="20"/>
      <c r="AX53" s="20"/>
      <c r="AY53" s="20"/>
      <c r="AZ53" s="20"/>
      <c r="BA53" s="20"/>
      <c r="BB53" s="116"/>
      <c r="BC53" s="135"/>
      <c r="BD53" s="20"/>
      <c r="BE53" s="134"/>
      <c r="BF53" s="34"/>
      <c r="BG53" s="35"/>
      <c r="BH53" s="35"/>
      <c r="BI53" s="35"/>
    </row>
    <row r="54" spans="1:61" ht="92.25" customHeight="1">
      <c r="A54" s="2"/>
      <c r="B54" s="650"/>
      <c r="C54" s="653"/>
      <c r="D54" s="656"/>
      <c r="E54" s="659"/>
      <c r="F54" s="662"/>
      <c r="G54" s="178" t="s">
        <v>64</v>
      </c>
      <c r="H54" s="55"/>
      <c r="I54" s="55"/>
      <c r="J54" s="175"/>
      <c r="K54" s="176"/>
      <c r="L54" s="185"/>
      <c r="M54" s="165" t="s">
        <v>59</v>
      </c>
      <c r="N54" s="166" t="s">
        <v>205</v>
      </c>
      <c r="O54" s="55" t="s">
        <v>206</v>
      </c>
      <c r="P54" s="55" t="s">
        <v>62</v>
      </c>
      <c r="Q54" s="55"/>
      <c r="R54" s="171"/>
      <c r="S54" s="163">
        <v>1</v>
      </c>
      <c r="T54" s="163">
        <v>1</v>
      </c>
      <c r="U54" s="163">
        <v>1</v>
      </c>
      <c r="V54" s="185">
        <v>3</v>
      </c>
      <c r="W54" s="433"/>
      <c r="X54" s="430"/>
      <c r="Y54" s="430"/>
      <c r="Z54" s="437"/>
      <c r="AA54" s="209"/>
      <c r="AB54" s="55"/>
      <c r="AC54" s="55"/>
      <c r="AD54" s="185"/>
      <c r="AE54" s="124"/>
      <c r="AF54" s="35"/>
      <c r="AG54" s="35"/>
      <c r="AH54" s="232"/>
      <c r="AI54" s="124"/>
      <c r="AJ54" s="35"/>
      <c r="AK54" s="35"/>
      <c r="AL54" s="232"/>
      <c r="AM54" s="281"/>
      <c r="AN54" s="439" t="s">
        <v>208</v>
      </c>
      <c r="AO54" s="209"/>
      <c r="AP54" s="55"/>
      <c r="AQ54" s="179"/>
      <c r="AR54" s="39"/>
      <c r="AS54" s="40"/>
      <c r="AT54" s="40"/>
      <c r="AU54" s="41"/>
      <c r="AV54" s="209"/>
      <c r="AW54" s="55"/>
      <c r="AX54" s="55"/>
      <c r="AY54" s="55"/>
      <c r="AZ54" s="55"/>
      <c r="BA54" s="55"/>
      <c r="BB54" s="185"/>
      <c r="BC54" s="209"/>
      <c r="BD54" s="55"/>
      <c r="BE54" s="179"/>
      <c r="BF54" s="34"/>
      <c r="BG54" s="35"/>
      <c r="BH54" s="35"/>
      <c r="BI54" s="35"/>
    </row>
    <row r="55" spans="1:61" ht="92.25" customHeight="1">
      <c r="A55" s="2"/>
      <c r="B55" s="650"/>
      <c r="C55" s="653"/>
      <c r="D55" s="656"/>
      <c r="E55" s="659"/>
      <c r="F55" s="662"/>
      <c r="G55" s="178" t="s">
        <v>70</v>
      </c>
      <c r="H55" s="586" t="s">
        <v>71</v>
      </c>
      <c r="I55" s="587" t="s">
        <v>72</v>
      </c>
      <c r="J55" s="588" t="s">
        <v>73</v>
      </c>
      <c r="K55" s="589">
        <v>45292</v>
      </c>
      <c r="L55" s="590" t="s">
        <v>58</v>
      </c>
      <c r="M55" s="209" t="s">
        <v>59</v>
      </c>
      <c r="N55" s="166" t="s">
        <v>205</v>
      </c>
      <c r="O55" s="55" t="s">
        <v>206</v>
      </c>
      <c r="P55" s="55" t="s">
        <v>62</v>
      </c>
      <c r="Q55" s="55"/>
      <c r="R55" s="171"/>
      <c r="S55" s="163">
        <v>1</v>
      </c>
      <c r="T55" s="163">
        <v>1</v>
      </c>
      <c r="U55" s="163">
        <v>1</v>
      </c>
      <c r="V55" s="185">
        <v>3</v>
      </c>
      <c r="W55" s="433"/>
      <c r="X55" s="430"/>
      <c r="Y55" s="430"/>
      <c r="Z55" s="437"/>
      <c r="AA55" s="209"/>
      <c r="AB55" s="55"/>
      <c r="AC55" s="55"/>
      <c r="AD55" s="185"/>
      <c r="AE55" s="124"/>
      <c r="AF55" s="35"/>
      <c r="AG55" s="35"/>
      <c r="AH55" s="232"/>
      <c r="AI55" s="124"/>
      <c r="AJ55" s="35"/>
      <c r="AK55" s="35"/>
      <c r="AL55" s="232"/>
      <c r="AM55" s="281"/>
      <c r="AN55" s="439" t="s">
        <v>209</v>
      </c>
      <c r="AO55" s="209"/>
      <c r="AP55" s="55"/>
      <c r="AQ55" s="179"/>
      <c r="AR55" s="39"/>
      <c r="AS55" s="40"/>
      <c r="AT55" s="40"/>
      <c r="AU55" s="41"/>
      <c r="AV55" s="209"/>
      <c r="AW55" s="55"/>
      <c r="AX55" s="55"/>
      <c r="AY55" s="55"/>
      <c r="AZ55" s="55"/>
      <c r="BA55" s="55"/>
      <c r="BB55" s="185"/>
      <c r="BC55" s="209"/>
      <c r="BD55" s="55"/>
      <c r="BE55" s="179"/>
      <c r="BF55" s="34"/>
      <c r="BG55" s="35"/>
      <c r="BH55" s="35"/>
      <c r="BI55" s="35"/>
    </row>
    <row r="56" spans="1:61" ht="92.25" customHeight="1">
      <c r="A56" s="2"/>
      <c r="B56" s="650"/>
      <c r="C56" s="653"/>
      <c r="D56" s="656"/>
      <c r="E56" s="659"/>
      <c r="F56" s="662"/>
      <c r="G56" s="178" t="s">
        <v>75</v>
      </c>
      <c r="H56" s="164" t="s">
        <v>76</v>
      </c>
      <c r="I56" s="55" t="s">
        <v>77</v>
      </c>
      <c r="J56" s="175" t="s">
        <v>78</v>
      </c>
      <c r="K56" s="176">
        <v>45292</v>
      </c>
      <c r="L56" s="179" t="s">
        <v>58</v>
      </c>
      <c r="M56" s="165" t="s">
        <v>59</v>
      </c>
      <c r="N56" s="166" t="s">
        <v>205</v>
      </c>
      <c r="O56" s="55" t="s">
        <v>206</v>
      </c>
      <c r="P56" s="55" t="s">
        <v>62</v>
      </c>
      <c r="Q56" s="55"/>
      <c r="R56" s="171"/>
      <c r="S56" s="163">
        <v>1</v>
      </c>
      <c r="T56" s="163">
        <v>1</v>
      </c>
      <c r="U56" s="163">
        <v>1</v>
      </c>
      <c r="V56" s="185">
        <v>3</v>
      </c>
      <c r="W56" s="433"/>
      <c r="X56" s="430"/>
      <c r="Y56" s="430"/>
      <c r="Z56" s="437"/>
      <c r="AA56" s="209"/>
      <c r="AB56" s="55"/>
      <c r="AC56" s="55"/>
      <c r="AD56" s="185"/>
      <c r="AE56" s="124"/>
      <c r="AF56" s="35"/>
      <c r="AG56" s="35"/>
      <c r="AH56" s="232"/>
      <c r="AI56" s="124"/>
      <c r="AJ56" s="35"/>
      <c r="AK56" s="35"/>
      <c r="AL56" s="232"/>
      <c r="AM56" s="281"/>
      <c r="AN56" s="439" t="s">
        <v>210</v>
      </c>
      <c r="AO56" s="209"/>
      <c r="AP56" s="55"/>
      <c r="AQ56" s="179"/>
      <c r="AR56" s="39"/>
      <c r="AS56" s="40"/>
      <c r="AT56" s="40"/>
      <c r="AU56" s="41"/>
      <c r="AV56" s="209"/>
      <c r="AW56" s="55"/>
      <c r="AX56" s="55"/>
      <c r="AY56" s="55"/>
      <c r="AZ56" s="55"/>
      <c r="BA56" s="55"/>
      <c r="BB56" s="185"/>
      <c r="BC56" s="209"/>
      <c r="BD56" s="55"/>
      <c r="BE56" s="179"/>
      <c r="BF56" s="34"/>
      <c r="BG56" s="35"/>
      <c r="BH56" s="35"/>
      <c r="BI56" s="35"/>
    </row>
    <row r="57" spans="1:61" ht="92.25" customHeight="1">
      <c r="A57" s="2"/>
      <c r="B57" s="650"/>
      <c r="C57" s="653"/>
      <c r="D57" s="656"/>
      <c r="E57" s="659"/>
      <c r="F57" s="662"/>
      <c r="G57" s="178" t="s">
        <v>81</v>
      </c>
      <c r="H57" s="55"/>
      <c r="I57" s="55"/>
      <c r="J57" s="175"/>
      <c r="K57" s="176"/>
      <c r="L57" s="185"/>
      <c r="M57" s="165" t="s">
        <v>59</v>
      </c>
      <c r="N57" s="166" t="s">
        <v>205</v>
      </c>
      <c r="O57" s="55" t="s">
        <v>206</v>
      </c>
      <c r="P57" s="55" t="s">
        <v>62</v>
      </c>
      <c r="Q57" s="55"/>
      <c r="R57" s="171"/>
      <c r="S57" s="163">
        <v>1</v>
      </c>
      <c r="T57" s="163">
        <v>1</v>
      </c>
      <c r="U57" s="163">
        <v>1</v>
      </c>
      <c r="V57" s="185">
        <v>3</v>
      </c>
      <c r="W57" s="433"/>
      <c r="X57" s="430"/>
      <c r="Y57" s="430"/>
      <c r="Z57" s="437"/>
      <c r="AA57" s="209"/>
      <c r="AB57" s="55"/>
      <c r="AC57" s="55"/>
      <c r="AD57" s="185"/>
      <c r="AE57" s="124"/>
      <c r="AF57" s="35"/>
      <c r="AG57" s="35"/>
      <c r="AH57" s="232"/>
      <c r="AI57" s="124"/>
      <c r="AJ57" s="35"/>
      <c r="AK57" s="35"/>
      <c r="AL57" s="232"/>
      <c r="AM57" s="281"/>
      <c r="AN57" s="439" t="s">
        <v>212</v>
      </c>
      <c r="AO57" s="209"/>
      <c r="AP57" s="55"/>
      <c r="AQ57" s="179"/>
      <c r="AR57" s="39"/>
      <c r="AS57" s="40"/>
      <c r="AT57" s="40"/>
      <c r="AU57" s="41"/>
      <c r="AV57" s="209"/>
      <c r="AW57" s="55"/>
      <c r="AX57" s="55"/>
      <c r="AY57" s="55"/>
      <c r="AZ57" s="55"/>
      <c r="BA57" s="55"/>
      <c r="BB57" s="185"/>
      <c r="BC57" s="209"/>
      <c r="BD57" s="55"/>
      <c r="BE57" s="179"/>
      <c r="BF57" s="34"/>
      <c r="BG57" s="35"/>
      <c r="BH57" s="35"/>
      <c r="BI57" s="35"/>
    </row>
    <row r="58" spans="1:61" ht="92.25" customHeight="1">
      <c r="A58" s="2"/>
      <c r="B58" s="650"/>
      <c r="C58" s="653"/>
      <c r="D58" s="656"/>
      <c r="E58" s="659"/>
      <c r="F58" s="662"/>
      <c r="G58" s="178" t="s">
        <v>86</v>
      </c>
      <c r="H58" s="571" t="s">
        <v>213</v>
      </c>
      <c r="I58" s="572" t="s">
        <v>214</v>
      </c>
      <c r="J58" s="583" t="s">
        <v>215</v>
      </c>
      <c r="K58" s="574">
        <v>45292</v>
      </c>
      <c r="L58" s="584" t="s">
        <v>90</v>
      </c>
      <c r="M58" s="165" t="s">
        <v>59</v>
      </c>
      <c r="N58" s="166" t="s">
        <v>205</v>
      </c>
      <c r="O58" s="55" t="s">
        <v>206</v>
      </c>
      <c r="P58" s="55" t="s">
        <v>62</v>
      </c>
      <c r="Q58" s="55"/>
      <c r="R58" s="171"/>
      <c r="S58" s="163">
        <v>1</v>
      </c>
      <c r="T58" s="163">
        <v>1</v>
      </c>
      <c r="U58" s="163">
        <v>1</v>
      </c>
      <c r="V58" s="185">
        <v>3</v>
      </c>
      <c r="W58" s="433"/>
      <c r="X58" s="430"/>
      <c r="Y58" s="430"/>
      <c r="Z58" s="437"/>
      <c r="AA58" s="209"/>
      <c r="AB58" s="55"/>
      <c r="AC58" s="55"/>
      <c r="AD58" s="185"/>
      <c r="AE58" s="124"/>
      <c r="AF58" s="35"/>
      <c r="AG58" s="35"/>
      <c r="AH58" s="232"/>
      <c r="AI58" s="124"/>
      <c r="AJ58" s="35"/>
      <c r="AK58" s="35"/>
      <c r="AL58" s="232"/>
      <c r="AM58" s="281"/>
      <c r="AN58" s="439" t="s">
        <v>216</v>
      </c>
      <c r="AO58" s="209"/>
      <c r="AP58" s="55"/>
      <c r="AQ58" s="179"/>
      <c r="AR58" s="39"/>
      <c r="AS58" s="40"/>
      <c r="AT58" s="40"/>
      <c r="AU58" s="41"/>
      <c r="AV58" s="209"/>
      <c r="AW58" s="55"/>
      <c r="AX58" s="55"/>
      <c r="AY58" s="55"/>
      <c r="AZ58" s="55"/>
      <c r="BA58" s="55"/>
      <c r="BB58" s="185"/>
      <c r="BC58" s="209"/>
      <c r="BD58" s="55"/>
      <c r="BE58" s="179"/>
      <c r="BF58" s="34"/>
      <c r="BG58" s="35"/>
      <c r="BH58" s="35"/>
      <c r="BI58" s="35"/>
    </row>
    <row r="59" spans="1:61" ht="92.25" customHeight="1">
      <c r="A59" s="2"/>
      <c r="B59" s="651"/>
      <c r="C59" s="654"/>
      <c r="D59" s="657"/>
      <c r="E59" s="660"/>
      <c r="F59" s="663"/>
      <c r="G59" s="178" t="s">
        <v>92</v>
      </c>
      <c r="H59" s="571" t="s">
        <v>281</v>
      </c>
      <c r="I59" s="572" t="s">
        <v>112</v>
      </c>
      <c r="J59" s="583" t="s">
        <v>113</v>
      </c>
      <c r="K59" s="574">
        <v>45292</v>
      </c>
      <c r="L59" s="584" t="s">
        <v>90</v>
      </c>
      <c r="M59" s="190" t="s">
        <v>59</v>
      </c>
      <c r="N59" s="192" t="s">
        <v>205</v>
      </c>
      <c r="O59" s="56" t="s">
        <v>206</v>
      </c>
      <c r="P59" s="56" t="s">
        <v>62</v>
      </c>
      <c r="Q59" s="56"/>
      <c r="R59" s="426"/>
      <c r="S59" s="212">
        <v>1</v>
      </c>
      <c r="T59" s="212">
        <v>1</v>
      </c>
      <c r="U59" s="212">
        <v>1</v>
      </c>
      <c r="V59" s="186">
        <v>3</v>
      </c>
      <c r="W59" s="434">
        <v>1.75</v>
      </c>
      <c r="X59" s="435">
        <v>7</v>
      </c>
      <c r="Y59" s="435">
        <f>11.4/4</f>
        <v>2.85</v>
      </c>
      <c r="Z59" s="438">
        <f>+W59+X59+Y59</f>
        <v>11.6</v>
      </c>
      <c r="AA59" s="372">
        <v>1.75</v>
      </c>
      <c r="AB59" s="388" t="s">
        <v>96</v>
      </c>
      <c r="AC59" s="388"/>
      <c r="AD59" s="413"/>
      <c r="AE59" s="122">
        <v>7</v>
      </c>
      <c r="AF59" s="45" t="s">
        <v>96</v>
      </c>
      <c r="AG59" s="45"/>
      <c r="AH59" s="57"/>
      <c r="AI59" s="122">
        <f>11.4/4</f>
        <v>2.85</v>
      </c>
      <c r="AJ59" s="45" t="s">
        <v>280</v>
      </c>
      <c r="AK59" s="45"/>
      <c r="AL59" s="57"/>
      <c r="AM59" s="451">
        <f>+AA59+AE59+AI59</f>
        <v>11.6</v>
      </c>
      <c r="AN59" s="440" t="s">
        <v>217</v>
      </c>
      <c r="AO59" s="372"/>
      <c r="AP59" s="388"/>
      <c r="AQ59" s="391"/>
      <c r="AR59" s="39"/>
      <c r="AS59" s="40"/>
      <c r="AT59" s="40"/>
      <c r="AU59" s="41"/>
      <c r="AV59" s="372"/>
      <c r="AW59" s="388"/>
      <c r="AX59" s="388"/>
      <c r="AY59" s="388"/>
      <c r="AZ59" s="388"/>
      <c r="BA59" s="388"/>
      <c r="BB59" s="413"/>
      <c r="BC59" s="372"/>
      <c r="BD59" s="388"/>
      <c r="BE59" s="391"/>
      <c r="BF59" s="34"/>
      <c r="BG59" s="35"/>
      <c r="BH59" s="35"/>
      <c r="BI59" s="35"/>
    </row>
    <row r="60" spans="1:61" ht="222.75" customHeight="1">
      <c r="A60" s="2"/>
      <c r="B60" s="633" t="s">
        <v>218</v>
      </c>
      <c r="C60" s="635">
        <v>0.2</v>
      </c>
      <c r="D60" s="46" t="s">
        <v>219</v>
      </c>
      <c r="E60" s="47">
        <v>0.5</v>
      </c>
      <c r="F60" s="48" t="s">
        <v>53</v>
      </c>
      <c r="G60" s="48" t="s">
        <v>220</v>
      </c>
      <c r="H60" s="51" t="s">
        <v>55</v>
      </c>
      <c r="I60" s="49" t="s">
        <v>56</v>
      </c>
      <c r="J60" s="292" t="s">
        <v>57</v>
      </c>
      <c r="K60" s="50">
        <v>45292</v>
      </c>
      <c r="L60" s="128" t="s">
        <v>58</v>
      </c>
      <c r="M60" s="252" t="s">
        <v>59</v>
      </c>
      <c r="N60" s="64" t="s">
        <v>221</v>
      </c>
      <c r="O60" s="64" t="s">
        <v>222</v>
      </c>
      <c r="P60" s="64" t="s">
        <v>62</v>
      </c>
      <c r="Q60" s="64">
        <v>1</v>
      </c>
      <c r="R60" s="443">
        <v>45291</v>
      </c>
      <c r="S60" s="64"/>
      <c r="T60" s="64">
        <v>1</v>
      </c>
      <c r="U60" s="64"/>
      <c r="V60" s="244">
        <v>1</v>
      </c>
      <c r="W60" s="444">
        <v>0</v>
      </c>
      <c r="X60" s="445">
        <v>0</v>
      </c>
      <c r="Y60" s="445">
        <v>0</v>
      </c>
      <c r="Z60" s="446">
        <f t="shared" si="2"/>
        <v>0</v>
      </c>
      <c r="AA60" s="252"/>
      <c r="AB60" s="64"/>
      <c r="AC60" s="64"/>
      <c r="AD60" s="244"/>
      <c r="AE60" s="44"/>
      <c r="AF60" s="37"/>
      <c r="AG60" s="37"/>
      <c r="AH60" s="38"/>
      <c r="AI60" s="36"/>
      <c r="AJ60" s="37"/>
      <c r="AK60" s="37"/>
      <c r="AL60" s="38"/>
      <c r="AM60" s="280"/>
      <c r="AN60" s="450" t="s">
        <v>223</v>
      </c>
      <c r="AO60" s="295">
        <v>0</v>
      </c>
      <c r="AP60" s="452">
        <v>0</v>
      </c>
      <c r="AQ60" s="453">
        <v>0</v>
      </c>
      <c r="AR60" s="243"/>
      <c r="AS60" s="64"/>
      <c r="AT60" s="637"/>
      <c r="AU60" s="639"/>
      <c r="AV60" s="51"/>
      <c r="AW60" s="452"/>
      <c r="AX60" s="452"/>
      <c r="AY60" s="243"/>
      <c r="AZ60" s="64"/>
      <c r="BA60" s="637"/>
      <c r="BB60" s="639"/>
      <c r="BC60" s="295"/>
      <c r="BD60" s="452"/>
      <c r="BE60" s="453"/>
      <c r="BF60" s="34"/>
      <c r="BG60" s="35"/>
      <c r="BH60" s="623"/>
      <c r="BI60" s="623"/>
    </row>
    <row r="61" spans="1:61" ht="343.5" customHeight="1">
      <c r="A61" s="2"/>
      <c r="B61" s="634"/>
      <c r="C61" s="636"/>
      <c r="D61" s="68" t="s">
        <v>224</v>
      </c>
      <c r="E61" s="69">
        <v>0.5</v>
      </c>
      <c r="F61" s="70" t="s">
        <v>53</v>
      </c>
      <c r="G61" s="70" t="s">
        <v>220</v>
      </c>
      <c r="H61" s="74" t="s">
        <v>163</v>
      </c>
      <c r="I61" s="71" t="s">
        <v>164</v>
      </c>
      <c r="J61" s="72" t="s">
        <v>165</v>
      </c>
      <c r="K61" s="73">
        <v>45534</v>
      </c>
      <c r="L61" s="130">
        <v>46386</v>
      </c>
      <c r="M61" s="447" t="s">
        <v>59</v>
      </c>
      <c r="N61" s="74" t="s">
        <v>225</v>
      </c>
      <c r="O61" s="74" t="s">
        <v>226</v>
      </c>
      <c r="P61" s="74" t="s">
        <v>62</v>
      </c>
      <c r="Q61" s="74"/>
      <c r="R61" s="74"/>
      <c r="S61" s="74">
        <v>1</v>
      </c>
      <c r="T61" s="74">
        <v>1</v>
      </c>
      <c r="U61" s="74">
        <v>1</v>
      </c>
      <c r="V61" s="448">
        <v>3</v>
      </c>
      <c r="W61" s="119">
        <v>5</v>
      </c>
      <c r="X61" s="75">
        <v>5.5</v>
      </c>
      <c r="Y61" s="75">
        <v>6</v>
      </c>
      <c r="Z61" s="449">
        <v>16.5</v>
      </c>
      <c r="AA61" s="447"/>
      <c r="AB61" s="74"/>
      <c r="AC61" s="74"/>
      <c r="AD61" s="448"/>
      <c r="AE61" s="52"/>
      <c r="AF61" s="53"/>
      <c r="AG61" s="53"/>
      <c r="AH61" s="54"/>
      <c r="AI61" s="52"/>
      <c r="AJ61" s="53"/>
      <c r="AK61" s="53"/>
      <c r="AL61" s="54"/>
      <c r="AM61" s="454"/>
      <c r="AN61" s="455" t="s">
        <v>227</v>
      </c>
      <c r="AO61" s="447"/>
      <c r="AP61" s="74"/>
      <c r="AQ61" s="448"/>
      <c r="AR61" s="250"/>
      <c r="AS61" s="80"/>
      <c r="AT61" s="638"/>
      <c r="AU61" s="638"/>
      <c r="AV61" s="447"/>
      <c r="AW61" s="74"/>
      <c r="AX61" s="448"/>
      <c r="AY61" s="80"/>
      <c r="AZ61" s="80"/>
      <c r="BA61" s="638"/>
      <c r="BB61" s="638"/>
      <c r="BC61" s="447"/>
      <c r="BD61" s="74"/>
      <c r="BE61" s="448"/>
      <c r="BF61" s="35"/>
      <c r="BG61" s="35"/>
      <c r="BH61" s="623"/>
      <c r="BI61" s="623"/>
    </row>
    <row r="62" spans="1:61" ht="82.5" customHeight="1">
      <c r="A62" s="83"/>
      <c r="B62" s="84"/>
      <c r="C62" s="85"/>
      <c r="D62" s="85"/>
      <c r="E62" s="85"/>
      <c r="F62" s="85"/>
      <c r="G62" s="85"/>
      <c r="H62" s="86"/>
      <c r="I62" s="86"/>
      <c r="J62" s="86"/>
      <c r="K62" s="86"/>
      <c r="L62" s="86"/>
      <c r="M62" s="85"/>
      <c r="N62" s="85"/>
      <c r="O62" s="85"/>
      <c r="P62" s="85"/>
      <c r="Q62" s="85"/>
      <c r="R62" s="85"/>
      <c r="S62" s="87" t="s">
        <v>228</v>
      </c>
      <c r="T62" s="15"/>
      <c r="U62" s="15"/>
      <c r="V62" s="15"/>
      <c r="W62" s="88"/>
      <c r="X62" s="88"/>
      <c r="Y62" s="88"/>
      <c r="Z62" s="89"/>
      <c r="AA62" s="624"/>
      <c r="AB62" s="625"/>
      <c r="AC62" s="625"/>
      <c r="AD62" s="626"/>
      <c r="AE62" s="624"/>
      <c r="AF62" s="625"/>
      <c r="AG62" s="625"/>
      <c r="AH62" s="625"/>
      <c r="AI62" s="90"/>
      <c r="AJ62" s="90"/>
      <c r="AK62" s="90"/>
      <c r="AL62" s="90"/>
      <c r="AM62" s="91"/>
      <c r="AN62" s="101"/>
      <c r="AO62" s="8"/>
      <c r="AP62" s="8"/>
      <c r="AQ62" s="8"/>
      <c r="AR62" s="8"/>
      <c r="AS62" s="8"/>
      <c r="AT62" s="8"/>
      <c r="AU62" s="8"/>
      <c r="AV62" s="8"/>
      <c r="AW62" s="8"/>
      <c r="AX62" s="8"/>
      <c r="AY62" s="8"/>
      <c r="AZ62" s="8"/>
      <c r="BA62" s="8"/>
      <c r="BB62" s="8"/>
      <c r="BC62" s="8"/>
      <c r="BD62" s="8"/>
      <c r="BE62" s="93"/>
      <c r="BF62" s="8"/>
      <c r="BG62" s="8"/>
      <c r="BH62" s="92"/>
      <c r="BI62" s="92"/>
    </row>
    <row r="63" spans="1:61" ht="82.5" customHeight="1">
      <c r="A63" s="2"/>
      <c r="B63" s="5"/>
      <c r="C63" s="6"/>
      <c r="D63" s="6"/>
      <c r="E63" s="6"/>
      <c r="F63" s="6"/>
      <c r="G63" s="6"/>
      <c r="H63" s="94"/>
      <c r="I63" s="94"/>
      <c r="J63" s="94"/>
      <c r="K63" s="94"/>
      <c r="L63" s="94"/>
      <c r="M63" s="6"/>
      <c r="N63" s="6"/>
      <c r="O63" s="6"/>
      <c r="P63" s="6"/>
      <c r="Q63" s="6"/>
      <c r="R63" s="6" t="s">
        <v>229</v>
      </c>
      <c r="S63" s="15"/>
      <c r="T63" s="6"/>
      <c r="U63" s="6"/>
      <c r="V63" s="6"/>
      <c r="W63" s="6"/>
      <c r="X63" s="6"/>
      <c r="Y63" s="6"/>
      <c r="Z63" s="95"/>
      <c r="AA63" s="627"/>
      <c r="AB63" s="628"/>
      <c r="AC63" s="628"/>
      <c r="AD63" s="629"/>
      <c r="AE63" s="627"/>
      <c r="AF63" s="628"/>
      <c r="AG63" s="628"/>
      <c r="AH63" s="628"/>
      <c r="AI63" s="97"/>
      <c r="AJ63" s="97"/>
      <c r="AK63" s="97"/>
      <c r="AL63" s="97"/>
      <c r="AM63" s="98"/>
      <c r="AN63" s="630" t="s">
        <v>230</v>
      </c>
      <c r="AO63" s="631"/>
      <c r="AP63" s="631"/>
      <c r="AQ63" s="632"/>
      <c r="AR63" s="82"/>
      <c r="AS63" s="82"/>
      <c r="AT63" s="82"/>
      <c r="AU63" s="82"/>
      <c r="AV63" s="8"/>
      <c r="AW63" s="8"/>
      <c r="AX63" s="8"/>
      <c r="AY63" s="82"/>
      <c r="AZ63" s="82"/>
      <c r="BA63" s="82"/>
      <c r="BB63" s="82"/>
      <c r="BC63" s="8"/>
      <c r="BD63" s="8"/>
      <c r="BE63" s="93"/>
      <c r="BF63" s="34"/>
      <c r="BG63" s="35"/>
      <c r="BH63" s="35"/>
      <c r="BI63" s="35"/>
    </row>
    <row r="64" spans="1:61" ht="82.5" customHeight="1">
      <c r="A64" s="2"/>
      <c r="B64" s="456" t="s">
        <v>231</v>
      </c>
      <c r="C64" s="457"/>
      <c r="D64" s="457"/>
      <c r="E64" s="457"/>
      <c r="F64" s="457"/>
      <c r="G64" s="457"/>
      <c r="H64" s="457"/>
      <c r="I64" s="457"/>
      <c r="J64" s="457"/>
      <c r="K64" s="457"/>
      <c r="L64" s="457"/>
      <c r="M64" s="457"/>
      <c r="N64" s="457"/>
      <c r="O64" s="457"/>
      <c r="P64" s="457"/>
      <c r="Q64" s="457"/>
      <c r="R64" s="457"/>
      <c r="S64" s="457"/>
      <c r="T64" s="457"/>
      <c r="U64" s="457"/>
      <c r="V64" s="457"/>
      <c r="W64" s="457"/>
      <c r="X64" s="457"/>
      <c r="Y64" s="457"/>
      <c r="Z64" s="457"/>
      <c r="AA64" s="457"/>
      <c r="AB64" s="457"/>
      <c r="AC64" s="457"/>
      <c r="AD64" s="457"/>
      <c r="AE64" s="457"/>
      <c r="AF64" s="457"/>
      <c r="AG64" s="457"/>
      <c r="AH64" s="457"/>
      <c r="AI64" s="457"/>
      <c r="AJ64" s="457"/>
      <c r="AK64" s="457"/>
      <c r="AL64" s="457"/>
      <c r="AM64" s="457"/>
      <c r="AN64" s="462"/>
      <c r="AO64" s="462"/>
      <c r="AP64" s="462"/>
      <c r="AQ64" s="462"/>
      <c r="AR64" s="462"/>
      <c r="AS64" s="462"/>
      <c r="AT64" s="462"/>
      <c r="AU64" s="462"/>
      <c r="AV64" s="462"/>
      <c r="AW64" s="462"/>
      <c r="AX64" s="462"/>
      <c r="AY64" s="462"/>
      <c r="AZ64" s="462"/>
      <c r="BA64" s="462"/>
      <c r="BB64" s="462"/>
      <c r="BC64" s="462"/>
      <c r="BD64" s="462"/>
      <c r="BE64" s="462"/>
      <c r="BF64" s="100"/>
      <c r="BG64" s="99"/>
      <c r="BH64" s="99"/>
      <c r="BI64" s="99"/>
    </row>
    <row r="65" spans="1:61" ht="200.25" customHeight="1">
      <c r="A65" s="2"/>
      <c r="B65" s="611" t="s">
        <v>232</v>
      </c>
      <c r="C65" s="612"/>
      <c r="D65" s="612"/>
      <c r="E65" s="613"/>
      <c r="F65" s="613"/>
      <c r="G65" s="613"/>
      <c r="H65" s="613"/>
      <c r="I65" s="613"/>
      <c r="J65" s="613"/>
      <c r="K65" s="613"/>
      <c r="L65" s="613"/>
      <c r="M65" s="613"/>
      <c r="N65" s="613"/>
      <c r="O65" s="613"/>
      <c r="P65" s="613"/>
      <c r="Q65" s="613"/>
      <c r="R65" s="613"/>
      <c r="S65" s="613"/>
      <c r="T65" s="613"/>
      <c r="U65" s="613"/>
      <c r="V65" s="613"/>
      <c r="W65" s="613"/>
      <c r="X65" s="613"/>
      <c r="Y65" s="613"/>
      <c r="Z65" s="613"/>
      <c r="AA65" s="613"/>
      <c r="AB65" s="613"/>
      <c r="AC65" s="613"/>
      <c r="AD65" s="613"/>
      <c r="AE65" s="613"/>
      <c r="AF65" s="613"/>
      <c r="AG65" s="613"/>
      <c r="AH65" s="613"/>
      <c r="AI65" s="613"/>
      <c r="AJ65" s="613"/>
      <c r="AK65" s="613"/>
      <c r="AL65" s="613"/>
      <c r="AM65" s="613"/>
      <c r="AN65" s="613"/>
      <c r="AO65" s="613"/>
      <c r="AP65" s="613"/>
      <c r="AQ65" s="613"/>
      <c r="AR65" s="613"/>
      <c r="AS65" s="613"/>
      <c r="AT65" s="613"/>
      <c r="AU65" s="613"/>
      <c r="AV65" s="613"/>
      <c r="AW65" s="613"/>
      <c r="AX65" s="613"/>
      <c r="AY65" s="613"/>
      <c r="AZ65" s="613"/>
      <c r="BA65" s="613"/>
      <c r="BB65" s="613"/>
      <c r="BC65" s="613"/>
      <c r="BD65" s="613"/>
      <c r="BE65" s="614"/>
      <c r="BF65" s="8"/>
      <c r="BG65" s="8"/>
      <c r="BH65" s="8"/>
      <c r="BI65" s="8"/>
    </row>
    <row r="66" spans="1:61" ht="42" customHeight="1">
      <c r="A66" s="2"/>
      <c r="B66" s="615" t="s">
        <v>233</v>
      </c>
      <c r="C66" s="617" t="s">
        <v>234</v>
      </c>
      <c r="D66" s="618"/>
      <c r="E66" s="618"/>
      <c r="F66" s="618"/>
      <c r="G66" s="618"/>
      <c r="H66" s="618"/>
      <c r="I66" s="618"/>
      <c r="J66" s="618"/>
      <c r="K66" s="618"/>
      <c r="L66" s="618"/>
      <c r="M66" s="618"/>
      <c r="N66" s="619"/>
      <c r="O66" s="608" t="s">
        <v>235</v>
      </c>
      <c r="P66" s="609"/>
      <c r="Q66" s="609"/>
      <c r="R66" s="609"/>
      <c r="S66" s="609"/>
      <c r="T66" s="609"/>
      <c r="U66" s="609"/>
      <c r="V66" s="609"/>
      <c r="W66" s="609"/>
      <c r="X66" s="609"/>
      <c r="Y66" s="609"/>
      <c r="Z66" s="609"/>
      <c r="AA66" s="609"/>
      <c r="AB66" s="609"/>
      <c r="AC66" s="609"/>
      <c r="AD66" s="609"/>
      <c r="AE66" s="609"/>
      <c r="AF66" s="609"/>
      <c r="AG66" s="609"/>
      <c r="AH66" s="609"/>
      <c r="AI66" s="609"/>
      <c r="AJ66" s="609"/>
      <c r="AK66" s="609"/>
      <c r="AL66" s="609"/>
      <c r="AM66" s="609"/>
      <c r="AN66" s="609"/>
      <c r="AO66" s="609"/>
      <c r="AP66" s="609"/>
      <c r="AQ66" s="609"/>
      <c r="AR66" s="609"/>
      <c r="AS66" s="609"/>
      <c r="AT66" s="609"/>
      <c r="AU66" s="609"/>
      <c r="AV66" s="609"/>
      <c r="AW66" s="609"/>
      <c r="AX66" s="609"/>
      <c r="AY66" s="609"/>
      <c r="AZ66" s="609"/>
      <c r="BA66" s="609"/>
      <c r="BB66" s="609"/>
      <c r="BC66" s="609"/>
      <c r="BD66" s="609"/>
      <c r="BE66" s="610"/>
      <c r="BF66" s="102"/>
      <c r="BG66" s="102"/>
      <c r="BH66" s="102"/>
      <c r="BI66" s="102"/>
    </row>
    <row r="67" spans="1:61" ht="42" customHeight="1">
      <c r="A67" s="2"/>
      <c r="B67" s="616"/>
      <c r="C67" s="620" t="s">
        <v>236</v>
      </c>
      <c r="D67" s="621"/>
      <c r="E67" s="621"/>
      <c r="F67" s="621"/>
      <c r="G67" s="621"/>
      <c r="H67" s="621"/>
      <c r="I67" s="621"/>
      <c r="J67" s="621"/>
      <c r="K67" s="621"/>
      <c r="L67" s="621"/>
      <c r="M67" s="621"/>
      <c r="N67" s="622"/>
      <c r="O67" s="608" t="s">
        <v>235</v>
      </c>
      <c r="P67" s="609"/>
      <c r="Q67" s="609"/>
      <c r="R67" s="609"/>
      <c r="S67" s="609"/>
      <c r="T67" s="609"/>
      <c r="U67" s="609"/>
      <c r="V67" s="609"/>
      <c r="W67" s="609"/>
      <c r="X67" s="609"/>
      <c r="Y67" s="609"/>
      <c r="Z67" s="609"/>
      <c r="AA67" s="609"/>
      <c r="AB67" s="609"/>
      <c r="AC67" s="609"/>
      <c r="AD67" s="609"/>
      <c r="AE67" s="609"/>
      <c r="AF67" s="609"/>
      <c r="AG67" s="609"/>
      <c r="AH67" s="609"/>
      <c r="AI67" s="609"/>
      <c r="AJ67" s="609"/>
      <c r="AK67" s="609"/>
      <c r="AL67" s="609"/>
      <c r="AM67" s="609"/>
      <c r="AN67" s="609"/>
      <c r="AO67" s="609"/>
      <c r="AP67" s="609"/>
      <c r="AQ67" s="609"/>
      <c r="AR67" s="609"/>
      <c r="AS67" s="609"/>
      <c r="AT67" s="609"/>
      <c r="AU67" s="609"/>
      <c r="AV67" s="609"/>
      <c r="AW67" s="609"/>
      <c r="AX67" s="609"/>
      <c r="AY67" s="609"/>
      <c r="AZ67" s="609"/>
      <c r="BA67" s="609"/>
      <c r="BB67" s="609"/>
      <c r="BC67" s="609"/>
      <c r="BD67" s="609"/>
      <c r="BE67" s="610"/>
      <c r="BF67" s="104"/>
      <c r="BG67" s="104"/>
      <c r="BH67" s="104"/>
      <c r="BI67" s="104"/>
    </row>
    <row r="68" spans="1:61" ht="42" customHeight="1">
      <c r="A68" s="2"/>
      <c r="B68" s="616"/>
      <c r="C68" s="620" t="s">
        <v>237</v>
      </c>
      <c r="D68" s="621"/>
      <c r="E68" s="621"/>
      <c r="F68" s="621"/>
      <c r="G68" s="621"/>
      <c r="H68" s="621"/>
      <c r="I68" s="621"/>
      <c r="J68" s="621"/>
      <c r="K68" s="621"/>
      <c r="L68" s="621"/>
      <c r="M68" s="621"/>
      <c r="N68" s="622"/>
      <c r="O68" s="608" t="s">
        <v>238</v>
      </c>
      <c r="P68" s="609"/>
      <c r="Q68" s="609"/>
      <c r="R68" s="609"/>
      <c r="S68" s="609"/>
      <c r="T68" s="609"/>
      <c r="U68" s="609"/>
      <c r="V68" s="609"/>
      <c r="W68" s="609"/>
      <c r="X68" s="609"/>
      <c r="Y68" s="609"/>
      <c r="Z68" s="609"/>
      <c r="AA68" s="609"/>
      <c r="AB68" s="609"/>
      <c r="AC68" s="609"/>
      <c r="AD68" s="609"/>
      <c r="AE68" s="609"/>
      <c r="AF68" s="609"/>
      <c r="AG68" s="609"/>
      <c r="AH68" s="609"/>
      <c r="AI68" s="609"/>
      <c r="AJ68" s="609"/>
      <c r="AK68" s="609"/>
      <c r="AL68" s="609"/>
      <c r="AM68" s="609"/>
      <c r="AN68" s="609"/>
      <c r="AO68" s="609"/>
      <c r="AP68" s="609"/>
      <c r="AQ68" s="609"/>
      <c r="AR68" s="609"/>
      <c r="AS68" s="609"/>
      <c r="AT68" s="609"/>
      <c r="AU68" s="609"/>
      <c r="AV68" s="609"/>
      <c r="AW68" s="609"/>
      <c r="AX68" s="609"/>
      <c r="AY68" s="609"/>
      <c r="AZ68" s="609"/>
      <c r="BA68" s="609"/>
      <c r="BB68" s="609"/>
      <c r="BC68" s="609"/>
      <c r="BD68" s="609"/>
      <c r="BE68" s="610"/>
      <c r="BF68" s="104"/>
      <c r="BG68" s="104"/>
      <c r="BH68" s="104"/>
      <c r="BI68" s="104"/>
    </row>
    <row r="69" spans="1:61" ht="42" customHeight="1">
      <c r="A69" s="2"/>
      <c r="B69" s="103"/>
      <c r="C69" s="604" t="s">
        <v>239</v>
      </c>
      <c r="D69" s="605"/>
      <c r="E69" s="605"/>
      <c r="F69" s="605"/>
      <c r="G69" s="605"/>
      <c r="H69" s="605"/>
      <c r="I69" s="605"/>
      <c r="J69" s="605"/>
      <c r="K69" s="605"/>
      <c r="L69" s="605"/>
      <c r="M69" s="605"/>
      <c r="N69" s="606"/>
      <c r="O69" s="608" t="s">
        <v>240</v>
      </c>
      <c r="P69" s="609"/>
      <c r="Q69" s="609"/>
      <c r="R69" s="609"/>
      <c r="S69" s="609"/>
      <c r="T69" s="609"/>
      <c r="U69" s="609"/>
      <c r="V69" s="609"/>
      <c r="W69" s="609"/>
      <c r="X69" s="609"/>
      <c r="Y69" s="609"/>
      <c r="Z69" s="609"/>
      <c r="AA69" s="609"/>
      <c r="AB69" s="609"/>
      <c r="AC69" s="609"/>
      <c r="AD69" s="609"/>
      <c r="AE69" s="609"/>
      <c r="AF69" s="609"/>
      <c r="AG69" s="609"/>
      <c r="AH69" s="609"/>
      <c r="AI69" s="609"/>
      <c r="AJ69" s="609"/>
      <c r="AK69" s="609"/>
      <c r="AL69" s="609"/>
      <c r="AM69" s="609"/>
      <c r="AN69" s="609"/>
      <c r="AO69" s="609"/>
      <c r="AP69" s="609"/>
      <c r="AQ69" s="609"/>
      <c r="AR69" s="609"/>
      <c r="AS69" s="609"/>
      <c r="AT69" s="609"/>
      <c r="AU69" s="609"/>
      <c r="AV69" s="609"/>
      <c r="AW69" s="609"/>
      <c r="AX69" s="609"/>
      <c r="AY69" s="609"/>
      <c r="AZ69" s="609"/>
      <c r="BA69" s="609"/>
      <c r="BB69" s="609"/>
      <c r="BC69" s="609"/>
      <c r="BD69" s="609"/>
      <c r="BE69" s="610"/>
      <c r="BF69" s="104"/>
      <c r="BG69" s="104"/>
      <c r="BH69" s="104"/>
      <c r="BI69" s="104"/>
    </row>
    <row r="70" spans="1:61" ht="29.25" customHeight="1">
      <c r="A70" s="2"/>
      <c r="B70" s="463" t="s">
        <v>241</v>
      </c>
      <c r="C70" s="604" t="s">
        <v>242</v>
      </c>
      <c r="D70" s="605"/>
      <c r="E70" s="605"/>
      <c r="F70" s="605"/>
      <c r="G70" s="605"/>
      <c r="H70" s="605"/>
      <c r="I70" s="605"/>
      <c r="J70" s="605"/>
      <c r="K70" s="605"/>
      <c r="L70" s="605"/>
      <c r="M70" s="605"/>
      <c r="N70" s="606"/>
      <c r="O70" s="105"/>
      <c r="P70" s="105"/>
      <c r="Q70" s="105"/>
      <c r="R70" s="105"/>
      <c r="S70" s="105"/>
      <c r="T70" s="105"/>
      <c r="U70" s="105"/>
      <c r="V70" s="105"/>
      <c r="W70" s="105"/>
      <c r="X70" s="105"/>
      <c r="Y70" s="105"/>
      <c r="Z70" s="105"/>
      <c r="AA70" s="105"/>
      <c r="AB70" s="105"/>
      <c r="AC70" s="105"/>
      <c r="AD70" s="105"/>
      <c r="AE70" s="105"/>
      <c r="AF70" s="105"/>
      <c r="AG70" s="105"/>
      <c r="AH70" s="105"/>
      <c r="AI70" s="105"/>
      <c r="AJ70" s="105"/>
      <c r="AK70" s="105"/>
      <c r="AL70" s="105"/>
      <c r="AM70" s="105"/>
      <c r="AN70" s="105"/>
      <c r="AO70" s="105"/>
      <c r="AP70" s="105"/>
      <c r="AQ70" s="105"/>
      <c r="AR70" s="105"/>
      <c r="AS70" s="105"/>
      <c r="AT70" s="105"/>
      <c r="AU70" s="105"/>
      <c r="AV70" s="105"/>
      <c r="AW70" s="105"/>
      <c r="AX70" s="105"/>
      <c r="AY70" s="105"/>
      <c r="AZ70" s="105"/>
      <c r="BA70" s="105"/>
      <c r="BB70" s="105"/>
      <c r="BC70" s="105"/>
      <c r="BD70" s="105"/>
      <c r="BE70" s="458"/>
      <c r="BF70" s="105"/>
      <c r="BG70" s="105"/>
      <c r="BH70" s="105"/>
      <c r="BI70" s="105"/>
    </row>
    <row r="71" spans="1:61" ht="37.5" customHeight="1">
      <c r="A71" s="2"/>
      <c r="B71" s="464" t="s">
        <v>243</v>
      </c>
      <c r="C71" s="604" t="s">
        <v>244</v>
      </c>
      <c r="D71" s="605"/>
      <c r="E71" s="605"/>
      <c r="F71" s="605"/>
      <c r="G71" s="605"/>
      <c r="H71" s="605"/>
      <c r="I71" s="605"/>
      <c r="J71" s="605"/>
      <c r="K71" s="605"/>
      <c r="L71" s="605"/>
      <c r="M71" s="605"/>
      <c r="N71" s="6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459"/>
      <c r="BF71" s="106"/>
      <c r="BG71" s="106"/>
      <c r="BH71" s="106"/>
      <c r="BI71" s="106"/>
    </row>
    <row r="72" spans="1:61" ht="37.5" customHeight="1">
      <c r="A72" s="2"/>
      <c r="B72" s="464"/>
      <c r="C72" s="604" t="s">
        <v>245</v>
      </c>
      <c r="D72" s="605"/>
      <c r="E72" s="605"/>
      <c r="F72" s="605"/>
      <c r="G72" s="605"/>
      <c r="H72" s="605"/>
      <c r="I72" s="605"/>
      <c r="J72" s="605"/>
      <c r="K72" s="605"/>
      <c r="L72" s="605"/>
      <c r="M72" s="605"/>
      <c r="N72" s="606"/>
      <c r="O72" s="106"/>
      <c r="P72" s="106"/>
      <c r="Q72" s="106"/>
      <c r="R72" s="106"/>
      <c r="S72" s="106"/>
      <c r="T72" s="106"/>
      <c r="U72" s="106"/>
      <c r="V72" s="106"/>
      <c r="W72" s="106"/>
      <c r="X72" s="106"/>
      <c r="Y72" s="106"/>
      <c r="Z72" s="106"/>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c r="AY72" s="106"/>
      <c r="AZ72" s="106"/>
      <c r="BA72" s="106"/>
      <c r="BB72" s="106"/>
      <c r="BC72" s="106"/>
      <c r="BD72" s="106"/>
      <c r="BE72" s="459"/>
      <c r="BF72" s="106"/>
      <c r="BG72" s="106"/>
      <c r="BH72" s="106"/>
      <c r="BI72" s="106"/>
    </row>
    <row r="73" spans="1:61" ht="37.5" customHeight="1">
      <c r="A73" s="2"/>
      <c r="B73" s="465"/>
      <c r="C73" s="604" t="s">
        <v>246</v>
      </c>
      <c r="D73" s="605"/>
      <c r="E73" s="605"/>
      <c r="F73" s="605"/>
      <c r="G73" s="605"/>
      <c r="H73" s="605"/>
      <c r="I73" s="605"/>
      <c r="J73" s="605"/>
      <c r="K73" s="605"/>
      <c r="L73" s="605"/>
      <c r="M73" s="605"/>
      <c r="N73" s="606"/>
      <c r="O73" s="106"/>
      <c r="P73" s="106"/>
      <c r="Q73" s="106"/>
      <c r="R73" s="106"/>
      <c r="S73" s="106"/>
      <c r="T73" s="106"/>
      <c r="U73" s="106"/>
      <c r="V73" s="106"/>
      <c r="W73" s="106"/>
      <c r="X73" s="106"/>
      <c r="Y73" s="106"/>
      <c r="Z73" s="106"/>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6"/>
      <c r="AW73" s="106"/>
      <c r="AX73" s="106"/>
      <c r="AY73" s="106"/>
      <c r="AZ73" s="106"/>
      <c r="BA73" s="106"/>
      <c r="BB73" s="106"/>
      <c r="BC73" s="106"/>
      <c r="BD73" s="106"/>
      <c r="BE73" s="459"/>
      <c r="BF73" s="106"/>
      <c r="BG73" s="106"/>
      <c r="BH73" s="106"/>
      <c r="BI73" s="106"/>
    </row>
    <row r="74" spans="1:61" ht="30.75" customHeight="1">
      <c r="A74" s="2"/>
      <c r="B74" s="463" t="s">
        <v>247</v>
      </c>
      <c r="C74" s="604" t="s">
        <v>242</v>
      </c>
      <c r="D74" s="605"/>
      <c r="E74" s="605"/>
      <c r="F74" s="605"/>
      <c r="G74" s="605"/>
      <c r="H74" s="605"/>
      <c r="I74" s="605"/>
      <c r="J74" s="605"/>
      <c r="K74" s="605"/>
      <c r="L74" s="605"/>
      <c r="M74" s="605"/>
      <c r="N74" s="606"/>
      <c r="O74" s="105"/>
      <c r="P74" s="105"/>
      <c r="Q74" s="105"/>
      <c r="R74" s="105"/>
      <c r="S74" s="105"/>
      <c r="T74" s="105"/>
      <c r="U74" s="105"/>
      <c r="V74" s="105"/>
      <c r="W74" s="105"/>
      <c r="X74" s="105"/>
      <c r="Y74" s="105"/>
      <c r="Z74" s="105"/>
      <c r="AA74" s="105"/>
      <c r="AB74" s="105"/>
      <c r="AC74" s="105"/>
      <c r="AD74" s="105"/>
      <c r="AE74" s="105"/>
      <c r="AF74" s="105"/>
      <c r="AG74" s="105"/>
      <c r="AH74" s="105"/>
      <c r="AI74" s="105"/>
      <c r="AJ74" s="105"/>
      <c r="AK74" s="105"/>
      <c r="AL74" s="105"/>
      <c r="AM74" s="105"/>
      <c r="AN74" s="105"/>
      <c r="AO74" s="105"/>
      <c r="AP74" s="105"/>
      <c r="AQ74" s="105"/>
      <c r="AR74" s="105"/>
      <c r="AS74" s="105"/>
      <c r="AT74" s="105"/>
      <c r="AU74" s="105"/>
      <c r="AV74" s="105"/>
      <c r="AW74" s="105"/>
      <c r="AX74" s="105"/>
      <c r="AY74" s="105"/>
      <c r="AZ74" s="105"/>
      <c r="BA74" s="105"/>
      <c r="BB74" s="105"/>
      <c r="BC74" s="105"/>
      <c r="BD74" s="105"/>
      <c r="BE74" s="458"/>
      <c r="BF74" s="105"/>
      <c r="BG74" s="105"/>
      <c r="BH74" s="105"/>
      <c r="BI74" s="105"/>
    </row>
    <row r="75" spans="1:61" ht="42" customHeight="1">
      <c r="A75" s="2"/>
      <c r="B75" s="464" t="s">
        <v>243</v>
      </c>
      <c r="C75" s="604" t="s">
        <v>244</v>
      </c>
      <c r="D75" s="605"/>
      <c r="E75" s="605"/>
      <c r="F75" s="605"/>
      <c r="G75" s="605"/>
      <c r="H75" s="605"/>
      <c r="I75" s="605"/>
      <c r="J75" s="605"/>
      <c r="K75" s="605"/>
      <c r="L75" s="605"/>
      <c r="M75" s="605"/>
      <c r="N75" s="606"/>
      <c r="O75" s="106"/>
      <c r="P75" s="106"/>
      <c r="Q75" s="106"/>
      <c r="R75" s="106"/>
      <c r="S75" s="106"/>
      <c r="T75" s="106"/>
      <c r="U75" s="106"/>
      <c r="V75" s="106"/>
      <c r="W75" s="106"/>
      <c r="X75" s="106"/>
      <c r="Y75" s="106"/>
      <c r="Z75" s="106"/>
      <c r="AA75" s="106"/>
      <c r="AB75" s="106"/>
      <c r="AC75" s="106"/>
      <c r="AD75" s="106"/>
      <c r="AE75" s="106"/>
      <c r="AF75" s="106"/>
      <c r="AG75" s="106"/>
      <c r="AH75" s="106"/>
      <c r="AI75" s="106"/>
      <c r="AJ75" s="106"/>
      <c r="AK75" s="106"/>
      <c r="AL75" s="106"/>
      <c r="AM75" s="106"/>
      <c r="AN75" s="106"/>
      <c r="AO75" s="106"/>
      <c r="AP75" s="106"/>
      <c r="AQ75" s="106"/>
      <c r="AR75" s="106"/>
      <c r="AS75" s="106"/>
      <c r="AT75" s="106"/>
      <c r="AU75" s="106"/>
      <c r="AV75" s="106"/>
      <c r="AW75" s="106"/>
      <c r="AX75" s="106"/>
      <c r="AY75" s="106"/>
      <c r="AZ75" s="106"/>
      <c r="BA75" s="106"/>
      <c r="BB75" s="106"/>
      <c r="BC75" s="106"/>
      <c r="BD75" s="106"/>
      <c r="BE75" s="459"/>
      <c r="BF75" s="106"/>
      <c r="BG75" s="106"/>
      <c r="BH75" s="106"/>
      <c r="BI75" s="106"/>
    </row>
    <row r="76" spans="1:61" ht="42" customHeight="1">
      <c r="A76" s="2"/>
      <c r="B76" s="464"/>
      <c r="C76" s="604" t="s">
        <v>245</v>
      </c>
      <c r="D76" s="605"/>
      <c r="E76" s="605"/>
      <c r="F76" s="605"/>
      <c r="G76" s="605"/>
      <c r="H76" s="605"/>
      <c r="I76" s="605"/>
      <c r="J76" s="605"/>
      <c r="K76" s="605"/>
      <c r="L76" s="605"/>
      <c r="M76" s="605"/>
      <c r="N76" s="606"/>
      <c r="O76" s="106"/>
      <c r="P76" s="106"/>
      <c r="Q76" s="106"/>
      <c r="R76" s="106"/>
      <c r="S76" s="106"/>
      <c r="T76" s="106"/>
      <c r="U76" s="106"/>
      <c r="V76" s="106"/>
      <c r="W76" s="106"/>
      <c r="X76" s="106"/>
      <c r="Y76" s="106"/>
      <c r="Z76" s="106"/>
      <c r="AA76" s="106"/>
      <c r="AB76" s="106"/>
      <c r="AC76" s="106"/>
      <c r="AD76" s="106"/>
      <c r="AE76" s="106"/>
      <c r="AF76" s="106"/>
      <c r="AG76" s="106"/>
      <c r="AH76" s="106"/>
      <c r="AI76" s="106"/>
      <c r="AJ76" s="106"/>
      <c r="AK76" s="106"/>
      <c r="AL76" s="106"/>
      <c r="AM76" s="106"/>
      <c r="AN76" s="106"/>
      <c r="AO76" s="106"/>
      <c r="AP76" s="106"/>
      <c r="AQ76" s="106"/>
      <c r="AR76" s="106"/>
      <c r="AS76" s="106"/>
      <c r="AT76" s="106"/>
      <c r="AU76" s="106"/>
      <c r="AV76" s="106"/>
      <c r="AW76" s="106"/>
      <c r="AX76" s="106"/>
      <c r="AY76" s="106"/>
      <c r="AZ76" s="106"/>
      <c r="BA76" s="106"/>
      <c r="BB76" s="106"/>
      <c r="BC76" s="106"/>
      <c r="BD76" s="106"/>
      <c r="BE76" s="459"/>
      <c r="BF76" s="106"/>
      <c r="BG76" s="106"/>
      <c r="BH76" s="106"/>
      <c r="BI76" s="106"/>
    </row>
    <row r="77" spans="1:61" ht="42" customHeight="1">
      <c r="A77" s="2"/>
      <c r="B77" s="465"/>
      <c r="C77" s="604" t="s">
        <v>246</v>
      </c>
      <c r="D77" s="605"/>
      <c r="E77" s="605"/>
      <c r="F77" s="605"/>
      <c r="G77" s="605"/>
      <c r="H77" s="605"/>
      <c r="I77" s="605"/>
      <c r="J77" s="605"/>
      <c r="K77" s="605"/>
      <c r="L77" s="605"/>
      <c r="M77" s="605"/>
      <c r="N77" s="606"/>
      <c r="O77" s="106"/>
      <c r="P77" s="106"/>
      <c r="Q77" s="106"/>
      <c r="R77" s="106"/>
      <c r="S77" s="106"/>
      <c r="T77" s="106"/>
      <c r="U77" s="106"/>
      <c r="V77" s="106"/>
      <c r="W77" s="106"/>
      <c r="X77" s="106"/>
      <c r="Y77" s="106"/>
      <c r="Z77" s="106"/>
      <c r="AA77" s="106"/>
      <c r="AB77" s="106"/>
      <c r="AC77" s="106"/>
      <c r="AD77" s="106"/>
      <c r="AE77" s="106"/>
      <c r="AF77" s="106"/>
      <c r="AG77" s="106"/>
      <c r="AH77" s="106"/>
      <c r="AI77" s="106"/>
      <c r="AJ77" s="106"/>
      <c r="AK77" s="106"/>
      <c r="AL77" s="106"/>
      <c r="AM77" s="106"/>
      <c r="AN77" s="106"/>
      <c r="AO77" s="106"/>
      <c r="AP77" s="106"/>
      <c r="AQ77" s="106"/>
      <c r="AR77" s="106"/>
      <c r="AS77" s="106"/>
      <c r="AT77" s="106"/>
      <c r="AU77" s="106"/>
      <c r="AV77" s="106"/>
      <c r="AW77" s="106"/>
      <c r="AX77" s="106"/>
      <c r="AY77" s="106"/>
      <c r="AZ77" s="106"/>
      <c r="BA77" s="106"/>
      <c r="BB77" s="106"/>
      <c r="BC77" s="106"/>
      <c r="BD77" s="106"/>
      <c r="BE77" s="459"/>
      <c r="BF77" s="106"/>
      <c r="BG77" s="106"/>
      <c r="BH77" s="106"/>
      <c r="BI77" s="106"/>
    </row>
    <row r="78" spans="1:61" ht="32.25" customHeight="1">
      <c r="A78" s="2"/>
      <c r="B78" s="463" t="s">
        <v>248</v>
      </c>
      <c r="C78" s="604" t="s">
        <v>242</v>
      </c>
      <c r="D78" s="605"/>
      <c r="E78" s="605"/>
      <c r="F78" s="605"/>
      <c r="G78" s="605"/>
      <c r="H78" s="605"/>
      <c r="I78" s="605"/>
      <c r="J78" s="605"/>
      <c r="K78" s="605"/>
      <c r="L78" s="605"/>
      <c r="M78" s="605"/>
      <c r="N78" s="606"/>
      <c r="O78" s="105"/>
      <c r="P78" s="105"/>
      <c r="Q78" s="105"/>
      <c r="R78" s="105"/>
      <c r="S78" s="105"/>
      <c r="T78" s="105"/>
      <c r="U78" s="105"/>
      <c r="V78" s="105"/>
      <c r="W78" s="105"/>
      <c r="X78" s="105"/>
      <c r="Y78" s="105"/>
      <c r="Z78" s="105"/>
      <c r="AA78" s="105"/>
      <c r="AB78" s="105"/>
      <c r="AC78" s="105"/>
      <c r="AD78" s="105"/>
      <c r="AE78" s="105"/>
      <c r="AF78" s="105"/>
      <c r="AG78" s="105"/>
      <c r="AH78" s="105"/>
      <c r="AI78" s="105"/>
      <c r="AJ78" s="105"/>
      <c r="AK78" s="105"/>
      <c r="AL78" s="105"/>
      <c r="AM78" s="105"/>
      <c r="AN78" s="105"/>
      <c r="AO78" s="105"/>
      <c r="AP78" s="105"/>
      <c r="AQ78" s="105"/>
      <c r="AR78" s="105"/>
      <c r="AS78" s="105"/>
      <c r="AT78" s="105"/>
      <c r="AU78" s="105"/>
      <c r="AV78" s="105"/>
      <c r="AW78" s="105"/>
      <c r="AX78" s="105"/>
      <c r="AY78" s="105"/>
      <c r="AZ78" s="105"/>
      <c r="BA78" s="105"/>
      <c r="BB78" s="105"/>
      <c r="BC78" s="105"/>
      <c r="BD78" s="105"/>
      <c r="BE78" s="458"/>
      <c r="BF78" s="105"/>
      <c r="BG78" s="105"/>
      <c r="BH78" s="105"/>
      <c r="BI78" s="105"/>
    </row>
    <row r="79" spans="1:61" ht="36.75" customHeight="1">
      <c r="A79" s="2"/>
      <c r="B79" s="464" t="s">
        <v>243</v>
      </c>
      <c r="C79" s="604" t="s">
        <v>244</v>
      </c>
      <c r="D79" s="605"/>
      <c r="E79" s="605"/>
      <c r="F79" s="605"/>
      <c r="G79" s="605"/>
      <c r="H79" s="605"/>
      <c r="I79" s="605"/>
      <c r="J79" s="605"/>
      <c r="K79" s="605"/>
      <c r="L79" s="605"/>
      <c r="M79" s="605"/>
      <c r="N79" s="606"/>
      <c r="O79" s="106"/>
      <c r="P79" s="106"/>
      <c r="Q79" s="106"/>
      <c r="R79" s="106"/>
      <c r="S79" s="106"/>
      <c r="T79" s="106"/>
      <c r="U79" s="106"/>
      <c r="V79" s="106"/>
      <c r="W79" s="106"/>
      <c r="X79" s="106"/>
      <c r="Y79" s="106"/>
      <c r="Z79" s="106"/>
      <c r="AA79" s="106"/>
      <c r="AB79" s="106"/>
      <c r="AC79" s="106"/>
      <c r="AD79" s="106"/>
      <c r="AE79" s="106"/>
      <c r="AF79" s="106"/>
      <c r="AG79" s="106"/>
      <c r="AH79" s="106"/>
      <c r="AI79" s="106"/>
      <c r="AJ79" s="106"/>
      <c r="AK79" s="106"/>
      <c r="AL79" s="106"/>
      <c r="AM79" s="106"/>
      <c r="AN79" s="106"/>
      <c r="AO79" s="106"/>
      <c r="AP79" s="106"/>
      <c r="AQ79" s="106"/>
      <c r="AR79" s="106"/>
      <c r="AS79" s="106"/>
      <c r="AT79" s="106"/>
      <c r="AU79" s="106"/>
      <c r="AV79" s="106"/>
      <c r="AW79" s="106"/>
      <c r="AX79" s="106"/>
      <c r="AY79" s="106"/>
      <c r="AZ79" s="106"/>
      <c r="BA79" s="106"/>
      <c r="BB79" s="106"/>
      <c r="BC79" s="106"/>
      <c r="BD79" s="106"/>
      <c r="BE79" s="459"/>
      <c r="BF79" s="106"/>
      <c r="BG79" s="106"/>
      <c r="BH79" s="106"/>
      <c r="BI79" s="106"/>
    </row>
    <row r="80" spans="1:61" ht="36.75" customHeight="1">
      <c r="A80" s="2"/>
      <c r="B80" s="464"/>
      <c r="C80" s="604" t="s">
        <v>245</v>
      </c>
      <c r="D80" s="605"/>
      <c r="E80" s="605"/>
      <c r="F80" s="605"/>
      <c r="G80" s="605"/>
      <c r="H80" s="605"/>
      <c r="I80" s="605"/>
      <c r="J80" s="605"/>
      <c r="K80" s="605"/>
      <c r="L80" s="605"/>
      <c r="M80" s="605"/>
      <c r="N80" s="606"/>
      <c r="O80" s="106"/>
      <c r="P80" s="106"/>
      <c r="Q80" s="106"/>
      <c r="R80" s="106"/>
      <c r="S80" s="106"/>
      <c r="T80" s="106"/>
      <c r="U80" s="106"/>
      <c r="V80" s="106"/>
      <c r="W80" s="106"/>
      <c r="X80" s="106"/>
      <c r="Y80" s="106"/>
      <c r="Z80" s="106"/>
      <c r="AA80" s="106"/>
      <c r="AB80" s="106"/>
      <c r="AC80" s="106"/>
      <c r="AD80" s="106"/>
      <c r="AE80" s="106"/>
      <c r="AF80" s="106"/>
      <c r="AG80" s="106"/>
      <c r="AH80" s="106"/>
      <c r="AI80" s="106"/>
      <c r="AJ80" s="106"/>
      <c r="AK80" s="106"/>
      <c r="AL80" s="106"/>
      <c r="AM80" s="106"/>
      <c r="AN80" s="106"/>
      <c r="AO80" s="106"/>
      <c r="AP80" s="106"/>
      <c r="AQ80" s="106"/>
      <c r="AR80" s="106"/>
      <c r="AS80" s="106"/>
      <c r="AT80" s="106"/>
      <c r="AU80" s="106"/>
      <c r="AV80" s="106"/>
      <c r="AW80" s="106"/>
      <c r="AX80" s="106"/>
      <c r="AY80" s="106"/>
      <c r="AZ80" s="106"/>
      <c r="BA80" s="106"/>
      <c r="BB80" s="106"/>
      <c r="BC80" s="106"/>
      <c r="BD80" s="106"/>
      <c r="BE80" s="459"/>
      <c r="BF80" s="106"/>
      <c r="BG80" s="106"/>
      <c r="BH80" s="106"/>
      <c r="BI80" s="106"/>
    </row>
    <row r="81" spans="1:61" ht="36.75" customHeight="1">
      <c r="A81" s="2"/>
      <c r="B81" s="465"/>
      <c r="C81" s="604" t="s">
        <v>246</v>
      </c>
      <c r="D81" s="605"/>
      <c r="E81" s="605"/>
      <c r="F81" s="605"/>
      <c r="G81" s="605"/>
      <c r="H81" s="605"/>
      <c r="I81" s="605"/>
      <c r="J81" s="605"/>
      <c r="K81" s="605"/>
      <c r="L81" s="605"/>
      <c r="M81" s="605"/>
      <c r="N81" s="606"/>
      <c r="O81" s="106"/>
      <c r="P81" s="106"/>
      <c r="Q81" s="106"/>
      <c r="R81" s="106"/>
      <c r="S81" s="106"/>
      <c r="T81" s="106"/>
      <c r="U81" s="106"/>
      <c r="V81" s="106"/>
      <c r="W81" s="106"/>
      <c r="X81" s="106"/>
      <c r="Y81" s="106"/>
      <c r="Z81" s="106"/>
      <c r="AA81" s="106"/>
      <c r="AB81" s="106"/>
      <c r="AC81" s="106"/>
      <c r="AD81" s="106"/>
      <c r="AE81" s="106"/>
      <c r="AF81" s="106"/>
      <c r="AG81" s="106"/>
      <c r="AH81" s="106"/>
      <c r="AI81" s="106"/>
      <c r="AJ81" s="106"/>
      <c r="AK81" s="106"/>
      <c r="AL81" s="106"/>
      <c r="AM81" s="106"/>
      <c r="AN81" s="106"/>
      <c r="AO81" s="106"/>
      <c r="AP81" s="106"/>
      <c r="AQ81" s="106"/>
      <c r="AR81" s="106"/>
      <c r="AS81" s="106"/>
      <c r="AT81" s="106"/>
      <c r="AU81" s="106"/>
      <c r="AV81" s="106"/>
      <c r="AW81" s="106"/>
      <c r="AX81" s="106"/>
      <c r="AY81" s="106"/>
      <c r="AZ81" s="106"/>
      <c r="BA81" s="106"/>
      <c r="BB81" s="106"/>
      <c r="BC81" s="106"/>
      <c r="BD81" s="106"/>
      <c r="BE81" s="459"/>
      <c r="BF81" s="106"/>
      <c r="BG81" s="106"/>
      <c r="BH81" s="106"/>
      <c r="BI81" s="106"/>
    </row>
    <row r="82" spans="1:61" ht="41.25" customHeight="1">
      <c r="A82" s="2"/>
      <c r="B82" s="463" t="s">
        <v>249</v>
      </c>
      <c r="C82" s="604" t="s">
        <v>242</v>
      </c>
      <c r="D82" s="605"/>
      <c r="E82" s="605"/>
      <c r="F82" s="605"/>
      <c r="G82" s="605"/>
      <c r="H82" s="605"/>
      <c r="I82" s="605"/>
      <c r="J82" s="605"/>
      <c r="K82" s="605"/>
      <c r="L82" s="605"/>
      <c r="M82" s="605"/>
      <c r="N82" s="606"/>
      <c r="O82" s="105"/>
      <c r="P82" s="105"/>
      <c r="Q82" s="105"/>
      <c r="R82" s="105"/>
      <c r="S82" s="105"/>
      <c r="T82" s="105"/>
      <c r="U82" s="105"/>
      <c r="V82" s="105"/>
      <c r="W82" s="105"/>
      <c r="X82" s="105"/>
      <c r="Y82" s="105"/>
      <c r="Z82" s="105"/>
      <c r="AA82" s="105"/>
      <c r="AB82" s="105"/>
      <c r="AC82" s="105"/>
      <c r="AD82" s="105"/>
      <c r="AE82" s="105"/>
      <c r="AF82" s="105"/>
      <c r="AG82" s="105"/>
      <c r="AH82" s="105"/>
      <c r="AI82" s="105"/>
      <c r="AJ82" s="105"/>
      <c r="AK82" s="105"/>
      <c r="AL82" s="105"/>
      <c r="AM82" s="105"/>
      <c r="AN82" s="105"/>
      <c r="AO82" s="105"/>
      <c r="AP82" s="105"/>
      <c r="AQ82" s="105"/>
      <c r="AR82" s="105"/>
      <c r="AS82" s="105"/>
      <c r="AT82" s="105"/>
      <c r="AU82" s="105"/>
      <c r="AV82" s="105"/>
      <c r="AW82" s="105"/>
      <c r="AX82" s="105"/>
      <c r="AY82" s="105"/>
      <c r="AZ82" s="105"/>
      <c r="BA82" s="105"/>
      <c r="BB82" s="105"/>
      <c r="BC82" s="105"/>
      <c r="BD82" s="105"/>
      <c r="BE82" s="458"/>
      <c r="BF82" s="105"/>
      <c r="BG82" s="105"/>
      <c r="BH82" s="105"/>
      <c r="BI82" s="105"/>
    </row>
    <row r="83" spans="1:61" ht="41.25" customHeight="1">
      <c r="A83" s="2"/>
      <c r="B83" s="464" t="s">
        <v>243</v>
      </c>
      <c r="C83" s="604" t="s">
        <v>244</v>
      </c>
      <c r="D83" s="605"/>
      <c r="E83" s="605"/>
      <c r="F83" s="605"/>
      <c r="G83" s="605"/>
      <c r="H83" s="605"/>
      <c r="I83" s="605"/>
      <c r="J83" s="605"/>
      <c r="K83" s="605"/>
      <c r="L83" s="605"/>
      <c r="M83" s="605"/>
      <c r="N83" s="606"/>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06"/>
      <c r="AU83" s="106"/>
      <c r="AV83" s="106"/>
      <c r="AW83" s="106"/>
      <c r="AX83" s="106"/>
      <c r="AY83" s="106"/>
      <c r="AZ83" s="106"/>
      <c r="BA83" s="106"/>
      <c r="BB83" s="106"/>
      <c r="BC83" s="106"/>
      <c r="BD83" s="106"/>
      <c r="BE83" s="459"/>
      <c r="BF83" s="106"/>
      <c r="BG83" s="106"/>
      <c r="BH83" s="106"/>
      <c r="BI83" s="106"/>
    </row>
    <row r="84" spans="1:61" ht="41.25" customHeight="1">
      <c r="A84" s="2"/>
      <c r="B84" s="464"/>
      <c r="C84" s="604" t="s">
        <v>245</v>
      </c>
      <c r="D84" s="605"/>
      <c r="E84" s="605"/>
      <c r="F84" s="605"/>
      <c r="G84" s="605"/>
      <c r="H84" s="605"/>
      <c r="I84" s="605"/>
      <c r="J84" s="605"/>
      <c r="K84" s="605"/>
      <c r="L84" s="605"/>
      <c r="M84" s="605"/>
      <c r="N84" s="606"/>
      <c r="O84" s="107"/>
      <c r="P84" s="107"/>
      <c r="Q84" s="107"/>
      <c r="R84" s="107"/>
      <c r="S84" s="107"/>
      <c r="T84" s="107"/>
      <c r="U84" s="107"/>
      <c r="V84" s="107"/>
      <c r="W84" s="107"/>
      <c r="X84" s="107"/>
      <c r="Y84" s="107"/>
      <c r="Z84" s="107"/>
      <c r="AA84" s="107"/>
      <c r="AB84" s="107"/>
      <c r="AC84" s="107"/>
      <c r="AD84" s="107"/>
      <c r="AE84" s="107"/>
      <c r="AF84" s="107"/>
      <c r="AG84" s="107"/>
      <c r="AH84" s="107"/>
      <c r="AI84" s="107"/>
      <c r="AJ84" s="107"/>
      <c r="AK84" s="107"/>
      <c r="AL84" s="107"/>
      <c r="AM84" s="107"/>
      <c r="AN84" s="107"/>
      <c r="AO84" s="107"/>
      <c r="AP84" s="107"/>
      <c r="AQ84" s="107"/>
      <c r="AR84" s="107"/>
      <c r="AS84" s="107"/>
      <c r="AT84" s="107"/>
      <c r="AU84" s="107"/>
      <c r="AV84" s="107"/>
      <c r="AW84" s="107"/>
      <c r="AX84" s="107"/>
      <c r="AY84" s="107"/>
      <c r="AZ84" s="107"/>
      <c r="BA84" s="107"/>
      <c r="BB84" s="107"/>
      <c r="BC84" s="107"/>
      <c r="BD84" s="107"/>
      <c r="BE84" s="460"/>
      <c r="BF84" s="107"/>
      <c r="BG84" s="107"/>
      <c r="BH84" s="107"/>
      <c r="BI84" s="107"/>
    </row>
    <row r="85" spans="1:61" ht="41.25" customHeight="1">
      <c r="A85" s="2"/>
      <c r="B85" s="464"/>
      <c r="C85" s="607" t="s">
        <v>246</v>
      </c>
      <c r="D85" s="605"/>
      <c r="E85" s="605"/>
      <c r="F85" s="605"/>
      <c r="G85" s="605"/>
      <c r="H85" s="605"/>
      <c r="I85" s="605"/>
      <c r="J85" s="605"/>
      <c r="K85" s="605"/>
      <c r="L85" s="605"/>
      <c r="M85" s="605"/>
      <c r="N85" s="606"/>
      <c r="O85" s="108"/>
      <c r="P85" s="108"/>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108"/>
      <c r="AY85" s="108"/>
      <c r="AZ85" s="108"/>
      <c r="BA85" s="108"/>
      <c r="BB85" s="108"/>
      <c r="BC85" s="108"/>
      <c r="BD85" s="108"/>
      <c r="BE85" s="461"/>
      <c r="BF85" s="108"/>
      <c r="BG85" s="108"/>
      <c r="BH85" s="108"/>
      <c r="BI85" s="108"/>
    </row>
    <row r="86" spans="1:61" ht="35.25" customHeight="1">
      <c r="A86" s="466"/>
      <c r="B86" s="468" t="s">
        <v>253</v>
      </c>
      <c r="C86" s="470" t="s">
        <v>254</v>
      </c>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row>
    <row r="87" spans="1:61" ht="39.75" customHeight="1">
      <c r="A87" s="466"/>
      <c r="B87" s="467" t="s">
        <v>255</v>
      </c>
      <c r="C87" s="469" t="s">
        <v>256</v>
      </c>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row>
    <row r="88" spans="1:61" ht="49.5" customHeight="1">
      <c r="A88" s="603"/>
      <c r="B88" s="603"/>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row>
    <row r="89" spans="1:61" ht="82.5" customHeight="1">
      <c r="A89" s="603"/>
      <c r="B89" s="603"/>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row>
    <row r="90" spans="1:61" ht="82.5" customHeight="1">
      <c r="A90" s="603"/>
      <c r="B90" s="603"/>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row>
    <row r="91" spans="1:61" ht="82.5" customHeight="1">
      <c r="A91" s="603"/>
      <c r="B91" s="603"/>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row>
    <row r="92" spans="1:61" ht="82.5" customHeight="1">
      <c r="A92" s="603"/>
      <c r="B92" s="603"/>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row>
    <row r="93" spans="1:61" ht="82.5" customHeight="1">
      <c r="A93" s="603"/>
      <c r="B93" s="603"/>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row>
    <row r="94" spans="1:61" ht="82.5" customHeight="1">
      <c r="A94" s="603"/>
      <c r="B94" s="603"/>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row>
    <row r="95" spans="1:61" ht="82.5" customHeight="1">
      <c r="A95" s="603"/>
      <c r="B95" s="603"/>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row>
    <row r="96" spans="1:61" ht="82.5" customHeight="1">
      <c r="A96" s="603"/>
      <c r="B96" s="603"/>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row>
    <row r="97" spans="1:61" ht="82.5" customHeight="1">
      <c r="A97" s="603"/>
      <c r="B97" s="603"/>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row>
    <row r="98" spans="1:61" ht="82.5" customHeight="1">
      <c r="A98" s="603"/>
      <c r="B98" s="603"/>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row>
    <row r="99" spans="1:61" ht="82.5" customHeight="1">
      <c r="A99" s="603"/>
      <c r="B99" s="603"/>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row>
    <row r="100" spans="1:61" ht="82.5" customHeight="1">
      <c r="A100" s="603"/>
      <c r="B100" s="603"/>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row>
    <row r="101" spans="1:61" ht="82.5" customHeight="1">
      <c r="A101" s="603"/>
      <c r="B101" s="603"/>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row>
    <row r="102" spans="1:61" ht="82.5" customHeight="1">
      <c r="A102" s="603"/>
      <c r="B102" s="603"/>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row>
    <row r="103" spans="1:61" ht="82.5" customHeight="1">
      <c r="A103" s="603"/>
      <c r="B103" s="603"/>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row>
    <row r="104" spans="1:61" ht="82.5" customHeight="1">
      <c r="A104" s="603"/>
      <c r="B104" s="603"/>
      <c r="C104" s="109"/>
      <c r="D104" s="109"/>
      <c r="E104" s="109"/>
      <c r="F104" s="109"/>
      <c r="G104" s="109"/>
      <c r="H104" s="109"/>
      <c r="I104" s="109"/>
      <c r="J104" s="109"/>
      <c r="K104" s="109"/>
      <c r="L104" s="109"/>
      <c r="M104" s="109"/>
      <c r="N104" s="109"/>
      <c r="O104" s="109"/>
      <c r="P104" s="109"/>
      <c r="Q104" s="109"/>
      <c r="R104" s="109"/>
      <c r="S104" s="109"/>
      <c r="T104" s="109"/>
      <c r="U104" s="109"/>
      <c r="V104" s="109"/>
      <c r="W104" s="109"/>
      <c r="X104" s="109"/>
      <c r="Y104" s="109"/>
      <c r="Z104" s="109"/>
      <c r="AA104" s="109"/>
      <c r="AB104" s="109"/>
      <c r="AC104" s="109"/>
      <c r="AD104" s="109"/>
      <c r="AE104" s="109"/>
      <c r="AF104" s="109"/>
      <c r="AG104" s="109"/>
      <c r="AH104" s="109"/>
      <c r="AI104" s="109"/>
      <c r="AJ104" s="109"/>
      <c r="AK104" s="109"/>
      <c r="AL104" s="109"/>
      <c r="AM104" s="109"/>
      <c r="AN104" s="109"/>
      <c r="AO104" s="109"/>
      <c r="AP104" s="109"/>
      <c r="AQ104" s="109"/>
      <c r="AR104" s="109"/>
      <c r="AS104" s="109"/>
      <c r="AT104" s="109"/>
      <c r="AU104" s="109"/>
      <c r="AV104" s="109"/>
      <c r="AW104" s="109"/>
      <c r="AX104" s="109"/>
      <c r="AY104" s="109"/>
      <c r="AZ104" s="109"/>
      <c r="BA104" s="109"/>
      <c r="BB104" s="109"/>
      <c r="BC104" s="109"/>
      <c r="BD104" s="109"/>
      <c r="BE104" s="109"/>
      <c r="BF104" s="109"/>
      <c r="BG104" s="109"/>
      <c r="BH104" s="109"/>
      <c r="BI104" s="109"/>
    </row>
    <row r="105" spans="1:61" ht="82.5" customHeight="1">
      <c r="A105" s="603"/>
      <c r="B105" s="603"/>
      <c r="C105" s="109"/>
      <c r="D105" s="109"/>
      <c r="E105" s="109"/>
      <c r="F105" s="109"/>
      <c r="G105" s="109"/>
      <c r="H105" s="109"/>
      <c r="I105" s="109"/>
      <c r="J105" s="109"/>
      <c r="K105" s="109"/>
      <c r="L105" s="109"/>
      <c r="M105" s="109"/>
      <c r="N105" s="109"/>
      <c r="O105" s="109"/>
      <c r="P105" s="109"/>
      <c r="Q105" s="109"/>
      <c r="R105" s="109"/>
      <c r="S105" s="109"/>
      <c r="T105" s="109"/>
      <c r="U105" s="109"/>
      <c r="V105" s="109"/>
      <c r="W105" s="109"/>
      <c r="X105" s="109"/>
      <c r="Y105" s="109"/>
      <c r="Z105" s="109"/>
      <c r="AA105" s="109"/>
      <c r="AB105" s="109"/>
      <c r="AC105" s="109"/>
      <c r="AD105" s="109"/>
      <c r="AE105" s="109"/>
      <c r="AF105" s="109"/>
      <c r="AG105" s="109"/>
      <c r="AH105" s="109"/>
      <c r="AI105" s="109"/>
      <c r="AJ105" s="109"/>
      <c r="AK105" s="109"/>
      <c r="AL105" s="109"/>
      <c r="AM105" s="109"/>
      <c r="AN105" s="109"/>
      <c r="AO105" s="109"/>
      <c r="AP105" s="109"/>
      <c r="AQ105" s="109"/>
      <c r="AR105" s="109"/>
      <c r="AS105" s="109"/>
      <c r="AT105" s="109"/>
      <c r="AU105" s="109"/>
      <c r="AV105" s="109"/>
      <c r="AW105" s="109"/>
      <c r="AX105" s="109"/>
      <c r="AY105" s="109"/>
      <c r="AZ105" s="109"/>
      <c r="BA105" s="109"/>
      <c r="BB105" s="109"/>
      <c r="BC105" s="109"/>
      <c r="BD105" s="109"/>
      <c r="BE105" s="109"/>
      <c r="BF105" s="109"/>
      <c r="BG105" s="109"/>
      <c r="BH105" s="109"/>
      <c r="BI105" s="109"/>
    </row>
    <row r="106" spans="1:61" ht="82.5" customHeight="1">
      <c r="A106" s="603"/>
      <c r="B106" s="603"/>
      <c r="C106" s="109"/>
      <c r="D106" s="109"/>
      <c r="E106" s="109"/>
      <c r="F106" s="109"/>
      <c r="G106" s="109"/>
      <c r="H106" s="109"/>
      <c r="I106" s="109"/>
      <c r="J106" s="109"/>
      <c r="K106" s="109"/>
      <c r="L106" s="109"/>
      <c r="M106" s="109"/>
      <c r="N106" s="109"/>
      <c r="O106" s="109"/>
      <c r="P106" s="109"/>
      <c r="Q106" s="109"/>
      <c r="R106" s="109"/>
      <c r="S106" s="109"/>
      <c r="T106" s="109"/>
      <c r="U106" s="109"/>
      <c r="V106" s="109"/>
      <c r="W106" s="109"/>
      <c r="X106" s="109"/>
      <c r="Y106" s="109"/>
      <c r="Z106" s="109"/>
      <c r="AA106" s="109"/>
      <c r="AB106" s="109"/>
      <c r="AC106" s="109"/>
      <c r="AD106" s="109"/>
      <c r="AE106" s="109"/>
      <c r="AF106" s="109"/>
      <c r="AG106" s="109"/>
      <c r="AH106" s="109"/>
      <c r="AI106" s="109"/>
      <c r="AJ106" s="109"/>
      <c r="AK106" s="109"/>
      <c r="AL106" s="109"/>
      <c r="AM106" s="109"/>
      <c r="AN106" s="109"/>
      <c r="AO106" s="109"/>
      <c r="AP106" s="109"/>
      <c r="AQ106" s="109"/>
      <c r="AR106" s="109"/>
      <c r="AS106" s="109"/>
      <c r="AT106" s="109"/>
      <c r="AU106" s="109"/>
      <c r="AV106" s="109"/>
      <c r="AW106" s="109"/>
      <c r="AX106" s="109"/>
      <c r="AY106" s="109"/>
      <c r="AZ106" s="109"/>
      <c r="BA106" s="109"/>
      <c r="BB106" s="109"/>
      <c r="BC106" s="109"/>
      <c r="BD106" s="109"/>
      <c r="BE106" s="109"/>
      <c r="BF106" s="109"/>
      <c r="BG106" s="109"/>
      <c r="BH106" s="109"/>
      <c r="BI106" s="109"/>
    </row>
    <row r="107" spans="1:61" ht="82.5" customHeight="1">
      <c r="A107" s="603"/>
      <c r="B107" s="603"/>
      <c r="C107" s="109"/>
      <c r="D107" s="109"/>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c r="AS107" s="109"/>
      <c r="AT107" s="109"/>
      <c r="AU107" s="109"/>
      <c r="AV107" s="109"/>
      <c r="AW107" s="109"/>
      <c r="AX107" s="109"/>
      <c r="AY107" s="109"/>
      <c r="AZ107" s="109"/>
      <c r="BA107" s="109"/>
      <c r="BB107" s="109"/>
      <c r="BC107" s="109"/>
      <c r="BD107" s="109"/>
      <c r="BE107" s="109"/>
      <c r="BF107" s="109"/>
      <c r="BG107" s="109"/>
      <c r="BH107" s="109"/>
      <c r="BI107" s="109"/>
    </row>
    <row r="108" spans="1:61" ht="82.5" customHeight="1">
      <c r="A108" s="603"/>
      <c r="B108" s="603"/>
      <c r="C108" s="109"/>
      <c r="D108" s="109"/>
      <c r="E108" s="109"/>
      <c r="F108" s="109"/>
      <c r="G108" s="109"/>
      <c r="H108" s="109"/>
      <c r="I108" s="109"/>
      <c r="J108" s="109"/>
      <c r="K108" s="109"/>
      <c r="L108" s="109"/>
      <c r="M108" s="109"/>
      <c r="N108" s="109"/>
      <c r="O108" s="109"/>
      <c r="P108" s="109"/>
      <c r="Q108" s="109"/>
      <c r="R108" s="109"/>
      <c r="S108" s="109"/>
      <c r="T108" s="109"/>
      <c r="U108" s="109"/>
      <c r="V108" s="109"/>
      <c r="W108" s="109"/>
      <c r="X108" s="109"/>
      <c r="Y108" s="109"/>
      <c r="Z108" s="109"/>
      <c r="AA108" s="109"/>
      <c r="AB108" s="109"/>
      <c r="AC108" s="109"/>
      <c r="AD108" s="109"/>
      <c r="AE108" s="109"/>
      <c r="AF108" s="109"/>
      <c r="AG108" s="109"/>
      <c r="AH108" s="109"/>
      <c r="AI108" s="109"/>
      <c r="AJ108" s="109"/>
      <c r="AK108" s="109"/>
      <c r="AL108" s="109"/>
      <c r="AM108" s="109"/>
      <c r="AN108" s="109"/>
      <c r="AO108" s="109"/>
      <c r="AP108" s="109"/>
      <c r="AQ108" s="109"/>
      <c r="AR108" s="109"/>
      <c r="AS108" s="109"/>
      <c r="AT108" s="109"/>
      <c r="AU108" s="109"/>
      <c r="AV108" s="109"/>
      <c r="AW108" s="109"/>
      <c r="AX108" s="109"/>
      <c r="AY108" s="109"/>
      <c r="AZ108" s="109"/>
      <c r="BA108" s="109"/>
      <c r="BB108" s="109"/>
      <c r="BC108" s="109"/>
      <c r="BD108" s="109"/>
      <c r="BE108" s="109"/>
      <c r="BF108" s="109"/>
      <c r="BG108" s="109"/>
      <c r="BH108" s="109"/>
      <c r="BI108" s="109"/>
    </row>
    <row r="109" spans="1:61" ht="82.5" customHeight="1">
      <c r="A109" s="603"/>
      <c r="B109" s="603"/>
      <c r="C109" s="109"/>
      <c r="D109" s="109"/>
      <c r="E109" s="109"/>
      <c r="F109" s="109"/>
      <c r="G109" s="109"/>
      <c r="H109" s="109"/>
      <c r="I109" s="109"/>
      <c r="J109" s="109"/>
      <c r="K109" s="109"/>
      <c r="L109" s="109"/>
      <c r="M109" s="109"/>
      <c r="N109" s="109"/>
      <c r="O109" s="109"/>
      <c r="P109" s="109"/>
      <c r="Q109" s="109"/>
      <c r="R109" s="109"/>
      <c r="S109" s="109"/>
      <c r="T109" s="109"/>
      <c r="U109" s="109"/>
      <c r="V109" s="109"/>
      <c r="W109" s="109"/>
      <c r="X109" s="109"/>
      <c r="Y109" s="109"/>
      <c r="Z109" s="109"/>
      <c r="AA109" s="109"/>
      <c r="AB109" s="109"/>
      <c r="AC109" s="109"/>
      <c r="AD109" s="109"/>
      <c r="AE109" s="109"/>
      <c r="AF109" s="109"/>
      <c r="AG109" s="109"/>
      <c r="AH109" s="109"/>
      <c r="AI109" s="109"/>
      <c r="AJ109" s="109"/>
      <c r="AK109" s="109"/>
      <c r="AL109" s="109"/>
      <c r="AM109" s="109"/>
      <c r="AN109" s="109"/>
      <c r="AO109" s="109"/>
      <c r="AP109" s="109"/>
      <c r="AQ109" s="109"/>
      <c r="AR109" s="109"/>
      <c r="AS109" s="109"/>
      <c r="AT109" s="109"/>
      <c r="AU109" s="109"/>
      <c r="AV109" s="109"/>
      <c r="AW109" s="109"/>
      <c r="AX109" s="109"/>
      <c r="AY109" s="109"/>
      <c r="AZ109" s="109"/>
      <c r="BA109" s="109"/>
      <c r="BB109" s="109"/>
      <c r="BC109" s="109"/>
      <c r="BD109" s="109"/>
      <c r="BE109" s="109"/>
      <c r="BF109" s="109"/>
      <c r="BG109" s="109"/>
      <c r="BH109" s="109"/>
      <c r="BI109" s="109"/>
    </row>
    <row r="110" spans="1:61" ht="82.5" customHeight="1">
      <c r="A110" s="603"/>
      <c r="B110" s="603"/>
      <c r="C110" s="109"/>
      <c r="D110" s="109"/>
      <c r="E110" s="109"/>
      <c r="F110" s="109"/>
      <c r="G110" s="109"/>
      <c r="H110" s="109"/>
      <c r="I110" s="109"/>
      <c r="J110" s="109"/>
      <c r="K110" s="109"/>
      <c r="L110" s="109"/>
      <c r="M110" s="109"/>
      <c r="N110" s="109"/>
      <c r="O110" s="109"/>
      <c r="P110" s="109"/>
      <c r="Q110" s="109"/>
      <c r="R110" s="109"/>
      <c r="S110" s="109"/>
      <c r="T110" s="109"/>
      <c r="U110" s="109"/>
      <c r="V110" s="109"/>
      <c r="W110" s="109"/>
      <c r="X110" s="109"/>
      <c r="Y110" s="109"/>
      <c r="Z110" s="109"/>
      <c r="AA110" s="109"/>
      <c r="AB110" s="109"/>
      <c r="AC110" s="109"/>
      <c r="AD110" s="109"/>
      <c r="AE110" s="109"/>
      <c r="AF110" s="109"/>
      <c r="AG110" s="109"/>
      <c r="AH110" s="109"/>
      <c r="AI110" s="109"/>
      <c r="AJ110" s="109"/>
      <c r="AK110" s="109"/>
      <c r="AL110" s="109"/>
      <c r="AM110" s="109"/>
      <c r="AN110" s="109"/>
      <c r="AO110" s="109"/>
      <c r="AP110" s="109"/>
      <c r="AQ110" s="109"/>
      <c r="AR110" s="109"/>
      <c r="AS110" s="109"/>
      <c r="AT110" s="109"/>
      <c r="AU110" s="109"/>
      <c r="AV110" s="109"/>
      <c r="AW110" s="109"/>
      <c r="AX110" s="109"/>
      <c r="AY110" s="109"/>
      <c r="AZ110" s="109"/>
      <c r="BA110" s="109"/>
      <c r="BB110" s="109"/>
      <c r="BC110" s="109"/>
      <c r="BD110" s="109"/>
      <c r="BE110" s="109"/>
      <c r="BF110" s="109"/>
      <c r="BG110" s="109"/>
      <c r="BH110" s="109"/>
      <c r="BI110" s="109"/>
    </row>
    <row r="111" spans="1:61" ht="82.5" customHeight="1">
      <c r="A111" s="603"/>
      <c r="B111" s="603"/>
      <c r="C111" s="109"/>
      <c r="D111" s="109"/>
      <c r="E111" s="109"/>
      <c r="F111" s="109"/>
      <c r="G111" s="109"/>
      <c r="H111" s="109"/>
      <c r="I111" s="109"/>
      <c r="J111" s="109"/>
      <c r="K111" s="109"/>
      <c r="L111" s="109"/>
      <c r="M111" s="109"/>
      <c r="N111" s="109"/>
      <c r="O111" s="109"/>
      <c r="P111" s="109"/>
      <c r="Q111" s="109"/>
      <c r="R111" s="109"/>
      <c r="S111" s="109"/>
      <c r="T111" s="109"/>
      <c r="U111" s="109"/>
      <c r="V111" s="109"/>
      <c r="W111" s="109"/>
      <c r="X111" s="109"/>
      <c r="Y111" s="109"/>
      <c r="Z111" s="109"/>
      <c r="AA111" s="109"/>
      <c r="AB111" s="109"/>
      <c r="AC111" s="109"/>
      <c r="AD111" s="109"/>
      <c r="AE111" s="109"/>
      <c r="AF111" s="109"/>
      <c r="AG111" s="109"/>
      <c r="AH111" s="109"/>
      <c r="AI111" s="109"/>
      <c r="AJ111" s="109"/>
      <c r="AK111" s="109"/>
      <c r="AL111" s="109"/>
      <c r="AM111" s="109"/>
      <c r="AN111" s="109"/>
      <c r="AO111" s="109"/>
      <c r="AP111" s="109"/>
      <c r="AQ111" s="109"/>
      <c r="AR111" s="109"/>
      <c r="AS111" s="109"/>
      <c r="AT111" s="109"/>
      <c r="AU111" s="109"/>
      <c r="AV111" s="109"/>
      <c r="AW111" s="109"/>
      <c r="AX111" s="109"/>
      <c r="AY111" s="109"/>
      <c r="AZ111" s="109"/>
      <c r="BA111" s="109"/>
      <c r="BB111" s="109"/>
      <c r="BC111" s="109"/>
      <c r="BD111" s="109"/>
      <c r="BE111" s="109"/>
      <c r="BF111" s="109"/>
      <c r="BG111" s="109"/>
      <c r="BH111" s="109"/>
      <c r="BI111" s="109"/>
    </row>
    <row r="112" spans="1:61" ht="82.5" customHeight="1">
      <c r="A112" s="603"/>
      <c r="B112" s="603"/>
      <c r="C112" s="109"/>
      <c r="D112" s="109"/>
      <c r="E112" s="109"/>
      <c r="F112" s="109"/>
      <c r="G112" s="109"/>
      <c r="H112" s="109"/>
      <c r="I112" s="109"/>
      <c r="J112" s="109"/>
      <c r="K112" s="109"/>
      <c r="L112" s="109"/>
      <c r="M112" s="109"/>
      <c r="N112" s="109"/>
      <c r="O112" s="109"/>
      <c r="P112" s="109"/>
      <c r="Q112" s="109"/>
      <c r="R112" s="109"/>
      <c r="S112" s="109"/>
      <c r="T112" s="109"/>
      <c r="U112" s="109"/>
      <c r="V112" s="109"/>
      <c r="W112" s="109"/>
      <c r="X112" s="109"/>
      <c r="Y112" s="109"/>
      <c r="Z112" s="109"/>
      <c r="AA112" s="109"/>
      <c r="AB112" s="109"/>
      <c r="AC112" s="109"/>
      <c r="AD112" s="109"/>
      <c r="AE112" s="109"/>
      <c r="AF112" s="109"/>
      <c r="AG112" s="109"/>
      <c r="AH112" s="109"/>
      <c r="AI112" s="109"/>
      <c r="AJ112" s="109"/>
      <c r="AK112" s="109"/>
      <c r="AL112" s="109"/>
      <c r="AM112" s="109"/>
      <c r="AN112" s="109"/>
      <c r="AO112" s="109"/>
      <c r="AP112" s="109"/>
      <c r="AQ112" s="109"/>
      <c r="AR112" s="109"/>
      <c r="AS112" s="109"/>
      <c r="AT112" s="109"/>
      <c r="AU112" s="109"/>
      <c r="AV112" s="109"/>
      <c r="AW112" s="109"/>
      <c r="AX112" s="109"/>
      <c r="AY112" s="109"/>
      <c r="AZ112" s="109"/>
      <c r="BA112" s="109"/>
      <c r="BB112" s="109"/>
      <c r="BC112" s="109"/>
      <c r="BD112" s="109"/>
      <c r="BE112" s="109"/>
      <c r="BF112" s="109"/>
      <c r="BG112" s="109"/>
      <c r="BH112" s="109"/>
      <c r="BI112" s="109"/>
    </row>
    <row r="113" spans="1:61" ht="82.5" customHeight="1">
      <c r="A113" s="603"/>
      <c r="B113" s="603"/>
      <c r="C113" s="109"/>
      <c r="D113" s="109"/>
      <c r="E113" s="109"/>
      <c r="F113" s="109"/>
      <c r="G113" s="109"/>
      <c r="H113" s="109"/>
      <c r="I113" s="109"/>
      <c r="J113" s="109"/>
      <c r="K113" s="109"/>
      <c r="L113" s="109"/>
      <c r="M113" s="109"/>
      <c r="N113" s="109"/>
      <c r="O113" s="109"/>
      <c r="P113" s="109"/>
      <c r="Q113" s="109"/>
      <c r="R113" s="109"/>
      <c r="S113" s="109"/>
      <c r="T113" s="109"/>
      <c r="U113" s="109"/>
      <c r="V113" s="109"/>
      <c r="W113" s="109"/>
      <c r="X113" s="109"/>
      <c r="Y113" s="109"/>
      <c r="Z113" s="109"/>
      <c r="AA113" s="109"/>
      <c r="AB113" s="109"/>
      <c r="AC113" s="109"/>
      <c r="AD113" s="109"/>
      <c r="AE113" s="109"/>
      <c r="AF113" s="109"/>
      <c r="AG113" s="109"/>
      <c r="AH113" s="109"/>
      <c r="AI113" s="109"/>
      <c r="AJ113" s="109"/>
      <c r="AK113" s="109"/>
      <c r="AL113" s="109"/>
      <c r="AM113" s="109"/>
      <c r="AN113" s="109"/>
      <c r="AO113" s="109"/>
      <c r="AP113" s="109"/>
      <c r="AQ113" s="109"/>
      <c r="AR113" s="109"/>
      <c r="AS113" s="109"/>
      <c r="AT113" s="109"/>
      <c r="AU113" s="109"/>
      <c r="AV113" s="109"/>
      <c r="AW113" s="109"/>
      <c r="AX113" s="109"/>
      <c r="AY113" s="109"/>
      <c r="AZ113" s="109"/>
      <c r="BA113" s="109"/>
      <c r="BB113" s="109"/>
      <c r="BC113" s="109"/>
      <c r="BD113" s="109"/>
      <c r="BE113" s="109"/>
      <c r="BF113" s="109"/>
      <c r="BG113" s="109"/>
      <c r="BH113" s="109"/>
      <c r="BI113" s="109"/>
    </row>
    <row r="114" spans="1:61" ht="82.5" customHeight="1">
      <c r="A114" s="603"/>
      <c r="B114" s="603"/>
      <c r="C114" s="109"/>
      <c r="D114" s="109"/>
      <c r="E114" s="109"/>
      <c r="F114" s="109"/>
      <c r="G114" s="109"/>
      <c r="H114" s="109"/>
      <c r="I114" s="109"/>
      <c r="J114" s="109"/>
      <c r="K114" s="109"/>
      <c r="L114" s="109"/>
      <c r="M114" s="109"/>
      <c r="N114" s="109"/>
      <c r="O114" s="109"/>
      <c r="P114" s="109"/>
      <c r="Q114" s="109"/>
      <c r="R114" s="109"/>
      <c r="S114" s="109"/>
      <c r="T114" s="109"/>
      <c r="U114" s="109"/>
      <c r="V114" s="109"/>
      <c r="W114" s="109"/>
      <c r="X114" s="109"/>
      <c r="Y114" s="109"/>
      <c r="Z114" s="109"/>
      <c r="AA114" s="109"/>
      <c r="AB114" s="109"/>
      <c r="AC114" s="109"/>
      <c r="AD114" s="109"/>
      <c r="AE114" s="109"/>
      <c r="AF114" s="109"/>
      <c r="AG114" s="109"/>
      <c r="AH114" s="109"/>
      <c r="AI114" s="109"/>
      <c r="AJ114" s="109"/>
      <c r="AK114" s="109"/>
      <c r="AL114" s="109"/>
      <c r="AM114" s="109"/>
      <c r="AN114" s="109"/>
      <c r="AO114" s="109"/>
      <c r="AP114" s="109"/>
      <c r="AQ114" s="109"/>
      <c r="AR114" s="109"/>
      <c r="AS114" s="109"/>
      <c r="AT114" s="109"/>
      <c r="AU114" s="109"/>
      <c r="AV114" s="109"/>
      <c r="AW114" s="109"/>
      <c r="AX114" s="109"/>
      <c r="AY114" s="109"/>
      <c r="AZ114" s="109"/>
      <c r="BA114" s="109"/>
      <c r="BB114" s="109"/>
      <c r="BC114" s="109"/>
      <c r="BD114" s="109"/>
      <c r="BE114" s="109"/>
      <c r="BF114" s="109"/>
      <c r="BG114" s="109"/>
      <c r="BH114" s="109"/>
      <c r="BI114" s="109"/>
    </row>
    <row r="115" spans="1:61" ht="82.5" customHeight="1">
      <c r="A115" s="603"/>
      <c r="B115" s="603"/>
      <c r="C115" s="109"/>
      <c r="D115" s="109"/>
      <c r="E115" s="109"/>
      <c r="F115" s="109"/>
      <c r="G115" s="109"/>
      <c r="H115" s="109"/>
      <c r="I115" s="109"/>
      <c r="J115" s="109"/>
      <c r="K115" s="109"/>
      <c r="L115" s="109"/>
      <c r="M115" s="109"/>
      <c r="N115" s="109"/>
      <c r="O115" s="109"/>
      <c r="P115" s="109"/>
      <c r="Q115" s="109"/>
      <c r="R115" s="109"/>
      <c r="S115" s="109"/>
      <c r="T115" s="109"/>
      <c r="U115" s="109"/>
      <c r="V115" s="109"/>
      <c r="W115" s="109"/>
      <c r="X115" s="109"/>
      <c r="Y115" s="109"/>
      <c r="Z115" s="109"/>
      <c r="AA115" s="109"/>
      <c r="AB115" s="109"/>
      <c r="AC115" s="109"/>
      <c r="AD115" s="109"/>
      <c r="AE115" s="109"/>
      <c r="AF115" s="109"/>
      <c r="AG115" s="109"/>
      <c r="AH115" s="109"/>
      <c r="AI115" s="109"/>
      <c r="AJ115" s="109"/>
      <c r="AK115" s="109"/>
      <c r="AL115" s="109"/>
      <c r="AM115" s="109"/>
      <c r="AN115" s="109"/>
      <c r="AO115" s="109"/>
      <c r="AP115" s="109"/>
      <c r="AQ115" s="109"/>
      <c r="AR115" s="109"/>
      <c r="AS115" s="109"/>
      <c r="AT115" s="109"/>
      <c r="AU115" s="109"/>
      <c r="AV115" s="109"/>
      <c r="AW115" s="109"/>
      <c r="AX115" s="109"/>
      <c r="AY115" s="109"/>
      <c r="AZ115" s="109"/>
      <c r="BA115" s="109"/>
      <c r="BB115" s="109"/>
      <c r="BC115" s="109"/>
      <c r="BD115" s="109"/>
      <c r="BE115" s="109"/>
      <c r="BF115" s="109"/>
      <c r="BG115" s="109"/>
      <c r="BH115" s="109"/>
      <c r="BI115" s="109"/>
    </row>
    <row r="116" spans="1:61" ht="82.5" customHeight="1">
      <c r="A116" s="603"/>
      <c r="B116" s="603"/>
      <c r="C116" s="109"/>
      <c r="D116" s="109"/>
      <c r="E116" s="109"/>
      <c r="F116" s="109"/>
      <c r="G116" s="109"/>
      <c r="H116" s="109"/>
      <c r="I116" s="109"/>
      <c r="J116" s="109"/>
      <c r="K116" s="109"/>
      <c r="L116" s="109"/>
      <c r="M116" s="109"/>
      <c r="N116" s="109"/>
      <c r="O116" s="109"/>
      <c r="P116" s="109"/>
      <c r="Q116" s="109"/>
      <c r="R116" s="109"/>
      <c r="S116" s="109"/>
      <c r="T116" s="109"/>
      <c r="U116" s="109"/>
      <c r="V116" s="109"/>
      <c r="W116" s="109"/>
      <c r="X116" s="109"/>
      <c r="Y116" s="109"/>
      <c r="Z116" s="109"/>
      <c r="AA116" s="109"/>
      <c r="AB116" s="109"/>
      <c r="AC116" s="109"/>
      <c r="AD116" s="109"/>
      <c r="AE116" s="109"/>
      <c r="AF116" s="109"/>
      <c r="AG116" s="109"/>
      <c r="AH116" s="109"/>
      <c r="AI116" s="109"/>
      <c r="AJ116" s="109"/>
      <c r="AK116" s="109"/>
      <c r="AL116" s="109"/>
      <c r="AM116" s="109"/>
      <c r="AN116" s="109"/>
      <c r="AO116" s="109"/>
      <c r="AP116" s="109"/>
      <c r="AQ116" s="109"/>
      <c r="AR116" s="109"/>
      <c r="AS116" s="109"/>
      <c r="AT116" s="109"/>
      <c r="AU116" s="109"/>
      <c r="AV116" s="109"/>
      <c r="AW116" s="109"/>
      <c r="AX116" s="109"/>
      <c r="AY116" s="109"/>
      <c r="AZ116" s="109"/>
      <c r="BA116" s="109"/>
      <c r="BB116" s="109"/>
      <c r="BC116" s="109"/>
      <c r="BD116" s="109"/>
      <c r="BE116" s="109"/>
      <c r="BF116" s="109"/>
      <c r="BG116" s="109"/>
      <c r="BH116" s="109"/>
      <c r="BI116" s="109"/>
    </row>
    <row r="117" spans="1:61" ht="82.5" customHeight="1">
      <c r="A117" s="603"/>
      <c r="B117" s="603"/>
      <c r="C117" s="109"/>
      <c r="D117" s="109"/>
      <c r="E117" s="109"/>
      <c r="F117" s="109"/>
      <c r="G117" s="109"/>
      <c r="H117" s="109"/>
      <c r="I117" s="109"/>
      <c r="J117" s="109"/>
      <c r="K117" s="109"/>
      <c r="L117" s="109"/>
      <c r="M117" s="109"/>
      <c r="N117" s="109"/>
      <c r="O117" s="109"/>
      <c r="P117" s="109"/>
      <c r="Q117" s="109"/>
      <c r="R117" s="109"/>
      <c r="S117" s="109"/>
      <c r="T117" s="109"/>
      <c r="U117" s="109"/>
      <c r="V117" s="109"/>
      <c r="W117" s="109"/>
      <c r="X117" s="109"/>
      <c r="Y117" s="109"/>
      <c r="Z117" s="109"/>
      <c r="AA117" s="109"/>
      <c r="AB117" s="109"/>
      <c r="AC117" s="109"/>
      <c r="AD117" s="109"/>
      <c r="AE117" s="109"/>
      <c r="AF117" s="109"/>
      <c r="AG117" s="109"/>
      <c r="AH117" s="109"/>
      <c r="AI117" s="109"/>
      <c r="AJ117" s="109"/>
      <c r="AK117" s="109"/>
      <c r="AL117" s="109"/>
      <c r="AM117" s="109"/>
      <c r="AN117" s="109"/>
      <c r="AO117" s="109"/>
      <c r="AP117" s="109"/>
      <c r="AQ117" s="109"/>
      <c r="AR117" s="109"/>
      <c r="AS117" s="109"/>
      <c r="AT117" s="109"/>
      <c r="AU117" s="109"/>
      <c r="AV117" s="109"/>
      <c r="AW117" s="109"/>
      <c r="AX117" s="109"/>
      <c r="AY117" s="109"/>
      <c r="AZ117" s="109"/>
      <c r="BA117" s="109"/>
      <c r="BB117" s="109"/>
      <c r="BC117" s="109"/>
      <c r="BD117" s="109"/>
      <c r="BE117" s="109"/>
      <c r="BF117" s="109"/>
      <c r="BG117" s="109"/>
      <c r="BH117" s="109"/>
      <c r="BI117" s="109"/>
    </row>
    <row r="118" spans="1:61" ht="82.5" customHeight="1">
      <c r="A118" s="603"/>
      <c r="B118" s="603"/>
      <c r="C118" s="109"/>
      <c r="D118" s="109"/>
      <c r="E118" s="109"/>
      <c r="F118" s="109"/>
      <c r="G118" s="109"/>
      <c r="H118" s="109"/>
      <c r="I118" s="109"/>
      <c r="J118" s="109"/>
      <c r="K118" s="109"/>
      <c r="L118" s="109"/>
      <c r="M118" s="109"/>
      <c r="N118" s="109"/>
      <c r="O118" s="109"/>
      <c r="P118" s="109"/>
      <c r="Q118" s="109"/>
      <c r="R118" s="109"/>
      <c r="S118" s="109"/>
      <c r="T118" s="109"/>
      <c r="U118" s="109"/>
      <c r="V118" s="109"/>
      <c r="W118" s="109"/>
      <c r="X118" s="109"/>
      <c r="Y118" s="109"/>
      <c r="Z118" s="109"/>
      <c r="AA118" s="109"/>
      <c r="AB118" s="109"/>
      <c r="AC118" s="109"/>
      <c r="AD118" s="109"/>
      <c r="AE118" s="109"/>
      <c r="AF118" s="109"/>
      <c r="AG118" s="109"/>
      <c r="AH118" s="109"/>
      <c r="AI118" s="109"/>
      <c r="AJ118" s="109"/>
      <c r="AK118" s="109"/>
      <c r="AL118" s="109"/>
      <c r="AM118" s="109"/>
      <c r="AN118" s="109"/>
      <c r="AO118" s="109"/>
      <c r="AP118" s="109"/>
      <c r="AQ118" s="109"/>
      <c r="AR118" s="109"/>
      <c r="AS118" s="109"/>
      <c r="AT118" s="109"/>
      <c r="AU118" s="109"/>
      <c r="AV118" s="109"/>
      <c r="AW118" s="109"/>
      <c r="AX118" s="109"/>
      <c r="AY118" s="109"/>
      <c r="AZ118" s="109"/>
      <c r="BA118" s="109"/>
      <c r="BB118" s="109"/>
      <c r="BC118" s="109"/>
      <c r="BD118" s="109"/>
      <c r="BE118" s="109"/>
      <c r="BF118" s="109"/>
      <c r="BG118" s="109"/>
      <c r="BH118" s="109"/>
      <c r="BI118" s="109"/>
    </row>
    <row r="119" spans="1:61" ht="82.5" customHeight="1">
      <c r="A119" s="603"/>
      <c r="B119" s="603"/>
      <c r="C119" s="109"/>
      <c r="D119" s="109"/>
      <c r="E119" s="109"/>
      <c r="F119" s="109"/>
      <c r="G119" s="109"/>
      <c r="H119" s="109"/>
      <c r="I119" s="109"/>
      <c r="J119" s="109"/>
      <c r="K119" s="109"/>
      <c r="L119" s="109"/>
      <c r="M119" s="109"/>
      <c r="N119" s="109"/>
      <c r="O119" s="109"/>
      <c r="P119" s="109"/>
      <c r="Q119" s="109"/>
      <c r="R119" s="109"/>
      <c r="S119" s="109"/>
      <c r="T119" s="109"/>
      <c r="U119" s="109"/>
      <c r="V119" s="109"/>
      <c r="W119" s="109"/>
      <c r="X119" s="109"/>
      <c r="Y119" s="109"/>
      <c r="Z119" s="109"/>
      <c r="AA119" s="109"/>
      <c r="AB119" s="109"/>
      <c r="AC119" s="109"/>
      <c r="AD119" s="109"/>
      <c r="AE119" s="109"/>
      <c r="AF119" s="109"/>
      <c r="AG119" s="109"/>
      <c r="AH119" s="109"/>
      <c r="AI119" s="109"/>
      <c r="AJ119" s="109"/>
      <c r="AK119" s="109"/>
      <c r="AL119" s="109"/>
      <c r="AM119" s="109"/>
      <c r="AN119" s="109"/>
      <c r="AO119" s="109"/>
      <c r="AP119" s="109"/>
      <c r="AQ119" s="109"/>
      <c r="AR119" s="109"/>
      <c r="AS119" s="109"/>
      <c r="AT119" s="109"/>
      <c r="AU119" s="109"/>
      <c r="AV119" s="109"/>
      <c r="AW119" s="109"/>
      <c r="AX119" s="109"/>
      <c r="AY119" s="109"/>
      <c r="AZ119" s="109"/>
      <c r="BA119" s="109"/>
      <c r="BB119" s="109"/>
      <c r="BC119" s="109"/>
      <c r="BD119" s="109"/>
      <c r="BE119" s="109"/>
      <c r="BF119" s="109"/>
      <c r="BG119" s="109"/>
      <c r="BH119" s="109"/>
      <c r="BI119" s="109"/>
    </row>
    <row r="120" spans="1:61" ht="82.5" customHeight="1">
      <c r="A120" s="603"/>
      <c r="B120" s="603"/>
      <c r="C120" s="109"/>
      <c r="D120" s="109"/>
      <c r="E120" s="109"/>
      <c r="F120" s="109"/>
      <c r="G120" s="109"/>
      <c r="H120" s="109"/>
      <c r="I120" s="109"/>
      <c r="J120" s="109"/>
      <c r="K120" s="109"/>
      <c r="L120" s="109"/>
      <c r="M120" s="109"/>
      <c r="N120" s="109"/>
      <c r="O120" s="109"/>
      <c r="P120" s="109"/>
      <c r="Q120" s="109"/>
      <c r="R120" s="109"/>
      <c r="S120" s="109"/>
      <c r="T120" s="109"/>
      <c r="U120" s="109"/>
      <c r="V120" s="109"/>
      <c r="W120" s="109"/>
      <c r="X120" s="109"/>
      <c r="Y120" s="109"/>
      <c r="Z120" s="109"/>
      <c r="AA120" s="109"/>
      <c r="AB120" s="109"/>
      <c r="AC120" s="109"/>
      <c r="AD120" s="109"/>
      <c r="AE120" s="109"/>
      <c r="AF120" s="109"/>
      <c r="AG120" s="109"/>
      <c r="AH120" s="109"/>
      <c r="AI120" s="109"/>
      <c r="AJ120" s="109"/>
      <c r="AK120" s="109"/>
      <c r="AL120" s="109"/>
      <c r="AM120" s="109"/>
      <c r="AN120" s="109"/>
      <c r="AO120" s="109"/>
      <c r="AP120" s="109"/>
      <c r="AQ120" s="109"/>
      <c r="AR120" s="109"/>
      <c r="AS120" s="109"/>
      <c r="AT120" s="109"/>
      <c r="AU120" s="109"/>
      <c r="AV120" s="109"/>
      <c r="AW120" s="109"/>
      <c r="AX120" s="109"/>
      <c r="AY120" s="109"/>
      <c r="AZ120" s="109"/>
      <c r="BA120" s="109"/>
      <c r="BB120" s="109"/>
      <c r="BC120" s="109"/>
      <c r="BD120" s="109"/>
      <c r="BE120" s="109"/>
      <c r="BF120" s="109"/>
      <c r="BG120" s="109"/>
      <c r="BH120" s="109"/>
      <c r="BI120" s="109"/>
    </row>
    <row r="121" spans="1:61" ht="82.5" customHeight="1">
      <c r="A121" s="603"/>
      <c r="B121" s="603"/>
      <c r="C121" s="109"/>
      <c r="D121" s="109"/>
      <c r="E121" s="109"/>
      <c r="F121" s="109"/>
      <c r="G121" s="109"/>
      <c r="H121" s="109"/>
      <c r="I121" s="109"/>
      <c r="J121" s="109"/>
      <c r="K121" s="109"/>
      <c r="L121" s="109"/>
      <c r="M121" s="109"/>
      <c r="N121" s="109"/>
      <c r="O121" s="109"/>
      <c r="P121" s="109"/>
      <c r="Q121" s="109"/>
      <c r="R121" s="109"/>
      <c r="S121" s="109"/>
      <c r="T121" s="109"/>
      <c r="U121" s="109"/>
      <c r="V121" s="109"/>
      <c r="W121" s="109"/>
      <c r="X121" s="109"/>
      <c r="Y121" s="109"/>
      <c r="Z121" s="109"/>
      <c r="AA121" s="109"/>
      <c r="AB121" s="109"/>
      <c r="AC121" s="109"/>
      <c r="AD121" s="109"/>
      <c r="AE121" s="109"/>
      <c r="AF121" s="109"/>
      <c r="AG121" s="109"/>
      <c r="AH121" s="109"/>
      <c r="AI121" s="109"/>
      <c r="AJ121" s="109"/>
      <c r="AK121" s="109"/>
      <c r="AL121" s="109"/>
      <c r="AM121" s="109"/>
      <c r="AN121" s="109"/>
      <c r="AO121" s="109"/>
      <c r="AP121" s="109"/>
      <c r="AQ121" s="109"/>
      <c r="AR121" s="109"/>
      <c r="AS121" s="109"/>
      <c r="AT121" s="109"/>
      <c r="AU121" s="109"/>
      <c r="AV121" s="109"/>
      <c r="AW121" s="109"/>
      <c r="AX121" s="109"/>
      <c r="AY121" s="109"/>
      <c r="AZ121" s="109"/>
      <c r="BA121" s="109"/>
      <c r="BB121" s="109"/>
      <c r="BC121" s="109"/>
      <c r="BD121" s="109"/>
      <c r="BE121" s="109"/>
      <c r="BF121" s="109"/>
      <c r="BG121" s="109"/>
      <c r="BH121" s="109"/>
      <c r="BI121" s="109"/>
    </row>
    <row r="122" spans="1:61" ht="82.5" customHeight="1">
      <c r="A122" s="603"/>
      <c r="B122" s="603"/>
      <c r="C122" s="109"/>
      <c r="D122" s="109"/>
      <c r="E122" s="109"/>
      <c r="F122" s="109"/>
      <c r="G122" s="109"/>
      <c r="H122" s="109"/>
      <c r="I122" s="109"/>
      <c r="J122" s="109"/>
      <c r="K122" s="109"/>
      <c r="L122" s="109"/>
      <c r="M122" s="109"/>
      <c r="N122" s="109"/>
      <c r="O122" s="109"/>
      <c r="P122" s="109"/>
      <c r="Q122" s="109"/>
      <c r="R122" s="109"/>
      <c r="S122" s="109"/>
      <c r="T122" s="109"/>
      <c r="U122" s="109"/>
      <c r="V122" s="109"/>
      <c r="W122" s="109"/>
      <c r="X122" s="109"/>
      <c r="Y122" s="109"/>
      <c r="Z122" s="109"/>
      <c r="AA122" s="109"/>
      <c r="AB122" s="109"/>
      <c r="AC122" s="109"/>
      <c r="AD122" s="109"/>
      <c r="AE122" s="109"/>
      <c r="AF122" s="109"/>
      <c r="AG122" s="109"/>
      <c r="AH122" s="109"/>
      <c r="AI122" s="109"/>
      <c r="AJ122" s="109"/>
      <c r="AK122" s="109"/>
      <c r="AL122" s="109"/>
      <c r="AM122" s="109"/>
      <c r="AN122" s="109"/>
      <c r="AO122" s="109"/>
      <c r="AP122" s="109"/>
      <c r="AQ122" s="109"/>
      <c r="AR122" s="109"/>
      <c r="AS122" s="109"/>
      <c r="AT122" s="109"/>
      <c r="AU122" s="109"/>
      <c r="AV122" s="109"/>
      <c r="AW122" s="109"/>
      <c r="AX122" s="109"/>
      <c r="AY122" s="109"/>
      <c r="AZ122" s="109"/>
      <c r="BA122" s="109"/>
      <c r="BB122" s="109"/>
      <c r="BC122" s="109"/>
      <c r="BD122" s="109"/>
      <c r="BE122" s="109"/>
      <c r="BF122" s="109"/>
      <c r="BG122" s="109"/>
      <c r="BH122" s="109"/>
      <c r="BI122" s="109"/>
    </row>
    <row r="123" spans="1:61" ht="82.5" customHeight="1">
      <c r="A123" s="603"/>
      <c r="B123" s="603"/>
      <c r="C123" s="109"/>
      <c r="D123" s="109"/>
      <c r="E123" s="109"/>
      <c r="F123" s="109"/>
      <c r="G123" s="109"/>
      <c r="H123" s="109"/>
      <c r="I123" s="109"/>
      <c r="J123" s="109"/>
      <c r="K123" s="109"/>
      <c r="L123" s="109"/>
      <c r="M123" s="109"/>
      <c r="N123" s="109"/>
      <c r="O123" s="109"/>
      <c r="P123" s="109"/>
      <c r="Q123" s="109"/>
      <c r="R123" s="109"/>
      <c r="S123" s="109"/>
      <c r="T123" s="109"/>
      <c r="U123" s="109"/>
      <c r="V123" s="109"/>
      <c r="W123" s="109"/>
      <c r="X123" s="109"/>
      <c r="Y123" s="109"/>
      <c r="Z123" s="109"/>
      <c r="AA123" s="109"/>
      <c r="AB123" s="109"/>
      <c r="AC123" s="109"/>
      <c r="AD123" s="109"/>
      <c r="AE123" s="109"/>
      <c r="AF123" s="109"/>
      <c r="AG123" s="109"/>
      <c r="AH123" s="109"/>
      <c r="AI123" s="109"/>
      <c r="AJ123" s="109"/>
      <c r="AK123" s="109"/>
      <c r="AL123" s="109"/>
      <c r="AM123" s="109"/>
      <c r="AN123" s="109"/>
      <c r="AO123" s="109"/>
      <c r="AP123" s="109"/>
      <c r="AQ123" s="109"/>
      <c r="AR123" s="109"/>
      <c r="AS123" s="109"/>
      <c r="AT123" s="109"/>
      <c r="AU123" s="109"/>
      <c r="AV123" s="109"/>
      <c r="AW123" s="109"/>
      <c r="AX123" s="109"/>
      <c r="AY123" s="109"/>
      <c r="AZ123" s="109"/>
      <c r="BA123" s="109"/>
      <c r="BB123" s="109"/>
      <c r="BC123" s="109"/>
      <c r="BD123" s="109"/>
      <c r="BE123" s="109"/>
      <c r="BF123" s="109"/>
      <c r="BG123" s="109"/>
      <c r="BH123" s="109"/>
      <c r="BI123" s="109"/>
    </row>
    <row r="124" spans="1:61" ht="82.5" customHeight="1">
      <c r="A124" s="603"/>
      <c r="B124" s="603"/>
      <c r="C124" s="109"/>
      <c r="D124" s="109"/>
      <c r="E124" s="109"/>
      <c r="F124" s="109"/>
      <c r="G124" s="109"/>
      <c r="H124" s="109"/>
      <c r="I124" s="109"/>
      <c r="J124" s="109"/>
      <c r="K124" s="109"/>
      <c r="L124" s="109"/>
      <c r="M124" s="109"/>
      <c r="N124" s="109"/>
      <c r="O124" s="109"/>
      <c r="P124" s="109"/>
      <c r="Q124" s="109"/>
      <c r="R124" s="109"/>
      <c r="S124" s="109"/>
      <c r="T124" s="109"/>
      <c r="U124" s="109"/>
      <c r="V124" s="109"/>
      <c r="W124" s="109"/>
      <c r="X124" s="109"/>
      <c r="Y124" s="109"/>
      <c r="Z124" s="109"/>
      <c r="AA124" s="109"/>
      <c r="AB124" s="109"/>
      <c r="AC124" s="109"/>
      <c r="AD124" s="109"/>
      <c r="AE124" s="109"/>
      <c r="AF124" s="109"/>
      <c r="AG124" s="109"/>
      <c r="AH124" s="109"/>
      <c r="AI124" s="109"/>
      <c r="AJ124" s="109"/>
      <c r="AK124" s="109"/>
      <c r="AL124" s="109"/>
      <c r="AM124" s="109"/>
      <c r="AN124" s="109"/>
      <c r="AO124" s="109"/>
      <c r="AP124" s="109"/>
      <c r="AQ124" s="109"/>
      <c r="AR124" s="109"/>
      <c r="AS124" s="109"/>
      <c r="AT124" s="109"/>
      <c r="AU124" s="109"/>
      <c r="AV124" s="109"/>
      <c r="AW124" s="109"/>
      <c r="AX124" s="109"/>
      <c r="AY124" s="109"/>
      <c r="AZ124" s="109"/>
      <c r="BA124" s="109"/>
      <c r="BB124" s="109"/>
      <c r="BC124" s="109"/>
      <c r="BD124" s="109"/>
      <c r="BE124" s="109"/>
      <c r="BF124" s="109"/>
      <c r="BG124" s="109"/>
      <c r="BH124" s="109"/>
      <c r="BI124" s="109"/>
    </row>
    <row r="125" spans="1:61" ht="82.5" customHeight="1">
      <c r="A125" s="603"/>
      <c r="B125" s="603"/>
      <c r="C125" s="109"/>
      <c r="D125" s="109"/>
      <c r="E125" s="109"/>
      <c r="F125" s="109"/>
      <c r="G125" s="109"/>
      <c r="H125" s="109"/>
      <c r="I125" s="109"/>
      <c r="J125" s="109"/>
      <c r="K125" s="109"/>
      <c r="L125" s="109"/>
      <c r="M125" s="109"/>
      <c r="N125" s="109"/>
      <c r="O125" s="109"/>
      <c r="P125" s="109"/>
      <c r="Q125" s="109"/>
      <c r="R125" s="109"/>
      <c r="S125" s="109"/>
      <c r="T125" s="109"/>
      <c r="U125" s="109"/>
      <c r="V125" s="109"/>
      <c r="W125" s="109"/>
      <c r="X125" s="109"/>
      <c r="Y125" s="109"/>
      <c r="Z125" s="109"/>
      <c r="AA125" s="109"/>
      <c r="AB125" s="109"/>
      <c r="AC125" s="109"/>
      <c r="AD125" s="109"/>
      <c r="AE125" s="109"/>
      <c r="AF125" s="109"/>
      <c r="AG125" s="109"/>
      <c r="AH125" s="109"/>
      <c r="AI125" s="109"/>
      <c r="AJ125" s="109"/>
      <c r="AK125" s="109"/>
      <c r="AL125" s="109"/>
      <c r="AM125" s="109"/>
      <c r="AN125" s="109"/>
      <c r="AO125" s="109"/>
      <c r="AP125" s="109"/>
      <c r="AQ125" s="109"/>
      <c r="AR125" s="109"/>
      <c r="AS125" s="109"/>
      <c r="AT125" s="109"/>
      <c r="AU125" s="109"/>
      <c r="AV125" s="109"/>
      <c r="AW125" s="109"/>
      <c r="AX125" s="109"/>
      <c r="AY125" s="109"/>
      <c r="AZ125" s="109"/>
      <c r="BA125" s="109"/>
      <c r="BB125" s="109"/>
      <c r="BC125" s="109"/>
      <c r="BD125" s="109"/>
      <c r="BE125" s="109"/>
      <c r="BF125" s="109"/>
      <c r="BG125" s="109"/>
      <c r="BH125" s="109"/>
      <c r="BI125" s="109"/>
    </row>
    <row r="126" spans="1:61" ht="82.5" customHeight="1">
      <c r="A126" s="603"/>
      <c r="B126" s="603"/>
      <c r="C126" s="109"/>
      <c r="D126" s="109"/>
      <c r="E126" s="109"/>
      <c r="F126" s="109"/>
      <c r="G126" s="109"/>
      <c r="H126" s="109"/>
      <c r="I126" s="109"/>
      <c r="J126" s="109"/>
      <c r="K126" s="109"/>
      <c r="L126" s="109"/>
      <c r="M126" s="109"/>
      <c r="N126" s="109"/>
      <c r="O126" s="109"/>
      <c r="P126" s="109"/>
      <c r="Q126" s="109"/>
      <c r="R126" s="109"/>
      <c r="S126" s="109"/>
      <c r="T126" s="109"/>
      <c r="U126" s="109"/>
      <c r="V126" s="109"/>
      <c r="W126" s="109"/>
      <c r="X126" s="109"/>
      <c r="Y126" s="109"/>
      <c r="Z126" s="109"/>
      <c r="AA126" s="109"/>
      <c r="AB126" s="109"/>
      <c r="AC126" s="109"/>
      <c r="AD126" s="109"/>
      <c r="AE126" s="109"/>
      <c r="AF126" s="109"/>
      <c r="AG126" s="109"/>
      <c r="AH126" s="109"/>
      <c r="AI126" s="109"/>
      <c r="AJ126" s="109"/>
      <c r="AK126" s="109"/>
      <c r="AL126" s="109"/>
      <c r="AM126" s="109"/>
      <c r="AN126" s="109"/>
      <c r="AO126" s="109"/>
      <c r="AP126" s="109"/>
      <c r="AQ126" s="109"/>
      <c r="AR126" s="109"/>
      <c r="AS126" s="109"/>
      <c r="AT126" s="109"/>
      <c r="AU126" s="109"/>
      <c r="AV126" s="109"/>
      <c r="AW126" s="109"/>
      <c r="AX126" s="109"/>
      <c r="AY126" s="109"/>
      <c r="AZ126" s="109"/>
      <c r="BA126" s="109"/>
      <c r="BB126" s="109"/>
      <c r="BC126" s="109"/>
      <c r="BD126" s="109"/>
      <c r="BE126" s="109"/>
      <c r="BF126" s="109"/>
      <c r="BG126" s="109"/>
      <c r="BH126" s="109"/>
      <c r="BI126" s="109"/>
    </row>
    <row r="127" spans="1:61" ht="82.5" customHeight="1">
      <c r="A127" s="603"/>
      <c r="B127" s="603"/>
      <c r="C127" s="109"/>
      <c r="D127" s="109"/>
      <c r="E127" s="109"/>
      <c r="F127" s="109"/>
      <c r="G127" s="109"/>
      <c r="H127" s="109"/>
      <c r="I127" s="109"/>
      <c r="J127" s="109"/>
      <c r="K127" s="109"/>
      <c r="L127" s="109"/>
      <c r="M127" s="109"/>
      <c r="N127" s="109"/>
      <c r="O127" s="109"/>
      <c r="P127" s="109"/>
      <c r="Q127" s="109"/>
      <c r="R127" s="109"/>
      <c r="S127" s="109"/>
      <c r="T127" s="109"/>
      <c r="U127" s="109"/>
      <c r="V127" s="109"/>
      <c r="W127" s="109"/>
      <c r="X127" s="109"/>
      <c r="Y127" s="109"/>
      <c r="Z127" s="109"/>
      <c r="AA127" s="109"/>
      <c r="AB127" s="109"/>
      <c r="AC127" s="109"/>
      <c r="AD127" s="109"/>
      <c r="AE127" s="109"/>
      <c r="AF127" s="109"/>
      <c r="AG127" s="109"/>
      <c r="AH127" s="109"/>
      <c r="AI127" s="109"/>
      <c r="AJ127" s="109"/>
      <c r="AK127" s="109"/>
      <c r="AL127" s="109"/>
      <c r="AM127" s="109"/>
      <c r="AN127" s="109"/>
      <c r="AO127" s="109"/>
      <c r="AP127" s="109"/>
      <c r="AQ127" s="109"/>
      <c r="AR127" s="109"/>
      <c r="AS127" s="109"/>
      <c r="AT127" s="109"/>
      <c r="AU127" s="109"/>
      <c r="AV127" s="109"/>
      <c r="AW127" s="109"/>
      <c r="AX127" s="109"/>
      <c r="AY127" s="109"/>
      <c r="AZ127" s="109"/>
      <c r="BA127" s="109"/>
      <c r="BB127" s="109"/>
      <c r="BC127" s="109"/>
      <c r="BD127" s="109"/>
      <c r="BE127" s="109"/>
      <c r="BF127" s="109"/>
      <c r="BG127" s="109"/>
      <c r="BH127" s="109"/>
      <c r="BI127" s="109"/>
    </row>
    <row r="128" spans="1:61" ht="82.5" customHeight="1">
      <c r="A128" s="603"/>
      <c r="B128" s="603"/>
      <c r="C128" s="109"/>
      <c r="D128" s="109"/>
      <c r="E128" s="109"/>
      <c r="F128" s="109"/>
      <c r="G128" s="109"/>
      <c r="H128" s="109"/>
      <c r="I128" s="109"/>
      <c r="J128" s="109"/>
      <c r="K128" s="109"/>
      <c r="L128" s="109"/>
      <c r="M128" s="109"/>
      <c r="N128" s="109"/>
      <c r="O128" s="109"/>
      <c r="P128" s="109"/>
      <c r="Q128" s="109"/>
      <c r="R128" s="109"/>
      <c r="S128" s="109"/>
      <c r="T128" s="109"/>
      <c r="U128" s="109"/>
      <c r="V128" s="109"/>
      <c r="W128" s="109"/>
      <c r="X128" s="109"/>
      <c r="Y128" s="109"/>
      <c r="Z128" s="109"/>
      <c r="AA128" s="109"/>
      <c r="AB128" s="109"/>
      <c r="AC128" s="109"/>
      <c r="AD128" s="109"/>
      <c r="AE128" s="109"/>
      <c r="AF128" s="109"/>
      <c r="AG128" s="109"/>
      <c r="AH128" s="109"/>
      <c r="AI128" s="109"/>
      <c r="AJ128" s="109"/>
      <c r="AK128" s="109"/>
      <c r="AL128" s="109"/>
      <c r="AM128" s="109"/>
      <c r="AN128" s="109"/>
      <c r="AO128" s="109"/>
      <c r="AP128" s="109"/>
      <c r="AQ128" s="109"/>
      <c r="AR128" s="109"/>
      <c r="AS128" s="109"/>
      <c r="AT128" s="109"/>
      <c r="AU128" s="109"/>
      <c r="AV128" s="109"/>
      <c r="AW128" s="109"/>
      <c r="AX128" s="109"/>
      <c r="AY128" s="109"/>
      <c r="AZ128" s="109"/>
      <c r="BA128" s="109"/>
      <c r="BB128" s="109"/>
      <c r="BC128" s="109"/>
      <c r="BD128" s="109"/>
      <c r="BE128" s="109"/>
      <c r="BF128" s="109"/>
      <c r="BG128" s="109"/>
      <c r="BH128" s="109"/>
      <c r="BI128" s="109"/>
    </row>
    <row r="129" spans="1:61" ht="82.5" customHeight="1">
      <c r="A129" s="603"/>
      <c r="B129" s="603"/>
      <c r="C129" s="109"/>
      <c r="D129" s="109"/>
      <c r="E129" s="109"/>
      <c r="F129" s="109"/>
      <c r="G129" s="109"/>
      <c r="H129" s="109"/>
      <c r="I129" s="109"/>
      <c r="J129" s="109"/>
      <c r="K129" s="109"/>
      <c r="L129" s="109"/>
      <c r="M129" s="109"/>
      <c r="N129" s="109"/>
      <c r="O129" s="109"/>
      <c r="P129" s="109"/>
      <c r="Q129" s="109"/>
      <c r="R129" s="109"/>
      <c r="S129" s="109"/>
      <c r="T129" s="109"/>
      <c r="U129" s="109"/>
      <c r="V129" s="109"/>
      <c r="W129" s="109"/>
      <c r="X129" s="109"/>
      <c r="Y129" s="109"/>
      <c r="Z129" s="109"/>
      <c r="AA129" s="109"/>
      <c r="AB129" s="109"/>
      <c r="AC129" s="109"/>
      <c r="AD129" s="109"/>
      <c r="AE129" s="109"/>
      <c r="AF129" s="109"/>
      <c r="AG129" s="109"/>
      <c r="AH129" s="109"/>
      <c r="AI129" s="109"/>
      <c r="AJ129" s="109"/>
      <c r="AK129" s="109"/>
      <c r="AL129" s="109"/>
      <c r="AM129" s="109"/>
      <c r="AN129" s="109"/>
      <c r="AO129" s="109"/>
      <c r="AP129" s="109"/>
      <c r="AQ129" s="109"/>
      <c r="AR129" s="109"/>
      <c r="AS129" s="109"/>
      <c r="AT129" s="109"/>
      <c r="AU129" s="109"/>
      <c r="AV129" s="109"/>
      <c r="AW129" s="109"/>
      <c r="AX129" s="109"/>
      <c r="AY129" s="109"/>
      <c r="AZ129" s="109"/>
      <c r="BA129" s="109"/>
      <c r="BB129" s="109"/>
      <c r="BC129" s="109"/>
      <c r="BD129" s="109"/>
      <c r="BE129" s="109"/>
      <c r="BF129" s="109"/>
      <c r="BG129" s="109"/>
      <c r="BH129" s="109"/>
      <c r="BI129" s="109"/>
    </row>
    <row r="130" spans="1:61" ht="82.5" customHeight="1">
      <c r="A130" s="603"/>
      <c r="B130" s="603"/>
      <c r="C130" s="109"/>
      <c r="D130" s="109"/>
      <c r="E130" s="109"/>
      <c r="F130" s="109"/>
      <c r="G130" s="109"/>
      <c r="H130" s="109"/>
      <c r="I130" s="109"/>
      <c r="J130" s="109"/>
      <c r="K130" s="109"/>
      <c r="L130" s="109"/>
      <c r="M130" s="109"/>
      <c r="N130" s="109"/>
      <c r="O130" s="109"/>
      <c r="P130" s="109"/>
      <c r="Q130" s="109"/>
      <c r="R130" s="109"/>
      <c r="S130" s="109"/>
      <c r="T130" s="109"/>
      <c r="U130" s="109"/>
      <c r="V130" s="109"/>
      <c r="W130" s="109"/>
      <c r="X130" s="109"/>
      <c r="Y130" s="109"/>
      <c r="Z130" s="109"/>
      <c r="AA130" s="109"/>
      <c r="AB130" s="109"/>
      <c r="AC130" s="109"/>
      <c r="AD130" s="109"/>
      <c r="AE130" s="109"/>
      <c r="AF130" s="109"/>
      <c r="AG130" s="109"/>
      <c r="AH130" s="109"/>
      <c r="AI130" s="109"/>
      <c r="AJ130" s="109"/>
      <c r="AK130" s="109"/>
      <c r="AL130" s="109"/>
      <c r="AM130" s="109"/>
      <c r="AN130" s="109"/>
      <c r="AO130" s="109"/>
      <c r="AP130" s="109"/>
      <c r="AQ130" s="109"/>
      <c r="AR130" s="109"/>
      <c r="AS130" s="109"/>
      <c r="AT130" s="109"/>
      <c r="AU130" s="109"/>
      <c r="AV130" s="109"/>
      <c r="AW130" s="109"/>
      <c r="AX130" s="109"/>
      <c r="AY130" s="109"/>
      <c r="AZ130" s="109"/>
      <c r="BA130" s="109"/>
      <c r="BB130" s="109"/>
      <c r="BC130" s="109"/>
      <c r="BD130" s="109"/>
      <c r="BE130" s="109"/>
      <c r="BF130" s="109"/>
      <c r="BG130" s="109"/>
      <c r="BH130" s="109"/>
      <c r="BI130" s="109"/>
    </row>
    <row r="131" spans="1:61" ht="82.5" customHeight="1">
      <c r="A131" s="603"/>
      <c r="B131" s="603"/>
      <c r="C131" s="109"/>
      <c r="D131" s="109"/>
      <c r="E131" s="109"/>
      <c r="F131" s="109"/>
      <c r="G131" s="109"/>
      <c r="H131" s="109"/>
      <c r="I131" s="109"/>
      <c r="J131" s="109"/>
      <c r="K131" s="109"/>
      <c r="L131" s="109"/>
      <c r="M131" s="109"/>
      <c r="N131" s="109"/>
      <c r="O131" s="109"/>
      <c r="P131" s="109"/>
      <c r="Q131" s="109"/>
      <c r="R131" s="109"/>
      <c r="S131" s="109"/>
      <c r="T131" s="109"/>
      <c r="U131" s="109"/>
      <c r="V131" s="109"/>
      <c r="W131" s="109"/>
      <c r="X131" s="109"/>
      <c r="Y131" s="109"/>
      <c r="Z131" s="109"/>
      <c r="AA131" s="109"/>
      <c r="AB131" s="109"/>
      <c r="AC131" s="109"/>
      <c r="AD131" s="109"/>
      <c r="AE131" s="109"/>
      <c r="AF131" s="109"/>
      <c r="AG131" s="109"/>
      <c r="AH131" s="109"/>
      <c r="AI131" s="109"/>
      <c r="AJ131" s="109"/>
      <c r="AK131" s="109"/>
      <c r="AL131" s="109"/>
      <c r="AM131" s="109"/>
      <c r="AN131" s="109"/>
      <c r="AO131" s="109"/>
      <c r="AP131" s="109"/>
      <c r="AQ131" s="109"/>
      <c r="AR131" s="109"/>
      <c r="AS131" s="109"/>
      <c r="AT131" s="109"/>
      <c r="AU131" s="109"/>
      <c r="AV131" s="109"/>
      <c r="AW131" s="109"/>
      <c r="AX131" s="109"/>
      <c r="AY131" s="109"/>
      <c r="AZ131" s="109"/>
      <c r="BA131" s="109"/>
      <c r="BB131" s="109"/>
      <c r="BC131" s="109"/>
      <c r="BD131" s="109"/>
      <c r="BE131" s="109"/>
      <c r="BF131" s="109"/>
      <c r="BG131" s="109"/>
      <c r="BH131" s="109"/>
      <c r="BI131" s="109"/>
    </row>
    <row r="132" spans="1:61" ht="82.5" customHeight="1">
      <c r="A132" s="603"/>
      <c r="B132" s="603"/>
      <c r="C132" s="109"/>
      <c r="D132" s="109"/>
      <c r="E132" s="109"/>
      <c r="F132" s="109"/>
      <c r="G132" s="109"/>
      <c r="H132" s="109"/>
      <c r="I132" s="109"/>
      <c r="J132" s="109"/>
      <c r="K132" s="109"/>
      <c r="L132" s="109"/>
      <c r="M132" s="109"/>
      <c r="N132" s="109"/>
      <c r="O132" s="109"/>
      <c r="P132" s="109"/>
      <c r="Q132" s="109"/>
      <c r="R132" s="109"/>
      <c r="S132" s="109"/>
      <c r="T132" s="109"/>
      <c r="U132" s="109"/>
      <c r="V132" s="109"/>
      <c r="W132" s="109"/>
      <c r="X132" s="109"/>
      <c r="Y132" s="109"/>
      <c r="Z132" s="109"/>
      <c r="AA132" s="109"/>
      <c r="AB132" s="109"/>
      <c r="AC132" s="109"/>
      <c r="AD132" s="109"/>
      <c r="AE132" s="109"/>
      <c r="AF132" s="109"/>
      <c r="AG132" s="109"/>
      <c r="AH132" s="109"/>
      <c r="AI132" s="109"/>
      <c r="AJ132" s="109"/>
      <c r="AK132" s="109"/>
      <c r="AL132" s="109"/>
      <c r="AM132" s="109"/>
      <c r="AN132" s="109"/>
      <c r="AO132" s="109"/>
      <c r="AP132" s="109"/>
      <c r="AQ132" s="109"/>
      <c r="AR132" s="109"/>
      <c r="AS132" s="109"/>
      <c r="AT132" s="109"/>
      <c r="AU132" s="109"/>
      <c r="AV132" s="109"/>
      <c r="AW132" s="109"/>
      <c r="AX132" s="109"/>
      <c r="AY132" s="109"/>
      <c r="AZ132" s="109"/>
      <c r="BA132" s="109"/>
      <c r="BB132" s="109"/>
      <c r="BC132" s="109"/>
      <c r="BD132" s="109"/>
      <c r="BE132" s="109"/>
      <c r="BF132" s="109"/>
      <c r="BG132" s="109"/>
      <c r="BH132" s="109"/>
      <c r="BI132" s="109"/>
    </row>
    <row r="133" spans="1:61" ht="82.5" customHeight="1">
      <c r="A133" s="603"/>
      <c r="B133" s="603"/>
      <c r="C133" s="109"/>
      <c r="D133" s="109"/>
      <c r="E133" s="109"/>
      <c r="F133" s="109"/>
      <c r="G133" s="109"/>
      <c r="H133" s="109"/>
      <c r="I133" s="109"/>
      <c r="J133" s="109"/>
      <c r="K133" s="109"/>
      <c r="L133" s="109"/>
      <c r="M133" s="109"/>
      <c r="N133" s="109"/>
      <c r="O133" s="109"/>
      <c r="P133" s="109"/>
      <c r="Q133" s="109"/>
      <c r="R133" s="109"/>
      <c r="S133" s="109"/>
      <c r="T133" s="109"/>
      <c r="U133" s="109"/>
      <c r="V133" s="109"/>
      <c r="W133" s="109"/>
      <c r="X133" s="109"/>
      <c r="Y133" s="109"/>
      <c r="Z133" s="109"/>
      <c r="AA133" s="109"/>
      <c r="AB133" s="109"/>
      <c r="AC133" s="109"/>
      <c r="AD133" s="109"/>
      <c r="AE133" s="109"/>
      <c r="AF133" s="109"/>
      <c r="AG133" s="109"/>
      <c r="AH133" s="109"/>
      <c r="AI133" s="109"/>
      <c r="AJ133" s="109"/>
      <c r="AK133" s="109"/>
      <c r="AL133" s="109"/>
      <c r="AM133" s="109"/>
      <c r="AN133" s="109"/>
      <c r="AO133" s="109"/>
      <c r="AP133" s="109"/>
      <c r="AQ133" s="109"/>
      <c r="AR133" s="109"/>
      <c r="AS133" s="109"/>
      <c r="AT133" s="109"/>
      <c r="AU133" s="109"/>
      <c r="AV133" s="109"/>
      <c r="AW133" s="109"/>
      <c r="AX133" s="109"/>
      <c r="AY133" s="109"/>
      <c r="AZ133" s="109"/>
      <c r="BA133" s="109"/>
      <c r="BB133" s="109"/>
      <c r="BC133" s="109"/>
      <c r="BD133" s="109"/>
      <c r="BE133" s="109"/>
      <c r="BF133" s="109"/>
      <c r="BG133" s="109"/>
      <c r="BH133" s="109"/>
      <c r="BI133" s="109"/>
    </row>
    <row r="134" spans="1:61" ht="82.5" customHeight="1">
      <c r="A134" s="603"/>
      <c r="B134" s="603"/>
      <c r="C134" s="109"/>
      <c r="D134" s="109"/>
      <c r="E134" s="109"/>
      <c r="F134" s="109"/>
      <c r="G134" s="109"/>
      <c r="H134" s="109"/>
      <c r="I134" s="109"/>
      <c r="J134" s="109"/>
      <c r="K134" s="109"/>
      <c r="L134" s="109"/>
      <c r="M134" s="109"/>
      <c r="N134" s="109"/>
      <c r="O134" s="109"/>
      <c r="P134" s="109"/>
      <c r="Q134" s="109"/>
      <c r="R134" s="109"/>
      <c r="S134" s="109"/>
      <c r="T134" s="109"/>
      <c r="U134" s="109"/>
      <c r="V134" s="109"/>
      <c r="W134" s="109"/>
      <c r="X134" s="109"/>
      <c r="Y134" s="109"/>
      <c r="Z134" s="109"/>
      <c r="AA134" s="109"/>
      <c r="AB134" s="109"/>
      <c r="AC134" s="109"/>
      <c r="AD134" s="109"/>
      <c r="AE134" s="109"/>
      <c r="AF134" s="109"/>
      <c r="AG134" s="109"/>
      <c r="AH134" s="109"/>
      <c r="AI134" s="109"/>
      <c r="AJ134" s="109"/>
      <c r="AK134" s="109"/>
      <c r="AL134" s="109"/>
      <c r="AM134" s="109"/>
      <c r="AN134" s="109"/>
      <c r="AO134" s="109"/>
      <c r="AP134" s="109"/>
      <c r="AQ134" s="109"/>
      <c r="AR134" s="109"/>
      <c r="AS134" s="109"/>
      <c r="AT134" s="109"/>
      <c r="AU134" s="109"/>
      <c r="AV134" s="109"/>
      <c r="AW134" s="109"/>
      <c r="AX134" s="109"/>
      <c r="AY134" s="109"/>
      <c r="AZ134" s="109"/>
      <c r="BA134" s="109"/>
      <c r="BB134" s="109"/>
      <c r="BC134" s="109"/>
      <c r="BD134" s="109"/>
      <c r="BE134" s="109"/>
      <c r="BF134" s="109"/>
      <c r="BG134" s="109"/>
      <c r="BH134" s="109"/>
      <c r="BI134" s="109"/>
    </row>
    <row r="135" spans="1:61" ht="82.5" customHeight="1">
      <c r="A135" s="603"/>
      <c r="B135" s="603"/>
      <c r="C135" s="109"/>
      <c r="D135" s="109"/>
      <c r="E135" s="109"/>
      <c r="F135" s="109"/>
      <c r="G135" s="109"/>
      <c r="H135" s="109"/>
      <c r="I135" s="109"/>
      <c r="J135" s="109"/>
      <c r="K135" s="109"/>
      <c r="L135" s="109"/>
      <c r="M135" s="109"/>
      <c r="N135" s="109"/>
      <c r="O135" s="109"/>
      <c r="P135" s="109"/>
      <c r="Q135" s="109"/>
      <c r="R135" s="109"/>
      <c r="S135" s="109"/>
      <c r="T135" s="109"/>
      <c r="U135" s="109"/>
      <c r="V135" s="109"/>
      <c r="W135" s="109"/>
      <c r="X135" s="109"/>
      <c r="Y135" s="109"/>
      <c r="Z135" s="109"/>
      <c r="AA135" s="109"/>
      <c r="AB135" s="109"/>
      <c r="AC135" s="109"/>
      <c r="AD135" s="109"/>
      <c r="AE135" s="109"/>
      <c r="AF135" s="109"/>
      <c r="AG135" s="109"/>
      <c r="AH135" s="109"/>
      <c r="AI135" s="109"/>
      <c r="AJ135" s="109"/>
      <c r="AK135" s="109"/>
      <c r="AL135" s="109"/>
      <c r="AM135" s="109"/>
      <c r="AN135" s="109"/>
      <c r="AO135" s="109"/>
      <c r="AP135" s="109"/>
      <c r="AQ135" s="109"/>
      <c r="AR135" s="109"/>
      <c r="AS135" s="109"/>
      <c r="AT135" s="109"/>
      <c r="AU135" s="109"/>
      <c r="AV135" s="109"/>
      <c r="AW135" s="109"/>
      <c r="AX135" s="109"/>
      <c r="AY135" s="109"/>
      <c r="AZ135" s="109"/>
      <c r="BA135" s="109"/>
      <c r="BB135" s="109"/>
      <c r="BC135" s="109"/>
      <c r="BD135" s="109"/>
      <c r="BE135" s="109"/>
      <c r="BF135" s="109"/>
      <c r="BG135" s="109"/>
      <c r="BH135" s="109"/>
      <c r="BI135" s="109"/>
    </row>
    <row r="136" spans="1:61" ht="82.5" customHeight="1">
      <c r="A136" s="603"/>
      <c r="B136" s="603"/>
      <c r="C136" s="109"/>
      <c r="D136" s="109"/>
      <c r="E136" s="109"/>
      <c r="F136" s="109"/>
      <c r="G136" s="109"/>
      <c r="H136" s="109"/>
      <c r="I136" s="109"/>
      <c r="J136" s="109"/>
      <c r="K136" s="109"/>
      <c r="L136" s="109"/>
      <c r="M136" s="109"/>
      <c r="N136" s="109"/>
      <c r="O136" s="109"/>
      <c r="P136" s="109"/>
      <c r="Q136" s="109"/>
      <c r="R136" s="109"/>
      <c r="S136" s="109"/>
      <c r="T136" s="109"/>
      <c r="U136" s="109"/>
      <c r="V136" s="109"/>
      <c r="W136" s="109"/>
      <c r="X136" s="109"/>
      <c r="Y136" s="109"/>
      <c r="Z136" s="109"/>
      <c r="AA136" s="109"/>
      <c r="AB136" s="109"/>
      <c r="AC136" s="109"/>
      <c r="AD136" s="109"/>
      <c r="AE136" s="109"/>
      <c r="AF136" s="109"/>
      <c r="AG136" s="109"/>
      <c r="AH136" s="109"/>
      <c r="AI136" s="109"/>
      <c r="AJ136" s="109"/>
      <c r="AK136" s="109"/>
      <c r="AL136" s="109"/>
      <c r="AM136" s="109"/>
      <c r="AN136" s="109"/>
      <c r="AO136" s="109"/>
      <c r="AP136" s="109"/>
      <c r="AQ136" s="109"/>
      <c r="AR136" s="109"/>
      <c r="AS136" s="109"/>
      <c r="AT136" s="109"/>
      <c r="AU136" s="109"/>
      <c r="AV136" s="109"/>
      <c r="AW136" s="109"/>
      <c r="AX136" s="109"/>
      <c r="AY136" s="109"/>
      <c r="AZ136" s="109"/>
      <c r="BA136" s="109"/>
      <c r="BB136" s="109"/>
      <c r="BC136" s="109"/>
      <c r="BD136" s="109"/>
      <c r="BE136" s="109"/>
      <c r="BF136" s="109"/>
      <c r="BG136" s="109"/>
      <c r="BH136" s="109"/>
      <c r="BI136" s="109"/>
    </row>
    <row r="137" spans="1:61" ht="82.5" customHeight="1">
      <c r="A137" s="603"/>
      <c r="B137" s="603"/>
      <c r="C137" s="109"/>
      <c r="D137" s="109"/>
      <c r="E137" s="109"/>
      <c r="F137" s="109"/>
      <c r="G137" s="109"/>
      <c r="H137" s="109"/>
      <c r="I137" s="109"/>
      <c r="J137" s="109"/>
      <c r="K137" s="109"/>
      <c r="L137" s="109"/>
      <c r="M137" s="109"/>
      <c r="N137" s="109"/>
      <c r="O137" s="109"/>
      <c r="P137" s="109"/>
      <c r="Q137" s="109"/>
      <c r="R137" s="109"/>
      <c r="S137" s="109"/>
      <c r="T137" s="109"/>
      <c r="U137" s="109"/>
      <c r="V137" s="109"/>
      <c r="W137" s="109"/>
      <c r="X137" s="109"/>
      <c r="Y137" s="109"/>
      <c r="Z137" s="109"/>
      <c r="AA137" s="109"/>
      <c r="AB137" s="109"/>
      <c r="AC137" s="109"/>
      <c r="AD137" s="109"/>
      <c r="AE137" s="109"/>
      <c r="AF137" s="109"/>
      <c r="AG137" s="109"/>
      <c r="AH137" s="109"/>
      <c r="AI137" s="109"/>
      <c r="AJ137" s="109"/>
      <c r="AK137" s="109"/>
      <c r="AL137" s="109"/>
      <c r="AM137" s="109"/>
      <c r="AN137" s="109"/>
      <c r="AO137" s="109"/>
      <c r="AP137" s="109"/>
      <c r="AQ137" s="109"/>
      <c r="AR137" s="109"/>
      <c r="AS137" s="109"/>
      <c r="AT137" s="109"/>
      <c r="AU137" s="109"/>
      <c r="AV137" s="109"/>
      <c r="AW137" s="109"/>
      <c r="AX137" s="109"/>
      <c r="AY137" s="109"/>
      <c r="AZ137" s="109"/>
      <c r="BA137" s="109"/>
      <c r="BB137" s="109"/>
      <c r="BC137" s="109"/>
      <c r="BD137" s="109"/>
      <c r="BE137" s="109"/>
      <c r="BF137" s="109"/>
      <c r="BG137" s="109"/>
      <c r="BH137" s="109"/>
      <c r="BI137" s="109"/>
    </row>
    <row r="138" spans="1:61" ht="82.5" customHeight="1">
      <c r="A138" s="603"/>
      <c r="B138" s="603"/>
      <c r="C138" s="109"/>
      <c r="D138" s="109"/>
      <c r="E138" s="109"/>
      <c r="F138" s="109"/>
      <c r="G138" s="109"/>
      <c r="H138" s="109"/>
      <c r="I138" s="109"/>
      <c r="J138" s="109"/>
      <c r="K138" s="109"/>
      <c r="L138" s="109"/>
      <c r="M138" s="109"/>
      <c r="N138" s="109"/>
      <c r="O138" s="109"/>
      <c r="P138" s="109"/>
      <c r="Q138" s="109"/>
      <c r="R138" s="109"/>
      <c r="S138" s="109"/>
      <c r="T138" s="109"/>
      <c r="U138" s="109"/>
      <c r="V138" s="109"/>
      <c r="W138" s="109"/>
      <c r="X138" s="109"/>
      <c r="Y138" s="109"/>
      <c r="Z138" s="109"/>
      <c r="AA138" s="109"/>
      <c r="AB138" s="109"/>
      <c r="AC138" s="109"/>
      <c r="AD138" s="109"/>
      <c r="AE138" s="109"/>
      <c r="AF138" s="109"/>
      <c r="AG138" s="109"/>
      <c r="AH138" s="109"/>
      <c r="AI138" s="109"/>
      <c r="AJ138" s="109"/>
      <c r="AK138" s="109"/>
      <c r="AL138" s="109"/>
      <c r="AM138" s="109"/>
      <c r="AN138" s="109"/>
      <c r="AO138" s="109"/>
      <c r="AP138" s="109"/>
      <c r="AQ138" s="109"/>
      <c r="AR138" s="109"/>
      <c r="AS138" s="109"/>
      <c r="AT138" s="109"/>
      <c r="AU138" s="109"/>
      <c r="AV138" s="109"/>
      <c r="AW138" s="109"/>
      <c r="AX138" s="109"/>
      <c r="AY138" s="109"/>
      <c r="AZ138" s="109"/>
      <c r="BA138" s="109"/>
      <c r="BB138" s="109"/>
      <c r="BC138" s="109"/>
      <c r="BD138" s="109"/>
      <c r="BE138" s="109"/>
      <c r="BF138" s="109"/>
      <c r="BG138" s="109"/>
      <c r="BH138" s="109"/>
      <c r="BI138" s="109"/>
    </row>
    <row r="139" spans="1:61" ht="82.5" customHeight="1">
      <c r="A139" s="603"/>
      <c r="B139" s="603"/>
      <c r="C139" s="109"/>
      <c r="D139" s="109"/>
      <c r="E139" s="109"/>
      <c r="F139" s="109"/>
      <c r="G139" s="109"/>
      <c r="H139" s="109"/>
      <c r="I139" s="109"/>
      <c r="J139" s="109"/>
      <c r="K139" s="109"/>
      <c r="L139" s="109"/>
      <c r="M139" s="109"/>
      <c r="N139" s="109"/>
      <c r="O139" s="109"/>
      <c r="P139" s="109"/>
      <c r="Q139" s="109"/>
      <c r="R139" s="109"/>
      <c r="S139" s="109"/>
      <c r="T139" s="109"/>
      <c r="U139" s="109"/>
      <c r="V139" s="109"/>
      <c r="W139" s="109"/>
      <c r="X139" s="109"/>
      <c r="Y139" s="109"/>
      <c r="Z139" s="109"/>
      <c r="AA139" s="109"/>
      <c r="AB139" s="109"/>
      <c r="AC139" s="109"/>
      <c r="AD139" s="109"/>
      <c r="AE139" s="109"/>
      <c r="AF139" s="109"/>
      <c r="AG139" s="109"/>
      <c r="AH139" s="109"/>
      <c r="AI139" s="109"/>
      <c r="AJ139" s="109"/>
      <c r="AK139" s="109"/>
      <c r="AL139" s="109"/>
      <c r="AM139" s="109"/>
      <c r="AN139" s="109"/>
      <c r="AO139" s="109"/>
      <c r="AP139" s="109"/>
      <c r="AQ139" s="109"/>
      <c r="AR139" s="109"/>
      <c r="AS139" s="109"/>
      <c r="AT139" s="109"/>
      <c r="AU139" s="109"/>
      <c r="AV139" s="109"/>
      <c r="AW139" s="109"/>
      <c r="AX139" s="109"/>
      <c r="AY139" s="109"/>
      <c r="AZ139" s="109"/>
      <c r="BA139" s="109"/>
      <c r="BB139" s="109"/>
      <c r="BC139" s="109"/>
      <c r="BD139" s="109"/>
      <c r="BE139" s="109"/>
      <c r="BF139" s="109"/>
      <c r="BG139" s="109"/>
      <c r="BH139" s="109"/>
      <c r="BI139" s="109"/>
    </row>
    <row r="140" spans="1:61" ht="82.5" customHeight="1">
      <c r="A140" s="603"/>
      <c r="B140" s="603"/>
      <c r="C140" s="109"/>
      <c r="D140" s="109"/>
      <c r="E140" s="109"/>
      <c r="F140" s="109"/>
      <c r="G140" s="109"/>
      <c r="H140" s="109"/>
      <c r="I140" s="109"/>
      <c r="J140" s="109"/>
      <c r="K140" s="109"/>
      <c r="L140" s="109"/>
      <c r="M140" s="109"/>
      <c r="N140" s="109"/>
      <c r="O140" s="109"/>
      <c r="P140" s="109"/>
      <c r="Q140" s="109"/>
      <c r="R140" s="109"/>
      <c r="S140" s="109"/>
      <c r="T140" s="109"/>
      <c r="U140" s="109"/>
      <c r="V140" s="109"/>
      <c r="W140" s="109"/>
      <c r="X140" s="109"/>
      <c r="Y140" s="109"/>
      <c r="Z140" s="109"/>
      <c r="AA140" s="109"/>
      <c r="AB140" s="109"/>
      <c r="AC140" s="109"/>
      <c r="AD140" s="109"/>
      <c r="AE140" s="109"/>
      <c r="AF140" s="109"/>
      <c r="AG140" s="109"/>
      <c r="AH140" s="109"/>
      <c r="AI140" s="109"/>
      <c r="AJ140" s="109"/>
      <c r="AK140" s="109"/>
      <c r="AL140" s="109"/>
      <c r="AM140" s="109"/>
      <c r="AN140" s="109"/>
      <c r="AO140" s="109"/>
      <c r="AP140" s="109"/>
      <c r="AQ140" s="109"/>
      <c r="AR140" s="109"/>
      <c r="AS140" s="109"/>
      <c r="AT140" s="109"/>
      <c r="AU140" s="109"/>
      <c r="AV140" s="109"/>
      <c r="AW140" s="109"/>
      <c r="AX140" s="109"/>
      <c r="AY140" s="109"/>
      <c r="AZ140" s="109"/>
      <c r="BA140" s="109"/>
      <c r="BB140" s="109"/>
      <c r="BC140" s="109"/>
      <c r="BD140" s="109"/>
      <c r="BE140" s="109"/>
      <c r="BF140" s="109"/>
      <c r="BG140" s="109"/>
      <c r="BH140" s="109"/>
      <c r="BI140" s="109"/>
    </row>
    <row r="141" spans="1:61" ht="82.5" customHeight="1">
      <c r="A141" s="603"/>
      <c r="B141" s="603"/>
      <c r="C141" s="109"/>
      <c r="D141" s="109"/>
      <c r="E141" s="109"/>
      <c r="F141" s="109"/>
      <c r="G141" s="109"/>
      <c r="H141" s="109"/>
      <c r="I141" s="109"/>
      <c r="J141" s="109"/>
      <c r="K141" s="109"/>
      <c r="L141" s="109"/>
      <c r="M141" s="109"/>
      <c r="N141" s="109"/>
      <c r="O141" s="109"/>
      <c r="P141" s="109"/>
      <c r="Q141" s="109"/>
      <c r="R141" s="109"/>
      <c r="S141" s="109"/>
      <c r="T141" s="109"/>
      <c r="U141" s="109"/>
      <c r="V141" s="109"/>
      <c r="W141" s="109"/>
      <c r="X141" s="109"/>
      <c r="Y141" s="109"/>
      <c r="Z141" s="109"/>
      <c r="AA141" s="109"/>
      <c r="AB141" s="109"/>
      <c r="AC141" s="109"/>
      <c r="AD141" s="109"/>
      <c r="AE141" s="109"/>
      <c r="AF141" s="109"/>
      <c r="AG141" s="109"/>
      <c r="AH141" s="109"/>
      <c r="AI141" s="109"/>
      <c r="AJ141" s="109"/>
      <c r="AK141" s="109"/>
      <c r="AL141" s="109"/>
      <c r="AM141" s="109"/>
      <c r="AN141" s="109"/>
      <c r="AO141" s="109"/>
      <c r="AP141" s="109"/>
      <c r="AQ141" s="109"/>
      <c r="AR141" s="109"/>
      <c r="AS141" s="109"/>
      <c r="AT141" s="109"/>
      <c r="AU141" s="109"/>
      <c r="AV141" s="109"/>
      <c r="AW141" s="109"/>
      <c r="AX141" s="109"/>
      <c r="AY141" s="109"/>
      <c r="AZ141" s="109"/>
      <c r="BA141" s="109"/>
      <c r="BB141" s="109"/>
      <c r="BC141" s="109"/>
      <c r="BD141" s="109"/>
      <c r="BE141" s="109"/>
      <c r="BF141" s="109"/>
      <c r="BG141" s="109"/>
      <c r="BH141" s="109"/>
      <c r="BI141" s="109"/>
    </row>
    <row r="142" spans="1:61" ht="82.5" customHeight="1">
      <c r="A142" s="603"/>
      <c r="B142" s="603"/>
      <c r="C142" s="109"/>
      <c r="D142" s="109"/>
      <c r="E142" s="109"/>
      <c r="F142" s="109"/>
      <c r="G142" s="109"/>
      <c r="H142" s="109"/>
      <c r="I142" s="109"/>
      <c r="J142" s="109"/>
      <c r="K142" s="109"/>
      <c r="L142" s="109"/>
      <c r="M142" s="109"/>
      <c r="N142" s="109"/>
      <c r="O142" s="109"/>
      <c r="P142" s="109"/>
      <c r="Q142" s="109"/>
      <c r="R142" s="109"/>
      <c r="S142" s="109"/>
      <c r="T142" s="109"/>
      <c r="U142" s="109"/>
      <c r="V142" s="109"/>
      <c r="W142" s="109"/>
      <c r="X142" s="109"/>
      <c r="Y142" s="109"/>
      <c r="Z142" s="109"/>
      <c r="AA142" s="109"/>
      <c r="AB142" s="109"/>
      <c r="AC142" s="109"/>
      <c r="AD142" s="109"/>
      <c r="AE142" s="109"/>
      <c r="AF142" s="109"/>
      <c r="AG142" s="109"/>
      <c r="AH142" s="109"/>
      <c r="AI142" s="109"/>
      <c r="AJ142" s="109"/>
      <c r="AK142" s="109"/>
      <c r="AL142" s="109"/>
      <c r="AM142" s="109"/>
      <c r="AN142" s="109"/>
      <c r="AO142" s="109"/>
      <c r="AP142" s="109"/>
      <c r="AQ142" s="109"/>
      <c r="AR142" s="109"/>
      <c r="AS142" s="109"/>
      <c r="AT142" s="109"/>
      <c r="AU142" s="109"/>
      <c r="AV142" s="109"/>
      <c r="AW142" s="109"/>
      <c r="AX142" s="109"/>
      <c r="AY142" s="109"/>
      <c r="AZ142" s="109"/>
      <c r="BA142" s="109"/>
      <c r="BB142" s="109"/>
      <c r="BC142" s="109"/>
      <c r="BD142" s="109"/>
      <c r="BE142" s="109"/>
      <c r="BF142" s="109"/>
      <c r="BG142" s="109"/>
      <c r="BH142" s="109"/>
      <c r="BI142" s="109"/>
    </row>
    <row r="143" spans="1:61" ht="82.5" customHeight="1">
      <c r="A143" s="603"/>
      <c r="B143" s="603"/>
      <c r="C143" s="109"/>
      <c r="D143" s="109"/>
      <c r="E143" s="109"/>
      <c r="F143" s="109"/>
      <c r="G143" s="109"/>
      <c r="H143" s="109"/>
      <c r="I143" s="109"/>
      <c r="J143" s="109"/>
      <c r="K143" s="109"/>
      <c r="L143" s="109"/>
      <c r="M143" s="109"/>
      <c r="N143" s="109"/>
      <c r="O143" s="109"/>
      <c r="P143" s="109"/>
      <c r="Q143" s="109"/>
      <c r="R143" s="109"/>
      <c r="S143" s="109"/>
      <c r="T143" s="109"/>
      <c r="U143" s="109"/>
      <c r="V143" s="109"/>
      <c r="W143" s="109"/>
      <c r="X143" s="109"/>
      <c r="Y143" s="109"/>
      <c r="Z143" s="109"/>
      <c r="AA143" s="109"/>
      <c r="AB143" s="109"/>
      <c r="AC143" s="109"/>
      <c r="AD143" s="109"/>
      <c r="AE143" s="109"/>
      <c r="AF143" s="109"/>
      <c r="AG143" s="109"/>
      <c r="AH143" s="109"/>
      <c r="AI143" s="109"/>
      <c r="AJ143" s="109"/>
      <c r="AK143" s="109"/>
      <c r="AL143" s="109"/>
      <c r="AM143" s="109"/>
      <c r="AN143" s="109"/>
      <c r="AO143" s="109"/>
      <c r="AP143" s="109"/>
      <c r="AQ143" s="109"/>
      <c r="AR143" s="109"/>
      <c r="AS143" s="109"/>
      <c r="AT143" s="109"/>
      <c r="AU143" s="109"/>
      <c r="AV143" s="109"/>
      <c r="AW143" s="109"/>
      <c r="AX143" s="109"/>
      <c r="AY143" s="109"/>
      <c r="AZ143" s="109"/>
      <c r="BA143" s="109"/>
      <c r="BB143" s="109"/>
      <c r="BC143" s="109"/>
      <c r="BD143" s="109"/>
      <c r="BE143" s="109"/>
      <c r="BF143" s="109"/>
      <c r="BG143" s="109"/>
      <c r="BH143" s="109"/>
      <c r="BI143" s="109"/>
    </row>
    <row r="144" spans="1:61" ht="82.5" customHeight="1">
      <c r="A144" s="603"/>
      <c r="B144" s="603"/>
      <c r="C144" s="109"/>
      <c r="D144" s="109"/>
      <c r="E144" s="109"/>
      <c r="F144" s="109"/>
      <c r="G144" s="109"/>
      <c r="H144" s="109"/>
      <c r="I144" s="109"/>
      <c r="J144" s="109"/>
      <c r="K144" s="109"/>
      <c r="L144" s="109"/>
      <c r="M144" s="109"/>
      <c r="N144" s="109"/>
      <c r="O144" s="109"/>
      <c r="P144" s="109"/>
      <c r="Q144" s="109"/>
      <c r="R144" s="109"/>
      <c r="S144" s="109"/>
      <c r="T144" s="109"/>
      <c r="U144" s="109"/>
      <c r="V144" s="109"/>
      <c r="W144" s="109"/>
      <c r="X144" s="109"/>
      <c r="Y144" s="109"/>
      <c r="Z144" s="109"/>
      <c r="AA144" s="109"/>
      <c r="AB144" s="109"/>
      <c r="AC144" s="109"/>
      <c r="AD144" s="109"/>
      <c r="AE144" s="109"/>
      <c r="AF144" s="109"/>
      <c r="AG144" s="109"/>
      <c r="AH144" s="109"/>
      <c r="AI144" s="109"/>
      <c r="AJ144" s="109"/>
      <c r="AK144" s="109"/>
      <c r="AL144" s="109"/>
      <c r="AM144" s="109"/>
      <c r="AN144" s="109"/>
      <c r="AO144" s="109"/>
      <c r="AP144" s="109"/>
      <c r="AQ144" s="109"/>
      <c r="AR144" s="109"/>
      <c r="AS144" s="109"/>
      <c r="AT144" s="109"/>
      <c r="AU144" s="109"/>
      <c r="AV144" s="109"/>
      <c r="AW144" s="109"/>
      <c r="AX144" s="109"/>
      <c r="AY144" s="109"/>
      <c r="AZ144" s="109"/>
      <c r="BA144" s="109"/>
      <c r="BB144" s="109"/>
      <c r="BC144" s="109"/>
      <c r="BD144" s="109"/>
      <c r="BE144" s="109"/>
      <c r="BF144" s="109"/>
      <c r="BG144" s="109"/>
      <c r="BH144" s="109"/>
      <c r="BI144" s="109"/>
    </row>
    <row r="145" spans="1:61" ht="82.5" customHeight="1">
      <c r="A145" s="603"/>
      <c r="B145" s="603"/>
      <c r="C145" s="109"/>
      <c r="D145" s="109"/>
      <c r="E145" s="109"/>
      <c r="F145" s="109"/>
      <c r="G145" s="109"/>
      <c r="H145" s="109"/>
      <c r="I145" s="109"/>
      <c r="J145" s="109"/>
      <c r="K145" s="109"/>
      <c r="L145" s="109"/>
      <c r="M145" s="109"/>
      <c r="N145" s="109"/>
      <c r="O145" s="109"/>
      <c r="P145" s="109"/>
      <c r="Q145" s="109"/>
      <c r="R145" s="109"/>
      <c r="S145" s="109"/>
      <c r="T145" s="109"/>
      <c r="U145" s="109"/>
      <c r="V145" s="109"/>
      <c r="W145" s="109"/>
      <c r="X145" s="109"/>
      <c r="Y145" s="109"/>
      <c r="Z145" s="109"/>
      <c r="AA145" s="109"/>
      <c r="AB145" s="109"/>
      <c r="AC145" s="109"/>
      <c r="AD145" s="109"/>
      <c r="AE145" s="109"/>
      <c r="AF145" s="109"/>
      <c r="AG145" s="109"/>
      <c r="AH145" s="109"/>
      <c r="AI145" s="109"/>
      <c r="AJ145" s="109"/>
      <c r="AK145" s="109"/>
      <c r="AL145" s="109"/>
      <c r="AM145" s="109"/>
      <c r="AN145" s="109"/>
      <c r="AO145" s="109"/>
      <c r="AP145" s="109"/>
      <c r="AQ145" s="109"/>
      <c r="AR145" s="109"/>
      <c r="AS145" s="109"/>
      <c r="AT145" s="109"/>
      <c r="AU145" s="109"/>
      <c r="AV145" s="109"/>
      <c r="AW145" s="109"/>
      <c r="AX145" s="109"/>
      <c r="AY145" s="109"/>
      <c r="AZ145" s="109"/>
      <c r="BA145" s="109"/>
      <c r="BB145" s="109"/>
      <c r="BC145" s="109"/>
      <c r="BD145" s="109"/>
      <c r="BE145" s="109"/>
      <c r="BF145" s="109"/>
      <c r="BG145" s="109"/>
      <c r="BH145" s="109"/>
      <c r="BI145" s="109"/>
    </row>
    <row r="146" spans="1:61" ht="82.5" customHeight="1">
      <c r="A146" s="603"/>
      <c r="B146" s="603"/>
      <c r="C146" s="109"/>
      <c r="D146" s="109"/>
      <c r="E146" s="109"/>
      <c r="F146" s="109"/>
      <c r="G146" s="109"/>
      <c r="H146" s="109"/>
      <c r="I146" s="109"/>
      <c r="J146" s="109"/>
      <c r="K146" s="109"/>
      <c r="L146" s="109"/>
      <c r="M146" s="109"/>
      <c r="N146" s="109"/>
      <c r="O146" s="109"/>
      <c r="P146" s="109"/>
      <c r="Q146" s="109"/>
      <c r="R146" s="109"/>
      <c r="S146" s="109"/>
      <c r="T146" s="109"/>
      <c r="U146" s="109"/>
      <c r="V146" s="109"/>
      <c r="W146" s="109"/>
      <c r="X146" s="109"/>
      <c r="Y146" s="109"/>
      <c r="Z146" s="109"/>
      <c r="AA146" s="109"/>
      <c r="AB146" s="109"/>
      <c r="AC146" s="109"/>
      <c r="AD146" s="109"/>
      <c r="AE146" s="109"/>
      <c r="AF146" s="109"/>
      <c r="AG146" s="109"/>
      <c r="AH146" s="109"/>
      <c r="AI146" s="109"/>
      <c r="AJ146" s="109"/>
      <c r="AK146" s="109"/>
      <c r="AL146" s="109"/>
      <c r="AM146" s="109"/>
      <c r="AN146" s="109"/>
      <c r="AO146" s="109"/>
      <c r="AP146" s="109"/>
      <c r="AQ146" s="109"/>
      <c r="AR146" s="109"/>
      <c r="AS146" s="109"/>
      <c r="AT146" s="109"/>
      <c r="AU146" s="109"/>
      <c r="AV146" s="109"/>
      <c r="AW146" s="109"/>
      <c r="AX146" s="109"/>
      <c r="AY146" s="109"/>
      <c r="AZ146" s="109"/>
      <c r="BA146" s="109"/>
      <c r="BB146" s="109"/>
      <c r="BC146" s="109"/>
      <c r="BD146" s="109"/>
      <c r="BE146" s="109"/>
      <c r="BF146" s="109"/>
      <c r="BG146" s="109"/>
      <c r="BH146" s="109"/>
      <c r="BI146" s="109"/>
    </row>
    <row r="147" spans="1:61" ht="82.5" customHeight="1">
      <c r="A147" s="603"/>
      <c r="B147" s="603"/>
      <c r="C147" s="109"/>
      <c r="D147" s="109"/>
      <c r="E147" s="109"/>
      <c r="F147" s="109"/>
      <c r="G147" s="109"/>
      <c r="H147" s="109"/>
      <c r="I147" s="109"/>
      <c r="J147" s="109"/>
      <c r="K147" s="109"/>
      <c r="L147" s="109"/>
      <c r="M147" s="109"/>
      <c r="N147" s="109"/>
      <c r="O147" s="109"/>
      <c r="P147" s="109"/>
      <c r="Q147" s="109"/>
      <c r="R147" s="109"/>
      <c r="S147" s="109"/>
      <c r="T147" s="109"/>
      <c r="U147" s="109"/>
      <c r="V147" s="109"/>
      <c r="W147" s="109"/>
      <c r="X147" s="109"/>
      <c r="Y147" s="109"/>
      <c r="Z147" s="109"/>
      <c r="AA147" s="109"/>
      <c r="AB147" s="109"/>
      <c r="AC147" s="109"/>
      <c r="AD147" s="109"/>
      <c r="AE147" s="109"/>
      <c r="AF147" s="109"/>
      <c r="AG147" s="109"/>
      <c r="AH147" s="109"/>
      <c r="AI147" s="109"/>
      <c r="AJ147" s="109"/>
      <c r="AK147" s="109"/>
      <c r="AL147" s="109"/>
      <c r="AM147" s="109"/>
      <c r="AN147" s="109"/>
      <c r="AO147" s="109"/>
      <c r="AP147" s="109"/>
      <c r="AQ147" s="109"/>
      <c r="AR147" s="109"/>
      <c r="AS147" s="109"/>
      <c r="AT147" s="109"/>
      <c r="AU147" s="109"/>
      <c r="AV147" s="109"/>
      <c r="AW147" s="109"/>
      <c r="AX147" s="109"/>
      <c r="AY147" s="109"/>
      <c r="AZ147" s="109"/>
      <c r="BA147" s="109"/>
      <c r="BB147" s="109"/>
      <c r="BC147" s="109"/>
      <c r="BD147" s="109"/>
      <c r="BE147" s="109"/>
      <c r="BF147" s="109"/>
      <c r="BG147" s="109"/>
      <c r="BH147" s="109"/>
      <c r="BI147" s="109"/>
    </row>
  </sheetData>
  <autoFilter ref="A9:BI87" xr:uid="{0CACFA72-864F-4FE5-8A90-E693E45A06D5}"/>
  <mergeCells count="193">
    <mergeCell ref="A6:A7"/>
    <mergeCell ref="B6:B9"/>
    <mergeCell ref="C6:C9"/>
    <mergeCell ref="D6:D9"/>
    <mergeCell ref="E6:E9"/>
    <mergeCell ref="K6:L7"/>
    <mergeCell ref="M6:V7"/>
    <mergeCell ref="W6:Z6"/>
    <mergeCell ref="AA6:AM6"/>
    <mergeCell ref="G8:G9"/>
    <mergeCell ref="H8:H9"/>
    <mergeCell ref="I8:I9"/>
    <mergeCell ref="J8:J9"/>
    <mergeCell ref="F6:F9"/>
    <mergeCell ref="G6:J7"/>
    <mergeCell ref="C1:BE1"/>
    <mergeCell ref="B2:E2"/>
    <mergeCell ref="C3:BE3"/>
    <mergeCell ref="C4:BE4"/>
    <mergeCell ref="AO5:BE5"/>
    <mergeCell ref="BI6:BI7"/>
    <mergeCell ref="W7:Z7"/>
    <mergeCell ref="AA7:AM7"/>
    <mergeCell ref="AO7:AQ7"/>
    <mergeCell ref="AV7:AX7"/>
    <mergeCell ref="BC7:BE7"/>
    <mergeCell ref="BA6:BA7"/>
    <mergeCell ref="BB6:BB7"/>
    <mergeCell ref="BC6:BE6"/>
    <mergeCell ref="BF6:BF7"/>
    <mergeCell ref="BG6:BG7"/>
    <mergeCell ref="BH6:BH7"/>
    <mergeCell ref="AN6:AN9"/>
    <mergeCell ref="AO6:AQ6"/>
    <mergeCell ref="AR6:AU7"/>
    <mergeCell ref="AV6:AX6"/>
    <mergeCell ref="AY6:AY7"/>
    <mergeCell ref="AZ6:AZ7"/>
    <mergeCell ref="AT8:AT9"/>
    <mergeCell ref="AU8:AU9"/>
    <mergeCell ref="AV8:AX8"/>
    <mergeCell ref="BA8:BA9"/>
    <mergeCell ref="BB8:BB9"/>
    <mergeCell ref="BC8:BE8"/>
    <mergeCell ref="BH8:BH9"/>
    <mergeCell ref="BI8:BI9"/>
    <mergeCell ref="B10:B30"/>
    <mergeCell ref="C10:C30"/>
    <mergeCell ref="D10:D16"/>
    <mergeCell ref="E10:E16"/>
    <mergeCell ref="F10:F16"/>
    <mergeCell ref="Q8:R8"/>
    <mergeCell ref="AA8:AD8"/>
    <mergeCell ref="AE8:AH8"/>
    <mergeCell ref="AI8:AL8"/>
    <mergeCell ref="AM8:AM9"/>
    <mergeCell ref="AO8:AQ8"/>
    <mergeCell ref="K8:K9"/>
    <mergeCell ref="L8:L9"/>
    <mergeCell ref="M8:M9"/>
    <mergeCell ref="N8:N9"/>
    <mergeCell ref="O8:O9"/>
    <mergeCell ref="P8:P9"/>
    <mergeCell ref="BB17:BB24"/>
    <mergeCell ref="BH17:BH24"/>
    <mergeCell ref="BI17:BI24"/>
    <mergeCell ref="D24:D30"/>
    <mergeCell ref="E24:E30"/>
    <mergeCell ref="F24:F30"/>
    <mergeCell ref="D17:D23"/>
    <mergeCell ref="E17:E23"/>
    <mergeCell ref="F17:F23"/>
    <mergeCell ref="AT17:AT24"/>
    <mergeCell ref="AU17:AU24"/>
    <mergeCell ref="BA17:BA24"/>
    <mergeCell ref="D46:D52"/>
    <mergeCell ref="E46:E52"/>
    <mergeCell ref="F46:F52"/>
    <mergeCell ref="B53:B59"/>
    <mergeCell ref="C53:C59"/>
    <mergeCell ref="D53:D59"/>
    <mergeCell ref="E53:E59"/>
    <mergeCell ref="F53:F59"/>
    <mergeCell ref="B31:B37"/>
    <mergeCell ref="C31:C37"/>
    <mergeCell ref="D31:D37"/>
    <mergeCell ref="E31:E37"/>
    <mergeCell ref="F31:F37"/>
    <mergeCell ref="B39:B52"/>
    <mergeCell ref="C39:C52"/>
    <mergeCell ref="D39:D45"/>
    <mergeCell ref="E39:E45"/>
    <mergeCell ref="F39:F45"/>
    <mergeCell ref="BH60:BH61"/>
    <mergeCell ref="BI60:BI61"/>
    <mergeCell ref="AA62:AD62"/>
    <mergeCell ref="AE62:AH62"/>
    <mergeCell ref="AA63:AD63"/>
    <mergeCell ref="AE63:AH63"/>
    <mergeCell ref="AN63:AQ63"/>
    <mergeCell ref="B60:B61"/>
    <mergeCell ref="C60:C61"/>
    <mergeCell ref="AT60:AT61"/>
    <mergeCell ref="AU60:AU61"/>
    <mergeCell ref="BA60:BA61"/>
    <mergeCell ref="BB60:BB61"/>
    <mergeCell ref="C69:N69"/>
    <mergeCell ref="O69:BE69"/>
    <mergeCell ref="C70:N70"/>
    <mergeCell ref="C71:N71"/>
    <mergeCell ref="C72:N72"/>
    <mergeCell ref="C73:N73"/>
    <mergeCell ref="B65:D65"/>
    <mergeCell ref="E65:BE65"/>
    <mergeCell ref="B66:B68"/>
    <mergeCell ref="C66:N66"/>
    <mergeCell ref="O66:BE66"/>
    <mergeCell ref="C67:N67"/>
    <mergeCell ref="O67:BE67"/>
    <mergeCell ref="C68:N68"/>
    <mergeCell ref="O68:BE68"/>
    <mergeCell ref="C80:N80"/>
    <mergeCell ref="C81:N81"/>
    <mergeCell ref="C82:N82"/>
    <mergeCell ref="C83:N83"/>
    <mergeCell ref="C84:N84"/>
    <mergeCell ref="C85:N85"/>
    <mergeCell ref="C74:N74"/>
    <mergeCell ref="C75:N75"/>
    <mergeCell ref="C76:N76"/>
    <mergeCell ref="C77:N77"/>
    <mergeCell ref="C78:N78"/>
    <mergeCell ref="C79:N79"/>
    <mergeCell ref="A94:B94"/>
    <mergeCell ref="A95:B95"/>
    <mergeCell ref="A96:B96"/>
    <mergeCell ref="A97:B97"/>
    <mergeCell ref="A98:B98"/>
    <mergeCell ref="A99:B99"/>
    <mergeCell ref="A88:B88"/>
    <mergeCell ref="A89:B89"/>
    <mergeCell ref="A90:B90"/>
    <mergeCell ref="A91:B91"/>
    <mergeCell ref="A92:B92"/>
    <mergeCell ref="A93:B93"/>
    <mergeCell ref="A106:B106"/>
    <mergeCell ref="A107:B107"/>
    <mergeCell ref="A108:B108"/>
    <mergeCell ref="A109:B109"/>
    <mergeCell ref="A110:B110"/>
    <mergeCell ref="A111:B111"/>
    <mergeCell ref="A100:B100"/>
    <mergeCell ref="A101:B101"/>
    <mergeCell ref="A102:B102"/>
    <mergeCell ref="A103:B103"/>
    <mergeCell ref="A104:B104"/>
    <mergeCell ref="A105:B105"/>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42:B142"/>
    <mergeCell ref="A143:B143"/>
    <mergeCell ref="A144:B144"/>
    <mergeCell ref="A145:B145"/>
    <mergeCell ref="A146:B146"/>
    <mergeCell ref="A147:B147"/>
    <mergeCell ref="A136:B136"/>
    <mergeCell ref="A137:B137"/>
    <mergeCell ref="A138:B138"/>
    <mergeCell ref="A139:B139"/>
    <mergeCell ref="A140:B140"/>
    <mergeCell ref="A141:B141"/>
  </mergeCells>
  <hyperlinks>
    <hyperlink ref="J24" r:id="rId1" xr:uid="{D9035E17-0E56-4785-8A45-1D86BCCA0F74}"/>
    <hyperlink ref="J10" r:id="rId2" xr:uid="{0362952C-0936-4194-AEE2-F18E429B4ED4}"/>
    <hyperlink ref="J17" r:id="rId3" xr:uid="{CC65E29C-D917-48FF-B6C9-A9416338D950}"/>
    <hyperlink ref="J31" r:id="rId4" display="mailto:Lrsaavedra@minenergia.gov.co" xr:uid="{49972858-E846-4CEC-B188-E4B78794C377}"/>
    <hyperlink ref="J53" r:id="rId5" xr:uid="{84DCB535-2F70-4327-88B1-412D5526DFFF}"/>
    <hyperlink ref="J11" r:id="rId6" xr:uid="{95384EC4-6A91-4FAE-B247-80450FCA2DE8}"/>
    <hyperlink ref="J19" r:id="rId7" xr:uid="{C2254EB8-6AE1-4622-A97A-62DFAD108A9D}"/>
    <hyperlink ref="J26" r:id="rId8" xr:uid="{97049B73-BDF0-4FDA-81BF-E921D9586438}"/>
    <hyperlink ref="J33" r:id="rId9" xr:uid="{30265526-6CCC-443C-8DA5-40E4E649B7C3}"/>
    <hyperlink ref="J41" r:id="rId10" xr:uid="{03E77A33-F692-40C1-B733-E81050B1A664}"/>
    <hyperlink ref="J55" r:id="rId11" xr:uid="{5FCF5438-FF21-4A74-A0B6-E118643E555C}"/>
    <hyperlink ref="J15" r:id="rId12" xr:uid="{5D8B9B5F-72C5-429E-81F9-66C03033F27B}"/>
    <hyperlink ref="J22" r:id="rId13" xr:uid="{1ABBF6B9-3AC5-4EDD-9CC9-252BF3CB8A6E}"/>
    <hyperlink ref="J29" r:id="rId14" xr:uid="{7CF64132-4312-4055-ABFB-D9D06AE0D224}"/>
    <hyperlink ref="J44" r:id="rId15" xr:uid="{336BC645-D5C4-492D-B0EF-072D40CBEB0F}"/>
    <hyperlink ref="J51" r:id="rId16" xr:uid="{33848447-6E9C-4703-8C11-BE864AF080FF}"/>
    <hyperlink ref="J13" r:id="rId17" xr:uid="{6F1DAC20-D7B0-45F6-89E5-541E47353845}"/>
    <hyperlink ref="J20" r:id="rId18" xr:uid="{9E05ABDD-4457-4404-919C-4BA736CEF8F7}"/>
    <hyperlink ref="J27" r:id="rId19" xr:uid="{14D72CD7-EEC7-47AD-9EC6-528989A17331}"/>
    <hyperlink ref="J56" r:id="rId20" xr:uid="{B8811C78-E4A2-48B4-B133-335D312144E1}"/>
    <hyperlink ref="J36" r:id="rId21" xr:uid="{DB1A7589-0088-4252-BF90-A66E53B8B3CE}"/>
    <hyperlink ref="J23" r:id="rId22" xr:uid="{B044013C-17B4-4478-83B6-3D2D28A8A537}"/>
    <hyperlink ref="J37" r:id="rId23" xr:uid="{E62DC540-A674-451C-B7A5-FB05906B7814}"/>
    <hyperlink ref="J59" r:id="rId24" xr:uid="{09E09285-B236-4C0B-A213-2087D617B755}"/>
  </hyperlinks>
  <pageMargins left="0.7" right="0.7" top="0.75" bottom="0.75" header="0.3" footer="0.3"/>
  <drawing r:id="rId25"/>
  <legacyDrawing r:id="rId26"/>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 Nieto</dc:creator>
  <cp:keywords/>
  <dc:description/>
  <cp:lastModifiedBy>BIBIANA CASTRILLON APONTE</cp:lastModifiedBy>
  <cp:revision/>
  <dcterms:created xsi:type="dcterms:W3CDTF">2024-08-04T14:39:45Z</dcterms:created>
  <dcterms:modified xsi:type="dcterms:W3CDTF">2026-07-02T21:12:52Z</dcterms:modified>
  <cp:category/>
  <cp:contentStatus/>
</cp:coreProperties>
</file>