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Edgar Jose Jacome\Documents\PLANEACION\2019\PLAN DE ACCIÓN 2019\SEGUIMIENTO PLAN DE ACCIÓN\TERCER TRIMESTRE\DEFINITIVO\"/>
    </mc:Choice>
  </mc:AlternateContent>
  <bookViews>
    <workbookView xWindow="0" yWindow="0" windowWidth="28800" windowHeight="11235"/>
  </bookViews>
  <sheets>
    <sheet name="Reporte General 3 trimestre" sheetId="1" r:id="rId1"/>
    <sheet name="Reporte por Depencia 3 trimestr" sheetId="2" r:id="rId2"/>
  </sheets>
  <definedNames>
    <definedName name="_xlnm.Print_Titles" localSheetId="0">'Reporte General 3 trimestre'!$1:$3</definedName>
  </definedNames>
  <calcPr calcId="152511"/>
</workbook>
</file>

<file path=xl/calcChain.xml><?xml version="1.0" encoding="utf-8"?>
<calcChain xmlns="http://schemas.openxmlformats.org/spreadsheetml/2006/main">
  <c r="C28" i="2" l="1"/>
  <c r="D28" i="2"/>
</calcChain>
</file>

<file path=xl/sharedStrings.xml><?xml version="1.0" encoding="utf-8"?>
<sst xmlns="http://schemas.openxmlformats.org/spreadsheetml/2006/main" count="216" uniqueCount="132">
  <si>
    <t>Trimestre</t>
  </si>
  <si>
    <t>Periodo</t>
  </si>
  <si>
    <t>Dependencia</t>
  </si>
  <si>
    <t>Objetivo</t>
  </si>
  <si>
    <t>Meta</t>
  </si>
  <si>
    <t>Indicador</t>
  </si>
  <si>
    <t>Tendencia</t>
  </si>
  <si>
    <t>Formula</t>
  </si>
  <si>
    <t>Clase</t>
  </si>
  <si>
    <t>Responsable</t>
  </si>
  <si>
    <t>Proceso</t>
  </si>
  <si>
    <t>Dimension</t>
  </si>
  <si>
    <t>Planes</t>
  </si>
  <si>
    <t>CONTROL INTERNO DISCIPLINARIO</t>
  </si>
  <si>
    <t>Ascendente</t>
  </si>
  <si>
    <t>Eficacia</t>
  </si>
  <si>
    <t>Atender eficientemente los requerimientos de los ciudadanos, de la industria y partes interesadas, para el desarrollo y fortalecimiento del sector minero y energético a nivel nacional</t>
  </si>
  <si>
    <t>--No Aplica--</t>
  </si>
  <si>
    <t>DESPACHO DEL SECRETARIO GENERAL</t>
  </si>
  <si>
    <t>Garantizar la administración eficiente y oportuna de los recursos financieros, administrativos y tecnológicos para el cumplimiento de los fines de la entidad con criterios de austeridad y transparencia.</t>
  </si>
  <si>
    <t>--No aplica--</t>
  </si>
  <si>
    <t>Cantidad</t>
  </si>
  <si>
    <t>DESPACHO DEL VICEMINISTRO DE ENERGIA</t>
  </si>
  <si>
    <t>DESPACHO DEL VICEMINISTRO DE MINAS</t>
  </si>
  <si>
    <t>DIRECCION DE ENERGIA ELECTRICA</t>
  </si>
  <si>
    <t>Eficiencia</t>
  </si>
  <si>
    <t>DIRECCION DE FORMALIZACION MINERA</t>
  </si>
  <si>
    <t>DIRECCION DE HIDROCARBUROS</t>
  </si>
  <si>
    <t>DIRECCION DE MINERIA EMPRESARIAL</t>
  </si>
  <si>
    <t>GRUPO DE ADMINITRACION DOCUMENTAL</t>
  </si>
  <si>
    <t>Información y Comunicación</t>
  </si>
  <si>
    <t>GRUPO DE ASUNTOS LEGISLATIVOS</t>
  </si>
  <si>
    <t>GRUPO DE ASUNTOS NUCLEARES</t>
  </si>
  <si>
    <t>GRUPO DE COMUNICACIONES Y PRENSA</t>
  </si>
  <si>
    <t>Crear una red de replicadores y validadores de las acciones del Ministerio de Minas y Energía a través de la identificación, acercamiento, información y persuasión de líderes y formadores de opinión de medios digitales y convencionales.</t>
  </si>
  <si>
    <t>Mantener comunicación efectiva con periodistas, directores o editores de medios de comunicación.</t>
  </si>
  <si>
    <t>Solicitudes atendidas de (entrevistas, cuestionarios, entre otros) de medios de comunicación</t>
  </si>
  <si>
    <t>[Número de entrevistas y solicitudes de medios de comunicación atendidas]</t>
  </si>
  <si>
    <t>Estratégico</t>
  </si>
  <si>
    <t>JUAN DAVID PORTILLA HERNANDEZ</t>
  </si>
  <si>
    <t>Comunicación institucional</t>
  </si>
  <si>
    <t xml:space="preserve"> - Se respondieron a 82 solicitudes de medios de comunicación y periodistas. Entre estas solicitudes se pidieron hacer entrevistas a la Ministra y a los Viceministros en diferentes temas del sector. Otras solicitudes pedían información específica que sólo el Ministerio puede proveer. </t>
  </si>
  <si>
    <t xml:space="preserve"> - Se atendieron 119 solicitudes y entrevistas con medios de comunicación nacionales y regionales.</t>
  </si>
  <si>
    <t xml:space="preserve"> - Durante el tercer trimestre se realizo la atención de 97  entrevistas y solicitudes de medios de comunicación</t>
  </si>
  <si>
    <t xml:space="preserve">Publicar contenidos institucionales en formato audiovisual </t>
  </si>
  <si>
    <t>Vídeos institucionales divulgados</t>
  </si>
  <si>
    <t>[Número de vídeos institucionales publicados]</t>
  </si>
  <si>
    <t xml:space="preserve"> - La cantidad de videos institucionales publicados en la redes sociales dan un total de 21. La mayoría promueven el aprendizaje de la gestión del Ministerio en el sector. También muestran el trabajo desarrollado por la Ministra y sus funcionarios. La ayuda audiovisual de estos videos, mejoran la comunicación para los diferentes grupos de interés.</t>
  </si>
  <si>
    <t xml:space="preserve"> - teniendo en cuenta los requerimientos realizados por la ministra, se presenta un incremento en la cantidad de videos publicados.</t>
  </si>
  <si>
    <t xml:space="preserve"> - teniendo en cuenta que el Ministerio viene mostrando las políticas de transformación energética, se presenta un incremento en la cantidad de vídeos publicados</t>
  </si>
  <si>
    <t>Publicar contenidos institucionales en formato de audio</t>
  </si>
  <si>
    <t>Audios y podcasts publicados</t>
  </si>
  <si>
    <t>[Número de audios y podcasts publicados]</t>
  </si>
  <si>
    <t xml:space="preserve"> - Se publicaron 12 audios en la galería multimedia de la página web del Ministerio. Los temas abarcan energías alternativas, equidad de género e información mediática de la Ministra María Fernanda Suárez. </t>
  </si>
  <si>
    <t xml:space="preserve"> - Se publicaron varios audios a través de la pagina web del ministerio, debido a la gran coyuntura mediática que se presento en este segundo trimestre.</t>
  </si>
  <si>
    <t xml:space="preserve"> - Se publicaron varios audios a través de la pagina web del ministerio, debido a la gran coyuntura mediática que se presento en este Tercer trimestre.</t>
  </si>
  <si>
    <t>Publicar mensajes institucionales en redes sociales - Facebook</t>
  </si>
  <si>
    <t>Mensajes institucionales publicados en la cuenta de Facebook del MME por semana durante el trimestre</t>
  </si>
  <si>
    <t>[Mensajes institucionales publicados en la cuenta de Facebook del MME por semana durante el trimestre]</t>
  </si>
  <si>
    <t xml:space="preserve"> - Se realizó 93 publicaciones en la cuenta oficial del Ministerio en la red social de Facebook. Entre las publicaciones hay enlaces compartidos, galería de imágenes, vídeos e infografías pedagógicas que explican la gestión del Ministerio e información de interés sobre minería y energía.  </t>
  </si>
  <si>
    <t xml:space="preserve"> - Para minimizar la cantidad de SPAM en la red social de FACEBOOK, se redujo la cantidad de mensajes publicados.</t>
  </si>
  <si>
    <t xml:space="preserve"> - Para minimizar la cantidad de SPAM en la red social de FACEBOOK,las publicaciones realizadas son las quemayor incidencia causan en la comunidad, lo anterior teniendo en cuenta que es una de las redes con mayor informacion SPAM, por lo cual se busca generar mayor credibilidad.</t>
  </si>
  <si>
    <t>Publicar mensajes institucionales en redes sociales - Twitter</t>
  </si>
  <si>
    <t>Mensajes institucionales publicados en la cuenta de Twitter del MME</t>
  </si>
  <si>
    <t>[Mensajes institucionales publicados en la cuenta de Twitter del MME por semana durante el trimestre]</t>
  </si>
  <si>
    <t xml:space="preserve"> - Se realizaron 678 tweets en la cuenta oficial del Ministerio en la red social Twitter. La mayoría de mensajes fueron sobre cubrimiento de eventos en los que asistía la alta administración. </t>
  </si>
  <si>
    <t xml:space="preserve"> - En la red social Twitter, se realizaron 1012 mensajes o tweets. Esto debido a la gran cantidad de eventos realizados y al cubrimiento mediático del Ministerio. </t>
  </si>
  <si>
    <t xml:space="preserve"> - En la red social Twitter, se realizaron 916 mensajes o tweets. en los cuales se han presentado las actividades mas importantes en cuanto a la gestión realizada por el ministerio</t>
  </si>
  <si>
    <t>Diversificar los canales de comunicación interna del Ministerio de Minas y Energía como medios al servicio de los funcionarios y contratistas de la entidad.</t>
  </si>
  <si>
    <t>Actualizar  permanentemente de las carteleras con espacios de retroalimentación para todos los funcionarios.</t>
  </si>
  <si>
    <t>Mensajes publicados en carteleras internas</t>
  </si>
  <si>
    <t>[Mensajes publicados en carteleras internas]</t>
  </si>
  <si>
    <t xml:space="preserve"> - En las carteleras digitales internas, se publicaron temas sobre la gestión del Ministerio en el sector, temas sobre la eficiencia energética, minería responsable y temas internos de la Entidad. </t>
  </si>
  <si>
    <t xml:space="preserve"> - Por el incremento de los viajes realizados por la alta gerencia del Ministerio, se realizó más contenido. De igual forma se hicieron más eventos mediáticos y los medios nos registraron bastante. Todo eso hay que comunicarlo. </t>
  </si>
  <si>
    <t xml:space="preserve"> - Por el incremento de los viajes realizados por la alta gerencia del Ministerio, se realizó más contenido. De igual forma se hicieron más eventos mediáticos y los medios nos registraron bastante. Todo eso hay que comunicarlo</t>
  </si>
  <si>
    <t>Publicar medio de comunicación con direccionamiento estratégico interno</t>
  </si>
  <si>
    <t>Boletines internos publicados (Vivo Minenergía)</t>
  </si>
  <si>
    <t>[Número de boletines internos publicados]</t>
  </si>
  <si>
    <t xml:space="preserve"> - Durante el primer trimestre se realizaron 106 boletines internos. Los temas principales fueron sobre las actividades externas del Ministerio, datos de interés en temas relacionados en minería y energía, noticias internas y noticias generales. </t>
  </si>
  <si>
    <t xml:space="preserve"> - Se enviaron 71 boletines internos VivoMinenergia en el Ministerio de Minas y Energía en el periodo de abril, mayo y junio. </t>
  </si>
  <si>
    <t xml:space="preserve"> - Se enviaron 71 boletines internos VivoMinenergia en el Ministerio de Minas y Energía en el periodo de abril, mayo y junio.</t>
  </si>
  <si>
    <t>Ejecutar los recursos del proyecto de inversión Implementación de los Servicios de Información y Comunicación Institucional del Ministerio de Minas y Energía.</t>
  </si>
  <si>
    <t>Ejecutar los recursos presupuestal  del proyecto de inversión</t>
  </si>
  <si>
    <t>Recursos del proyecto de inversión ejecutados</t>
  </si>
  <si>
    <t>[Recursos del proyecto de inversión ejecutados por el Grupo de Comunicaciones y Prensa]</t>
  </si>
  <si>
    <t>Pesos</t>
  </si>
  <si>
    <t>Transparencia, acceso a la información pública y lucha contra la corrupción</t>
  </si>
  <si>
    <t xml:space="preserve"> - En el primer trimestre de 2019 se han ejecutado $200.130.902 millones de pesos, en honorarios de los funcionarios de Comunicaciones y Prensa, tiquetes, viáticos y comisiones.</t>
  </si>
  <si>
    <t xml:space="preserve"> - Se ejecuté el valor correspondiente por la prestación de servicios profesionales, operación logística, viáticos y tiquetes. </t>
  </si>
  <si>
    <t xml:space="preserve"> - Se ejecutó el valor correspondiente por la prestación de servicios profesionales, operación logística, viáticos y tiquetes.</t>
  </si>
  <si>
    <t>Lograr mayor visibilidad de la gestión del Ministerio de Minas y Energía ante la ciudadanía a través de los medios de comunicación.</t>
  </si>
  <si>
    <t>Elaborar, publicar y enviar oportunamente a medios de comunicación, comunicados o boletines de prensa</t>
  </si>
  <si>
    <t>Comunicados y boletines externo publicados</t>
  </si>
  <si>
    <t>[Número de comunicados y boletines externo divulgados y publicados]</t>
  </si>
  <si>
    <t xml:space="preserve"> - Se realizaron 57 comunicados externos que se publicaron en la página web del Ministerio. Se publicaron temas sobre la transformación energética, las regalías mineras, la subasta y sobre los temas relevantes del sector. </t>
  </si>
  <si>
    <t xml:space="preserve"> - Se publicaron un total de 74 boletines externos, los cuales tenían información relevante sobre la gestión del Ministerio de Minas y Energía. </t>
  </si>
  <si>
    <t xml:space="preserve"> - Se publicaron un total de 83 boletines externos, los cuales tenían información relevante sobre la gestión del Ministerio de Minas y Energía.</t>
  </si>
  <si>
    <t>GRUPO DE GESTION CONTRACTUAL</t>
  </si>
  <si>
    <t>GRUPO DE GESTIÓN FINANCIERA Y CONTABLE</t>
  </si>
  <si>
    <t>GRUPO DE JURISDICCION COACTIVA</t>
  </si>
  <si>
    <t>GRUPO DE PARTICIPACION Y SERVICIO AL CIUDADANO</t>
  </si>
  <si>
    <t>GRUPO DE REGALÍAS</t>
  </si>
  <si>
    <t>GRUPO DE SERVICIOS ADMINISTRATIVOS</t>
  </si>
  <si>
    <t>GRUPO DE TECNOLOGIAS DE INFORMACION Y COMUNICACION</t>
  </si>
  <si>
    <t>OFICINA ASESORA DE JURIDICA</t>
  </si>
  <si>
    <t>OFICINA DE ASUNTOS AMBIENTALES Y SOCIALES</t>
  </si>
  <si>
    <t>OFICINA DE ASUNTOS REGULATORIOS Y EMPRESARIALES</t>
  </si>
  <si>
    <t>OFICINA DE CONTROL INTERNO</t>
  </si>
  <si>
    <t>OFICINA DE PLANEACION Y GESTION INTERNACIONAL</t>
  </si>
  <si>
    <t>SUBDIRECCION DE TALENTO HUMANO</t>
  </si>
  <si>
    <t>Avance
Plan</t>
  </si>
  <si>
    <t>Ponderacion
Objetivo</t>
  </si>
  <si>
    <t>Avance
Objetivo</t>
  </si>
  <si>
    <t>Ponderacion
Meta</t>
  </si>
  <si>
    <t>Avance
Meta</t>
  </si>
  <si>
    <t>Ponderacion
Indicador</t>
  </si>
  <si>
    <t>Avance
Indicador</t>
  </si>
  <si>
    <t>Valor Planeado
Total</t>
  </si>
  <si>
    <t>Valor Ejecutado
Total</t>
  </si>
  <si>
    <t>Unidad
Medida</t>
  </si>
  <si>
    <t>Tipo
Indicador</t>
  </si>
  <si>
    <t>Objetivo Calidad</t>
  </si>
  <si>
    <t>Politica MIPG</t>
  </si>
  <si>
    <t>Valor Planeado
Trim</t>
  </si>
  <si>
    <t>Valor Ejecutado
Trim</t>
  </si>
  <si>
    <t>Detalle Avance</t>
  </si>
  <si>
    <t xml:space="preserve"> MINISTERIO DE MINAS Y ENERGÍA
AVANCE PLAN DE ACCIÓN - TERCER TRIMESTRE 2019</t>
  </si>
  <si>
    <t xml:space="preserve">                   Ministerio de Minas y Energía
                      Valores Planeados Vrs Ejecutados
                          Plan de Acción - Corte a Septiembre de 2019</t>
  </si>
  <si>
    <t>Valor
Planeado</t>
  </si>
  <si>
    <t xml:space="preserve">Valor 
Ejecutado </t>
  </si>
  <si>
    <t>Valor Planeado Acumulado</t>
  </si>
  <si>
    <t>Promedio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</si>
</sst>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 x14ac:knownFonts="1">
    <font>
      <sz val="11"/>
      <color theme="1"/>
      <name val="Calibri"/>
      <family val="2"/>
      <scheme val="minor"/>
    </font>
    <font>
      <sz val="8"/>
      <color rgb="FF000000"/>
      <name val="Tahoma"/>
    </font>
    <font>
      <b/>
      <sz val="8"/>
      <color rgb="FF000000"/>
      <name val="Tahoma"/>
      <family val="2"/>
    </font>
    <font>
      <b/>
      <sz val="16"/>
      <color theme="0"/>
      <name val="Tahoma"/>
      <family val="2"/>
    </font>
    <font>
      <b/>
      <sz val="10"/>
      <color rgb="FF000000"/>
      <name val="Tahoma"/>
      <family val="2"/>
    </font>
    <font>
      <b/>
      <sz val="11"/>
      <color rgb="FF000000"/>
      <name val="Tahoma"/>
      <family val="2"/>
    </font>
    <font>
      <sz val="8"/>
      <color rgb="FF000000"/>
      <name val="Tahoma"/>
      <family val="2"/>
    </font>
    <font>
      <b/>
      <sz val="10"/>
      <color theme="0"/>
      <name val="Tahoma"/>
      <family val="2"/>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s>
  <borders count="18">
    <border>
      <left/>
      <right/>
      <top/>
      <bottom/>
      <diagonal/>
    </border>
    <border>
      <left style="thin">
        <color rgb="FFA0A0A0"/>
      </left>
      <right style="thin">
        <color rgb="FFA0A0A0"/>
      </right>
      <top style="thin">
        <color rgb="FFA0A0A0"/>
      </top>
      <bottom style="thin">
        <color rgb="FFA0A0A0"/>
      </bottom>
      <diagonal/>
    </border>
    <border>
      <left style="thin">
        <color rgb="FFA0A0A0"/>
      </left>
      <right style="thin">
        <color rgb="FFA0A0A0"/>
      </right>
      <top style="thin">
        <color rgb="FFA0A0A0"/>
      </top>
      <bottom/>
      <diagonal/>
    </border>
    <border>
      <left style="thin">
        <color rgb="FFA0A0A0"/>
      </left>
      <right style="thin">
        <color rgb="FFA0A0A0"/>
      </right>
      <top/>
      <bottom style="thin">
        <color rgb="FFA0A0A0"/>
      </bottom>
      <diagonal/>
    </border>
    <border>
      <left/>
      <right style="thin">
        <color rgb="FFA0A0A0"/>
      </right>
      <top/>
      <bottom/>
      <diagonal/>
    </border>
    <border>
      <left/>
      <right/>
      <top/>
      <bottom style="thin">
        <color rgb="FFA0A0A0"/>
      </bottom>
      <diagonal/>
    </border>
    <border>
      <left/>
      <right style="thin">
        <color rgb="FFA0A0A0"/>
      </right>
      <top/>
      <bottom style="thin">
        <color rgb="FFA0A0A0"/>
      </bottom>
      <diagonal/>
    </border>
    <border>
      <left style="thin">
        <color rgb="FFA0A0A0"/>
      </left>
      <right/>
      <top/>
      <bottom style="thin">
        <color rgb="FFA0A0A0"/>
      </bottom>
      <diagonal/>
    </border>
    <border>
      <left style="thin">
        <color indexed="64"/>
      </left>
      <right style="thin">
        <color indexed="64"/>
      </right>
      <top style="thin">
        <color indexed="64"/>
      </top>
      <bottom style="thin">
        <color indexed="64"/>
      </bottom>
      <diagonal/>
    </border>
    <border>
      <left style="thin">
        <color rgb="FFA0A0A0"/>
      </left>
      <right/>
      <top style="thin">
        <color indexed="64"/>
      </top>
      <bottom style="thin">
        <color rgb="FFA0A0A0"/>
      </bottom>
      <diagonal/>
    </border>
    <border>
      <left/>
      <right/>
      <top style="thin">
        <color indexed="64"/>
      </top>
      <bottom style="thin">
        <color rgb="FFA0A0A0"/>
      </bottom>
      <diagonal/>
    </border>
    <border>
      <left/>
      <right style="thin">
        <color rgb="FFA0A0A0"/>
      </right>
      <top style="thin">
        <color indexed="64"/>
      </top>
      <bottom style="thin">
        <color rgb="FFA0A0A0"/>
      </bottom>
      <diagonal/>
    </border>
    <border>
      <left style="thin">
        <color rgb="FFA0A0A0"/>
      </left>
      <right/>
      <top style="thin">
        <color rgb="FFA0A0A0"/>
      </top>
      <bottom/>
      <diagonal/>
    </border>
    <border>
      <left/>
      <right/>
      <top style="thin">
        <color rgb="FFA0A0A0"/>
      </top>
      <bottom/>
      <diagonal/>
    </border>
    <border>
      <left/>
      <right style="thin">
        <color rgb="FFA0A0A0"/>
      </right>
      <top style="thin">
        <color rgb="FFA0A0A0"/>
      </top>
      <bottom/>
      <diagonal/>
    </border>
    <border>
      <left style="thin">
        <color rgb="FFA0A0A0"/>
      </left>
      <right/>
      <top/>
      <bottom/>
      <diagonal/>
    </border>
    <border>
      <left style="thin">
        <color rgb="FFA0A0A0"/>
      </left>
      <right style="thin">
        <color rgb="FFA0A0A0"/>
      </right>
      <top/>
      <bottom/>
      <diagonal/>
    </border>
    <border>
      <left style="thin">
        <color rgb="FFA0A0A0"/>
      </left>
      <right style="thin">
        <color rgb="FFA0A0A0"/>
      </right>
      <top/>
      <bottom style="thin">
        <color indexed="64"/>
      </bottom>
      <diagonal/>
    </border>
  </borders>
  <cellStyleXfs count="1">
    <xf numFmtId="0" fontId="0" fillId="0" borderId="0"/>
  </cellStyleXfs>
  <cellXfs count="58">
    <xf numFmtId="0" fontId="0" fillId="0" borderId="0" xfId="0"/>
    <xf numFmtId="0" fontId="0" fillId="2" borderId="0" xfId="0" applyFill="1" applyAlignment="1">
      <alignment wrapText="1"/>
    </xf>
    <xf numFmtId="49" fontId="1" fillId="2" borderId="1" xfId="0" applyNumberFormat="1" applyFont="1" applyFill="1" applyBorder="1" applyAlignment="1">
      <alignment horizontal="center" vertical="center" wrapText="1" readingOrder="1"/>
    </xf>
    <xf numFmtId="4" fontId="1" fillId="2" borderId="1" xfId="0" applyNumberFormat="1" applyFont="1" applyFill="1" applyBorder="1" applyAlignment="1">
      <alignment horizontal="center" vertical="center" wrapText="1" readingOrder="1"/>
    </xf>
    <xf numFmtId="0" fontId="1" fillId="2" borderId="1" xfId="0" applyNumberFormat="1" applyFont="1" applyFill="1" applyBorder="1" applyAlignment="1">
      <alignment horizontal="center" vertical="center" wrapText="1" readingOrder="1"/>
    </xf>
    <xf numFmtId="49" fontId="2" fillId="3" borderId="1" xfId="0" applyNumberFormat="1" applyFont="1" applyFill="1" applyBorder="1" applyAlignment="1">
      <alignment horizontal="center" vertical="center" wrapText="1" readingOrder="1"/>
    </xf>
    <xf numFmtId="4" fontId="2" fillId="3" borderId="1" xfId="0" applyNumberFormat="1" applyFont="1" applyFill="1" applyBorder="1" applyAlignment="1">
      <alignment horizontal="center" vertical="center" wrapText="1" readingOrder="1"/>
    </xf>
    <xf numFmtId="49" fontId="1" fillId="2" borderId="14" xfId="0" applyNumberFormat="1" applyFont="1" applyFill="1" applyBorder="1" applyAlignment="1">
      <alignment horizontal="center" vertical="center" wrapText="1" readingOrder="1"/>
    </xf>
    <xf numFmtId="49" fontId="1" fillId="2" borderId="4" xfId="0" applyNumberFormat="1" applyFont="1" applyFill="1" applyBorder="1" applyAlignment="1">
      <alignment horizontal="center" vertical="center" wrapText="1" readingOrder="1"/>
    </xf>
    <xf numFmtId="49" fontId="1" fillId="2" borderId="6" xfId="0" applyNumberFormat="1" applyFont="1" applyFill="1" applyBorder="1" applyAlignment="1">
      <alignment horizontal="center" vertical="center" wrapText="1" readingOrder="1"/>
    </xf>
    <xf numFmtId="49" fontId="2" fillId="2" borderId="8" xfId="0" applyNumberFormat="1" applyFont="1" applyFill="1" applyBorder="1" applyAlignment="1">
      <alignment horizontal="center" vertical="center" wrapText="1" readingOrder="1"/>
    </xf>
    <xf numFmtId="164" fontId="6" fillId="2" borderId="8" xfId="0" applyNumberFormat="1" applyFont="1" applyFill="1" applyBorder="1" applyAlignment="1">
      <alignment horizontal="center" vertical="center" readingOrder="1"/>
    </xf>
    <xf numFmtId="164" fontId="8" fillId="0" borderId="8" xfId="0" applyNumberFormat="1" applyFont="1" applyBorder="1" applyAlignment="1">
      <alignment horizontal="center"/>
    </xf>
    <xf numFmtId="165" fontId="2" fillId="3" borderId="1" xfId="0" applyNumberFormat="1" applyFont="1" applyFill="1" applyBorder="1" applyAlignment="1">
      <alignment horizontal="center" vertical="center" wrapText="1" readingOrder="1"/>
    </xf>
    <xf numFmtId="165" fontId="0" fillId="2" borderId="0" xfId="0" applyNumberFormat="1" applyFill="1" applyAlignment="1">
      <alignment wrapText="1"/>
    </xf>
    <xf numFmtId="49" fontId="1" fillId="2" borderId="12" xfId="0" applyNumberFormat="1" applyFont="1" applyFill="1" applyBorder="1" applyAlignment="1">
      <alignment horizontal="center" vertical="center" wrapText="1" readingOrder="1"/>
    </xf>
    <xf numFmtId="49" fontId="1" fillId="2" borderId="13" xfId="0" applyNumberFormat="1" applyFont="1" applyFill="1" applyBorder="1" applyAlignment="1">
      <alignment horizontal="center" vertical="center" wrapText="1" readingOrder="1"/>
    </xf>
    <xf numFmtId="49" fontId="1" fillId="2" borderId="14" xfId="0" applyNumberFormat="1" applyFont="1" applyFill="1" applyBorder="1" applyAlignment="1">
      <alignment horizontal="center" vertical="center" wrapText="1" readingOrder="1"/>
    </xf>
    <xf numFmtId="49" fontId="1" fillId="2" borderId="7" xfId="0" applyNumberFormat="1" applyFont="1" applyFill="1" applyBorder="1" applyAlignment="1">
      <alignment horizontal="center" vertical="center" wrapText="1" readingOrder="1"/>
    </xf>
    <xf numFmtId="49" fontId="1" fillId="2" borderId="5" xfId="0" applyNumberFormat="1" applyFont="1" applyFill="1" applyBorder="1" applyAlignment="1">
      <alignment horizontal="center" vertical="center" wrapText="1" readingOrder="1"/>
    </xf>
    <xf numFmtId="49" fontId="1" fillId="2" borderId="6" xfId="0" applyNumberFormat="1" applyFont="1" applyFill="1" applyBorder="1" applyAlignment="1">
      <alignment horizontal="center" vertical="center" wrapText="1" readingOrder="1"/>
    </xf>
    <xf numFmtId="49" fontId="2" fillId="3" borderId="1" xfId="0" applyNumberFormat="1" applyFont="1" applyFill="1" applyBorder="1" applyAlignment="1">
      <alignment horizontal="center" vertical="center" wrapText="1" readingOrder="1"/>
    </xf>
    <xf numFmtId="4" fontId="2" fillId="3" borderId="1" xfId="0" applyNumberFormat="1" applyFont="1" applyFill="1" applyBorder="1" applyAlignment="1">
      <alignment horizontal="center" vertical="center" wrapText="1" readingOrder="1"/>
    </xf>
    <xf numFmtId="4" fontId="1" fillId="2" borderId="1" xfId="0" applyNumberFormat="1" applyFont="1" applyFill="1" applyBorder="1" applyAlignment="1">
      <alignment horizontal="center" vertical="center" wrapText="1" readingOrder="1"/>
    </xf>
    <xf numFmtId="0" fontId="1" fillId="2" borderId="2" xfId="0" applyNumberFormat="1" applyFont="1" applyFill="1" applyBorder="1" applyAlignment="1">
      <alignment horizontal="center" vertical="center" wrapText="1" readingOrder="1"/>
    </xf>
    <xf numFmtId="0" fontId="1" fillId="2" borderId="16" xfId="0" applyNumberFormat="1" applyFont="1" applyFill="1" applyBorder="1" applyAlignment="1">
      <alignment horizontal="center" vertical="center" wrapText="1" readingOrder="1"/>
    </xf>
    <xf numFmtId="0" fontId="1" fillId="2" borderId="3" xfId="0" applyNumberFormat="1" applyFont="1" applyFill="1" applyBorder="1" applyAlignment="1">
      <alignment horizontal="center" vertical="center" wrapText="1" readingOrder="1"/>
    </xf>
    <xf numFmtId="4" fontId="1" fillId="2" borderId="2" xfId="0" applyNumberFormat="1" applyFont="1" applyFill="1" applyBorder="1" applyAlignment="1">
      <alignment horizontal="center" vertical="center" wrapText="1" readingOrder="1"/>
    </xf>
    <xf numFmtId="4" fontId="1" fillId="2" borderId="16" xfId="0" applyNumberFormat="1" applyFont="1" applyFill="1" applyBorder="1" applyAlignment="1">
      <alignment horizontal="center" vertical="center" wrapText="1" readingOrder="1"/>
    </xf>
    <xf numFmtId="4" fontId="1" fillId="2" borderId="3" xfId="0" applyNumberFormat="1" applyFont="1" applyFill="1" applyBorder="1" applyAlignment="1">
      <alignment horizontal="center" vertical="center" wrapText="1" readingOrder="1"/>
    </xf>
    <xf numFmtId="49" fontId="1" fillId="2" borderId="2" xfId="0" applyNumberFormat="1" applyFont="1" applyFill="1" applyBorder="1" applyAlignment="1">
      <alignment horizontal="center" vertical="center" wrapText="1" readingOrder="1"/>
    </xf>
    <xf numFmtId="49" fontId="1" fillId="2" borderId="16" xfId="0" applyNumberFormat="1" applyFont="1" applyFill="1" applyBorder="1" applyAlignment="1">
      <alignment horizontal="center" vertical="center" wrapText="1" readingOrder="1"/>
    </xf>
    <xf numFmtId="49" fontId="1" fillId="2" borderId="3" xfId="0" applyNumberFormat="1" applyFont="1" applyFill="1" applyBorder="1" applyAlignment="1">
      <alignment horizontal="center" vertical="center" wrapText="1" readingOrder="1"/>
    </xf>
    <xf numFmtId="49" fontId="1" fillId="2" borderId="15" xfId="0" applyNumberFormat="1" applyFont="1" applyFill="1" applyBorder="1" applyAlignment="1">
      <alignment horizontal="center" vertical="center" wrapText="1" readingOrder="1"/>
    </xf>
    <xf numFmtId="49" fontId="1" fillId="2" borderId="0" xfId="0" applyNumberFormat="1" applyFont="1" applyFill="1" applyBorder="1" applyAlignment="1">
      <alignment horizontal="center" vertical="center" wrapText="1" readingOrder="1"/>
    </xf>
    <xf numFmtId="49" fontId="1" fillId="2" borderId="4" xfId="0" applyNumberFormat="1" applyFont="1" applyFill="1" applyBorder="1" applyAlignment="1">
      <alignment horizontal="center" vertical="center" wrapText="1" readingOrder="1"/>
    </xf>
    <xf numFmtId="165" fontId="4" fillId="2" borderId="2" xfId="0" applyNumberFormat="1" applyFont="1" applyFill="1" applyBorder="1" applyAlignment="1">
      <alignment horizontal="center" vertical="center" wrapText="1" readingOrder="1"/>
    </xf>
    <xf numFmtId="165" fontId="4" fillId="2" borderId="16" xfId="0" applyNumberFormat="1" applyFont="1" applyFill="1" applyBorder="1" applyAlignment="1">
      <alignment horizontal="center" vertical="center" wrapText="1" readingOrder="1"/>
    </xf>
    <xf numFmtId="165" fontId="4" fillId="2" borderId="3" xfId="0" applyNumberFormat="1" applyFont="1" applyFill="1" applyBorder="1" applyAlignment="1">
      <alignment horizontal="center" vertical="center" wrapText="1" readingOrder="1"/>
    </xf>
    <xf numFmtId="165" fontId="4" fillId="2" borderId="12" xfId="0" applyNumberFormat="1" applyFont="1" applyFill="1" applyBorder="1" applyAlignment="1">
      <alignment horizontal="center" vertical="center" readingOrder="1"/>
    </xf>
    <xf numFmtId="165" fontId="4" fillId="2" borderId="15" xfId="0" applyNumberFormat="1" applyFont="1" applyFill="1" applyBorder="1" applyAlignment="1">
      <alignment horizontal="center" vertical="center" readingOrder="1"/>
    </xf>
    <xf numFmtId="165" fontId="4" fillId="2" borderId="7" xfId="0" applyNumberFormat="1" applyFont="1" applyFill="1" applyBorder="1" applyAlignment="1">
      <alignment horizontal="center" vertical="center" readingOrder="1"/>
    </xf>
    <xf numFmtId="49" fontId="3" fillId="4" borderId="0" xfId="0" applyNumberFormat="1" applyFont="1" applyFill="1" applyBorder="1" applyAlignment="1">
      <alignment horizontal="center" vertical="center" wrapText="1" readingOrder="1"/>
    </xf>
    <xf numFmtId="49" fontId="3" fillId="4" borderId="5" xfId="0" applyNumberFormat="1" applyFont="1" applyFill="1" applyBorder="1" applyAlignment="1">
      <alignment horizontal="center" vertical="center" wrapText="1" readingOrder="1"/>
    </xf>
    <xf numFmtId="49" fontId="3" fillId="4" borderId="6" xfId="0" applyNumberFormat="1" applyFont="1" applyFill="1" applyBorder="1" applyAlignment="1">
      <alignment horizontal="center" vertical="center" wrapText="1" readingOrder="1"/>
    </xf>
    <xf numFmtId="49" fontId="3" fillId="4" borderId="8" xfId="0" applyNumberFormat="1" applyFont="1" applyFill="1" applyBorder="1" applyAlignment="1">
      <alignment horizontal="center" vertical="center" wrapText="1" readingOrder="1"/>
    </xf>
    <xf numFmtId="0" fontId="5" fillId="3" borderId="9" xfId="0" applyNumberFormat="1" applyFont="1" applyFill="1" applyBorder="1" applyAlignment="1">
      <alignment horizontal="center" vertical="center" wrapText="1" readingOrder="1"/>
    </xf>
    <xf numFmtId="0" fontId="5" fillId="3" borderId="10" xfId="0" applyNumberFormat="1" applyFont="1" applyFill="1" applyBorder="1" applyAlignment="1">
      <alignment horizontal="center" vertical="center" wrapText="1" readingOrder="1"/>
    </xf>
    <xf numFmtId="0" fontId="5" fillId="3" borderId="11" xfId="0" applyNumberFormat="1" applyFont="1" applyFill="1" applyBorder="1" applyAlignment="1">
      <alignment horizontal="center" vertical="center" wrapText="1" readingOrder="1"/>
    </xf>
    <xf numFmtId="0" fontId="4" fillId="3" borderId="9" xfId="0" applyNumberFormat="1" applyFont="1" applyFill="1" applyBorder="1" applyAlignment="1">
      <alignment horizontal="center" vertical="center" wrapText="1" readingOrder="1"/>
    </xf>
    <xf numFmtId="0" fontId="4" fillId="3" borderId="10" xfId="0" applyNumberFormat="1" applyFont="1" applyFill="1" applyBorder="1" applyAlignment="1">
      <alignment horizontal="center" vertical="center" wrapText="1" readingOrder="1"/>
    </xf>
    <xf numFmtId="0" fontId="4" fillId="3" borderId="11" xfId="0" applyNumberFormat="1" applyFont="1" applyFill="1" applyBorder="1" applyAlignment="1">
      <alignment horizontal="center" vertical="center" wrapText="1" readingOrder="1"/>
    </xf>
    <xf numFmtId="49" fontId="6" fillId="2" borderId="8" xfId="0" applyNumberFormat="1" applyFont="1" applyFill="1" applyBorder="1" applyAlignment="1">
      <alignment horizontal="center" vertical="center" wrapText="1" readingOrder="1"/>
    </xf>
    <xf numFmtId="49" fontId="7" fillId="4" borderId="15" xfId="0" applyNumberFormat="1" applyFont="1" applyFill="1" applyBorder="1" applyAlignment="1">
      <alignment horizontal="center" vertical="center" wrapText="1" readingOrder="1"/>
    </xf>
    <xf numFmtId="49" fontId="7" fillId="4" borderId="0" xfId="0" applyNumberFormat="1" applyFont="1" applyFill="1" applyBorder="1" applyAlignment="1">
      <alignment horizontal="center" vertical="center" readingOrder="1"/>
    </xf>
    <xf numFmtId="49" fontId="2" fillId="2" borderId="8" xfId="0" applyNumberFormat="1" applyFont="1" applyFill="1" applyBorder="1" applyAlignment="1">
      <alignment horizontal="center" vertical="center" readingOrder="1"/>
    </xf>
    <xf numFmtId="0" fontId="8" fillId="0" borderId="8" xfId="0" applyFont="1" applyBorder="1" applyAlignment="1">
      <alignment horizontal="center"/>
    </xf>
    <xf numFmtId="0" fontId="1" fillId="2" borderId="17"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530676</xdr:colOff>
      <xdr:row>0</xdr:row>
      <xdr:rowOff>96580</xdr:rowOff>
    </xdr:from>
    <xdr:to>
      <xdr:col>9</xdr:col>
      <xdr:colOff>108789</xdr:colOff>
      <xdr:row>1</xdr:row>
      <xdr:rowOff>331769</xdr:rowOff>
    </xdr:to>
    <xdr:pic>
      <xdr:nvPicPr>
        <xdr:cNvPr id="2" name="Imagen 1"/>
        <xdr:cNvPicPr/>
      </xdr:nvPicPr>
      <xdr:blipFill>
        <a:blip xmlns:r="http://schemas.openxmlformats.org/officeDocument/2006/relationships" r:embed="rId1"/>
        <a:stretch>
          <a:fillRect/>
        </a:stretch>
      </xdr:blipFill>
      <xdr:spPr>
        <a:xfrm>
          <a:off x="530676" y="96580"/>
          <a:ext cx="4579442" cy="481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142876</xdr:colOff>
      <xdr:row>0</xdr:row>
      <xdr:rowOff>76200</xdr:rowOff>
    </xdr:from>
    <xdr:to>
      <xdr:col>1</xdr:col>
      <xdr:colOff>790576</xdr:colOff>
      <xdr:row>0</xdr:row>
      <xdr:rowOff>571500</xdr:rowOff>
    </xdr:to>
    <xdr:pic>
      <xdr:nvPicPr>
        <xdr:cNvPr id="2" name="Imagen 1"/>
        <xdr:cNvPicPr/>
      </xdr:nvPicPr>
      <xdr:blipFill>
        <a:blip xmlns:r="http://schemas.openxmlformats.org/officeDocument/2006/relationships" r:embed="rId1"/>
        <a:stretch>
          <a:fillRect/>
        </a:stretch>
      </xdr:blipFill>
      <xdr:spPr>
        <a:xfrm>
          <a:off x="142876" y="76200"/>
          <a:ext cx="1409700" cy="495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N12"/>
  <sheetViews>
    <sheetView showGridLines="0" tabSelected="1" zoomScale="95" zoomScaleNormal="95" workbookViewId="0">
      <selection activeCell="B4" sqref="B4:E12"/>
    </sheetView>
  </sheetViews>
  <sheetFormatPr baseColWidth="10" defaultRowHeight="15" x14ac:dyDescent="0.25"/>
  <cols>
    <col min="1" max="1" width="8.42578125" style="1" customWidth="1"/>
    <col min="2" max="2" width="7.85546875" style="1" customWidth="1"/>
    <col min="3" max="3" width="12.85546875" style="1" customWidth="1"/>
    <col min="4" max="4" width="2.7109375" style="1" hidden="1" customWidth="1"/>
    <col min="5" max="5" width="1.28515625" style="1" hidden="1" customWidth="1"/>
    <col min="6" max="6" width="0.140625" style="1" hidden="1" customWidth="1"/>
    <col min="7" max="7" width="11.28515625" style="14" customWidth="1"/>
    <col min="8" max="8" width="9.5703125" style="14" customWidth="1"/>
    <col min="9" max="9" width="24.7109375" style="1" customWidth="1"/>
    <col min="10" max="10" width="15.85546875" style="1" customWidth="1"/>
    <col min="11" max="11" width="12.42578125" style="1" customWidth="1"/>
    <col min="12" max="12" width="33" style="1" customWidth="1"/>
    <col min="13" max="13" width="13.5703125" style="1" customWidth="1"/>
    <col min="14" max="14" width="10" style="1" customWidth="1"/>
    <col min="15" max="15" width="31" style="1" customWidth="1"/>
    <col min="16" max="16" width="10.140625" style="1" customWidth="1"/>
    <col min="17" max="17" width="16.7109375" style="1" customWidth="1"/>
    <col min="18" max="18" width="13.140625" style="1" customWidth="1"/>
    <col min="19" max="19" width="15" style="1" customWidth="1"/>
    <col min="20" max="20" width="15.42578125" style="1" customWidth="1"/>
    <col min="21" max="21" width="22" style="1" customWidth="1"/>
    <col min="22" max="22" width="10" style="1" customWidth="1"/>
    <col min="23" max="23" width="10.7109375" style="1" customWidth="1"/>
    <col min="24" max="24" width="11.140625" style="1" customWidth="1"/>
    <col min="25" max="25" width="23.5703125" style="1" customWidth="1"/>
    <col min="26" max="26" width="35" style="1" customWidth="1"/>
    <col min="27" max="27" width="18.42578125" style="1" customWidth="1"/>
    <col min="28" max="28" width="22" style="1" customWidth="1"/>
    <col min="29" max="29" width="16.85546875" style="1" customWidth="1"/>
    <col min="30" max="30" width="20.5703125" style="1" customWidth="1"/>
    <col min="31" max="31" width="8.28515625" style="1" customWidth="1"/>
    <col min="32" max="32" width="7" style="1" customWidth="1"/>
    <col min="33" max="33" width="15.7109375" style="1" customWidth="1"/>
    <col min="34" max="34" width="54.28515625" style="1" customWidth="1"/>
    <col min="35" max="35" width="15.28515625" style="1" customWidth="1"/>
    <col min="36" max="36" width="15.7109375" style="1" customWidth="1"/>
    <col min="37" max="37" width="59.85546875" style="1" customWidth="1"/>
    <col min="38" max="38" width="15.28515625" style="1" customWidth="1"/>
    <col min="39" max="39" width="15.7109375" style="1" customWidth="1"/>
    <col min="40" max="40" width="61.42578125" style="1" customWidth="1"/>
    <col min="41" max="16384" width="11.42578125" style="1"/>
  </cols>
  <sheetData>
    <row r="1" spans="1:40" ht="19.5" customHeight="1" x14ac:dyDescent="0.25">
      <c r="A1" s="42" t="s">
        <v>126</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5" t="s">
        <v>0</v>
      </c>
      <c r="AF1" s="45"/>
      <c r="AG1" s="45"/>
      <c r="AH1" s="45"/>
      <c r="AI1" s="45"/>
      <c r="AJ1" s="45"/>
      <c r="AK1" s="45"/>
      <c r="AL1" s="45"/>
      <c r="AM1" s="45"/>
      <c r="AN1" s="45"/>
    </row>
    <row r="2" spans="1:40" ht="31.5" customHeight="1" x14ac:dyDescent="0.25">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4"/>
      <c r="AE2" s="46">
        <v>1</v>
      </c>
      <c r="AF2" s="47"/>
      <c r="AG2" s="47"/>
      <c r="AH2" s="48"/>
      <c r="AI2" s="49">
        <v>2</v>
      </c>
      <c r="AJ2" s="50"/>
      <c r="AK2" s="51"/>
      <c r="AL2" s="46">
        <v>3</v>
      </c>
      <c r="AM2" s="47"/>
      <c r="AN2" s="48"/>
    </row>
    <row r="3" spans="1:40" ht="38.25" customHeight="1" x14ac:dyDescent="0.25">
      <c r="A3" s="5" t="s">
        <v>1</v>
      </c>
      <c r="B3" s="21" t="s">
        <v>2</v>
      </c>
      <c r="C3" s="21"/>
      <c r="D3" s="21"/>
      <c r="E3" s="21"/>
      <c r="F3" s="5"/>
      <c r="G3" s="13" t="s">
        <v>130</v>
      </c>
      <c r="H3" s="13" t="s">
        <v>110</v>
      </c>
      <c r="I3" s="5" t="s">
        <v>3</v>
      </c>
      <c r="J3" s="5" t="s">
        <v>111</v>
      </c>
      <c r="K3" s="5" t="s">
        <v>112</v>
      </c>
      <c r="L3" s="5" t="s">
        <v>4</v>
      </c>
      <c r="M3" s="5" t="s">
        <v>113</v>
      </c>
      <c r="N3" s="5" t="s">
        <v>114</v>
      </c>
      <c r="O3" s="5" t="s">
        <v>5</v>
      </c>
      <c r="P3" s="5" t="s">
        <v>6</v>
      </c>
      <c r="Q3" s="5" t="s">
        <v>115</v>
      </c>
      <c r="R3" s="5" t="s">
        <v>116</v>
      </c>
      <c r="S3" s="5" t="s">
        <v>117</v>
      </c>
      <c r="T3" s="5" t="s">
        <v>118</v>
      </c>
      <c r="U3" s="5" t="s">
        <v>7</v>
      </c>
      <c r="V3" s="5" t="s">
        <v>119</v>
      </c>
      <c r="W3" s="5" t="s">
        <v>8</v>
      </c>
      <c r="X3" s="5" t="s">
        <v>120</v>
      </c>
      <c r="Y3" s="5" t="s">
        <v>9</v>
      </c>
      <c r="Z3" s="5" t="s">
        <v>121</v>
      </c>
      <c r="AA3" s="5" t="s">
        <v>10</v>
      </c>
      <c r="AB3" s="5" t="s">
        <v>11</v>
      </c>
      <c r="AC3" s="5" t="s">
        <v>12</v>
      </c>
      <c r="AD3" s="5" t="s">
        <v>122</v>
      </c>
      <c r="AE3" s="22" t="s">
        <v>123</v>
      </c>
      <c r="AF3" s="22"/>
      <c r="AG3" s="6" t="s">
        <v>124</v>
      </c>
      <c r="AH3" s="5" t="s">
        <v>125</v>
      </c>
      <c r="AI3" s="6" t="s">
        <v>123</v>
      </c>
      <c r="AJ3" s="6" t="s">
        <v>124</v>
      </c>
      <c r="AK3" s="5" t="s">
        <v>125</v>
      </c>
      <c r="AL3" s="6" t="s">
        <v>123</v>
      </c>
      <c r="AM3" s="6" t="s">
        <v>124</v>
      </c>
      <c r="AN3" s="5" t="s">
        <v>125</v>
      </c>
    </row>
    <row r="4" spans="1:40" ht="42" x14ac:dyDescent="0.25">
      <c r="A4" s="24">
        <v>2019</v>
      </c>
      <c r="B4" s="15" t="s">
        <v>33</v>
      </c>
      <c r="C4" s="16"/>
      <c r="D4" s="16"/>
      <c r="E4" s="17"/>
      <c r="F4" s="7"/>
      <c r="G4" s="39">
        <v>59.83</v>
      </c>
      <c r="H4" s="36">
        <v>76.69</v>
      </c>
      <c r="I4" s="30" t="s">
        <v>34</v>
      </c>
      <c r="J4" s="24">
        <v>25</v>
      </c>
      <c r="K4" s="27">
        <v>94.35</v>
      </c>
      <c r="L4" s="2" t="s">
        <v>35</v>
      </c>
      <c r="M4" s="4">
        <v>20</v>
      </c>
      <c r="N4" s="3">
        <v>100</v>
      </c>
      <c r="O4" s="2" t="s">
        <v>36</v>
      </c>
      <c r="P4" s="2" t="s">
        <v>14</v>
      </c>
      <c r="Q4" s="4">
        <v>100</v>
      </c>
      <c r="R4" s="4">
        <v>100</v>
      </c>
      <c r="S4" s="3">
        <v>260</v>
      </c>
      <c r="T4" s="3">
        <v>298</v>
      </c>
      <c r="U4" s="2" t="s">
        <v>37</v>
      </c>
      <c r="V4" s="2" t="s">
        <v>21</v>
      </c>
      <c r="W4" s="2" t="s">
        <v>38</v>
      </c>
      <c r="X4" s="2" t="s">
        <v>15</v>
      </c>
      <c r="Y4" s="2" t="s">
        <v>39</v>
      </c>
      <c r="Z4" s="2" t="s">
        <v>16</v>
      </c>
      <c r="AA4" s="2" t="s">
        <v>40</v>
      </c>
      <c r="AB4" s="2" t="s">
        <v>17</v>
      </c>
      <c r="AC4" s="2" t="s">
        <v>17</v>
      </c>
      <c r="AD4" s="2" t="s">
        <v>20</v>
      </c>
      <c r="AE4" s="23">
        <v>60</v>
      </c>
      <c r="AF4" s="23"/>
      <c r="AG4" s="3">
        <v>82</v>
      </c>
      <c r="AH4" s="2" t="s">
        <v>41</v>
      </c>
      <c r="AI4" s="3">
        <v>70</v>
      </c>
      <c r="AJ4" s="3">
        <v>119</v>
      </c>
      <c r="AK4" s="2" t="s">
        <v>42</v>
      </c>
      <c r="AL4" s="3">
        <v>70</v>
      </c>
      <c r="AM4" s="3">
        <v>97</v>
      </c>
      <c r="AN4" s="2" t="s">
        <v>43</v>
      </c>
    </row>
    <row r="5" spans="1:40" ht="52.5" x14ac:dyDescent="0.25">
      <c r="A5" s="25"/>
      <c r="B5" s="33"/>
      <c r="C5" s="34"/>
      <c r="D5" s="34"/>
      <c r="E5" s="35"/>
      <c r="F5" s="8"/>
      <c r="G5" s="40"/>
      <c r="H5" s="37"/>
      <c r="I5" s="31"/>
      <c r="J5" s="25"/>
      <c r="K5" s="28"/>
      <c r="L5" s="2" t="s">
        <v>44</v>
      </c>
      <c r="M5" s="4">
        <v>20</v>
      </c>
      <c r="N5" s="3">
        <v>95</v>
      </c>
      <c r="O5" s="2" t="s">
        <v>45</v>
      </c>
      <c r="P5" s="2" t="s">
        <v>14</v>
      </c>
      <c r="Q5" s="4">
        <v>100</v>
      </c>
      <c r="R5" s="4">
        <v>95</v>
      </c>
      <c r="S5" s="3">
        <v>120</v>
      </c>
      <c r="T5" s="3">
        <v>114</v>
      </c>
      <c r="U5" s="2" t="s">
        <v>46</v>
      </c>
      <c r="V5" s="2" t="s">
        <v>21</v>
      </c>
      <c r="W5" s="2" t="s">
        <v>38</v>
      </c>
      <c r="X5" s="2" t="s">
        <v>15</v>
      </c>
      <c r="Y5" s="2" t="s">
        <v>39</v>
      </c>
      <c r="Z5" s="2" t="s">
        <v>16</v>
      </c>
      <c r="AA5" s="2" t="s">
        <v>40</v>
      </c>
      <c r="AB5" s="2" t="s">
        <v>17</v>
      </c>
      <c r="AC5" s="2" t="s">
        <v>17</v>
      </c>
      <c r="AD5" s="2" t="s">
        <v>20</v>
      </c>
      <c r="AE5" s="23">
        <v>15</v>
      </c>
      <c r="AF5" s="23"/>
      <c r="AG5" s="3">
        <v>21</v>
      </c>
      <c r="AH5" s="2" t="s">
        <v>47</v>
      </c>
      <c r="AI5" s="3">
        <v>15</v>
      </c>
      <c r="AJ5" s="3">
        <v>46</v>
      </c>
      <c r="AK5" s="2" t="s">
        <v>48</v>
      </c>
      <c r="AL5" s="3">
        <v>45</v>
      </c>
      <c r="AM5" s="3">
        <v>47</v>
      </c>
      <c r="AN5" s="2" t="s">
        <v>49</v>
      </c>
    </row>
    <row r="6" spans="1:40" ht="42" x14ac:dyDescent="0.25">
      <c r="A6" s="25"/>
      <c r="B6" s="33"/>
      <c r="C6" s="34"/>
      <c r="D6" s="34"/>
      <c r="E6" s="35"/>
      <c r="F6" s="8"/>
      <c r="G6" s="40"/>
      <c r="H6" s="37"/>
      <c r="I6" s="31"/>
      <c r="J6" s="25"/>
      <c r="K6" s="28"/>
      <c r="L6" s="2" t="s">
        <v>50</v>
      </c>
      <c r="M6" s="4">
        <v>20</v>
      </c>
      <c r="N6" s="3">
        <v>97.32</v>
      </c>
      <c r="O6" s="2" t="s">
        <v>51</v>
      </c>
      <c r="P6" s="2" t="s">
        <v>14</v>
      </c>
      <c r="Q6" s="4">
        <v>100</v>
      </c>
      <c r="R6" s="4">
        <v>97.32</v>
      </c>
      <c r="S6" s="3">
        <v>112</v>
      </c>
      <c r="T6" s="3">
        <v>109</v>
      </c>
      <c r="U6" s="2" t="s">
        <v>52</v>
      </c>
      <c r="V6" s="2" t="s">
        <v>21</v>
      </c>
      <c r="W6" s="2" t="s">
        <v>38</v>
      </c>
      <c r="X6" s="2" t="s">
        <v>15</v>
      </c>
      <c r="Y6" s="2" t="s">
        <v>39</v>
      </c>
      <c r="Z6" s="2" t="s">
        <v>16</v>
      </c>
      <c r="AA6" s="2" t="s">
        <v>40</v>
      </c>
      <c r="AB6" s="2" t="s">
        <v>17</v>
      </c>
      <c r="AC6" s="2" t="s">
        <v>17</v>
      </c>
      <c r="AD6" s="2" t="s">
        <v>20</v>
      </c>
      <c r="AE6" s="23">
        <v>20</v>
      </c>
      <c r="AF6" s="23"/>
      <c r="AG6" s="3">
        <v>12</v>
      </c>
      <c r="AH6" s="2" t="s">
        <v>53</v>
      </c>
      <c r="AI6" s="3">
        <v>20</v>
      </c>
      <c r="AJ6" s="3">
        <v>58</v>
      </c>
      <c r="AK6" s="2" t="s">
        <v>54</v>
      </c>
      <c r="AL6" s="3">
        <v>36</v>
      </c>
      <c r="AM6" s="3">
        <v>39</v>
      </c>
      <c r="AN6" s="2" t="s">
        <v>55</v>
      </c>
    </row>
    <row r="7" spans="1:40" ht="42" x14ac:dyDescent="0.25">
      <c r="A7" s="25"/>
      <c r="B7" s="33"/>
      <c r="C7" s="34"/>
      <c r="D7" s="34"/>
      <c r="E7" s="35"/>
      <c r="F7" s="8"/>
      <c r="G7" s="40"/>
      <c r="H7" s="37"/>
      <c r="I7" s="31"/>
      <c r="J7" s="25"/>
      <c r="K7" s="28"/>
      <c r="L7" s="2" t="s">
        <v>56</v>
      </c>
      <c r="M7" s="4">
        <v>20</v>
      </c>
      <c r="N7" s="3">
        <v>79.41</v>
      </c>
      <c r="O7" s="2" t="s">
        <v>57</v>
      </c>
      <c r="P7" s="2" t="s">
        <v>14</v>
      </c>
      <c r="Q7" s="4">
        <v>100</v>
      </c>
      <c r="R7" s="4">
        <v>79.41</v>
      </c>
      <c r="S7" s="3">
        <v>340</v>
      </c>
      <c r="T7" s="3">
        <v>270</v>
      </c>
      <c r="U7" s="2" t="s">
        <v>58</v>
      </c>
      <c r="V7" s="2" t="s">
        <v>21</v>
      </c>
      <c r="W7" s="2" t="s">
        <v>38</v>
      </c>
      <c r="X7" s="2" t="s">
        <v>15</v>
      </c>
      <c r="Y7" s="2" t="s">
        <v>39</v>
      </c>
      <c r="Z7" s="2" t="s">
        <v>16</v>
      </c>
      <c r="AA7" s="2" t="s">
        <v>40</v>
      </c>
      <c r="AB7" s="2" t="s">
        <v>17</v>
      </c>
      <c r="AC7" s="2" t="s">
        <v>17</v>
      </c>
      <c r="AD7" s="2" t="s">
        <v>20</v>
      </c>
      <c r="AE7" s="23">
        <v>70</v>
      </c>
      <c r="AF7" s="23"/>
      <c r="AG7" s="3">
        <v>93</v>
      </c>
      <c r="AH7" s="2" t="s">
        <v>59</v>
      </c>
      <c r="AI7" s="3">
        <v>100</v>
      </c>
      <c r="AJ7" s="3">
        <v>92</v>
      </c>
      <c r="AK7" s="2" t="s">
        <v>60</v>
      </c>
      <c r="AL7" s="3">
        <v>100</v>
      </c>
      <c r="AM7" s="3">
        <v>85</v>
      </c>
      <c r="AN7" s="2" t="s">
        <v>61</v>
      </c>
    </row>
    <row r="8" spans="1:40" ht="42" x14ac:dyDescent="0.25">
      <c r="A8" s="25"/>
      <c r="B8" s="33"/>
      <c r="C8" s="34"/>
      <c r="D8" s="34"/>
      <c r="E8" s="35"/>
      <c r="F8" s="8"/>
      <c r="G8" s="40"/>
      <c r="H8" s="37"/>
      <c r="I8" s="32"/>
      <c r="J8" s="26"/>
      <c r="K8" s="29"/>
      <c r="L8" s="2" t="s">
        <v>62</v>
      </c>
      <c r="M8" s="4">
        <v>20</v>
      </c>
      <c r="N8" s="3">
        <v>100</v>
      </c>
      <c r="O8" s="2" t="s">
        <v>63</v>
      </c>
      <c r="P8" s="2" t="s">
        <v>14</v>
      </c>
      <c r="Q8" s="4">
        <v>100</v>
      </c>
      <c r="R8" s="4">
        <v>100</v>
      </c>
      <c r="S8" s="3">
        <v>2040</v>
      </c>
      <c r="T8" s="3">
        <v>2606</v>
      </c>
      <c r="U8" s="2" t="s">
        <v>64</v>
      </c>
      <c r="V8" s="2" t="s">
        <v>21</v>
      </c>
      <c r="W8" s="2" t="s">
        <v>38</v>
      </c>
      <c r="X8" s="2" t="s">
        <v>15</v>
      </c>
      <c r="Y8" s="2" t="s">
        <v>39</v>
      </c>
      <c r="Z8" s="2" t="s">
        <v>16</v>
      </c>
      <c r="AA8" s="2" t="s">
        <v>40</v>
      </c>
      <c r="AB8" s="2" t="s">
        <v>17</v>
      </c>
      <c r="AC8" s="2" t="s">
        <v>17</v>
      </c>
      <c r="AD8" s="2" t="s">
        <v>20</v>
      </c>
      <c r="AE8" s="23">
        <v>300</v>
      </c>
      <c r="AF8" s="23"/>
      <c r="AG8" s="3">
        <v>678</v>
      </c>
      <c r="AH8" s="2" t="s">
        <v>65</v>
      </c>
      <c r="AI8" s="3">
        <v>300</v>
      </c>
      <c r="AJ8" s="3">
        <v>1012</v>
      </c>
      <c r="AK8" s="2" t="s">
        <v>66</v>
      </c>
      <c r="AL8" s="3">
        <v>720</v>
      </c>
      <c r="AM8" s="3">
        <v>916</v>
      </c>
      <c r="AN8" s="2" t="s">
        <v>67</v>
      </c>
    </row>
    <row r="9" spans="1:40" ht="42" x14ac:dyDescent="0.25">
      <c r="A9" s="25"/>
      <c r="B9" s="33"/>
      <c r="C9" s="34"/>
      <c r="D9" s="34"/>
      <c r="E9" s="35"/>
      <c r="F9" s="8"/>
      <c r="G9" s="40"/>
      <c r="H9" s="37"/>
      <c r="I9" s="30" t="s">
        <v>68</v>
      </c>
      <c r="J9" s="24">
        <v>25</v>
      </c>
      <c r="K9" s="27">
        <v>92.11</v>
      </c>
      <c r="L9" s="2" t="s">
        <v>69</v>
      </c>
      <c r="M9" s="4">
        <v>50</v>
      </c>
      <c r="N9" s="3">
        <v>90.43</v>
      </c>
      <c r="O9" s="2" t="s">
        <v>70</v>
      </c>
      <c r="P9" s="2" t="s">
        <v>14</v>
      </c>
      <c r="Q9" s="4">
        <v>100</v>
      </c>
      <c r="R9" s="4">
        <v>90.43</v>
      </c>
      <c r="S9" s="3">
        <v>512</v>
      </c>
      <c r="T9" s="3">
        <v>463</v>
      </c>
      <c r="U9" s="2" t="s">
        <v>71</v>
      </c>
      <c r="V9" s="2" t="s">
        <v>21</v>
      </c>
      <c r="W9" s="2" t="s">
        <v>38</v>
      </c>
      <c r="X9" s="2" t="s">
        <v>15</v>
      </c>
      <c r="Y9" s="2" t="s">
        <v>39</v>
      </c>
      <c r="Z9" s="2" t="s">
        <v>16</v>
      </c>
      <c r="AA9" s="2" t="s">
        <v>40</v>
      </c>
      <c r="AB9" s="2" t="s">
        <v>17</v>
      </c>
      <c r="AC9" s="2" t="s">
        <v>17</v>
      </c>
      <c r="AD9" s="2" t="s">
        <v>20</v>
      </c>
      <c r="AE9" s="23">
        <v>50</v>
      </c>
      <c r="AF9" s="23"/>
      <c r="AG9" s="3">
        <v>50</v>
      </c>
      <c r="AH9" s="2" t="s">
        <v>72</v>
      </c>
      <c r="AI9" s="3">
        <v>60</v>
      </c>
      <c r="AJ9" s="3">
        <v>170</v>
      </c>
      <c r="AK9" s="2" t="s">
        <v>73</v>
      </c>
      <c r="AL9" s="3">
        <v>171</v>
      </c>
      <c r="AM9" s="3">
        <v>243</v>
      </c>
      <c r="AN9" s="2" t="s">
        <v>74</v>
      </c>
    </row>
    <row r="10" spans="1:40" ht="42" x14ac:dyDescent="0.25">
      <c r="A10" s="25"/>
      <c r="B10" s="33"/>
      <c r="C10" s="34"/>
      <c r="D10" s="34"/>
      <c r="E10" s="35"/>
      <c r="F10" s="8"/>
      <c r="G10" s="40"/>
      <c r="H10" s="37"/>
      <c r="I10" s="32"/>
      <c r="J10" s="26"/>
      <c r="K10" s="29"/>
      <c r="L10" s="2" t="s">
        <v>75</v>
      </c>
      <c r="M10" s="4">
        <v>50</v>
      </c>
      <c r="N10" s="3">
        <v>93.79</v>
      </c>
      <c r="O10" s="2" t="s">
        <v>76</v>
      </c>
      <c r="P10" s="2" t="s">
        <v>14</v>
      </c>
      <c r="Q10" s="4">
        <v>100</v>
      </c>
      <c r="R10" s="4">
        <v>93.79</v>
      </c>
      <c r="S10" s="3">
        <v>290</v>
      </c>
      <c r="T10" s="3">
        <v>272</v>
      </c>
      <c r="U10" s="2" t="s">
        <v>77</v>
      </c>
      <c r="V10" s="2" t="s">
        <v>21</v>
      </c>
      <c r="W10" s="2" t="s">
        <v>38</v>
      </c>
      <c r="X10" s="2" t="s">
        <v>15</v>
      </c>
      <c r="Y10" s="2" t="s">
        <v>39</v>
      </c>
      <c r="Z10" s="2" t="s">
        <v>16</v>
      </c>
      <c r="AA10" s="2" t="s">
        <v>40</v>
      </c>
      <c r="AB10" s="2" t="s">
        <v>17</v>
      </c>
      <c r="AC10" s="2" t="s">
        <v>17</v>
      </c>
      <c r="AD10" s="2" t="s">
        <v>20</v>
      </c>
      <c r="AE10" s="23">
        <v>65</v>
      </c>
      <c r="AF10" s="23"/>
      <c r="AG10" s="3">
        <v>106</v>
      </c>
      <c r="AH10" s="2" t="s">
        <v>78</v>
      </c>
      <c r="AI10" s="3">
        <v>75</v>
      </c>
      <c r="AJ10" s="3">
        <v>71</v>
      </c>
      <c r="AK10" s="2" t="s">
        <v>79</v>
      </c>
      <c r="AL10" s="3">
        <v>75</v>
      </c>
      <c r="AM10" s="3">
        <v>95</v>
      </c>
      <c r="AN10" s="2" t="s">
        <v>80</v>
      </c>
    </row>
    <row r="11" spans="1:40" ht="52.5" x14ac:dyDescent="0.25">
      <c r="A11" s="25"/>
      <c r="B11" s="33"/>
      <c r="C11" s="34"/>
      <c r="D11" s="34"/>
      <c r="E11" s="35"/>
      <c r="F11" s="8"/>
      <c r="G11" s="40"/>
      <c r="H11" s="37"/>
      <c r="I11" s="2" t="s">
        <v>81</v>
      </c>
      <c r="J11" s="4">
        <v>25</v>
      </c>
      <c r="K11" s="3">
        <v>31.12</v>
      </c>
      <c r="L11" s="2" t="s">
        <v>82</v>
      </c>
      <c r="M11" s="4">
        <v>100</v>
      </c>
      <c r="N11" s="3">
        <v>31.12</v>
      </c>
      <c r="O11" s="2" t="s">
        <v>83</v>
      </c>
      <c r="P11" s="2" t="s">
        <v>14</v>
      </c>
      <c r="Q11" s="4">
        <v>100</v>
      </c>
      <c r="R11" s="4">
        <v>31.12</v>
      </c>
      <c r="S11" s="3">
        <v>2990502570</v>
      </c>
      <c r="T11" s="3">
        <v>930741157</v>
      </c>
      <c r="U11" s="2" t="s">
        <v>84</v>
      </c>
      <c r="V11" s="2" t="s">
        <v>85</v>
      </c>
      <c r="W11" s="2" t="s">
        <v>38</v>
      </c>
      <c r="X11" s="2" t="s">
        <v>25</v>
      </c>
      <c r="Y11" s="2" t="s">
        <v>39</v>
      </c>
      <c r="Z11" s="2" t="s">
        <v>19</v>
      </c>
      <c r="AA11" s="2" t="s">
        <v>40</v>
      </c>
      <c r="AB11" s="2" t="s">
        <v>30</v>
      </c>
      <c r="AC11" s="2" t="s">
        <v>17</v>
      </c>
      <c r="AD11" s="2" t="s">
        <v>86</v>
      </c>
      <c r="AE11" s="23">
        <v>104907914</v>
      </c>
      <c r="AF11" s="23"/>
      <c r="AG11" s="3">
        <v>200130902</v>
      </c>
      <c r="AH11" s="2" t="s">
        <v>87</v>
      </c>
      <c r="AI11" s="3">
        <v>365731194</v>
      </c>
      <c r="AJ11" s="3">
        <v>323704078</v>
      </c>
      <c r="AK11" s="2" t="s">
        <v>88</v>
      </c>
      <c r="AL11" s="3">
        <v>412419484</v>
      </c>
      <c r="AM11" s="3">
        <v>406906177</v>
      </c>
      <c r="AN11" s="2" t="s">
        <v>89</v>
      </c>
    </row>
    <row r="12" spans="1:40" ht="52.5" x14ac:dyDescent="0.25">
      <c r="A12" s="57"/>
      <c r="B12" s="18"/>
      <c r="C12" s="19"/>
      <c r="D12" s="19"/>
      <c r="E12" s="20"/>
      <c r="F12" s="9"/>
      <c r="G12" s="41"/>
      <c r="H12" s="38"/>
      <c r="I12" s="2" t="s">
        <v>90</v>
      </c>
      <c r="J12" s="4">
        <v>25</v>
      </c>
      <c r="K12" s="3">
        <v>89.17</v>
      </c>
      <c r="L12" s="2" t="s">
        <v>91</v>
      </c>
      <c r="M12" s="4">
        <v>100</v>
      </c>
      <c r="N12" s="3">
        <v>89.17</v>
      </c>
      <c r="O12" s="2" t="s">
        <v>92</v>
      </c>
      <c r="P12" s="2" t="s">
        <v>14</v>
      </c>
      <c r="Q12" s="4">
        <v>100</v>
      </c>
      <c r="R12" s="4">
        <v>89.17</v>
      </c>
      <c r="S12" s="3">
        <v>240</v>
      </c>
      <c r="T12" s="3">
        <v>214</v>
      </c>
      <c r="U12" s="2" t="s">
        <v>93</v>
      </c>
      <c r="V12" s="2" t="s">
        <v>21</v>
      </c>
      <c r="W12" s="2" t="s">
        <v>38</v>
      </c>
      <c r="X12" s="2" t="s">
        <v>15</v>
      </c>
      <c r="Y12" s="2" t="s">
        <v>39</v>
      </c>
      <c r="Z12" s="2" t="s">
        <v>16</v>
      </c>
      <c r="AA12" s="2" t="s">
        <v>40</v>
      </c>
      <c r="AB12" s="2" t="s">
        <v>17</v>
      </c>
      <c r="AC12" s="2" t="s">
        <v>17</v>
      </c>
      <c r="AD12" s="2" t="s">
        <v>20</v>
      </c>
      <c r="AE12" s="23">
        <v>60</v>
      </c>
      <c r="AF12" s="23"/>
      <c r="AG12" s="3">
        <v>57</v>
      </c>
      <c r="AH12" s="2" t="s">
        <v>94</v>
      </c>
      <c r="AI12" s="3">
        <v>60</v>
      </c>
      <c r="AJ12" s="3">
        <v>74</v>
      </c>
      <c r="AK12" s="2" t="s">
        <v>95</v>
      </c>
      <c r="AL12" s="3">
        <v>60</v>
      </c>
      <c r="AM12" s="3">
        <v>83</v>
      </c>
      <c r="AN12" s="2" t="s">
        <v>96</v>
      </c>
    </row>
  </sheetData>
  <mergeCells count="26">
    <mergeCell ref="H4:H12"/>
    <mergeCell ref="J4:J8"/>
    <mergeCell ref="K4:K8"/>
    <mergeCell ref="I4:I8"/>
    <mergeCell ref="I9:I10"/>
    <mergeCell ref="G4:G12"/>
    <mergeCell ref="B4:E12"/>
    <mergeCell ref="A1:AD2"/>
    <mergeCell ref="AE1:AN1"/>
    <mergeCell ref="AE2:AH2"/>
    <mergeCell ref="AI2:AK2"/>
    <mergeCell ref="AL2:AN2"/>
    <mergeCell ref="A4:A12"/>
    <mergeCell ref="AE4:AF4"/>
    <mergeCell ref="AE5:AF5"/>
    <mergeCell ref="AE6:AF6"/>
    <mergeCell ref="AE7:AF7"/>
    <mergeCell ref="AE8:AF8"/>
    <mergeCell ref="AE9:AF9"/>
    <mergeCell ref="AE10:AF10"/>
    <mergeCell ref="AE11:AF11"/>
    <mergeCell ref="AE12:AF12"/>
    <mergeCell ref="J9:J10"/>
    <mergeCell ref="K9:K10"/>
    <mergeCell ref="B3:E3"/>
    <mergeCell ref="AE3:AF3"/>
  </mergeCells>
  <printOptions horizontalCentered="1"/>
  <pageMargins left="0.19685039370078741" right="0.19685039370078741" top="0.39370078740157483" bottom="0.19685039370078741" header="0.31496062992125984" footer="0.31496062992125984"/>
  <pageSetup paperSize="14"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C28" sqref="C28"/>
    </sheetView>
  </sheetViews>
  <sheetFormatPr baseColWidth="10" defaultRowHeight="15" x14ac:dyDescent="0.25"/>
  <cols>
    <col min="2" max="2" width="34.140625" customWidth="1"/>
    <col min="3" max="3" width="19.28515625" customWidth="1"/>
    <col min="4" max="4" width="17.85546875" customWidth="1"/>
  </cols>
  <sheetData>
    <row r="1" spans="1:4" ht="51.75" customHeight="1" x14ac:dyDescent="0.25">
      <c r="A1" s="53" t="s">
        <v>127</v>
      </c>
      <c r="B1" s="54"/>
      <c r="C1" s="54"/>
      <c r="D1" s="54"/>
    </row>
    <row r="2" spans="1:4" ht="21" x14ac:dyDescent="0.25">
      <c r="A2" s="55" t="s">
        <v>2</v>
      </c>
      <c r="B2" s="55"/>
      <c r="C2" s="10" t="s">
        <v>128</v>
      </c>
      <c r="D2" s="10" t="s">
        <v>129</v>
      </c>
    </row>
    <row r="3" spans="1:4" ht="23.25" customHeight="1" x14ac:dyDescent="0.25">
      <c r="A3" s="52" t="s">
        <v>13</v>
      </c>
      <c r="B3" s="52"/>
      <c r="C3" s="11">
        <v>75</v>
      </c>
      <c r="D3" s="11">
        <v>76.62</v>
      </c>
    </row>
    <row r="4" spans="1:4" ht="22.5" customHeight="1" x14ac:dyDescent="0.25">
      <c r="A4" s="52" t="s">
        <v>18</v>
      </c>
      <c r="B4" s="52"/>
      <c r="C4" s="11">
        <v>4.63</v>
      </c>
      <c r="D4" s="11">
        <v>7.11</v>
      </c>
    </row>
    <row r="5" spans="1:4" ht="24.95" customHeight="1" x14ac:dyDescent="0.25">
      <c r="A5" s="52" t="s">
        <v>22</v>
      </c>
      <c r="B5" s="52"/>
      <c r="C5" s="11">
        <v>75</v>
      </c>
      <c r="D5" s="11">
        <v>62.5</v>
      </c>
    </row>
    <row r="6" spans="1:4" ht="24.95" customHeight="1" x14ac:dyDescent="0.25">
      <c r="A6" s="52" t="s">
        <v>23</v>
      </c>
      <c r="B6" s="52"/>
      <c r="C6" s="11">
        <v>75</v>
      </c>
      <c r="D6" s="11">
        <v>75</v>
      </c>
    </row>
    <row r="7" spans="1:4" ht="22.5" customHeight="1" x14ac:dyDescent="0.25">
      <c r="A7" s="52" t="s">
        <v>24</v>
      </c>
      <c r="B7" s="52"/>
      <c r="C7" s="11">
        <v>47.87</v>
      </c>
      <c r="D7" s="11">
        <v>36.090000000000003</v>
      </c>
    </row>
    <row r="8" spans="1:4" ht="22.5" customHeight="1" x14ac:dyDescent="0.25">
      <c r="A8" s="52" t="s">
        <v>26</v>
      </c>
      <c r="B8" s="52"/>
      <c r="C8" s="11">
        <v>11.2</v>
      </c>
      <c r="D8" s="11">
        <v>13.23</v>
      </c>
    </row>
    <row r="9" spans="1:4" ht="22.5" customHeight="1" x14ac:dyDescent="0.25">
      <c r="A9" s="52" t="s">
        <v>27</v>
      </c>
      <c r="B9" s="52"/>
      <c r="C9" s="11">
        <v>36.47</v>
      </c>
      <c r="D9" s="11">
        <v>71.650000000000006</v>
      </c>
    </row>
    <row r="10" spans="1:4" ht="24.95" customHeight="1" x14ac:dyDescent="0.25">
      <c r="A10" s="52" t="s">
        <v>28</v>
      </c>
      <c r="B10" s="52"/>
      <c r="C10" s="11">
        <v>49.16</v>
      </c>
      <c r="D10" s="11">
        <v>60.56</v>
      </c>
    </row>
    <row r="11" spans="1:4" ht="21" customHeight="1" x14ac:dyDescent="0.25">
      <c r="A11" s="52" t="s">
        <v>29</v>
      </c>
      <c r="B11" s="52"/>
      <c r="C11" s="11">
        <v>53.23</v>
      </c>
      <c r="D11" s="11">
        <v>48.73</v>
      </c>
    </row>
    <row r="12" spans="1:4" ht="24.95" customHeight="1" x14ac:dyDescent="0.25">
      <c r="A12" s="52" t="s">
        <v>31</v>
      </c>
      <c r="B12" s="52"/>
      <c r="C12" s="11">
        <v>75</v>
      </c>
      <c r="D12" s="11">
        <v>73.86</v>
      </c>
    </row>
    <row r="13" spans="1:4" ht="24.95" customHeight="1" x14ac:dyDescent="0.25">
      <c r="A13" s="52" t="s">
        <v>32</v>
      </c>
      <c r="B13" s="52"/>
      <c r="C13" s="11">
        <v>54.62</v>
      </c>
      <c r="D13" s="11">
        <v>50.85</v>
      </c>
    </row>
    <row r="14" spans="1:4" ht="24.95" customHeight="1" x14ac:dyDescent="0.25">
      <c r="A14" s="52" t="s">
        <v>33</v>
      </c>
      <c r="B14" s="52"/>
      <c r="C14" s="11">
        <v>59.83</v>
      </c>
      <c r="D14" s="11">
        <v>76.69</v>
      </c>
    </row>
    <row r="15" spans="1:4" ht="24.95" customHeight="1" x14ac:dyDescent="0.25">
      <c r="A15" s="52" t="s">
        <v>97</v>
      </c>
      <c r="B15" s="52"/>
      <c r="C15" s="11">
        <v>62.4</v>
      </c>
      <c r="D15" s="11">
        <v>46.94</v>
      </c>
    </row>
    <row r="16" spans="1:4" ht="24.95" customHeight="1" x14ac:dyDescent="0.25">
      <c r="A16" s="52" t="s">
        <v>98</v>
      </c>
      <c r="B16" s="52"/>
      <c r="C16" s="11">
        <v>69.2</v>
      </c>
      <c r="D16" s="11">
        <v>73.11</v>
      </c>
    </row>
    <row r="17" spans="1:4" ht="24.95" customHeight="1" x14ac:dyDescent="0.25">
      <c r="A17" s="52" t="s">
        <v>99</v>
      </c>
      <c r="B17" s="52"/>
      <c r="C17" s="11">
        <v>63.34</v>
      </c>
      <c r="D17" s="11">
        <v>100</v>
      </c>
    </row>
    <row r="18" spans="1:4" ht="24.95" customHeight="1" x14ac:dyDescent="0.25">
      <c r="A18" s="52" t="s">
        <v>100</v>
      </c>
      <c r="B18" s="52"/>
      <c r="C18" s="11">
        <v>58.12</v>
      </c>
      <c r="D18" s="11">
        <v>59.37</v>
      </c>
    </row>
    <row r="19" spans="1:4" ht="24.95" customHeight="1" x14ac:dyDescent="0.25">
      <c r="A19" s="52" t="s">
        <v>101</v>
      </c>
      <c r="B19" s="52"/>
      <c r="C19" s="11">
        <v>70.569999999999993</v>
      </c>
      <c r="D19" s="11">
        <v>76.45</v>
      </c>
    </row>
    <row r="20" spans="1:4" ht="24.95" customHeight="1" x14ac:dyDescent="0.25">
      <c r="A20" s="52" t="s">
        <v>102</v>
      </c>
      <c r="B20" s="52"/>
      <c r="C20" s="11">
        <v>72.92</v>
      </c>
      <c r="D20" s="11">
        <v>68.67</v>
      </c>
    </row>
    <row r="21" spans="1:4" ht="24.95" customHeight="1" x14ac:dyDescent="0.25">
      <c r="A21" s="52" t="s">
        <v>103</v>
      </c>
      <c r="B21" s="52"/>
      <c r="C21" s="11">
        <v>62</v>
      </c>
      <c r="D21" s="11">
        <v>59.71</v>
      </c>
    </row>
    <row r="22" spans="1:4" ht="24.95" customHeight="1" x14ac:dyDescent="0.25">
      <c r="A22" s="52" t="s">
        <v>104</v>
      </c>
      <c r="B22" s="52"/>
      <c r="C22" s="11">
        <v>64.64</v>
      </c>
      <c r="D22" s="11">
        <v>61.06</v>
      </c>
    </row>
    <row r="23" spans="1:4" ht="24.95" customHeight="1" x14ac:dyDescent="0.25">
      <c r="A23" s="52" t="s">
        <v>105</v>
      </c>
      <c r="B23" s="52"/>
      <c r="C23" s="11">
        <v>52.24</v>
      </c>
      <c r="D23" s="11">
        <v>42.48</v>
      </c>
    </row>
    <row r="24" spans="1:4" ht="24.95" customHeight="1" x14ac:dyDescent="0.25">
      <c r="A24" s="52" t="s">
        <v>106</v>
      </c>
      <c r="B24" s="52"/>
      <c r="C24" s="11">
        <v>68</v>
      </c>
      <c r="D24" s="11">
        <v>73</v>
      </c>
    </row>
    <row r="25" spans="1:4" ht="24.95" customHeight="1" x14ac:dyDescent="0.25">
      <c r="A25" s="52" t="s">
        <v>107</v>
      </c>
      <c r="B25" s="52"/>
      <c r="C25" s="11">
        <v>80.58</v>
      </c>
      <c r="D25" s="11">
        <v>79.37</v>
      </c>
    </row>
    <row r="26" spans="1:4" ht="24.95" customHeight="1" x14ac:dyDescent="0.25">
      <c r="A26" s="52" t="s">
        <v>108</v>
      </c>
      <c r="B26" s="52"/>
      <c r="C26" s="11">
        <v>68.23</v>
      </c>
      <c r="D26" s="11">
        <v>76.97</v>
      </c>
    </row>
    <row r="27" spans="1:4" ht="24.95" customHeight="1" x14ac:dyDescent="0.25">
      <c r="A27" s="52" t="s">
        <v>109</v>
      </c>
      <c r="B27" s="52"/>
      <c r="C27" s="11">
        <v>46.7</v>
      </c>
      <c r="D27" s="11">
        <v>46.84</v>
      </c>
    </row>
    <row r="28" spans="1:4" x14ac:dyDescent="0.25">
      <c r="A28" s="56" t="s">
        <v>131</v>
      </c>
      <c r="B28" s="56"/>
      <c r="C28" s="12">
        <f>AVERAGE(C3:C27)</f>
        <v>58.238</v>
      </c>
      <c r="D28" s="12">
        <f>AVERAGE(D3:D27)</f>
        <v>60.674400000000006</v>
      </c>
    </row>
  </sheetData>
  <mergeCells count="28">
    <mergeCell ref="A28:B28"/>
    <mergeCell ref="A25:B25"/>
    <mergeCell ref="A26:B26"/>
    <mergeCell ref="A27:B27"/>
    <mergeCell ref="A19:B19"/>
    <mergeCell ref="A20:B20"/>
    <mergeCell ref="A21:B21"/>
    <mergeCell ref="A22:B22"/>
    <mergeCell ref="A23:B23"/>
    <mergeCell ref="A24:B24"/>
    <mergeCell ref="A18:B18"/>
    <mergeCell ref="A7:B7"/>
    <mergeCell ref="A8:B8"/>
    <mergeCell ref="A9:B9"/>
    <mergeCell ref="A10:B10"/>
    <mergeCell ref="A11:B11"/>
    <mergeCell ref="A12:B12"/>
    <mergeCell ref="A13:B13"/>
    <mergeCell ref="A14:B14"/>
    <mergeCell ref="A15:B15"/>
    <mergeCell ref="A16:B16"/>
    <mergeCell ref="A17:B17"/>
    <mergeCell ref="A6:B6"/>
    <mergeCell ref="A1:D1"/>
    <mergeCell ref="A2:B2"/>
    <mergeCell ref="A3:B3"/>
    <mergeCell ref="A4:B4"/>
    <mergeCell ref="A5:B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General 3 trimestre</vt:lpstr>
      <vt:lpstr>Reporte por Depencia 3 trimestr</vt:lpstr>
      <vt:lpstr>'Reporte General 3 trimestre'!Títulos_a_imprimir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JOSE JACOME CONTRERAS</dc:creator>
  <cp:lastModifiedBy>Edgar Jose Jacome Contreras</cp:lastModifiedBy>
  <cp:lastPrinted>2019-10-28T15:13:16Z</cp:lastPrinted>
  <dcterms:created xsi:type="dcterms:W3CDTF">2019-10-22T13:04:34Z</dcterms:created>
  <dcterms:modified xsi:type="dcterms:W3CDTF">2019-10-28T15:42:10Z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18.1.3.0</vt:lpwstr>
  </property>
</Properties>
</file>