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caro\Desktop\"/>
    </mc:Choice>
  </mc:AlternateContent>
  <bookViews>
    <workbookView xWindow="0" yWindow="0" windowWidth="28800" windowHeight="12450"/>
  </bookViews>
  <sheets>
    <sheet name="1er. Trimestre 2021" sheetId="6" r:id="rId1"/>
  </sheets>
  <definedNames>
    <definedName name="_xlnm._FilterDatabase" localSheetId="0" hidden="1">'1er. Trimestre 2021'!$H$4:$N$4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6" l="1"/>
  <c r="S7" i="6"/>
  <c r="S8" i="6"/>
  <c r="S9" i="6"/>
  <c r="S10" i="6"/>
  <c r="S11" i="6"/>
  <c r="S12" i="6"/>
  <c r="S13" i="6"/>
  <c r="S14" i="6"/>
  <c r="S15" i="6"/>
  <c r="S16" i="6"/>
  <c r="S5" i="6"/>
</calcChain>
</file>

<file path=xl/sharedStrings.xml><?xml version="1.0" encoding="utf-8"?>
<sst xmlns="http://schemas.openxmlformats.org/spreadsheetml/2006/main" count="130" uniqueCount="67">
  <si>
    <t>MATRIZ DE PARTICIPACIÓN CIUDADANA 2021</t>
  </si>
  <si>
    <t>Línea Estratégica</t>
  </si>
  <si>
    <t>Objetivo Estratégico</t>
  </si>
  <si>
    <t>Dependencia Responsable</t>
  </si>
  <si>
    <t>Acción</t>
  </si>
  <si>
    <t>Tipo de Actividad</t>
  </si>
  <si>
    <t>Indicador</t>
  </si>
  <si>
    <t>Trimestre</t>
  </si>
  <si>
    <t>Fecha Programada</t>
  </si>
  <si>
    <t>Reporte - 1er. Trimestre 2021</t>
  </si>
  <si>
    <t>Participación  Ciudadana</t>
  </si>
  <si>
    <t>Rendición de Cuentas</t>
  </si>
  <si>
    <t>I</t>
  </si>
  <si>
    <t>II</t>
  </si>
  <si>
    <t>III</t>
  </si>
  <si>
    <t>IV</t>
  </si>
  <si>
    <t>Inicio</t>
  </si>
  <si>
    <t>Fin</t>
  </si>
  <si>
    <t>DESCRIPCIÓN AVANCE CUALITATIVO</t>
  </si>
  <si>
    <t>Avance I Trim</t>
  </si>
  <si>
    <t>Transformación sectorial</t>
  </si>
  <si>
    <t>Fortalecer la institucionalidad y la coordinación  del sector minero-energética, ambiental y social a nivel nacional y territorial</t>
  </si>
  <si>
    <t>Secretaria General</t>
  </si>
  <si>
    <t>Construcción de forma colaborativa de la Agenda Regulatoria 2022</t>
  </si>
  <si>
    <t>X</t>
  </si>
  <si>
    <t>Agenda Regulatoria 2022 publicada en portal Web</t>
  </si>
  <si>
    <t>El Ministerio dará inicio a la construcción de la Agenda Regulatoria 2022, de forma colaborativa a partir del mes de octubre de 2021. Se remitirá Circular a las dependencias responsables indicando plazo para la entrega de la información.</t>
  </si>
  <si>
    <t>Grupo GISC</t>
  </si>
  <si>
    <t>Publicar para observaciones y comentarios ciudadanos los proyectos normativos de carácter general</t>
  </si>
  <si>
    <t>100% Proyectos normativos publicados para comentarios</t>
  </si>
  <si>
    <t>En el portal Web del Ministerio se publicó los proyectos específicos de regulación que el Ministerio de Minas y Energía pretende expedir. https://www.minenergia.gov.co/agenda-regulatoria.</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</si>
  <si>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</si>
  <si>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</si>
  <si>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t>
  </si>
  <si>
    <t>Socializar cronograma de los espacios de diálogo presenciales y virtuales de la entidad, para participación de grupo de valor e interesados</t>
  </si>
  <si>
    <t xml:space="preserve">Cronograma de Espacios de Dialogo Publicado en portal Web </t>
  </si>
  <si>
    <t>El Ministerio de Minas y Energía, desarrolla de manera permanente diversos espacios, dirigidos a los ciudadanos y partes interesadas en el sector minero energético, con el fin de socializar, dialogar y rendir cuentas sobre su gestión. Los espacios que se programan y que tienen en cuenta la caracterización de los usuarios, a nivel nacional y regional, son convocados de manera oportuna a través de la sección de eventos que se encuentra en la página principal del portal. https://www.minenergia.gov.co/espacios-ciudadanos.</t>
  </si>
  <si>
    <t>Convocar a los grupo de valor e interesados en los espacios de participación definidos por la entidad</t>
  </si>
  <si>
    <t>Convocatorias realizadas</t>
  </si>
  <si>
    <t>La convocatoria a los grupos de valor e interesados en los espacios de participación definidos por la entidad, se realizó a través de: Correo electrónico institucional, Formulario de inscripción, Mensajes de texto, Carteleras institucionales, Página web y Canales como Facebook y YouTube.</t>
  </si>
  <si>
    <t>Direcciones Técnicas, Oficina de Asuntos Ambientales y Sociales, Grupo GISC.</t>
  </si>
  <si>
    <t xml:space="preserve">Realizar sesiones y espacios de participación y diálogo entre el Ministerio, la ciudadanía, partes interesadas y grupos de valor </t>
  </si>
  <si>
    <t>Espacios de participación ciudadana desarrollados</t>
  </si>
  <si>
    <t>Oficina de Planeación y Grupo GISC</t>
  </si>
  <si>
    <t>Construcción de forma colaborativa del Plan Anticorrupción y Atención al Ciudadano - PAAC 2022</t>
  </si>
  <si>
    <t>Plan Anticorrupción y Atención al Ciudadano - PAAC 2022 publicado</t>
  </si>
  <si>
    <t>La Oficina de Planeación y Gestión Internacional y el grupo de Gestión de la Información y Servicio al Ciudadano darán inicio a la construcción colaborativa del Plan Anticorrupción y Atención al Ciudadano - PAAC 2022, a partir del mes de octubre de 2021.</t>
  </si>
  <si>
    <t>Publicar seguimiento del Plan Anticorrupción y Atención al Ciudadano - PAAC 2021</t>
  </si>
  <si>
    <t>Seguimiento Plan Anticorrupción y Atención al Ciudadano - PAAC 2021 publicado</t>
  </si>
  <si>
    <t>Durante el primer semestre de 2021, la Oficina de Planeación y Gestión Internacional y el grupo de Gestión de la Información y Servicio al Ciudadano publicaran en el portal Web de la entidad el primer seguimiento al Plan Anticorrupción y de Atención al Ciudadano - PAAC 2021, con fecha de corte abril de 2021.</t>
  </si>
  <si>
    <t>Construcción de forma colaborativa del Plan de Participación Ciudadana - PPC 2022</t>
  </si>
  <si>
    <t>Plan de Participación Ciudadana - PPC 2022 publicado</t>
  </si>
  <si>
    <t>El grupo de Gestión de la Información y Servicio al Ciudadano dará inicio a la construcción colaborativa del Plan de Participación Ciudadana - PPC 2022, a partir del mes de octubre de 2021.</t>
  </si>
  <si>
    <t>Publicar seguimiento del Plan de Participación Ciudadana - PPC 2021</t>
  </si>
  <si>
    <t>Seguimiento Plan de Participación Ciudadana - PPC 2021 publicado</t>
  </si>
  <si>
    <t>El grupo de Gestión de la Información y Servicio al Ciudadano publicó en el portal Web de la entidad, el seguimiento del Plan de Participación Ciudadana - PPC 2021.</t>
  </si>
  <si>
    <t xml:space="preserve">Realizar Audiencia Publica de Rendición de Cuentas </t>
  </si>
  <si>
    <t>Audiencia publica de Rendición de Cuentas - salto hacia la Transición Minero-Energética realizada</t>
  </si>
  <si>
    <t xml:space="preserve">Se realizó una reunión con la Oficina de Planeación y Gestión Internacional, el Grupo de Gestión de la Información y Servicio al Ciudadano y el Grupo de Comunicaciones y Prensa para determinar el plan de Audiencia Pública de Rendición de Cuentas 2021, además de construir el acta de conformación del equipo líder de Rendición de Cuentas.  </t>
  </si>
  <si>
    <t>Elaborar y publicar el informe individual de la Audiencia Publica de rendición de cuentas, con corte a 31 de diciembre de 2021</t>
  </si>
  <si>
    <t>Informe de Audiencia Pública de rendición de cuentas 2021 publicado.</t>
  </si>
  <si>
    <t>Se está recopilando los insumos necesarios para desarrollo y levantamiento de información para la Audiencia Pública de Rendición de Cuentas 2021.</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</si>
  <si>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</si>
  <si>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</si>
  <si>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</si>
  <si>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Fue diseñado, el instrumento para medición de la Satisfacción 2021, así mismo se realizaron las reuniones de revisión de la encuesta.
También fue depurada la base de datos para aplicación de la encuesta, en total para una base de datos o población de 7.287 usuarios, un nivel de confianza del 95%, deben ser diligenciadas 365 encuestas.</t>
  </si>
  <si>
    <t>Para el primer trimestre del año se estimaba realizar 24 espacios ciudadanos en diferentes departamentos, pero por las condiciones sanitarias que actualmente afronta el país se restringieron y cancelaron algunos de los espacios programados, realizando 9 eventos presenciales en las ciudades de Puerto Gaitán, Riohacha, Bogotá, Supía, Quibdó, Popayán, con un aproximado de 615 asistentes beneficiados. En el siguiente enlace se publicó el seguimiento a los espacios de diálogos realizados durante el primer trimestre 2021:                                                                                                             https://www.minenergia.gov.co/documents/10192/24262508/MEMORIAS+ESPACIOS+CIUDADANOS+PRIMER+TRIMESTRE+2021.pdf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</si>
</sst>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0"/>
      <color theme="1"/>
      <name val="Trebuchet MS"/>
      <family val="2"/>
    </font>
    <font>
      <sz val="10"/>
      <name val="Trebuchet MS"/>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50">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0" xfId="0" applyFont="1" applyAlignment="1">
      <alignment horizontal="right" vertical="center"/>
    </xf>
    <xf numFmtId="0" fontId="5" fillId="0" borderId="0" xfId="0" applyFont="1"/>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xf numFmtId="0" fontId="1" fillId="0" borderId="0" xfId="0" applyFont="1" applyFill="1"/>
    <xf numFmtId="0" fontId="6" fillId="0" borderId="0" xfId="0" applyFont="1"/>
    <xf numFmtId="0" fontId="4" fillId="2" borderId="7"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justify"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7" fillId="0" borderId="0" xfId="0" applyFont="1"/>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15" xfId="0" applyFont="1" applyBorder="1" applyAlignment="1">
      <alignment horizontal="justify" vertical="center" wrapText="1"/>
    </xf>
    <xf numFmtId="164" fontId="9" fillId="0" borderId="16" xfId="0" applyNumberFormat="1" applyFont="1" applyBorder="1" applyAlignment="1">
      <alignment horizontal="right" vertical="center"/>
    </xf>
    <xf numFmtId="0" fontId="8" fillId="0" borderId="17" xfId="0" applyFont="1" applyBorder="1" applyAlignment="1">
      <alignment horizontal="justify" vertical="center" wrapText="1"/>
    </xf>
    <xf numFmtId="164" fontId="9" fillId="0" borderId="18" xfId="0" applyNumberFormat="1" applyFont="1" applyBorder="1" applyAlignment="1">
      <alignment horizontal="right" vertical="center"/>
    </xf>
    <xf numFmtId="0" fontId="8" fillId="0" borderId="19" xfId="0" applyFont="1" applyBorder="1" applyAlignment="1">
      <alignment horizontal="justify" vertical="center" wrapText="1"/>
    </xf>
    <xf numFmtId="164" fontId="9" fillId="0" borderId="20" xfId="0" applyNumberFormat="1" applyFont="1" applyBorder="1" applyAlignment="1">
      <alignment horizontal="right" vertic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8"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29307</xdr:colOff>
      <xdr:row>0</xdr:row>
      <xdr:rowOff>41094</xdr:rowOff>
    </xdr:from>
    <xdr:to>
      <xdr:col>4</xdr:col>
      <xdr:colOff>1560125</xdr:colOff>
      <xdr:row>1</xdr:row>
      <xdr:rowOff>339586</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9" t="10714" r="3390" b="7352"/>
        <a:stretch/>
      </xdr:blipFill>
      <xdr:spPr>
        <a:xfrm>
          <a:off x="210282" y="41094"/>
          <a:ext cx="1560125" cy="3937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tabSelected="1" zoomScale="130" zoomScaleNormal="130" workbookViewId="0">
      <pane xSplit="5" ySplit="4" topLeftCell="F5" activePane="bottomRight" state="frozen"/>
      <selection pane="topRight" activeCell="F1" sqref="F1"/>
      <selection pane="bottomLeft" activeCell="A5" sqref="A5"/>
      <selection pane="bottomRight" activeCell="P16" sqref="P16"/>
    </sheetView>
  </sheetViews>
  <sheetFormatPr baseColWidth="10" defaultColWidth="11.42578125" defaultRowHeight="15" x14ac:dyDescent="0.3"/>
  <cols>
    <col min="1" max="1" width="2.7109375" style="1" bestFit="1" customWidth="1"/>
    <col min="2" max="2" width="23.7109375" style="1" hidden="1" customWidth="1"/>
    <col min="3" max="3" width="44.5703125" style="1" hidden="1" customWidth="1"/>
    <col min="4" max="4" width="17.5703125" style="1" hidden="1" customWidth="1"/>
    <col min="5" max="5" width="26.28515625" style="1" customWidth="1"/>
    <col min="6" max="6" width="10.85546875" style="1" bestFit="1" customWidth="1"/>
    <col min="7" max="7" width="11" style="1" bestFit="1" customWidth="1"/>
    <col min="8" max="8" width="20.85546875" style="1" customWidth="1"/>
    <col min="9" max="12" width="3.7109375" style="1" customWidth="1"/>
    <col min="13" max="13" width="10" style="1" bestFit="1" customWidth="1"/>
    <col min="14" max="14" width="11" style="1" bestFit="1" customWidth="1"/>
    <col min="15" max="15" width="1.42578125" style="1" customWidth="1"/>
    <col min="16" max="16" width="64.5703125" style="1" customWidth="1"/>
    <col min="17" max="17" width="7.85546875" style="1" bestFit="1" customWidth="1"/>
    <col min="18" max="103" width="2.7109375" style="1" customWidth="1"/>
    <col min="104" max="16384" width="11.42578125" style="1"/>
  </cols>
  <sheetData>
    <row r="1" spans="1:19" ht="7.5" customHeight="1" x14ac:dyDescent="0.3"/>
    <row r="2" spans="1:19" ht="28.5" customHeight="1" thickBot="1" x14ac:dyDescent="0.35">
      <c r="B2" s="44" t="s">
        <v>0</v>
      </c>
      <c r="C2" s="44"/>
      <c r="D2" s="44"/>
      <c r="E2" s="44"/>
      <c r="F2" s="44"/>
      <c r="G2" s="44"/>
      <c r="H2" s="44"/>
      <c r="I2" s="44"/>
      <c r="J2" s="44"/>
      <c r="K2" s="44"/>
      <c r="L2" s="44"/>
      <c r="M2" s="44"/>
      <c r="N2" s="44"/>
    </row>
    <row r="3" spans="1:19" s="2" customFormat="1" ht="18.75" customHeight="1" x14ac:dyDescent="0.3">
      <c r="B3" s="45" t="s">
        <v>1</v>
      </c>
      <c r="C3" s="47" t="s">
        <v>2</v>
      </c>
      <c r="D3" s="47" t="s">
        <v>3</v>
      </c>
      <c r="E3" s="47" t="s">
        <v>4</v>
      </c>
      <c r="F3" s="47" t="s">
        <v>5</v>
      </c>
      <c r="G3" s="47"/>
      <c r="H3" s="47" t="s">
        <v>6</v>
      </c>
      <c r="I3" s="47" t="s">
        <v>7</v>
      </c>
      <c r="J3" s="47"/>
      <c r="K3" s="47"/>
      <c r="L3" s="47"/>
      <c r="M3" s="47" t="s">
        <v>8</v>
      </c>
      <c r="N3" s="49"/>
      <c r="O3" s="1"/>
      <c r="P3" s="42" t="s">
        <v>9</v>
      </c>
      <c r="Q3" s="43"/>
    </row>
    <row r="4" spans="1:19" s="2" customFormat="1" ht="39" thickBot="1" x14ac:dyDescent="0.35">
      <c r="B4" s="46"/>
      <c r="C4" s="48"/>
      <c r="D4" s="48"/>
      <c r="E4" s="48"/>
      <c r="F4" s="32" t="s">
        <v>10</v>
      </c>
      <c r="G4" s="32" t="s">
        <v>11</v>
      </c>
      <c r="H4" s="48"/>
      <c r="I4" s="33" t="s">
        <v>12</v>
      </c>
      <c r="J4" s="33" t="s">
        <v>13</v>
      </c>
      <c r="K4" s="33" t="s">
        <v>14</v>
      </c>
      <c r="L4" s="33" t="s">
        <v>15</v>
      </c>
      <c r="M4" s="33" t="s">
        <v>16</v>
      </c>
      <c r="N4" s="14" t="s">
        <v>17</v>
      </c>
      <c r="O4" s="1"/>
      <c r="P4" s="40" t="s">
        <v>18</v>
      </c>
      <c r="Q4" s="41" t="s">
        <v>19</v>
      </c>
    </row>
    <row r="5" spans="1:19" ht="60" x14ac:dyDescent="0.3">
      <c r="A5" s="6">
        <v>1</v>
      </c>
      <c r="B5" s="20" t="s">
        <v>20</v>
      </c>
      <c r="C5" s="21" t="s">
        <v>21</v>
      </c>
      <c r="D5" s="21" t="s">
        <v>22</v>
      </c>
      <c r="E5" s="21" t="s">
        <v>23</v>
      </c>
      <c r="F5" s="22" t="s">
        <v>24</v>
      </c>
      <c r="G5" s="21"/>
      <c r="H5" s="23" t="s">
        <v>25</v>
      </c>
      <c r="I5" s="27"/>
      <c r="J5" s="27"/>
      <c r="K5" s="27"/>
      <c r="L5" s="22" t="s">
        <v>24</v>
      </c>
      <c r="M5" s="27">
        <v>44470</v>
      </c>
      <c r="N5" s="28">
        <v>44561</v>
      </c>
      <c r="O5" s="3"/>
      <c r="P5" s="34" t="s">
        <v>26</v>
      </c>
      <c r="Q5" s="35">
        <v>0</v>
      </c>
      <c r="S5" s="19">
        <f>+A5</f>
        <v>1</v>
      </c>
    </row>
    <row r="6" spans="1:19" ht="51" x14ac:dyDescent="0.3">
      <c r="A6" s="6">
        <v>2</v>
      </c>
      <c r="B6" s="8" t="s">
        <v>20</v>
      </c>
      <c r="C6" s="4" t="s">
        <v>21</v>
      </c>
      <c r="D6" s="4" t="s">
        <v>27</v>
      </c>
      <c r="E6" s="4" t="s">
        <v>28</v>
      </c>
      <c r="F6" s="5" t="s">
        <v>24</v>
      </c>
      <c r="G6" s="15"/>
      <c r="H6" s="4" t="s">
        <v>29</v>
      </c>
      <c r="I6" s="15" t="s">
        <v>24</v>
      </c>
      <c r="J6" s="15" t="s">
        <v>24</v>
      </c>
      <c r="K6" s="15" t="s">
        <v>24</v>
      </c>
      <c r="L6" s="15" t="s">
        <v>24</v>
      </c>
      <c r="M6" s="15">
        <v>44198</v>
      </c>
      <c r="N6" s="16">
        <v>44561</v>
      </c>
      <c r="O6" s="3"/>
      <c r="P6" s="36" t="s">
        <v>30</v>
      </c>
      <c r="Q6" s="37">
        <v>0.25</v>
      </c>
      <c r="S6" s="19">
        <f t="shared" ref="S6:S16" si="0">+A6</f>
        <v>2</v>
      </c>
    </row>
    <row r="7" spans="1:19" ht="117.75" customHeight="1" x14ac:dyDescent="0.3">
      <c r="A7" s="6">
        <v>3</v>
      </c>
      <c r="B7" s="8" t="s">
        <v>31</v>
      </c>
      <c r="C7" s="4" t="s">
        <v>32</v>
      </c>
      <c r="D7" s="4" t="s">
        <v>33</v>
      </c>
      <c r="E7" s="4" t="s">
        <v>34</v>
      </c>
      <c r="F7" s="15" t="s">
        <v>24</v>
      </c>
      <c r="G7" s="15"/>
      <c r="H7" s="4" t="s">
        <v>35</v>
      </c>
      <c r="I7" s="15" t="s">
        <v>24</v>
      </c>
      <c r="J7" s="15" t="s">
        <v>24</v>
      </c>
      <c r="K7" s="15" t="s">
        <v>24</v>
      </c>
      <c r="L7" s="15" t="s">
        <v>24</v>
      </c>
      <c r="M7" s="15">
        <v>44228</v>
      </c>
      <c r="N7" s="16">
        <v>44561</v>
      </c>
      <c r="O7" s="3"/>
      <c r="P7" s="36" t="s">
        <v>36</v>
      </c>
      <c r="Q7" s="37">
        <v>0.25</v>
      </c>
      <c r="S7" s="19">
        <f t="shared" si="0"/>
        <v>3</v>
      </c>
    </row>
    <row r="8" spans="1:19" ht="75" x14ac:dyDescent="0.3">
      <c r="A8" s="6">
        <v>4</v>
      </c>
      <c r="B8" s="8" t="s">
        <v>31</v>
      </c>
      <c r="C8" s="4" t="s">
        <v>32</v>
      </c>
      <c r="D8" s="4" t="s">
        <v>27</v>
      </c>
      <c r="E8" s="4" t="s">
        <v>37</v>
      </c>
      <c r="F8" s="5" t="s">
        <v>24</v>
      </c>
      <c r="G8" s="15"/>
      <c r="H8" s="4" t="s">
        <v>38</v>
      </c>
      <c r="I8" s="15" t="s">
        <v>24</v>
      </c>
      <c r="J8" s="15" t="s">
        <v>24</v>
      </c>
      <c r="K8" s="15" t="s">
        <v>24</v>
      </c>
      <c r="L8" s="15" t="s">
        <v>24</v>
      </c>
      <c r="M8" s="15">
        <v>44228</v>
      </c>
      <c r="N8" s="16">
        <v>44561</v>
      </c>
      <c r="O8" s="3"/>
      <c r="P8" s="36" t="s">
        <v>39</v>
      </c>
      <c r="Q8" s="37">
        <v>0.25</v>
      </c>
      <c r="S8" s="19">
        <f t="shared" si="0"/>
        <v>4</v>
      </c>
    </row>
    <row r="9" spans="1:19" ht="150" x14ac:dyDescent="0.3">
      <c r="A9" s="6">
        <v>5</v>
      </c>
      <c r="B9" s="8" t="s">
        <v>31</v>
      </c>
      <c r="C9" s="4" t="s">
        <v>32</v>
      </c>
      <c r="D9" s="4" t="s">
        <v>40</v>
      </c>
      <c r="E9" s="4" t="s">
        <v>41</v>
      </c>
      <c r="F9" s="5" t="s">
        <v>24</v>
      </c>
      <c r="G9" s="15"/>
      <c r="H9" s="4" t="s">
        <v>42</v>
      </c>
      <c r="I9" s="15" t="s">
        <v>24</v>
      </c>
      <c r="J9" s="15" t="s">
        <v>24</v>
      </c>
      <c r="K9" s="15" t="s">
        <v>24</v>
      </c>
      <c r="L9" s="15" t="s">
        <v>24</v>
      </c>
      <c r="M9" s="15">
        <v>44228</v>
      </c>
      <c r="N9" s="16">
        <v>44561</v>
      </c>
      <c r="O9" s="3"/>
      <c r="P9" s="36" t="s">
        <v>66</v>
      </c>
      <c r="Q9" s="37">
        <v>0.25</v>
      </c>
      <c r="S9" s="19">
        <f t="shared" si="0"/>
        <v>5</v>
      </c>
    </row>
    <row r="10" spans="1:19" ht="60" x14ac:dyDescent="0.3">
      <c r="A10" s="6">
        <v>6</v>
      </c>
      <c r="B10" s="9" t="s">
        <v>20</v>
      </c>
      <c r="C10" s="10" t="s">
        <v>21</v>
      </c>
      <c r="D10" s="10" t="s">
        <v>43</v>
      </c>
      <c r="E10" s="10" t="s">
        <v>44</v>
      </c>
      <c r="F10" s="17" t="s">
        <v>24</v>
      </c>
      <c r="G10" s="17"/>
      <c r="H10" s="10" t="s">
        <v>45</v>
      </c>
      <c r="I10" s="17"/>
      <c r="J10" s="17"/>
      <c r="K10" s="17"/>
      <c r="L10" s="17" t="s">
        <v>24</v>
      </c>
      <c r="M10" s="17">
        <v>44470</v>
      </c>
      <c r="N10" s="18">
        <v>44561</v>
      </c>
      <c r="O10" s="11"/>
      <c r="P10" s="36" t="s">
        <v>46</v>
      </c>
      <c r="Q10" s="37">
        <v>0</v>
      </c>
      <c r="S10" s="19">
        <f t="shared" si="0"/>
        <v>6</v>
      </c>
    </row>
    <row r="11" spans="1:19" ht="75" x14ac:dyDescent="0.3">
      <c r="A11" s="6">
        <v>7</v>
      </c>
      <c r="B11" s="9" t="s">
        <v>20</v>
      </c>
      <c r="C11" s="10" t="s">
        <v>21</v>
      </c>
      <c r="D11" s="10" t="s">
        <v>43</v>
      </c>
      <c r="E11" s="10" t="s">
        <v>47</v>
      </c>
      <c r="F11" s="17" t="s">
        <v>24</v>
      </c>
      <c r="G11" s="17"/>
      <c r="H11" s="10" t="s">
        <v>48</v>
      </c>
      <c r="I11" s="17"/>
      <c r="J11" s="17" t="s">
        <v>24</v>
      </c>
      <c r="K11" s="17"/>
      <c r="L11" s="17" t="s">
        <v>24</v>
      </c>
      <c r="M11" s="17">
        <v>44348</v>
      </c>
      <c r="N11" s="18">
        <v>44561</v>
      </c>
      <c r="O11" s="11"/>
      <c r="P11" s="36" t="s">
        <v>49</v>
      </c>
      <c r="Q11" s="37">
        <v>0</v>
      </c>
      <c r="S11" s="19">
        <f t="shared" si="0"/>
        <v>7</v>
      </c>
    </row>
    <row r="12" spans="1:19" ht="51" x14ac:dyDescent="0.3">
      <c r="A12" s="6">
        <v>8</v>
      </c>
      <c r="B12" s="9" t="s">
        <v>20</v>
      </c>
      <c r="C12" s="10" t="s">
        <v>21</v>
      </c>
      <c r="D12" s="10" t="s">
        <v>27</v>
      </c>
      <c r="E12" s="10" t="s">
        <v>50</v>
      </c>
      <c r="F12" s="17" t="s">
        <v>24</v>
      </c>
      <c r="G12" s="17"/>
      <c r="H12" s="10" t="s">
        <v>51</v>
      </c>
      <c r="I12" s="17"/>
      <c r="J12" s="17"/>
      <c r="K12" s="17"/>
      <c r="L12" s="17" t="s">
        <v>24</v>
      </c>
      <c r="M12" s="17">
        <v>44470</v>
      </c>
      <c r="N12" s="18">
        <v>44561</v>
      </c>
      <c r="O12" s="11"/>
      <c r="P12" s="36" t="s">
        <v>52</v>
      </c>
      <c r="Q12" s="37">
        <v>0</v>
      </c>
      <c r="S12" s="19">
        <f t="shared" si="0"/>
        <v>8</v>
      </c>
    </row>
    <row r="13" spans="1:19" ht="45" x14ac:dyDescent="0.3">
      <c r="A13" s="6">
        <v>9</v>
      </c>
      <c r="B13" s="9" t="s">
        <v>20</v>
      </c>
      <c r="C13" s="10" t="s">
        <v>21</v>
      </c>
      <c r="D13" s="10" t="s">
        <v>27</v>
      </c>
      <c r="E13" s="10" t="s">
        <v>53</v>
      </c>
      <c r="F13" s="17" t="s">
        <v>24</v>
      </c>
      <c r="G13" s="17"/>
      <c r="H13" s="10" t="s">
        <v>54</v>
      </c>
      <c r="I13" s="17"/>
      <c r="J13" s="17" t="s">
        <v>24</v>
      </c>
      <c r="K13" s="17"/>
      <c r="L13" s="17" t="s">
        <v>24</v>
      </c>
      <c r="M13" s="17">
        <v>44348</v>
      </c>
      <c r="N13" s="18">
        <v>44561</v>
      </c>
      <c r="O13" s="11"/>
      <c r="P13" s="36" t="s">
        <v>55</v>
      </c>
      <c r="Q13" s="37">
        <v>0.25</v>
      </c>
      <c r="S13" s="19">
        <f t="shared" si="0"/>
        <v>9</v>
      </c>
    </row>
    <row r="14" spans="1:19" ht="90" x14ac:dyDescent="0.3">
      <c r="A14" s="6">
        <v>10</v>
      </c>
      <c r="B14" s="9" t="s">
        <v>20</v>
      </c>
      <c r="C14" s="10" t="s">
        <v>21</v>
      </c>
      <c r="D14" s="10" t="s">
        <v>27</v>
      </c>
      <c r="E14" s="10" t="s">
        <v>56</v>
      </c>
      <c r="F14" s="17"/>
      <c r="G14" s="17" t="s">
        <v>24</v>
      </c>
      <c r="H14" s="10" t="s">
        <v>57</v>
      </c>
      <c r="I14" s="17"/>
      <c r="J14" s="17"/>
      <c r="K14" s="17" t="s">
        <v>24</v>
      </c>
      <c r="L14" s="17"/>
      <c r="M14" s="17">
        <v>44348</v>
      </c>
      <c r="N14" s="18">
        <v>44469</v>
      </c>
      <c r="O14" s="11"/>
      <c r="P14" s="36" t="s">
        <v>58</v>
      </c>
      <c r="Q14" s="37">
        <v>0</v>
      </c>
      <c r="S14" s="19">
        <f t="shared" si="0"/>
        <v>10</v>
      </c>
    </row>
    <row r="15" spans="1:19" ht="63.75" x14ac:dyDescent="0.3">
      <c r="A15" s="6">
        <v>11</v>
      </c>
      <c r="B15" s="9" t="s">
        <v>20</v>
      </c>
      <c r="C15" s="10" t="s">
        <v>21</v>
      </c>
      <c r="D15" s="10" t="s">
        <v>27</v>
      </c>
      <c r="E15" s="10" t="s">
        <v>59</v>
      </c>
      <c r="F15" s="17"/>
      <c r="G15" s="17" t="s">
        <v>24</v>
      </c>
      <c r="H15" s="10" t="s">
        <v>60</v>
      </c>
      <c r="I15" s="17"/>
      <c r="J15" s="17"/>
      <c r="K15" s="17"/>
      <c r="L15" s="17" t="s">
        <v>24</v>
      </c>
      <c r="M15" s="17">
        <v>44348</v>
      </c>
      <c r="N15" s="18">
        <v>44561</v>
      </c>
      <c r="O15" s="11"/>
      <c r="P15" s="36" t="s">
        <v>61</v>
      </c>
      <c r="Q15" s="37">
        <v>0</v>
      </c>
      <c r="S15" s="19">
        <f t="shared" si="0"/>
        <v>11</v>
      </c>
    </row>
    <row r="16" spans="1:19" ht="77.25" thickBot="1" x14ac:dyDescent="0.35">
      <c r="A16" s="6">
        <v>12</v>
      </c>
      <c r="B16" s="24" t="s">
        <v>20</v>
      </c>
      <c r="C16" s="25" t="s">
        <v>62</v>
      </c>
      <c r="D16" s="25" t="s">
        <v>27</v>
      </c>
      <c r="E16" s="26" t="s">
        <v>63</v>
      </c>
      <c r="F16" s="29" t="s">
        <v>24</v>
      </c>
      <c r="G16" s="29"/>
      <c r="H16" s="25" t="s">
        <v>64</v>
      </c>
      <c r="I16" s="29"/>
      <c r="J16" s="29"/>
      <c r="K16" s="29"/>
      <c r="L16" s="29" t="s">
        <v>24</v>
      </c>
      <c r="M16" s="29">
        <v>44256</v>
      </c>
      <c r="N16" s="30">
        <v>44561</v>
      </c>
      <c r="O16" s="11"/>
      <c r="P16" s="38" t="s">
        <v>65</v>
      </c>
      <c r="Q16" s="39">
        <v>0</v>
      </c>
      <c r="S16" s="19">
        <f t="shared" si="0"/>
        <v>12</v>
      </c>
    </row>
    <row r="17" spans="1:17" x14ac:dyDescent="0.3">
      <c r="A17" s="7"/>
      <c r="B17" s="12"/>
      <c r="C17" s="12"/>
      <c r="D17" s="12"/>
      <c r="E17" s="12"/>
      <c r="F17" s="12"/>
      <c r="G17" s="12"/>
      <c r="H17" s="12"/>
      <c r="I17" s="12"/>
      <c r="J17" s="12"/>
      <c r="K17" s="12"/>
      <c r="L17" s="12"/>
      <c r="M17" s="12"/>
      <c r="N17" s="12"/>
      <c r="O17" s="12"/>
      <c r="Q17" s="31"/>
    </row>
    <row r="18" spans="1:17" x14ac:dyDescent="0.3">
      <c r="A18" s="13"/>
      <c r="B18" s="12"/>
      <c r="C18" s="12"/>
      <c r="D18" s="12"/>
      <c r="E18" s="12"/>
      <c r="F18" s="12"/>
      <c r="G18" s="12"/>
      <c r="H18" s="12"/>
      <c r="I18" s="12"/>
      <c r="J18" s="12"/>
      <c r="K18" s="12"/>
      <c r="L18" s="12"/>
      <c r="M18" s="12"/>
      <c r="N18" s="12"/>
      <c r="O18" s="12"/>
      <c r="Q18" s="31"/>
    </row>
    <row r="19" spans="1:17" x14ac:dyDescent="0.3">
      <c r="B19" s="12"/>
      <c r="C19" s="12"/>
      <c r="D19" s="12"/>
      <c r="E19" s="12"/>
      <c r="F19" s="12"/>
      <c r="G19" s="12"/>
      <c r="H19" s="12"/>
      <c r="I19" s="12"/>
      <c r="J19" s="12"/>
      <c r="K19" s="12"/>
      <c r="L19" s="12"/>
      <c r="M19" s="12"/>
      <c r="N19" s="12"/>
      <c r="O19" s="12"/>
      <c r="Q19" s="31"/>
    </row>
    <row r="20" spans="1:17" x14ac:dyDescent="0.3">
      <c r="B20" s="12"/>
      <c r="C20" s="12"/>
      <c r="D20" s="12"/>
      <c r="E20" s="12"/>
      <c r="F20" s="12"/>
      <c r="G20" s="12"/>
      <c r="H20" s="12"/>
      <c r="I20" s="12"/>
      <c r="J20" s="12"/>
      <c r="K20" s="12"/>
      <c r="L20" s="12"/>
      <c r="M20" s="12"/>
      <c r="N20" s="12"/>
      <c r="O20" s="12"/>
      <c r="Q20" s="31"/>
    </row>
    <row r="21" spans="1:17" x14ac:dyDescent="0.3">
      <c r="B21" s="12"/>
      <c r="C21" s="12"/>
      <c r="D21" s="12"/>
      <c r="E21" s="12"/>
      <c r="F21" s="12"/>
      <c r="G21" s="12"/>
      <c r="H21" s="12"/>
      <c r="I21" s="12"/>
      <c r="J21" s="12"/>
      <c r="K21" s="12"/>
      <c r="L21" s="12"/>
      <c r="M21" s="12"/>
      <c r="N21" s="12"/>
      <c r="O21" s="12"/>
      <c r="Q21" s="31"/>
    </row>
    <row r="22" spans="1:17" x14ac:dyDescent="0.3">
      <c r="B22" s="12"/>
      <c r="C22" s="12"/>
      <c r="D22" s="12"/>
      <c r="E22" s="12"/>
      <c r="F22" s="12"/>
      <c r="G22" s="12"/>
      <c r="H22" s="12"/>
      <c r="I22" s="12"/>
      <c r="J22" s="12"/>
      <c r="K22" s="12"/>
      <c r="L22" s="12"/>
      <c r="M22" s="12"/>
      <c r="N22" s="12"/>
      <c r="O22" s="12"/>
      <c r="Q22" s="31"/>
    </row>
  </sheetData>
  <sheetProtection algorithmName="SHA-512" hashValue="qS2KwVbK9ejvejxZeCkWfXvOloyu7Bal2AQ7886lEUm7GTe8XfOiBGHE796+YgqAdwURV9iQQo3KVle0zkd2Fw==" saltValue="zcEuvltlr1zXVboafA9Ohg==" spinCount="100000" sheet="1" objects="1" scenarios="1"/>
  <mergeCells count="10">
    <mergeCell ref="P3:Q3"/>
    <mergeCell ref="B2:N2"/>
    <mergeCell ref="B3:B4"/>
    <mergeCell ref="C3:C4"/>
    <mergeCell ref="D3:D4"/>
    <mergeCell ref="E3:E4"/>
    <mergeCell ref="F3:G3"/>
    <mergeCell ref="H3:H4"/>
    <mergeCell ref="I3:L3"/>
    <mergeCell ref="M3:N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2021-05-03T16:50:06Z</dcterms:modified>
  <cp:category/>
  <cp:contentStatus/>
</cp:coreProperties>
</file>