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acaro\Desktop\"/>
    </mc:Choice>
  </mc:AlternateContent>
  <bookViews>
    <workbookView xWindow="0" yWindow="0" windowWidth="28800" windowHeight="12450"/>
  </bookViews>
  <sheets>
    <sheet name="2do. Trimestre 2021" sheetId="6" r:id="rId1"/>
  </sheets>
  <definedNames>
    <definedName name="_xlnm._FilterDatabase" localSheetId="0" hidden="1">'2do. Trimestre 2021'!$H$4:$N$4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 i="6" l="1"/>
  <c r="S7" i="6"/>
  <c r="S8" i="6"/>
  <c r="S9" i="6"/>
  <c r="S10" i="6"/>
  <c r="S11" i="6"/>
  <c r="S12" i="6"/>
  <c r="S13" i="6"/>
  <c r="S14" i="6"/>
  <c r="S15" i="6"/>
  <c r="S16" i="6"/>
  <c r="S5" i="6"/>
</calcChain>
</file>

<file path=xl/sharedStrings.xml><?xml version="1.0" encoding="utf-8"?>
<sst xmlns="http://schemas.openxmlformats.org/spreadsheetml/2006/main" count="130" uniqueCount="67">
  <si>
    <t>MATRIZ DE PARTICIPACIÓN CIUDADANA 2021</t>
  </si>
  <si>
    <t>Línea Estratégica</t>
  </si>
  <si>
    <t>Objetivo Estratégico</t>
  </si>
  <si>
    <t>Dependencia Responsable</t>
  </si>
  <si>
    <t>Acción</t>
  </si>
  <si>
    <t>Tipo de Actividad</t>
  </si>
  <si>
    <t>Indicador</t>
  </si>
  <si>
    <t>Trimestre</t>
  </si>
  <si>
    <t>Fecha Programada</t>
  </si>
  <si>
    <t>Reporte - 2do. Trimestre 2021</t>
  </si>
  <si>
    <t>Participación  Ciudadana</t>
  </si>
  <si>
    <t>Rendición de Cuentas</t>
  </si>
  <si>
    <t>I</t>
  </si>
  <si>
    <t>II</t>
  </si>
  <si>
    <t>III</t>
  </si>
  <si>
    <t>IV</t>
  </si>
  <si>
    <t>Inicio</t>
  </si>
  <si>
    <t>Fin</t>
  </si>
  <si>
    <t>DESCRIPCIÓN AVANCE CUALITATIVO</t>
  </si>
  <si>
    <t>Transformación sectorial</t>
  </si>
  <si>
    <t>Fortalecer la institucionalidad y la coordinación  del sector minero-energética, ambiental y social a nivel nacional y territorial</t>
  </si>
  <si>
    <t>Secretaria General</t>
  </si>
  <si>
    <t>Construcción de forma colaborativa de la Agenda Regulatoria 2022</t>
  </si>
  <si>
    <t>X</t>
  </si>
  <si>
    <t>Agenda Regulatoria 2022 publicada en portal Web</t>
  </si>
  <si>
    <t>El Ministerio dará inicio a la construcción de la Agenda Regulatoria 2022, de forma colaborativa a partir del mes de octubre de 2021. Se remitirá Circular a las dependencias responsables indicando plazo para la entrega de la información.</t>
  </si>
  <si>
    <t>Grupo GISC</t>
  </si>
  <si>
    <t>Publicar para observaciones y comentarios ciudadanos los proyectos normativos de carácter general</t>
  </si>
  <si>
    <t>100% Proyectos normativos publicados para comentarios</t>
  </si>
  <si>
    <t>En lo corrido del año se han publicado 54 documentos que recibieron 204 comentarios. La cifra se distribuye en 31 documentos en el 1 trimestre y 23 en el segundo.
La mayoría de proyectos corresponde a Resoluciones y el área misional que más publico documentos corresponde a la Dirección de Hidrocarburos. La información se puede consultar en el siguiente link:
https://minenergiacol-my.sharepoint.com/:x:/g/personal/mijaime_minenergia_gov_co/Ecn2azI672FHtrj1Clah-R4B803SSVfHOMi1aO3rkehbeg?e=ojNrA4</t>
  </si>
  <si>
    <t>Transformación Energética con responsabilidad socioambiental</t>
  </si>
  <si>
    <t>Fortalecer la comunicación pedagógica y didáctica  hacia los distintos actores externos, de acuerdo a la gestión adelantada por el Ministerio de Minas y Energía, frente a la transformación energética y  la transformación cultural del sector.</t>
  </si>
  <si>
    <t>Direcciones Técnicas, Oficinas de Asuntos Ambientales y Sociales</t>
  </si>
  <si>
    <t>Socializar cronograma de los espacios de diálogo presenciales y virtuales de la entidad, para participación de grupo de valor e interesados</t>
  </si>
  <si>
    <t xml:space="preserve">Cronograma de Espacios de Dialogo Publicado en portal Web </t>
  </si>
  <si>
    <t>El Ministerio de Minas y Energía, desarrolla de manera permanente diversos espacios, dirigidos a los ciudadanos y partes interesadas en el sector minero energético, con el fin de socializar, dialogar y rendir cuentas sobre su gestión. Los espacios que se programan y que tienen en cuenta la caracterización de los usuarios, a nivel nacional y regional, son convocados de manera oportuna a través de la sección de eventos que se encuentra en la página principal del portal. https://www.minenergia.gov.co/espacios-ciudadanos.</t>
  </si>
  <si>
    <t>Convocar a los grupo de valor e interesados en los espacios de participación definidos por la entidad</t>
  </si>
  <si>
    <t>Convocatorias realizadas</t>
  </si>
  <si>
    <t xml:space="preserve">La convocatoria a los grupos de valor e interesados en los espacios de participación definidos por la entidad, se realizó a través de: Correo electrónico institucional, Formulario de inscripción, Mensajes de texto, Carteleras institucionales, Página web y Canales como Facebook y YouTube. 
 </t>
  </si>
  <si>
    <t>Direcciones Técnicas, Oficina de Asuntos Ambientales y Sociales, Grupo GISC.</t>
  </si>
  <si>
    <t xml:space="preserve">Realizar sesiones y espacios de participación y diálogo entre el Ministerio, la ciudadanía, partes interesadas y grupos de valor </t>
  </si>
  <si>
    <t>Espacios de participación ciudadana desarrollados</t>
  </si>
  <si>
    <t>Durante el segundo trimestre del año 2021, se realizaron 22 espacios ciudadanos en regiones como Bogotá, Medellín, Pasto, Quibdó, Sincelejo, Caucasia, Riohacha, Barrancabermeja, Suárez, Puerto Bolívar, entre otros. Dentro de la ejecución del cronograma de eventos, se realizaron tres sesiones virtuales y 19 presenciales, controlando el aforo de presencialidad, de acuerdo con las recomendaciones de distanciamiento social impartidas por las autoridades nacionales.
Los objetivos de estos espacios de interacción se desarrollaron en las fases de planeación participativa, Diálogo participativo, y Toma de decisiones, en los que aproximadamente 1040 ciudadanos, tuvieron la oportunidad de participar en la institucionalidad, a partir de sus aportes en la construcción de soluciones que permitan diseñar de manera conjunta las políticas, planes de trabajo, toma de decisiones, y diálogos constructivos en torno a conflictos y situaciones particulares de las regiones; propiciando  el acercamiento real con nuestros grupos de valor. 
El informe puede ser consultado por medio del siguiente enlace:
https://www.minenergia.gov.co/documents/10192/24262508/MemoriasEspaciosCiudadanos-SegundoTrimestre2021.pdf</t>
  </si>
  <si>
    <t>Oficina de Planeación y Grupo GISC</t>
  </si>
  <si>
    <t>Construcción de forma colaborativa del Plan Anticorrupción y Atención al Ciudadano - PAAC 2022</t>
  </si>
  <si>
    <t>Plan Anticorrupción y Atención al Ciudadano - PAAC 2022 publicado</t>
  </si>
  <si>
    <t>La Oficina de Planeación y Gestión Internacional y el grupo de Gestión de la Información y Servicio al Ciudadano darán inicio a la construcción colaborativa del Plan Anticorrupción y Atención al Ciudadano - PAAC 2022, a partir del mes de octubre de 2021.</t>
  </si>
  <si>
    <t>Publicar seguimiento del Plan Anticorrupción y Atención al Ciudadano - PAAC 2021</t>
  </si>
  <si>
    <t>Seguimiento Plan Anticorrupción y Atención al Ciudadano - PAAC 2021 publicado</t>
  </si>
  <si>
    <t>En el portal Web de la entidad, se encuentra publicado el primer seguimiento al Plan Anticorrupción y de Atención al Ciudadano - PAAC 2021, con fecha de corte abril de 2021.  Link: https://www.minenergia.gov.co/plan-anticorrupcion-y-atencion-al-ciudadano</t>
  </si>
  <si>
    <t>Construcción de forma colaborativa del Plan de Participación Ciudadana - PPC 2022</t>
  </si>
  <si>
    <t>Plan de Participación Ciudadana - PPC 2022 publicado</t>
  </si>
  <si>
    <t>El grupo de Gestión de la Información y Servicio al Ciudadano dará inicio a la construcción colaborativa del Plan de Participación Ciudadana - PPC 2022, a partir del mes de octubre de 2021.</t>
  </si>
  <si>
    <t>Publicar seguimiento del Plan de Participación Ciudadana - PPC 2021</t>
  </si>
  <si>
    <t>Seguimiento Plan de Participación Ciudadana - PPC 2021 publicado</t>
  </si>
  <si>
    <t>El grupo de Gestión de la Información y Servicio al Ciudadano publicó en el portal Web de la entidad, el seguimiento del Plan de Participación Ciudadana - PPC 2021, con fecha de corte junio de 2021. Link: https://www.minenergia.gov.co/plan-participacion-ciudadana</t>
  </si>
  <si>
    <t xml:space="preserve">Realizar Audiencia Publica de Rendición de Cuentas </t>
  </si>
  <si>
    <t>Audiencia publica de Rendición de Cuentas - salto hacia la Transición Minero-Energética realizada</t>
  </si>
  <si>
    <t>Elaborar y publicar el informe individual de la Audiencia Publica de rendición de cuentas, con corte a 31 de diciembre de 2021</t>
  </si>
  <si>
    <t>Informe de Audiencia Pública de rendición de cuentas 2021 publicado.</t>
  </si>
  <si>
    <t>Consolidar el sector minero energético como dinamizador del desarrollo del país</t>
  </si>
  <si>
    <t xml:space="preserve">Medir la satisfacción en la prestación del servicio del usuario interno y externo del Ministerio para la construcción de acciones de mejora del servicio </t>
  </si>
  <si>
    <t>Resultados de la medición divulgado</t>
  </si>
  <si>
    <t>En el segundo trimestre se consolido información para la construcción de las memorias al congreso, como soporte de la Audiencia Publica de Rendición de cuentas. Además se gestionó la capacitación “Encuentro líderes de rendición de cuentas del sector minero energético” dirigida por la Función Pública, cumpliendo una de las actividades de la etapa de aprestamiento del proceso de rendición de cuentas.</t>
  </si>
  <si>
    <t xml:space="preserve">Se esta llevando un documento con la información referente a la Audiencia Pública para realizar el seguimiento de cada actividad desarrollada y por último elaborar el informe para su publicación.
https://minenergiacol-my.sharepoint.com/personal/lmmontenegro_minenergia_gov_co/_layouts/15/onedrive.aspx?id=%2Fpersonal%2Flmmontenegro%5Fminenergia%5Fgov%5Fco%2FDocuments%2F2021%2FCONTRATOS%20PRESTACION%20DE%20SERVICIOS%20PROFESIONALES%20Y%20APOYO%20A%20LA%20GESTION%2FLina%20Maria%20Montenegro%20%28GGC%20024%29%2FMAYO
</t>
  </si>
  <si>
    <t xml:space="preserve">Junio cerro con el diligenciamiento de 216 respuestas de la encuesta de medición de la satisfacción 2021 frente a los servicios del Minenergia, esta encuesta permitirá identificar la preferencia en el uso de los canales, niveles de satisfacción, calidad, percepción, tiempo entre otros. 
- Fueron ajustadas y depuradas las preguntas del instrumento para medición de la Satisfacción 2021, con el fin de reducir los tiempos de respuesta y aumentar la probabilidad de diligenciamiento de la misma. 
- Fue elaborada la pieza de publicación para hacer la invitación a realizar el diligenciamiento de la encuesta.
La encuesta se encuentra publicada en:
https://forms.office.com/Pages/DesignPage.aspx#FormId=vjYm2NJtZE6ihHo0AvJOJ8Zgy-JncQZLo_uM7Taqu5JUM1lCNEk4WFBWMDBLMERQUkpMRzRWN1kzNC4u&amp;Preview=%7B%22PreviousTopView%22%3A%22None%22%7D&amp;Token=7ef9adb48ef6490483534d9bdf38ea6c&amp;TopView=Preview
</t>
  </si>
  <si>
    <t>Avance al II Trim.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</si>
</sst>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0"/>
      <color theme="1"/>
      <name val="Trebuchet MS"/>
      <family val="2"/>
    </font>
    <font>
      <b/>
      <sz val="14"/>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sz val="10"/>
      <color theme="1"/>
      <name val="Trebuchet MS"/>
      <family val="2"/>
    </font>
    <font>
      <sz val="10"/>
      <name val="Trebuchet MS"/>
      <family val="2"/>
    </font>
    <font>
      <sz val="11"/>
      <name val="Calibri"/>
      <family val="2"/>
      <scheme val="minor"/>
    </font>
    <font>
      <b/>
      <sz val="11"/>
      <name val="Calibri"/>
      <family val="2"/>
      <scheme val="minor"/>
    </font>
    <font>
      <b/>
      <sz val="10"/>
      <name val="Calibri"/>
      <family val="2"/>
      <scheme val="minor"/>
    </font>
    <font>
      <b/>
      <sz val="9"/>
      <color theme="1"/>
      <name val="Trebuchet MS"/>
      <family val="2"/>
    </font>
  </fonts>
  <fills count="3">
    <fill>
      <patternFill patternType="none"/>
    </fill>
    <fill>
      <patternFill patternType="gray125"/>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s>
  <cellStyleXfs count="1">
    <xf numFmtId="0" fontId="0" fillId="0" borderId="0"/>
  </cellStyleXfs>
  <cellXfs count="48">
    <xf numFmtId="0" fontId="0" fillId="0" borderId="0" xfId="0"/>
    <xf numFmtId="0" fontId="1" fillId="0" borderId="0" xfId="0" applyFont="1"/>
    <xf numFmtId="0" fontId="1" fillId="0" borderId="0" xfId="0" applyFont="1" applyAlignment="1">
      <alignment horizontal="center" vertical="center"/>
    </xf>
    <xf numFmtId="0" fontId="3" fillId="0" borderId="0" xfId="0" applyFont="1"/>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5" fillId="0" borderId="0" xfId="0" applyFont="1" applyAlignment="1">
      <alignment horizontal="right" vertical="center"/>
    </xf>
    <xf numFmtId="0" fontId="5" fillId="0" borderId="0" xfId="0" applyFont="1"/>
    <xf numFmtId="0" fontId="3" fillId="0" borderId="9" xfId="0" applyFont="1" applyBorder="1" applyAlignment="1">
      <alignment horizontal="left" vertical="center" wrapText="1"/>
    </xf>
    <xf numFmtId="0" fontId="6" fillId="0" borderId="0" xfId="0" applyFont="1"/>
    <xf numFmtId="0" fontId="4" fillId="2" borderId="7"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14" fontId="3" fillId="0" borderId="3" xfId="0" applyNumberFormat="1"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justify" vertical="center" wrapText="1"/>
    </xf>
    <xf numFmtId="14" fontId="3" fillId="0" borderId="3"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14" fontId="3" fillId="0" borderId="7" xfId="0" applyNumberFormat="1" applyFont="1" applyBorder="1" applyAlignment="1">
      <alignment horizontal="center" vertical="center" wrapText="1"/>
    </xf>
    <xf numFmtId="0" fontId="7" fillId="0" borderId="0" xfId="0" applyFont="1"/>
    <xf numFmtId="0" fontId="8" fillId="0" borderId="11" xfId="0" applyFont="1" applyBorder="1" applyAlignment="1">
      <alignment horizontal="justify" vertical="center" wrapText="1"/>
    </xf>
    <xf numFmtId="164" fontId="9" fillId="0" borderId="12" xfId="0" applyNumberFormat="1" applyFont="1" applyBorder="1" applyAlignment="1">
      <alignment horizontal="right" vertical="center"/>
    </xf>
    <xf numFmtId="0" fontId="3"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164" fontId="9" fillId="0" borderId="10" xfId="0" applyNumberFormat="1" applyFont="1" applyBorder="1" applyAlignment="1">
      <alignment horizontal="right" vertical="center"/>
    </xf>
    <xf numFmtId="164" fontId="9" fillId="0" borderId="7" xfId="0" applyNumberFormat="1" applyFont="1" applyBorder="1" applyAlignment="1">
      <alignment horizontal="right" vertical="center"/>
    </xf>
    <xf numFmtId="0" fontId="10" fillId="2" borderId="7" xfId="0" applyFont="1" applyFill="1" applyBorder="1" applyAlignment="1">
      <alignment horizontal="center"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4" xfId="0" applyFont="1" applyBorder="1" applyAlignment="1">
      <alignment horizontal="justify" vertical="top" wrapText="1"/>
    </xf>
    <xf numFmtId="0" fontId="8" fillId="0" borderId="15" xfId="0" applyFont="1" applyBorder="1" applyAlignment="1">
      <alignment horizontal="justify" vertical="center" wrapText="1"/>
    </xf>
    <xf numFmtId="164" fontId="8" fillId="0" borderId="9" xfId="0" applyNumberFormat="1" applyFont="1" applyBorder="1" applyAlignment="1">
      <alignment horizontal="left" vertical="center" wrapText="1"/>
    </xf>
    <xf numFmtId="0" fontId="4"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11" xfId="0" applyFont="1" applyBorder="1" applyAlignment="1">
      <alignment horizontal="left" vertical="top" wrapText="1"/>
    </xf>
    <xf numFmtId="0" fontId="1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29307</xdr:colOff>
      <xdr:row>0</xdr:row>
      <xdr:rowOff>41094</xdr:rowOff>
    </xdr:from>
    <xdr:to>
      <xdr:col>4</xdr:col>
      <xdr:colOff>1560125</xdr:colOff>
      <xdr:row>1</xdr:row>
      <xdr:rowOff>339586</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9" t="10714" r="3390" b="7352"/>
        <a:stretch/>
      </xdr:blipFill>
      <xdr:spPr>
        <a:xfrm>
          <a:off x="210282" y="41094"/>
          <a:ext cx="1560125" cy="3937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tabSelected="1" zoomScale="130" zoomScaleNormal="130" workbookViewId="0">
      <pane xSplit="5" ySplit="4" topLeftCell="F5" activePane="bottomRight" state="frozen"/>
      <selection pane="topRight" activeCell="F1" sqref="F1"/>
      <selection pane="bottomLeft" activeCell="A5" sqref="A5"/>
      <selection pane="bottomRight" activeCell="E5" sqref="E5"/>
    </sheetView>
  </sheetViews>
  <sheetFormatPr baseColWidth="10" defaultColWidth="11.42578125" defaultRowHeight="15" x14ac:dyDescent="0.3"/>
  <cols>
    <col min="1" max="1" width="2.7109375" style="1" bestFit="1" customWidth="1"/>
    <col min="2" max="2" width="23.7109375" style="1" hidden="1" customWidth="1"/>
    <col min="3" max="3" width="44.5703125" style="1" hidden="1" customWidth="1"/>
    <col min="4" max="4" width="17.5703125" style="1" hidden="1" customWidth="1"/>
    <col min="5" max="5" width="23.7109375" style="1" customWidth="1"/>
    <col min="6" max="6" width="10.85546875" style="1" bestFit="1" customWidth="1"/>
    <col min="7" max="7" width="11" style="1" bestFit="1" customWidth="1"/>
    <col min="8" max="8" width="20.140625" style="1" customWidth="1"/>
    <col min="9" max="12" width="3.7109375" style="1" customWidth="1"/>
    <col min="13" max="13" width="10" style="1" bestFit="1" customWidth="1"/>
    <col min="14" max="14" width="11" style="1" bestFit="1" customWidth="1"/>
    <col min="15" max="15" width="1.42578125" style="1" customWidth="1"/>
    <col min="16" max="16" width="82.5703125" style="1" customWidth="1"/>
    <col min="17" max="17" width="8.5703125" style="1" customWidth="1"/>
    <col min="18" max="18" width="2.7109375" style="1" customWidth="1"/>
    <col min="19" max="19" width="3" style="1" bestFit="1" customWidth="1"/>
    <col min="20" max="78" width="2.7109375" style="1" customWidth="1"/>
    <col min="79" max="16384" width="11.42578125" style="1"/>
  </cols>
  <sheetData>
    <row r="1" spans="1:19" ht="7.5" customHeight="1" x14ac:dyDescent="0.3"/>
    <row r="2" spans="1:19" ht="28.5" customHeight="1" thickBot="1" x14ac:dyDescent="0.35">
      <c r="B2" s="40" t="s">
        <v>0</v>
      </c>
      <c r="C2" s="40"/>
      <c r="D2" s="40"/>
      <c r="E2" s="40"/>
      <c r="F2" s="40"/>
      <c r="G2" s="40"/>
      <c r="H2" s="40"/>
      <c r="I2" s="40"/>
      <c r="J2" s="40"/>
      <c r="K2" s="40"/>
      <c r="L2" s="40"/>
      <c r="M2" s="40"/>
      <c r="N2" s="40"/>
    </row>
    <row r="3" spans="1:19" s="2" customFormat="1" ht="18.75" customHeight="1" x14ac:dyDescent="0.3">
      <c r="B3" s="41" t="s">
        <v>1</v>
      </c>
      <c r="C3" s="43" t="s">
        <v>2</v>
      </c>
      <c r="D3" s="43" t="s">
        <v>3</v>
      </c>
      <c r="E3" s="43" t="s">
        <v>4</v>
      </c>
      <c r="F3" s="43" t="s">
        <v>5</v>
      </c>
      <c r="G3" s="43"/>
      <c r="H3" s="43" t="s">
        <v>6</v>
      </c>
      <c r="I3" s="43" t="s">
        <v>7</v>
      </c>
      <c r="J3" s="43"/>
      <c r="K3" s="43"/>
      <c r="L3" s="43"/>
      <c r="M3" s="43" t="s">
        <v>8</v>
      </c>
      <c r="N3" s="45"/>
      <c r="O3" s="1"/>
      <c r="P3" s="38" t="s">
        <v>9</v>
      </c>
      <c r="Q3" s="39"/>
    </row>
    <row r="4" spans="1:19" s="2" customFormat="1" ht="39" thickBot="1" x14ac:dyDescent="0.35">
      <c r="B4" s="42"/>
      <c r="C4" s="44"/>
      <c r="D4" s="44"/>
      <c r="E4" s="44"/>
      <c r="F4" s="27" t="s">
        <v>10</v>
      </c>
      <c r="G4" s="27" t="s">
        <v>11</v>
      </c>
      <c r="H4" s="44"/>
      <c r="I4" s="37" t="s">
        <v>12</v>
      </c>
      <c r="J4" s="37" t="s">
        <v>13</v>
      </c>
      <c r="K4" s="37" t="s">
        <v>14</v>
      </c>
      <c r="L4" s="37" t="s">
        <v>15</v>
      </c>
      <c r="M4" s="37" t="s">
        <v>16</v>
      </c>
      <c r="N4" s="10" t="s">
        <v>17</v>
      </c>
      <c r="O4" s="1"/>
      <c r="P4" s="28" t="s">
        <v>18</v>
      </c>
      <c r="Q4" s="31" t="s">
        <v>66</v>
      </c>
    </row>
    <row r="5" spans="1:19" ht="45" x14ac:dyDescent="0.3">
      <c r="A5" s="6">
        <v>1</v>
      </c>
      <c r="B5" s="13" t="s">
        <v>19</v>
      </c>
      <c r="C5" s="14" t="s">
        <v>20</v>
      </c>
      <c r="D5" s="14" t="s">
        <v>21</v>
      </c>
      <c r="E5" s="14" t="s">
        <v>22</v>
      </c>
      <c r="F5" s="15" t="s">
        <v>23</v>
      </c>
      <c r="G5" s="14"/>
      <c r="H5" s="16" t="s">
        <v>24</v>
      </c>
      <c r="I5" s="20"/>
      <c r="J5" s="20"/>
      <c r="K5" s="20"/>
      <c r="L5" s="15" t="s">
        <v>23</v>
      </c>
      <c r="M5" s="20">
        <v>44470</v>
      </c>
      <c r="N5" s="21">
        <v>44561</v>
      </c>
      <c r="O5" s="3"/>
      <c r="P5" s="25" t="s">
        <v>25</v>
      </c>
      <c r="Q5" s="26">
        <v>0</v>
      </c>
      <c r="S5" s="47">
        <f>+A5</f>
        <v>1</v>
      </c>
    </row>
    <row r="6" spans="1:19" ht="159" customHeight="1" x14ac:dyDescent="0.3">
      <c r="A6" s="6">
        <v>2</v>
      </c>
      <c r="B6" s="8" t="s">
        <v>19</v>
      </c>
      <c r="C6" s="4" t="s">
        <v>20</v>
      </c>
      <c r="D6" s="4" t="s">
        <v>26</v>
      </c>
      <c r="E6" s="4" t="s">
        <v>27</v>
      </c>
      <c r="F6" s="5" t="s">
        <v>23</v>
      </c>
      <c r="G6" s="11"/>
      <c r="H6" s="4" t="s">
        <v>28</v>
      </c>
      <c r="I6" s="11" t="s">
        <v>23</v>
      </c>
      <c r="J6" s="11" t="s">
        <v>23</v>
      </c>
      <c r="K6" s="11" t="s">
        <v>23</v>
      </c>
      <c r="L6" s="11" t="s">
        <v>23</v>
      </c>
      <c r="M6" s="11">
        <v>44198</v>
      </c>
      <c r="N6" s="12">
        <v>44561</v>
      </c>
      <c r="O6" s="3"/>
      <c r="P6" s="46" t="s">
        <v>29</v>
      </c>
      <c r="Q6" s="29">
        <v>0.5</v>
      </c>
      <c r="S6" s="47">
        <f t="shared" ref="S6:S16" si="0">+A6</f>
        <v>2</v>
      </c>
    </row>
    <row r="7" spans="1:19" ht="117.75" customHeight="1" x14ac:dyDescent="0.3">
      <c r="A7" s="6">
        <v>3</v>
      </c>
      <c r="B7" s="8" t="s">
        <v>30</v>
      </c>
      <c r="C7" s="4" t="s">
        <v>31</v>
      </c>
      <c r="D7" s="4" t="s">
        <v>32</v>
      </c>
      <c r="E7" s="4" t="s">
        <v>33</v>
      </c>
      <c r="F7" s="11" t="s">
        <v>23</v>
      </c>
      <c r="G7" s="11"/>
      <c r="H7" s="4" t="s">
        <v>34</v>
      </c>
      <c r="I7" s="11" t="s">
        <v>23</v>
      </c>
      <c r="J7" s="11" t="s">
        <v>23</v>
      </c>
      <c r="K7" s="11" t="s">
        <v>23</v>
      </c>
      <c r="L7" s="11" t="s">
        <v>23</v>
      </c>
      <c r="M7" s="11">
        <v>44228</v>
      </c>
      <c r="N7" s="12">
        <v>44561</v>
      </c>
      <c r="O7" s="3"/>
      <c r="P7" s="32" t="s">
        <v>35</v>
      </c>
      <c r="Q7" s="29">
        <v>0.5</v>
      </c>
      <c r="S7" s="47">
        <f t="shared" si="0"/>
        <v>3</v>
      </c>
    </row>
    <row r="8" spans="1:19" ht="90" x14ac:dyDescent="0.3">
      <c r="A8" s="6">
        <v>4</v>
      </c>
      <c r="B8" s="8" t="s">
        <v>30</v>
      </c>
      <c r="C8" s="4" t="s">
        <v>31</v>
      </c>
      <c r="D8" s="4" t="s">
        <v>26</v>
      </c>
      <c r="E8" s="4" t="s">
        <v>36</v>
      </c>
      <c r="F8" s="5" t="s">
        <v>23</v>
      </c>
      <c r="G8" s="11"/>
      <c r="H8" s="4" t="s">
        <v>37</v>
      </c>
      <c r="I8" s="11" t="s">
        <v>23</v>
      </c>
      <c r="J8" s="11" t="s">
        <v>23</v>
      </c>
      <c r="K8" s="11" t="s">
        <v>23</v>
      </c>
      <c r="L8" s="11" t="s">
        <v>23</v>
      </c>
      <c r="M8" s="11">
        <v>44228</v>
      </c>
      <c r="N8" s="12">
        <v>44561</v>
      </c>
      <c r="O8" s="3"/>
      <c r="P8" s="32" t="s">
        <v>38</v>
      </c>
      <c r="Q8" s="29">
        <v>0.5</v>
      </c>
      <c r="S8" s="47">
        <f t="shared" si="0"/>
        <v>4</v>
      </c>
    </row>
    <row r="9" spans="1:19" ht="240" x14ac:dyDescent="0.3">
      <c r="A9" s="6">
        <v>5</v>
      </c>
      <c r="B9" s="8" t="s">
        <v>30</v>
      </c>
      <c r="C9" s="4" t="s">
        <v>31</v>
      </c>
      <c r="D9" s="4" t="s">
        <v>39</v>
      </c>
      <c r="E9" s="4" t="s">
        <v>40</v>
      </c>
      <c r="F9" s="5" t="s">
        <v>23</v>
      </c>
      <c r="G9" s="11"/>
      <c r="H9" s="4" t="s">
        <v>41</v>
      </c>
      <c r="I9" s="11" t="s">
        <v>23</v>
      </c>
      <c r="J9" s="11" t="s">
        <v>23</v>
      </c>
      <c r="K9" s="11" t="s">
        <v>23</v>
      </c>
      <c r="L9" s="11" t="s">
        <v>23</v>
      </c>
      <c r="M9" s="11">
        <v>44228</v>
      </c>
      <c r="N9" s="12">
        <v>44561</v>
      </c>
      <c r="O9" s="3"/>
      <c r="P9" s="36" t="s">
        <v>42</v>
      </c>
      <c r="Q9" s="29">
        <v>0.5</v>
      </c>
      <c r="S9" s="47">
        <f t="shared" si="0"/>
        <v>5</v>
      </c>
    </row>
    <row r="10" spans="1:19" ht="51" x14ac:dyDescent="0.3">
      <c r="A10" s="6">
        <v>6</v>
      </c>
      <c r="B10" s="8" t="s">
        <v>19</v>
      </c>
      <c r="C10" s="4" t="s">
        <v>20</v>
      </c>
      <c r="D10" s="4" t="s">
        <v>43</v>
      </c>
      <c r="E10" s="4" t="s">
        <v>44</v>
      </c>
      <c r="F10" s="11" t="s">
        <v>23</v>
      </c>
      <c r="G10" s="11"/>
      <c r="H10" s="4" t="s">
        <v>45</v>
      </c>
      <c r="I10" s="11"/>
      <c r="J10" s="11"/>
      <c r="K10" s="11"/>
      <c r="L10" s="11" t="s">
        <v>23</v>
      </c>
      <c r="M10" s="11">
        <v>44470</v>
      </c>
      <c r="N10" s="12">
        <v>44561</v>
      </c>
      <c r="O10" s="3"/>
      <c r="P10" s="33" t="s">
        <v>46</v>
      </c>
      <c r="Q10" s="29">
        <v>0</v>
      </c>
      <c r="S10" s="47">
        <f t="shared" si="0"/>
        <v>6</v>
      </c>
    </row>
    <row r="11" spans="1:19" ht="51" x14ac:dyDescent="0.3">
      <c r="A11" s="6">
        <v>7</v>
      </c>
      <c r="B11" s="8" t="s">
        <v>19</v>
      </c>
      <c r="C11" s="4" t="s">
        <v>20</v>
      </c>
      <c r="D11" s="4" t="s">
        <v>43</v>
      </c>
      <c r="E11" s="4" t="s">
        <v>47</v>
      </c>
      <c r="F11" s="11" t="s">
        <v>23</v>
      </c>
      <c r="G11" s="11"/>
      <c r="H11" s="4" t="s">
        <v>48</v>
      </c>
      <c r="I11" s="11"/>
      <c r="J11" s="11" t="s">
        <v>23</v>
      </c>
      <c r="K11" s="11"/>
      <c r="L11" s="11" t="s">
        <v>23</v>
      </c>
      <c r="M11" s="11">
        <v>44348</v>
      </c>
      <c r="N11" s="12">
        <v>44561</v>
      </c>
      <c r="O11" s="3"/>
      <c r="P11" s="33" t="s">
        <v>49</v>
      </c>
      <c r="Q11" s="29">
        <v>0.5</v>
      </c>
      <c r="S11" s="47">
        <f t="shared" si="0"/>
        <v>7</v>
      </c>
    </row>
    <row r="12" spans="1:19" ht="51" x14ac:dyDescent="0.3">
      <c r="A12" s="6">
        <v>8</v>
      </c>
      <c r="B12" s="8" t="s">
        <v>19</v>
      </c>
      <c r="C12" s="4" t="s">
        <v>20</v>
      </c>
      <c r="D12" s="4" t="s">
        <v>26</v>
      </c>
      <c r="E12" s="4" t="s">
        <v>50</v>
      </c>
      <c r="F12" s="11" t="s">
        <v>23</v>
      </c>
      <c r="G12" s="11"/>
      <c r="H12" s="4" t="s">
        <v>51</v>
      </c>
      <c r="I12" s="11"/>
      <c r="J12" s="11"/>
      <c r="K12" s="11"/>
      <c r="L12" s="11" t="s">
        <v>23</v>
      </c>
      <c r="M12" s="11">
        <v>44470</v>
      </c>
      <c r="N12" s="12">
        <v>44561</v>
      </c>
      <c r="O12" s="3"/>
      <c r="P12" s="33" t="s">
        <v>52</v>
      </c>
      <c r="Q12" s="29">
        <v>0</v>
      </c>
      <c r="S12" s="47">
        <f t="shared" si="0"/>
        <v>8</v>
      </c>
    </row>
    <row r="13" spans="1:19" ht="51" x14ac:dyDescent="0.3">
      <c r="A13" s="6">
        <v>9</v>
      </c>
      <c r="B13" s="8" t="s">
        <v>19</v>
      </c>
      <c r="C13" s="4" t="s">
        <v>20</v>
      </c>
      <c r="D13" s="4" t="s">
        <v>26</v>
      </c>
      <c r="E13" s="4" t="s">
        <v>53</v>
      </c>
      <c r="F13" s="11" t="s">
        <v>23</v>
      </c>
      <c r="G13" s="11"/>
      <c r="H13" s="4" t="s">
        <v>54</v>
      </c>
      <c r="I13" s="11"/>
      <c r="J13" s="11" t="s">
        <v>23</v>
      </c>
      <c r="K13" s="11"/>
      <c r="L13" s="11" t="s">
        <v>23</v>
      </c>
      <c r="M13" s="11">
        <v>44348</v>
      </c>
      <c r="N13" s="12">
        <v>44561</v>
      </c>
      <c r="O13" s="3"/>
      <c r="P13" s="33" t="s">
        <v>55</v>
      </c>
      <c r="Q13" s="29">
        <v>0.5</v>
      </c>
      <c r="S13" s="47">
        <f t="shared" si="0"/>
        <v>9</v>
      </c>
    </row>
    <row r="14" spans="1:19" ht="75" x14ac:dyDescent="0.3">
      <c r="A14" s="6">
        <v>10</v>
      </c>
      <c r="B14" s="8" t="s">
        <v>19</v>
      </c>
      <c r="C14" s="4" t="s">
        <v>20</v>
      </c>
      <c r="D14" s="4" t="s">
        <v>26</v>
      </c>
      <c r="E14" s="4" t="s">
        <v>56</v>
      </c>
      <c r="F14" s="11"/>
      <c r="G14" s="11" t="s">
        <v>23</v>
      </c>
      <c r="H14" s="4" t="s">
        <v>57</v>
      </c>
      <c r="I14" s="11"/>
      <c r="J14" s="11"/>
      <c r="K14" s="11" t="s">
        <v>23</v>
      </c>
      <c r="L14" s="11"/>
      <c r="M14" s="11">
        <v>44348</v>
      </c>
      <c r="N14" s="12">
        <v>44469</v>
      </c>
      <c r="O14" s="3"/>
      <c r="P14" s="34" t="s">
        <v>63</v>
      </c>
      <c r="Q14" s="29">
        <v>0</v>
      </c>
      <c r="S14" s="47">
        <f t="shared" si="0"/>
        <v>10</v>
      </c>
    </row>
    <row r="15" spans="1:19" ht="135.75" customHeight="1" x14ac:dyDescent="0.3">
      <c r="A15" s="6">
        <v>11</v>
      </c>
      <c r="B15" s="8" t="s">
        <v>19</v>
      </c>
      <c r="C15" s="4" t="s">
        <v>20</v>
      </c>
      <c r="D15" s="4" t="s">
        <v>26</v>
      </c>
      <c r="E15" s="4" t="s">
        <v>58</v>
      </c>
      <c r="F15" s="11"/>
      <c r="G15" s="11" t="s">
        <v>23</v>
      </c>
      <c r="H15" s="4" t="s">
        <v>59</v>
      </c>
      <c r="I15" s="11"/>
      <c r="J15" s="11"/>
      <c r="K15" s="11"/>
      <c r="L15" s="11" t="s">
        <v>23</v>
      </c>
      <c r="M15" s="11">
        <v>44348</v>
      </c>
      <c r="N15" s="12">
        <v>44561</v>
      </c>
      <c r="O15" s="3"/>
      <c r="P15" s="34" t="s">
        <v>64</v>
      </c>
      <c r="Q15" s="29">
        <v>0</v>
      </c>
      <c r="S15" s="47">
        <f t="shared" si="0"/>
        <v>11</v>
      </c>
    </row>
    <row r="16" spans="1:19" ht="290.25" customHeight="1" thickBot="1" x14ac:dyDescent="0.35">
      <c r="A16" s="6">
        <v>12</v>
      </c>
      <c r="B16" s="17" t="s">
        <v>19</v>
      </c>
      <c r="C16" s="18" t="s">
        <v>60</v>
      </c>
      <c r="D16" s="18" t="s">
        <v>26</v>
      </c>
      <c r="E16" s="19" t="s">
        <v>61</v>
      </c>
      <c r="F16" s="22" t="s">
        <v>23</v>
      </c>
      <c r="G16" s="22"/>
      <c r="H16" s="18" t="s">
        <v>62</v>
      </c>
      <c r="I16" s="22"/>
      <c r="J16" s="22"/>
      <c r="K16" s="22"/>
      <c r="L16" s="22" t="s">
        <v>23</v>
      </c>
      <c r="M16" s="22">
        <v>44256</v>
      </c>
      <c r="N16" s="23">
        <v>44561</v>
      </c>
      <c r="O16" s="3"/>
      <c r="P16" s="35" t="s">
        <v>65</v>
      </c>
      <c r="Q16" s="30">
        <v>0</v>
      </c>
      <c r="S16" s="47">
        <f t="shared" si="0"/>
        <v>12</v>
      </c>
    </row>
    <row r="17" spans="1:17" x14ac:dyDescent="0.3">
      <c r="A17" s="7"/>
      <c r="P17" s="24"/>
      <c r="Q17" s="24"/>
    </row>
    <row r="18" spans="1:17" x14ac:dyDescent="0.3">
      <c r="A18" s="9"/>
      <c r="P18" s="24"/>
      <c r="Q18" s="24"/>
    </row>
    <row r="19" spans="1:17" x14ac:dyDescent="0.3">
      <c r="P19" s="24"/>
      <c r="Q19" s="24"/>
    </row>
    <row r="20" spans="1:17" x14ac:dyDescent="0.3">
      <c r="P20" s="24"/>
      <c r="Q20" s="24"/>
    </row>
    <row r="21" spans="1:17" x14ac:dyDescent="0.3">
      <c r="P21" s="24"/>
      <c r="Q21" s="24"/>
    </row>
    <row r="22" spans="1:17" x14ac:dyDescent="0.3">
      <c r="P22" s="24"/>
      <c r="Q22" s="24"/>
    </row>
  </sheetData>
  <sheetProtection algorithmName="SHA-512" hashValue="Z12aNiNrnjNYNVvgI4SxR+DNkFqZNtyqu5xlH94ZdOvGGbmhWfhvnSV7oOLHeufEsrZEMFDV7auNbsmnNdrXEg==" saltValue="ZC9LZ1godSyb6PhrIVQc4g==" spinCount="100000" sheet="1" formatCells="0" formatColumns="0" formatRows="0" insertColumns="0" insertRows="0" insertHyperlinks="0" deleteColumns="0" deleteRows="0" sort="0" autoFilter="0" pivotTables="0"/>
  <mergeCells count="10">
    <mergeCell ref="P3:Q3"/>
    <mergeCell ref="B2:N2"/>
    <mergeCell ref="B3:B4"/>
    <mergeCell ref="C3:C4"/>
    <mergeCell ref="D3:D4"/>
    <mergeCell ref="E3:E4"/>
    <mergeCell ref="F3:G3"/>
    <mergeCell ref="H3:H4"/>
    <mergeCell ref="I3:L3"/>
    <mergeCell ref="M3:N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2do. Trimestre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ANTONIO CARO QUITO</dc:creator>
  <cp:keywords/>
  <dc:description/>
  <cp:lastModifiedBy>RAFAEL ANTONIO CARO QUITO</cp:lastModifiedBy>
  <cp:revision/>
  <dcterms:created xsi:type="dcterms:W3CDTF">2020-09-09T23:57:45Z</dcterms:created>
  <dcterms:modified xsi:type="dcterms:W3CDTF">2021-07-21T17:58:27Z</dcterms:modified>
  <cp:category/>
  <cp:contentStatus/>
</cp:coreProperties>
</file>