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mijaime\Desktop\"/>
    </mc:Choice>
  </mc:AlternateContent>
  <xr:revisionPtr revIDLastSave="0" documentId="13_ncr:1_{A59FEBFE-11EC-45FF-BCD5-2E2A9A4BAA0E}" xr6:coauthVersionLast="47" xr6:coauthVersionMax="47" xr10:uidLastSave="{00000000-0000-0000-0000-000000000000}"/>
  <bookViews>
    <workbookView xWindow="-120" yWindow="-120" windowWidth="29040" windowHeight="15720" xr2:uid="{00000000-000D-0000-FFFF-FFFF00000000}"/>
  </bookViews>
  <sheets>
    <sheet name="Bitacora 2022" sheetId="3" r:id="rId1"/>
    <sheet name="Primer trimestre 2022" sheetId="7" r:id="rId2"/>
    <sheet name="Hoja1" sheetId="4" r:id="rId3"/>
    <sheet name="Datos transformados" sheetId="5" r:id="rId4"/>
    <sheet name="Hoja2" sheetId="6" r:id="rId5"/>
    <sheet name="Hoja5" sheetId="8" r:id="rId6"/>
  </sheets>
  <definedNames>
    <definedName name="_xlnm._FilterDatabase" localSheetId="0" hidden="1">'Bitacora 2022'!$A$7:$L$34</definedName>
    <definedName name="_xlnm.Print_Area" localSheetId="0">'Bitacora 2022'!$A$2:$L$34</definedName>
  </definedNames>
  <calcPr calcId="191028"/>
  <pivotCaches>
    <pivotCache cacheId="1"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9" i="3" l="1"/>
  <c r="J22" i="3"/>
  <c r="J21" i="3"/>
  <c r="J23" i="3"/>
  <c r="J24" i="3"/>
  <c r="J25" i="3"/>
  <c r="J26" i="3"/>
  <c r="J27" i="3"/>
  <c r="J28" i="3"/>
  <c r="J20" i="3"/>
  <c r="J19" i="3"/>
  <c r="J30" i="3"/>
  <c r="J31" i="3"/>
  <c r="J32" i="3"/>
  <c r="J9" i="3"/>
  <c r="J10" i="3"/>
  <c r="J11" i="3"/>
  <c r="J12" i="3"/>
  <c r="J13" i="3"/>
  <c r="J14" i="3"/>
  <c r="J15" i="3"/>
  <c r="J16" i="3"/>
  <c r="J17" i="3"/>
  <c r="J18" i="3"/>
  <c r="J8" i="3"/>
  <c r="I34" i="3"/>
  <c r="J24" i="7"/>
</calcChain>
</file>

<file path=xl/sharedStrings.xml><?xml version="1.0" encoding="utf-8"?>
<sst xmlns="http://schemas.openxmlformats.org/spreadsheetml/2006/main" count="1370" uniqueCount="537">
  <si>
    <t xml:space="preserve">
Proyectos de actos administrativos publicados para consulta ciudadana 2022</t>
  </si>
  <si>
    <t>No.</t>
  </si>
  <si>
    <t>Canal de Recepción</t>
  </si>
  <si>
    <t>Area Temática</t>
  </si>
  <si>
    <t>Proyecto de Acto Administrativo tipo</t>
  </si>
  <si>
    <t>Titulo Documento en Consulta Ciudadana  2022</t>
  </si>
  <si>
    <t xml:space="preserve">Epígrafe Acto Administrativo </t>
  </si>
  <si>
    <t>Inicio Publicación</t>
  </si>
  <si>
    <t>Fin Publicación</t>
  </si>
  <si>
    <t>Número de Comentarios</t>
  </si>
  <si>
    <t>Estado</t>
  </si>
  <si>
    <t xml:space="preserve">Enlece </t>
  </si>
  <si>
    <t>Informe en la Web</t>
  </si>
  <si>
    <t>Documentos faltantes</t>
  </si>
  <si>
    <t xml:space="preserve">Correo electronico </t>
  </si>
  <si>
    <t>General</t>
  </si>
  <si>
    <t xml:space="preserve">Resolución </t>
  </si>
  <si>
    <t>Reservas y delimitaciones de zonas estratégicas minero energéticas</t>
  </si>
  <si>
    <t>"Por la cual se reservan y delimitan las zonas estratégicas para el desarrollo minero energético, de conformidad con lo dispuesto en el inciso noveno del artículo 20 de la Ley 1753 de 2015"</t>
  </si>
  <si>
    <t>24/01/2022</t>
  </si>
  <si>
    <t>Activo</t>
  </si>
  <si>
    <t>https://www.minenergia.gov.co/en/foros?idForo=24329907&amp;idLbl=Listado+de+Foros+de+Enero+De+2022</t>
  </si>
  <si>
    <t>x</t>
  </si>
  <si>
    <t xml:space="preserve">Matriz de comentarios, acto administrativo en firme </t>
  </si>
  <si>
    <t xml:space="preserve">Correo electrónico </t>
  </si>
  <si>
    <t xml:space="preserve">Hidrocarburos </t>
  </si>
  <si>
    <t>Plan de Abastecimiento Temporal Cumaribo y La Primavera - Vichada</t>
  </si>
  <si>
    <t>"Por la cual se aprueba un Plan de Abastecimiento temporal para la distribución de combustibles líquidos en los municipios de Cumaribo y La Primavera del departamento de Vichada"</t>
  </si>
  <si>
    <t>26/01/2022</t>
  </si>
  <si>
    <t>29/02/2022</t>
  </si>
  <si>
    <t>https://www.minenergia.gov.co/en/foros?idForo=24330375&amp;idLbl=Listado+de+Foros+de+Enero+De+2022</t>
  </si>
  <si>
    <t>Matriz de comentarios, acto administrativo en firme</t>
  </si>
  <si>
    <t>Requisitos Exploración y Explotación Recursos Geotérmicos</t>
  </si>
  <si>
    <t>"Por la cual se establecen los requisitos técnicos que regirán el registro de exploración y registro de explotación del Recurso Geotérmico con fines de generación de energía eléctrica"</t>
  </si>
  <si>
    <t>27/01/2022</t>
  </si>
  <si>
    <t>https://www.minenergia.gov.co/en/foros?idForo=24330569&amp;idLbl=Listado+de+Foros+de+Enero+De+2022</t>
  </si>
  <si>
    <t>Modificación a resolución 90603 de 2013</t>
  </si>
  <si>
    <t>"Por la cual se modifica la resolución 90603 de 2013"</t>
  </si>
  <si>
    <t>28/01/2022</t>
  </si>
  <si>
    <t>https://www.minenergia.gov.co/en/foros?idForo=24331005&amp;idLbl=Listado+de+Foros+de+Enero+De+2022</t>
  </si>
  <si>
    <t xml:space="preserve">Plan </t>
  </si>
  <si>
    <t>Adopción Plan de Acción Indicativo 2022 – 2030</t>
  </si>
  <si>
    <t>"Por la cual se adopta el Plan de Acción Indicativo 2022 – 2030 para el desarrollo del Programa de Uso Racional y Eficiente de la Energía, PROURE, que define objetivos y metas indicativas de eficiencia energética, acciones y medidas sectoriales y estrategias base para el cumplimiento de metas y se adoptan otras disposiciones"
Las observaciones, comentarios y propuestas al referido proyecto de resolución deberán realizarse por med</t>
  </si>
  <si>
    <t>28/02/2022</t>
  </si>
  <si>
    <t>https://www.minenergia.gov.co/en/foros?idForo=24331058&amp;idLbl=Listado+de+Foros+de+Enero+De+2022</t>
  </si>
  <si>
    <t xml:space="preserve">Energía </t>
  </si>
  <si>
    <t>AIN</t>
  </si>
  <si>
    <t>AIN Eficiencia energética: auditorías energéticas en grandes industrias.</t>
  </si>
  <si>
    <t>FICIENCIA ENERGÉTICA: AUDITORIAS ENERGÉTICAS EN GRANDES INDUSTRIA.</t>
  </si>
  <si>
    <t>04/02/20222</t>
  </si>
  <si>
    <t>19/02/2022</t>
  </si>
  <si>
    <t>https://www.minenergia.gov.co/foros?idForo=24332243&amp;idLbl=Listado+de+Foros+de+Febrero+De+2022</t>
  </si>
  <si>
    <t>Cuenta independiente donde permanecerán recursos provenientes cobro infraes</t>
  </si>
  <si>
    <t>"Por la cual se establecen los términos de la cuenta independiente donde permanecerán los recursos provenientes del cobro de la componente de inversión de la infraestructura, a que se refieren el artículo 22 de la Ley 2072 de 2020, y el inciso primero del artículo 28 de la Ley 2099 de 2021."</t>
  </si>
  <si>
    <t>14/02/2022</t>
  </si>
  <si>
    <t>https://www.minenergia.gov.co/en/foros?idForo=24332561&amp;idLbl=Listado+de+Foros+de+Febrero+De+2022</t>
  </si>
  <si>
    <t xml:space="preserve">hoja de Ruta </t>
  </si>
  <si>
    <t>Hoja de ruta despliegue de la energía eólica costa afuera en Colombia</t>
  </si>
  <si>
    <t>Hoja de ruta para el despliegue de la energía eólica costa afuera en Colombia</t>
  </si>
  <si>
    <t>25/02/2022</t>
  </si>
  <si>
    <t>https://www.minenergia.gov.co/en/foros?idForo=24332927&amp;idLbl=Listado+de+Foros+de+Febrero+De+2022</t>
  </si>
  <si>
    <t>Conformar una lista corta de auditores externos-Transporte oleoductos</t>
  </si>
  <si>
    <t xml:space="preserve">"Por la cual se ordena adelantar una convocatoria pública para conformar una lista corta de auditores externos para realizar las auditorías de que trata el artículo 23 de la Resolución 72145 de 2014, en relación con el transporte de crudo por  oleoductos </t>
  </si>
  <si>
    <t>16/02/2022</t>
  </si>
  <si>
    <t>https://www.minenergia.gov.co/en/foros?idForo=24334651&amp;idLbl=Listado+de+Foros+de+Febrero+De+2022</t>
  </si>
  <si>
    <t>Distribución asignación recursos destinados fiscalización-Bienio 2021-2022</t>
  </si>
  <si>
    <t xml:space="preserve"> "Por la cual se hace una distribución y asignación de los recursos destinados para ejercer las actividades relacionadas con la fiscalización de la exploración y explotación de los yacimientos y el conocimiento y cartografía geológica del subsuelo para el bienio 2021-2022"</t>
  </si>
  <si>
    <t>22/02/2022</t>
  </si>
  <si>
    <t>Contenido mínimo de contratos y acuerdos entre algunos agentes de la cadena</t>
  </si>
  <si>
    <t>Por la cual se establece el contenido mínimo de los contratos y acuerdos entre algunos agentes de la cadena de distribución de combustibles líquidos y biocombustibles, se complementan las disposiciones sobre las transacciones en el SICOM y se dictan otras disposiciones</t>
  </si>
  <si>
    <t>15/03/2022
20/03/2022</t>
  </si>
  <si>
    <t>https://www.minenergia.gov.co/en/foros?idForo=24336552&amp;idLbl=Listado+de+Foros+de+Febrero+De+2022</t>
  </si>
  <si>
    <t>X</t>
  </si>
  <si>
    <t>Reglamento técnico</t>
  </si>
  <si>
    <t>Se expide el nuevo Reglamento Técnico de Instalaciones Eléctricas - RETIE</t>
  </si>
  <si>
    <t>"Por la cual se expide el nuevo Reglamento Técnico de Instalaciones Eléctricas - RETIE"</t>
  </si>
  <si>
    <t>https://www.minenergia.gov.co/en/foros?idForo=24336619&amp;idLbl=Listado+de+Foros+de+Marzo+De+2022</t>
  </si>
  <si>
    <t>Modifica el Reglamento Técnico de Iluminación y Alumbrado Público - RETILAP</t>
  </si>
  <si>
    <t>"Por la cual se modifica el Reglamento Técnico de Iluminación y Alumbrado Público - RETILAP"</t>
  </si>
  <si>
    <t>https://www.minenergia.gov.co/en/foros?idForo=24336674&amp;idLbl=Listado+de+Foros+de+Marzo+De+2022</t>
  </si>
  <si>
    <t>Verificación requisitos técnicos contenidos anexo de la Resolución 40198</t>
  </si>
  <si>
    <t xml:space="preserve">"Por la cual se establece la lista de verificación de los requisitos técnicos contenidos en el anexo de la Resolución 40198 de 2021, para estaciones de servicio, plantas de abastecimiento e instalaciones del gran consumidor con instalación fija que almacenen combustibles, crudos y/o combustibles líquidos derivados del petróleo o sus mezclas con biocombustibles, excepto GLP"
 </t>
  </si>
  <si>
    <t>17/03/2022</t>
  </si>
  <si>
    <t>https://www.minenergia.gov.co/en/foros?idForo=24337095&amp;idLbl=Listado+de+Foros+de+Marzo+De+2022</t>
  </si>
  <si>
    <t>Reglamentan los artículos 26, 27, y el inciso segundo del artículo 28 - ZNI</t>
  </si>
  <si>
    <t>"Por la cual se reglamentan los artículos 26, 27, y el inciso segundo del artículo 28 de la Ley 2099 de 2021"</t>
  </si>
  <si>
    <t>22/03/2022</t>
  </si>
  <si>
    <t>https://www.minenergia.gov.co/foros?idForo=24338140&amp;idLbl=Listado+de+Foros+de+Marzo+De+2022</t>
  </si>
  <si>
    <t>Establecer porcentajes de mezcla de etanol gasolina motor corriente y extra</t>
  </si>
  <si>
    <t xml:space="preserve"> Por la cual se establece el porcentaje de la mezcla de etanol con gasolina motor corriente o con gasolina motor extra, y se adoptan medidas temporales con el fin de darle continuidad al abastecimiento de combustibles en el territorio nacional</t>
  </si>
  <si>
    <t>14/03/2022</t>
  </si>
  <si>
    <t>https://www.minenergia.gov.co/foros?idForo=24339961&amp;idLbl=Listado+de+Foros+de+Marzo+De+2022</t>
  </si>
  <si>
    <t>Modificación y adición Resolución 40008 del 14 de enero de 2021</t>
  </si>
  <si>
    <t>“Por medio de la cual se modifica y adiciona la Resolución 40008 del 14 de enero de 2021"</t>
  </si>
  <si>
    <t>16/03/2022</t>
  </si>
  <si>
    <t>31/03/2022</t>
  </si>
  <si>
    <t>https://www.minenergia.gov.co/foros?idForo=24340596&amp;idLbl=Listado+de+Foros+de+Marzo+De+2022</t>
  </si>
  <si>
    <t>Medidas abastecimiento municipio de Inírida, departamento de Guainía</t>
  </si>
  <si>
    <t>"Por la cual se adoptan medidas de abastecimiento de combustibles líquidos para el municipio de Inírida, departamento de Guainía"</t>
  </si>
  <si>
    <t>25/03/2022</t>
  </si>
  <si>
    <t>https://www.minenergia.gov.co/en/foros?idForo=24341713&amp;idLbl=Listado+de+Foros+de+Marzo+De+2022</t>
  </si>
  <si>
    <t>Medidas abastecimiento algunos municipios del departamento de Nariño</t>
  </si>
  <si>
    <t>"Por la cual se adoptan medidas de abastecimiento de combustibles líquidos para algunos municipios del departamento de Nariño"</t>
  </si>
  <si>
    <t>https://www.minenergia.gov.co/en/foros?idForo=24341767&amp;idLbl=Listado+de+Foros+de+Marzo+De+2022</t>
  </si>
  <si>
    <t xml:space="preserve">Regalias </t>
  </si>
  <si>
    <t>Metodología de fórmula adoptada por la Comisión Rectora del Sistema General</t>
  </si>
  <si>
    <t xml:space="preserve"> “Por la cual se aplica la metodología de fórmula adoptada por la Comisión Rectora del Sistema General de Regalías para incentivar la producción de recursos naturales no renovables y el transporte marítimo y fluvial de estos recursos y sus derivados y establece la asignación y distribución parcial para el bienio 2021-2022”</t>
  </si>
  <si>
    <t>29/03/2022</t>
  </si>
  <si>
    <t>https://www.minenergia.gov.co/en/foros?idForo=24342101&amp;idLbl=Listado+de+Foros+de+Marzo+De+2022</t>
  </si>
  <si>
    <t>Distribución y asignación parcial de recursos incentivo a la producción</t>
  </si>
  <si>
    <t>“Por la cual se efectúa la distribución y asignación parcial de los recursos del incentivo a la producción del 30% de los rendimientos financieros del Sistema General de Regalías (SGR) entre los municipios seleccionados como resultado de la aplicación de la metodología de convocatoria pública y competitiva”</t>
  </si>
  <si>
    <t>30/03/2022</t>
  </si>
  <si>
    <t>https://www.minenergia.gov.co/en/foros?idForo=24342325&amp;idLbl=Listado+de+Foros+de+Marzo+De+2022</t>
  </si>
  <si>
    <t xml:space="preserve">Minería </t>
  </si>
  <si>
    <t>Se actualiza la Política Nacional de Seguridad Minera</t>
  </si>
  <si>
    <t>"Por medio de la cual se actualiza la Política Nacional de Seguridad Minera"</t>
  </si>
  <si>
    <t>https://www.minenergia.gov.co/foros?idForo=24343050&amp;idLbl=Listado+de+Foros+de+Abril+De+2022</t>
  </si>
  <si>
    <t xml:space="preserve">Decreto </t>
  </si>
  <si>
    <t>Modifica el Decreto 1073 de 2015 Único Reglamentario del Sector Administratativo</t>
  </si>
  <si>
    <t>"Por el cual se adiciona y se modifica el Decreto 1073 de 2015 Único Reglamentario del Sector Administrativo de Minas y Energía, por el cual se compiló el Decreto 2444 de 2013 en el Libro 2, Título 3, Capítulo 7, Sección 4, Subsección 1 del Decreto 1073 de 2015; y se reglamenta el parágrafo segundo del artículo 17 de la Ley 56 de 1981, adicionado por el artículo 36 de la Ley 2099 de 2021, así como el artículo 30 de la Ley 2169 de 2021"</t>
  </si>
  <si>
    <t>20/04/2022</t>
  </si>
  <si>
    <t>https://www.minenergia.gov.co/foros?idForo=24343194&amp;idLbl=Listado+de+Foros+de+Abril+De+2022</t>
  </si>
  <si>
    <t>Programa Piloto de Sustitución de combustibles altamente contaminantes</t>
  </si>
  <si>
    <t xml:space="preserve"> "Por la cual se adiciona la Resolución 40342 del 25 de octubre de 2021, que establece los parámetros para el desarrollo del Programa Piloto de Sustitución de combustibles altamente contaminantes, la entrega de los subsidios de GLP en cilindros a los beneficiarios del Programa, entre otras disposiciones"</t>
  </si>
  <si>
    <t>https://www.minenergia.gov.co/foros?idForo=24343472&amp;idLbl=Listado+de+Foros+de+Abril+De+2022</t>
  </si>
  <si>
    <t>Modifica Decreto Único Reglamentario-Plan abastecimiento y la confiabilidad</t>
  </si>
  <si>
    <t xml:space="preserve">"Por el cual se adiciona y modifica el Decreto Único Reglamentario del Sector Administrativo de Minas y Energía, 1073 de 2015, en relación con el plan de abastecimiento y la confiabilidad de gas natural" </t>
  </si>
  <si>
    <t>22/04/2022</t>
  </si>
  <si>
    <t>https://www.minenergia.gov.co/foros?idForo=24343526&amp;idLbl=Listado+de+Foros+de+Abril+De+2022</t>
  </si>
  <si>
    <t xml:space="preserve">Total comentarios recibidos </t>
  </si>
  <si>
    <t>Proyectos de actos administrativos publicados para consulta ciudadana 2022</t>
  </si>
  <si>
    <t>INFORMACIÓN IMPORTANTE</t>
  </si>
  <si>
    <t>Para insertar la Tabla dinámica seleccionada, hemos tenido que organizar los datos en columnas con una sola fila de encabezado.</t>
  </si>
  <si>
    <t>Campo1</t>
  </si>
  <si>
    <t xml:space="preserve">
Proyectos de actos administrativos publicados para consulta ciudadana a 30 de noviembre de  2021</t>
  </si>
  <si>
    <t>Campo3</t>
  </si>
  <si>
    <t>Campo4</t>
  </si>
  <si>
    <t>Campo5</t>
  </si>
  <si>
    <t>Campo6</t>
  </si>
  <si>
    <t>Campo7</t>
  </si>
  <si>
    <t>Campo8</t>
  </si>
  <si>
    <t>Campo9</t>
  </si>
  <si>
    <t>Campo10</t>
  </si>
  <si>
    <t>Campo11</t>
  </si>
  <si>
    <t>Campo12</t>
  </si>
  <si>
    <t>Campo13</t>
  </si>
  <si>
    <t>Titulo Documento en Consulta Ciudadana  2021</t>
  </si>
  <si>
    <t xml:space="preserve">Correo electronico,  comentarios </t>
  </si>
  <si>
    <t xml:space="preserve">General </t>
  </si>
  <si>
    <t>Reglamentación artículo 9 del Decreto 798 de 2020</t>
  </si>
  <si>
    <t>"Por la cual se reglamenta el artículo 9 del Decreto 798 de 2020"</t>
  </si>
  <si>
    <t>Vencido</t>
  </si>
  <si>
    <t>https://www.minenergia.gov.co/foros?idForo=24265599&amp;idLbl=Listado+de+Foros+de+Enero+De+2021</t>
  </si>
  <si>
    <t xml:space="preserve">Acto administrativo en firme </t>
  </si>
  <si>
    <t>Plan</t>
  </si>
  <si>
    <t>Plan de Acción del Ministerio de Minas y Energía 2021</t>
  </si>
  <si>
    <t>“Plan de Acción 2021”</t>
  </si>
  <si>
    <t>https://www.minenergia.gov.co/foros?idForo=24266829&amp;idLbl=Listado+de+Foros+de+Enero+De+2021</t>
  </si>
  <si>
    <t>Matriz de comentarios 
Acto administrativo en firme</t>
  </si>
  <si>
    <t>Establecer objetivos y fines del incentivo a la producción</t>
  </si>
  <si>
    <t>Proyecto de Resolución “Por la cual se establecen los objetivos y fines del incentivo a la producción y se definen los pasos para su acceso”.</t>
  </si>
  <si>
    <t>https://www.minenergia.gov.co/foros?idForo=24268137&amp;idLbl=Listado+de+Foros+de+Enero+De+2021</t>
  </si>
  <si>
    <t xml:space="preserve">Informes </t>
  </si>
  <si>
    <t>Segunda Fase Misión de Transformación Energética</t>
  </si>
  <si>
    <t>Informes Segunda Fase Misión de Transformación Energética Hoja de Ruta para la Energía del Futuro</t>
  </si>
  <si>
    <t>https://www.minenergia.gov.co/foros?idForo=24268644&amp;idLbl=Listado+de+Foros+de+Enero+De+2021</t>
  </si>
  <si>
    <t xml:space="preserve">Martriz de comentarios 
Acto administrativo en firme
</t>
  </si>
  <si>
    <t>Artículo 7 y 8 Decreto 1073 de 2015, modificado por el Decreto 99 de 2021</t>
  </si>
  <si>
    <t>"Por la cual se reglamenta el artículo 7 y 8 del Decreto 1073 de 2015, modificado por el Decreto 99 de 2021 y se dictan otras disposiciones."</t>
  </si>
  <si>
    <t>https://www.minenergia.gov.co/foros?idForo=24268896&amp;idLbl=Listado+de+Foros+de+Enero+De+2021</t>
  </si>
  <si>
    <t>OK</t>
  </si>
  <si>
    <t>Amplía Vigencia Reglamento Técnico Iluminación y Alumbrado Público RETILAP</t>
  </si>
  <si>
    <t xml:space="preserve">
Proyecto de Resolución “Por la cual se amplía la vigencia del Reglamento Técnico de Iluminación y Alumbrado Público – RETILAP”
</t>
  </si>
  <si>
    <t>https://www.minenergia.gov.co/foros?idForo=24269547&amp;idLbl=Listado+de+Foros+de+Enero+De+2021</t>
  </si>
  <si>
    <t xml:space="preserve">Documento Final 
</t>
  </si>
  <si>
    <t>Modifica Manual Operativo Fondo Energías No Convencionales</t>
  </si>
  <si>
    <t>" Por la cual se modifica el Manual Operativo del Fondo de Energías No Convencionales y Gestión Eficiente de la Energía – FENOGE adoptado mediante la Resolución No. 4 1407 de 2017"</t>
  </si>
  <si>
    <t>https://www.minenergia.gov.co/en/foros?idForo=24270594&amp;idLbl=Listado+de+Foros+de+Febrero+De+2021</t>
  </si>
  <si>
    <t>Exceptúa, de manera transitoria y parcial- Resolución 40248 de 2016</t>
  </si>
  <si>
    <t>“Por la cual se exceptúa, de manera transitoria y parcial, a las empresas distribuidoras y comercializadoras de GLP para el municipio de Providencia del Departamento Archipiélago de San Andrés, Providencia y Santa Catalina, del cumplimiento de la Resolución 40248 de 2016, por la cual se expide el reglamento técnico aplicable a los depósitos, expendios y puntos de venta de cilindros de GLP, y se dictan otras disposiciones”</t>
  </si>
  <si>
    <t>https://www.minenergia.gov.co/en/foros?idForo=24271830&amp;idLbl=Listado+de+Foros+de+Febrero+De+2021</t>
  </si>
  <si>
    <t>Declara de utilidad pública e interés social el PROYECTO JUMI</t>
  </si>
  <si>
    <t>Por la cual se declara de utilidad pública e interés social el PROYECTO JUMI así como los terrenos necesarios para su construcción y protección y se dictan otras disposiciones."</t>
  </si>
  <si>
    <t>https://www.minenergia.gov.co/en/foros?idForo=24271884&amp;idLbl=Listado+de+Foros+de+Febrero+De+2021</t>
  </si>
  <si>
    <t>Proyecto PARQUE FOTOVOLTAICO PN1</t>
  </si>
  <si>
    <t>"Por la cual se declara de utilidad pública e interés social el proyecto PARQUE FOTOVOLTAICO PN1, así como los terrenos necesarios para su construcción y protección y se dictan otras disposiciones."</t>
  </si>
  <si>
    <t>https://www.minenergia.gov.co/en/foros?idForo=24273224&amp;idLbl=Listado+de+Foros+de+Febrero+De+2021</t>
  </si>
  <si>
    <t>Proyecto PARQUE FOTOVOLTAICO CRLI</t>
  </si>
  <si>
    <t xml:space="preserve"> "Por la cual se declara de utilidad pública e interés social el proyecto PARQUE FOTOVOLTAICO CRLI, así como los terrenos necesarios para su construcción y protección y se dictan otras disposiciones."</t>
  </si>
  <si>
    <t>https://www.minenergia.gov.co/en/foros?idForo=24273268&amp;idLbl=Listado+de+Foros+de+Febrero+De+2021</t>
  </si>
  <si>
    <t>Proyecto PARQUE FOTOVOLTAICO OLD-T</t>
  </si>
  <si>
    <t xml:space="preserve"> "Por la cual se declara de utilidad pública e interés social el proyecto PARQUE FOTOVOLTAICO OLD-T, así como los terrenos necesarios para su construcción y protección y se dictan otras disposiciones."</t>
  </si>
  <si>
    <t>https://www.minenergia.gov.co/en/foros?idForo=24273345&amp;idLbl=Listado+de+Foros+de+Febrero+De+2021</t>
  </si>
  <si>
    <t>Ajuste mezclas Biocombustibles</t>
  </si>
  <si>
    <t xml:space="preserve">  “Por la cual se establece el contenido de alcohol carburante - etanol en la mezcla con gasolina motor corriente y extra a nivel nacional, el contenido de biocombustible en la mezcla con combustible diésel fósil a nivel nacional, y se adoptan otras disposiciones”</t>
  </si>
  <si>
    <t>https://www.minenergia.gov.co/en/foros?idForo=24274900&amp;idLbl=Listado+de+Foros+de+Marzo+De+2021</t>
  </si>
  <si>
    <t>Modificación Resolución MME 4 0590 de 2019</t>
  </si>
  <si>
    <t> “Por la cual se modifica la Resolución MME 4 0590 de 2019”</t>
  </si>
  <si>
    <t>https://www.minenergia.gov.co/en/foros?idForo=24275007&amp;idLbl=Listado+de+Foros+de+Marzo+De+2021</t>
  </si>
  <si>
    <t>Decreto</t>
  </si>
  <si>
    <t>Modifica Decreto 1821 de 2020, Decreto Único Reglamentario del SG</t>
  </si>
  <si>
    <t>Por el cual se adiciona parcialmente el Decreto 1821 de 2020, “Decreto Único Reglamentario del Sistema General de Regalías” en lo relativo con el ciclo de proyectos de inversión, la instancia de decisión de municipios ribereños del Rio Grande la Magdalena y el Canal del Dique, la explotación de recursos naturales no renovables en yacimientos ubicados en dos o mas entidades territoriales, la estructuración y priorización de proyectos de inversión financiados con la Asignación para la Paz y se dictan otras disposiciones"</t>
  </si>
  <si>
    <t>https://www.minenergia.gov.co/en/foros?idForo=24275188&amp;idLbl=Listado+de+Foros+de+Marzo+De+2021</t>
  </si>
  <si>
    <t>Se aclaran condiciones de exigibilidad del etiquetado – RETIQ</t>
  </si>
  <si>
    <t>"Por la cual se aclaran condiciones de exigibilidad del etiquetado de algunos requisitos establecidos en el Anexo General del Reglamento Técnico de Etiquetado – RETIQ"</t>
  </si>
  <si>
    <t>https://www.minenergia.gov.co/en/foros?idForo=24275337&amp;idLbl=Listado+de+Foros+de+Marzo+De+2021</t>
  </si>
  <si>
    <t xml:space="preserve">Matriz  de Comentarios
Documento Final </t>
  </si>
  <si>
    <t>Modifica la Resolución 40368 de 2020 - AutoGLP y NautiGLP</t>
  </si>
  <si>
    <t>"Por la cual se modifica la Resolución 40368 de 2020 “Por la cual se expide el reglamento técnico aplicable a las estaciones de servicio que suministran AutoGLP y NautiGLP” y se adoptan otras disposiciones”.</t>
  </si>
  <si>
    <t>https://www.minenergia.gov.co/foros?idForo=24275959&amp;idLbl=Listado+de+Foros+de+Marzo+De+2021</t>
  </si>
  <si>
    <t>Auditorías externas sobre la actividad de transporte por oleoductos</t>
  </si>
  <si>
    <t> "Por la cual se ordena realizar una auditoría externa sobre la actividad de transporte de crudo por oleoductos a las empresas que llevaron a cabo esta actividad en el periodo tarifario 2015-2019."</t>
  </si>
  <si>
    <t>https://www.minenergia.gov.co/foros?idForo=24277245&amp;idLbl=Listado+de+Foros+de+Marzo+De+2021</t>
  </si>
  <si>
    <t>Plan de Expansión de la Red de Poliductos</t>
  </si>
  <si>
    <t> "Por la cual se adoptan las obras para el Plan de Expansión de la Red de Poliductos y se adoptan otras disposiciones"</t>
  </si>
  <si>
    <t>https://www.minenergia.gov.co/foros?idForo=24277287&amp;idLbl=Listado+de+Foros+de+Marzo+De+2021</t>
  </si>
  <si>
    <t>Matriz de comentarios 
Acto administrativo en firme
Memoria Jutificativa</t>
  </si>
  <si>
    <t>Distribución y giro subsidios servicio público de energía eléctrica-ZNI</t>
  </si>
  <si>
    <t>“Por la cual se establece el procedimiento y criterios para la distribución y giro de subsidios para el servicio público de energía eléctrica en las Zonas No Interconectadas - ZNI”</t>
  </si>
  <si>
    <t>https://www.minenergia.gov.co/foros?idForo=24278062&amp;idLbl=Listado+de+Foros+de+Marzo+De+2021</t>
  </si>
  <si>
    <t>Regalías a través de la ejecución de proyectos de inversión</t>
  </si>
  <si>
    <t>"Por la cual se reglamenta la modalidad de pago de regalías a través de la ejecución de proyectos de inversión"
Otros documentos</t>
  </si>
  <si>
    <t>https://www.minenergia.gov.co/foros?idForo=24279224&amp;idLbl=Listado+de+Foros+de+Marzo+De+2021</t>
  </si>
  <si>
    <t>Regalías incentivar la producción de recursos naturales no renovables</t>
  </si>
  <si>
    <t xml:space="preserve">"Por la cual se desarrolla la metodología adoptada por la Comisión Rectora del Sistema General de Regalías para incentivar la producción de recursos naturales no renovables y el transporte marítimo y fluvial de estos recursos y sus derivados y establece la asignación y distribución parcial para el bienio 2021-2022 y se asignan recursos al Archipiélago San Andrés, Providencia y Santa Catalina"
 </t>
  </si>
  <si>
    <t>https://www.minenergia.gov.co/foros?idForo=24279279&amp;idLbl=Listado+de+Foros+de+Marzo+De+2021</t>
  </si>
  <si>
    <t>Se deroga la Resolución 41281 de 2016, estructura fijación de precios</t>
  </si>
  <si>
    <t>"Por la cual se deroga la Resolución 41281 de 2016, se adopta y actualiza la estructura para la fijación de precios de la gasolina corriente motor, gasolina motor corriente oxigenada, ACPM y ACPM mezclado con biocombustible para uso en motores diesel, que regirá a partir del [***] de 2021 y se dictan otras disposiciones"</t>
  </si>
  <si>
    <t>https://www.minenergia.gov.co/foros?idForo=24279380&amp;idLbl=Listado+de+Foros+de+Marzo+De+2021</t>
  </si>
  <si>
    <t>Convoca Operadores de Red para presentar Planes Programas o Proyectos</t>
  </si>
  <si>
    <t>"Por la cual se convoca a los Operadores de Red del servicio de energía eléctrica para presentar planes, programas y/o proyectos de Normalización de Redes Eléctricas, para la adjudicación de recursos del Programa de Normalización de Redes Eléctricas – PRONE, así como para llevar a cabo su desarrollo”</t>
  </si>
  <si>
    <t>https://www.minenergia.gov.co/foros?idForo=24279471&amp;idLbl=Listado+de+Foros+de+Marzo+De+2021</t>
  </si>
  <si>
    <t>Proyecto BOSQUES SOLARES DE BOLIVAR 503</t>
  </si>
  <si>
    <t xml:space="preserve"> "Por la cual se declara de utilidad pública e interés social el proyecto BOSQUES SOLARES DE BOLIVAR 503, así como los terrenos necesarios para su construcción y protección y se dictan otras disposiciones."</t>
  </si>
  <si>
    <t>https://www.minenergia.gov.co/foros?idForo=24279642&amp;idLbl=Listado+de+Foros+de+Marzo+De+2021</t>
  </si>
  <si>
    <t>Proyecto BOSQUES SOLARES DE BOLIVAR 501</t>
  </si>
  <si>
    <t>"Por la cual se declara de utilidad pública e interés social el proyecto BOSQUES SOLARES DE BOLIVAR 501, así como los terrenos necesarios para su construcción y protección y se dictan otras disposiciones."</t>
  </si>
  <si>
    <t>https://www.minenergia.gov.co/foros?idForo=24279696&amp;idLbl=Listado+de+Foros+de+Marzo+De+2021</t>
  </si>
  <si>
    <t>Proyecto BOSQUES SOLARES DE BOLIVAR 502</t>
  </si>
  <si>
    <t xml:space="preserve"> "Por la cual se declara de utilidad pública e interés social el proyecto BOSQUES SOLARES DE BOLIVAR 502, así como los terrenos necesarios para su construcción y protección y se dictan otras disposiciones.</t>
  </si>
  <si>
    <t>https://www.minenergia.gov.co/foros?idForo=24279750&amp;idLbl=Listado+de+Foros+de+Marzo+De+2021</t>
  </si>
  <si>
    <t>Proyecto BOSQUES SOLARES DE BOLIVAR 504</t>
  </si>
  <si>
    <t>"Por la cual se declara de utilidad pública e interés social el proyecto BOSQUES SOLARES DE BOLIVAR 504, así como los terrenos necesarios para su construcción y protección y se dictan otras disposiciones."</t>
  </si>
  <si>
    <t>https://www.minenergia.gov.co/foros?idForo=24279804&amp;idLbl=Listado+de+Foros+de+Marzo+De+2021</t>
  </si>
  <si>
    <t>Proyecto PARQUE FOTOVOLTAICO SGDE</t>
  </si>
  <si>
    <t> " Por la cual se declara de utilidad pública e interés social el proyecto PARQUE FOTOVOLTAICO SGDE, así como los terrenos necesarios para su construcción y protección y se dictan otras disposiciones."</t>
  </si>
  <si>
    <t>https://www.minenergia.gov.co/foros?idForo=24279919&amp;idLbl=Listado+de+Foros+de+Marzo+De+2021</t>
  </si>
  <si>
    <t>royecto BOSQUES SOLARES DE BOLIVAR 500</t>
  </si>
  <si>
    <t>"Por la cual se declara de utilidad pública e interés social el proyecto BOSQUES SOLARES DE BOLIVAR 500, así como los terrenos necesarios para su construcción y protección y se dictan otras disposiciones.</t>
  </si>
  <si>
    <t>https://www.minenergia.gov.co/foros?idForo=24279938&amp;idLbl=Listado+de+Foros+de+Marzo+De+2021</t>
  </si>
  <si>
    <t>Modifica temporalmente el contenido máximo de alcohol carburante</t>
  </si>
  <si>
    <t>" Por la cual se modifica temporalmente el contenido máximo de alcohol carburante en la mezcla con gasolina motor corriente y extra a nivel nacional y se adoptan otras disposiciones."</t>
  </si>
  <si>
    <t>https://www.minenergia.gov.co/foros?idForo=24280075&amp;idLbl=Listado+de+Foros+de+Marzo+De+2021</t>
  </si>
  <si>
    <t>Proyecto PARQUE SOLAR PORTÓN DEL SOL</t>
  </si>
  <si>
    <t>"Por la cual se declara de utilidad pública e interés social el proyecto PARQUE SOLAR PORTÓN DEL SOL, así como los terrenos necesarios para su construcción y protección y se dictan otras disposiciones"</t>
  </si>
  <si>
    <t>https://www.minenergia.gov.co/foros?idForo=24281172&amp;idLbl=Listado+de+Foros+de+Abril+De+2021</t>
  </si>
  <si>
    <t>Fiscalización exploración y explotación yacimientos para bienio 2021-2022</t>
  </si>
  <si>
    <t xml:space="preserve">"Proyecto de Resolución "Por la cual se hace una distribución y asignación parcial de los recursos destinados para la fiscalización de la exploración y explotación de los yacimientos para el bienio 2021-2022." </t>
  </si>
  <si>
    <t>https://www.minenergia.gov.co/foros?idForo=24281226&amp;idLbl=Listado+de+Foros+de+Abril+De+2021</t>
  </si>
  <si>
    <t>Regalías por comercialización de mineral sin identificación de origen</t>
  </si>
  <si>
    <t xml:space="preserve">"Proyecto de Resolución "Por la cual se define la distribución y asignación parcial de los recursos de regalías por comercialización de mineral sin identificación de origen y se dictan otras disposiciones” </t>
  </si>
  <si>
    <t>https://www.minenergia.gov.co/foros?idForo=24282637&amp;idLbl=Listado+de+Foros+de+Abril+De+2021</t>
  </si>
  <si>
    <t>Mecanismo de obras por impuestos en los mecanismos de fiducia y convenio</t>
  </si>
  <si>
    <t xml:space="preserve"> "Por la cual se deroga la Resolución 4 0240 de 2018 y se establece un nuevo procedimiento para emitir la viabilidad sectorial respecto de los proyectos presentados para ser ejecutados por medio del mecanismo de obras por impuestos en los mecanismos de fiducia y convenio”</t>
  </si>
  <si>
    <t>https://www.minenergia.gov.co/foros?idForo=24282833&amp;idLbl=Listado+de+Foros+de+Abril+De+2021</t>
  </si>
  <si>
    <t xml:space="preserve">Acto administrativo en firme 
Matriz de comentarios </t>
  </si>
  <si>
    <t>Subasta de contratación de largo plazo</t>
  </si>
  <si>
    <t xml:space="preserve"> "Por la cual se convoca a la subasta de contratación de largo plazo para proyectos de generación de energía eléctrica y se definen los parámetros de su aplicación"</t>
  </si>
  <si>
    <t>https://www.minenergia.gov.co/foros?idForo=24284219&amp;idLbl=Listado+de+Foros+de+Abril+De+2021</t>
  </si>
  <si>
    <t>Reglamenta parcialmente artículo 2.2.3.3.1.9. Decreto 1073 de 2015-Tarifarifario</t>
  </si>
  <si>
    <t>la cual se reglamenta parcialmente el artículo 2.2.3.3.1.9. del Decreto 1073 de 2015."</t>
  </si>
  <si>
    <t>https://www.minenergia.gov.co/en/foros?idForo=24284950&amp;idLbl=Listado+de+Foros+de+Abril+De+2021</t>
  </si>
  <si>
    <t xml:space="preserve">Minuta </t>
  </si>
  <si>
    <t>Minuta para contratos de la tercera subasta de largo plazo</t>
  </si>
  <si>
    <t>Minuta para contratos de la tercera subasta de largo plazo.</t>
  </si>
  <si>
    <t>https://www.minenergia.gov.co/en/foros?idForo=24285372&amp;idLbl=Listado+de+Foros+de+Abril+De+2021</t>
  </si>
  <si>
    <t>Memoria Justificativa</t>
  </si>
  <si>
    <t xml:space="preserve">Tecnologias </t>
  </si>
  <si>
    <t>Lineamientos del modelo de gobierno de tecnologías de la información</t>
  </si>
  <si>
    <t xml:space="preserve"> "Por la cual se adoptan los lineamientos del modelo de gobierno de tecnologías de la información y del modelo de gobierno de datos del sector minero energético"</t>
  </si>
  <si>
    <t>https://www.minenergia.gov.co/foros?idForo=24286913&amp;idLbl=Listado+de+Foros+de+Abril+De+2021</t>
  </si>
  <si>
    <t>Exceptúa temporalmente el contenido máximo de alcohol carburante - etanol</t>
  </si>
  <si>
    <t xml:space="preserve"> "Por la cual se exceptúa temporalmente el contenido máximo de alcohol carburante - etanol en la mezcla con gasolina motor corriente y extra y el contenido máximo de biocombustible en la mezcla con combustible diésel fósil en los departamentos de Cauca y Nariño, y se adoptan otras disposiciones."</t>
  </si>
  <si>
    <t>https://www.minenergia.gov.co/foros?idForo=24287404&amp;idLbl=Listado+de+Foros+de+Mayo+De+2021</t>
  </si>
  <si>
    <t>Modifica el Decreto 1821 de 2020, Decreto Único Reglamentario SGR</t>
  </si>
  <si>
    <t>“Por el cual se adiciona y modifica el Decreto 1821 de 2020, Decreto Único Reglamentario del Sistema General de Regalías”</t>
  </si>
  <si>
    <t>https://www.minenergia.gov.co/foros?idForo=24287724&amp;idLbl=Listado+de+Foros+de+Mayo+De+2021</t>
  </si>
  <si>
    <t>Medidas para el abastecimiento de gas licuado de petróleo - GLP</t>
  </si>
  <si>
    <t>"Por la cual se toman medidas para el abastecimiento de gas licuado de petróleo - GLP."</t>
  </si>
  <si>
    <t>https://www.minenergia.gov.co/foros?idForo=24288007&amp;idLbl=Listado+de+Foros+de+Mayo+De+2021</t>
  </si>
  <si>
    <t>Esquemas de priorización y atención temporal de combustibles</t>
  </si>
  <si>
    <t>"Por la cual se establecen esquemas de priorización y atención temporal de combustibles líquidos, biocombustibles y sus mezclas"</t>
  </si>
  <si>
    <t>https://www.minenergia.gov.co/foros?idForo=24288148&amp;idLbl=Listado+de+Foros+de+Mayo+De+2021</t>
  </si>
  <si>
    <t>Contenido máximo de alcohol carburante - etanol en la mezcla</t>
  </si>
  <si>
    <t>"Por la cual se modifica temporalmente el contenido máximo de alcohol carburante - etanol en la mezcla con gasolina motor corriente y extra, y el contenido máximo de biocombustible en la mezcla con diésel fósil, en todo el territorio nacional a excepción de los departamentos de Cauca y Nariño, y se adoptan otras disposiciones."</t>
  </si>
  <si>
    <t>https://www.minenergia.gov.co/foros?idForo=24288670&amp;idLbl=Listado+de+Foros+de+Mayo+De+2021</t>
  </si>
  <si>
    <t>Instructivo contenidos mínimos para el acuerdo sobre proyecto de inversión</t>
  </si>
  <si>
    <t>"Instructivo de contenidos mínimos para el acuerdo sobre proyecto de inversión a ser financiado hasta con el 5% de asignaciones directas que pueden ser anticipadas en la etapa de exploración"</t>
  </si>
  <si>
    <t>https://www.minenergia.gov.co/foros?idForo=24288713&amp;idLbl=Listado+de+Foros+de+Mayo+De+2021</t>
  </si>
  <si>
    <t>Acto administrativo en firme 
Matriz de comentarios 
Memoria Justificativa</t>
  </si>
  <si>
    <t>Asignación parcial al Servicio Geológico Colombiano - SGC de los recursos</t>
  </si>
  <si>
    <t xml:space="preserve">"Por la cual se hace una distribución y asignación parcial al Servicio Geológico Colombiano - SGC de los recursos destinados para ejercer las actividades relacionadas con el conocimiento y cartografía geológica del subsuelo colombiano para el bienio 2021-2022."
Otros documentos </t>
  </si>
  <si>
    <t>https://www.minenergia.gov.co/foros?idForo=24288920&amp;idLbl=Listado+de+Foros+de+Mayo+De+2021</t>
  </si>
  <si>
    <t>Lineamientos de Formalización para el Fomento Minero</t>
  </si>
  <si>
    <t>Por medio de la cual se adoptan los Lineamientos de Formalización para el Fomento Minero"</t>
  </si>
  <si>
    <t>https://www.minenergia.gov.co/foros?idForo=24289101&amp;idLbl=Listado+de+Foros+de+Mayo+De+2021</t>
  </si>
  <si>
    <t>Parámetros de calidad contenidos en la Resolución 40103 de 2021</t>
  </si>
  <si>
    <t>"Por la cual se modifican temporalmente algunos parámetros de calidad contenidos en la Resolución 40103 de 2021, con el fin de darle continuidad al abastecimiento de combustibles en el territorio nacional."</t>
  </si>
  <si>
    <t>https://www.minenergia.gov.co/foros?idForo=24289143&amp;idLbl=Listado+de+Foros+de+Mayo+De+2021</t>
  </si>
  <si>
    <t>Modifica Resolución 40405 del 24 de diciembre de 2020- reglamento técnico</t>
  </si>
  <si>
    <t>“Por la cual se modifica la Resolución 40405 del 24 de diciembre de 2020 ‘Por la cual se expide el reglamento técnico aplicable a las Estaciones de Servicio, Plantas de Abastecimiento, Instalaciones del Gran Consumidor con Instalación Fija y Tanques de Almacenamiento del consumidor final, que sean nuevos o existentes, que almacenen biocombustibles, crudos y/o combustibles líquidos derivados del petróleo, y sus mezclas de los mismos con biocombustibles, excepto GLP”</t>
  </si>
  <si>
    <t>https://www.minenergia.gov.co/foros?idForo=24289543&amp;idLbl=Listado+de+Foros+de+Mayo+De+2021</t>
  </si>
  <si>
    <t xml:space="preserve">Martriz de comentarios 
Acto administrativo en firme
Memoria Justificativa </t>
  </si>
  <si>
    <t>Porcentaje de la mezcla de biocombustible con combustible fósil varíe tempo</t>
  </si>
  <si>
    <t>"Por la cual se permite que el porcentaje de la mezcla de biocombustible con combustible fósil varíe temporalmente en todo el territorio nacional, a excepción de los departamentos de Cauca y Nariño y se adoptan otras disposiciones"</t>
  </si>
  <si>
    <t>https://www.minenergia.gov.co/en/foros?idForo=24291765&amp;idLbl=Listado+de+Foros+de+Junio+De+2021</t>
  </si>
  <si>
    <t>Piloto sustitución combustibles altamente contaminantes - Subsidios GLP</t>
  </si>
  <si>
    <t>"Por la cual se establecen los parámetros para el desarrollo del Programa Piloto de Sustitución de combustibles altamente contaminantes y la entrega de los subsidios de GLP en cilindros a losbeneficiarios del Programa Piloto de Sustitución de combustibles altamente contaminantes y se dictan otras disposiciones"</t>
  </si>
  <si>
    <t>https://www.minenergia.gov.co/en/foros?idForo=24292778&amp;idLbl=Listado+de+Foros+de+Junio+De+2021</t>
  </si>
  <si>
    <t>Recursos provenientes del cobro de la componente de inversión</t>
  </si>
  <si>
    <t xml:space="preserve"> “Por la cual se establecen los términos de la cuenta independiente donde permanecerán los recursos provenientes del cobro de la componente de inversión de infraestructura a que se refiere el artículo 22 de la Ley 2072 de 2020"</t>
  </si>
  <si>
    <t>https://www.minenergia.gov.co/en/foros?idForo=24294015&amp;idLbl=Listado+de+Foros+de+Junio+De+2021</t>
  </si>
  <si>
    <t xml:space="preserve">Ambiental </t>
  </si>
  <si>
    <t>Incentivar el aprovechamiento y explotación integral recursos naturarales</t>
  </si>
  <si>
    <t>“Por la cual se ajusta la distribución de los recursos de funcionamiento asignados al Ministerio de Minas y Energía por la Comisión Rectora del Sistema General de Regalías durante el bienio 2019-2020 para incentivar el aprovechamiento y explotación integral de los recursos naturales no renovables y que fueron asignados y distribuidos mediante las Resoluciones 4 0395 de 2019 y 4 0076 de 2020”</t>
  </si>
  <si>
    <t>10/072021</t>
  </si>
  <si>
    <t>https://www.minenergia.gov.co/en/foros?idForo=24295328&amp;idLbl=Listado+de+Foros+de+Junio+De+2021</t>
  </si>
  <si>
    <t>Mezcla obligatoria alcohol carburante gasolina motor</t>
  </si>
  <si>
    <t>Por la cual se modifica la Tabla 1 “Porcentajes de mezcla obligatoria de alcohol carburante en la gasolina motor corriente oxigenada y motor extra oxigenada que se distribuyan en el territorio nacional” del artículo 2 de la Resolución 40100 del 31 de marzo de 2021 y se adoptan otras disposiciones”</t>
  </si>
  <si>
    <t>https://www.minenergia.gov.co/en/foros?idForo=24295588&amp;idLbl=Listado+de+Foros+de+Junio+De+2021</t>
  </si>
  <si>
    <t>Reglamentar transferencias sector eléctrico artículo 289 - Comunidades</t>
  </si>
  <si>
    <t>Por el cual se adiciona el Decreto 1073 de 2015 Único Reglamentario del Sector Administrativo de Minas y Energía, con el fin de reglamentar las transferencias del sector eléctrico de las que trata el artículo 289 de la Ley 1955 de 2019, por la cual se expide el Plan Nacional de Desarrollo 2018 – 2022 “Pacto por Colombia, Pacto por la Equidad”, con destino a los Comunidades Negras, Afrocolombianas, Raizales y Palenqueras”</t>
  </si>
  <si>
    <t>https://www.minenergia.gov.co/foros?idForo=24300570&amp;idLbl=Listado+de+Foros+de+Julio+De+2021</t>
  </si>
  <si>
    <t>Reglamentar transferencias del sector eléctrico artículo 289- Pueblos</t>
  </si>
  <si>
    <t>“Por el cual se adiciona el Decreto 1073 de 2015 Único Reglamentario del Sector Administrativo de Minas y Energía, con el fin de reglamentar las transferencias del sector eléctrico de las que trata el artículo 289 de la Ley 1955 de 2019, por la cual se expide el Plan Nacional de Desarrollo 2018 – 2022 “Pacto por Colombia, Pacto por la Equidad”, con destino a los pueblos indígenas”</t>
  </si>
  <si>
    <t>https://www.minenergia.gov.co/foros?idForo=24300637&amp;idLbl=Listado+de+Foros+de+Julio+De+2021</t>
  </si>
  <si>
    <t xml:space="preserve">hidrocarburos </t>
  </si>
  <si>
    <t>Plan Abastecimiento Gas Natural mediante procesos de selección</t>
  </si>
  <si>
    <t>"Por la cual se dictan disposiciones respecto de la ejecución de los proyectos del Plan de Abastecimiento de Gas Natural ejecutados mediante procesos de selección"</t>
  </si>
  <si>
    <t>https://www.minenergia.gov.co/foros?idForo=24301252&amp;idLbl=Listado+de+Foros+de+Julio+De+2021</t>
  </si>
  <si>
    <t>Distribución y asignación parcial al Servicio Geológico Colombiano - Bienio</t>
  </si>
  <si>
    <t>"Por la cual se hace una distribución y asignación parcial al Servicio Geológico Colombiano - SGC de los recursos destinados para ejercer las actividades relacionadas con el conocimiento y cartografía geológica del subsuelo colombiano para el bienio 2021-2022."</t>
  </si>
  <si>
    <t>https://www.minenergia.gov.co/foros?idForo=24301775&amp;idLbl=Listado+de+Foros+de+Julio+De+2021</t>
  </si>
  <si>
    <t>Medidas transitorias de abastecimiento de combustibles- Algunos municipios</t>
  </si>
  <si>
    <t>“Por la cual se adoptan medidas transitorias de abastecimiento de combustibles para algunos municipios del departamento de Nariño”</t>
  </si>
  <si>
    <t>https://www.minenergia.gov.co/foros?idForo=24302665&amp;idLbl=Listado+de+Foros+de+Agosto+De+2021</t>
  </si>
  <si>
    <t xml:space="preserve">Documento </t>
  </si>
  <si>
    <t>Hoja de ruta del Hidrógeno en Colombia</t>
  </si>
  <si>
    <t>Hoja de ruta del Hidrógeno en Colombia.</t>
  </si>
  <si>
    <t>https://www.minenergia.gov.co/foros?idForo=24302814&amp;idLbl=Listado+de+Foros+de+Agosto+De+2021</t>
  </si>
  <si>
    <t>Archivo no sube</t>
  </si>
  <si>
    <t>Matriz de comentarios 
Hoja de ruta</t>
  </si>
  <si>
    <t>Plan de expansión de generación y transmisión 2020 - 2034</t>
  </si>
  <si>
    <t>“Por la cual se adopta el Plan de Expansión de Referencia Generación Transmisión 2020-2034”</t>
  </si>
  <si>
    <t>https://www.minenergia.gov.co/foros?idForo=24303035&amp;idLbl=Listado+de+Foros+de+Agosto+De+2021</t>
  </si>
  <si>
    <t>Matriz de comentarios
Plan</t>
  </si>
  <si>
    <t>Reparación de fugas, el aprovechamiento, quema y venteo de gas natural</t>
  </si>
  <si>
    <t>“Por la cual se dictan requerimientos técnicos y procedimientos para la detección y reparación de fugas, el aprovechamiento, quema y venteo de gas natural durante las actividades de exploración y explotación de hidrocarburos”</t>
  </si>
  <si>
    <t>https://www.minenergia.gov.co/foros?idForo=24303316&amp;idLbl=Listado+de+Foros+de+Agosto+De+2021</t>
  </si>
  <si>
    <t>Modifica el contenido de alcohol carburante en la mezcla con gasolina motor</t>
  </si>
  <si>
    <t xml:space="preserve">“Por la cual se modifica el contenido de alcohol carburante en la mezcla con gasolina motor corriente y extra, el contenido de biocombustible – biodiesel en la mezcla con diésel fósil y se dictan otras disposiciones, con el fin de darle continuidad al abastecimiento de combustibles en el territorio nacional” </t>
  </si>
  <si>
    <t>https://www.minenergia.gov.co/foros?idForo=24303512&amp;idLbl=Listado+de+Foros+de+Agosto+De+2021</t>
  </si>
  <si>
    <t>Define un mecanismo complementario de adjudicación de contratos de energía</t>
  </si>
  <si>
    <t>"Por la cual se define un mecanismo complementario de adjudicación de contratos de energía a largo plazo de acuerdo con el artículo 6 de la Resolución MME 4 0179 de 2021. "</t>
  </si>
  <si>
    <t>https://www.minenergia.gov.co/foros?idForo=24304987&amp;idLbl=Listado+de+Foros+de+Agosto+De+2021</t>
  </si>
  <si>
    <t>Gestión de los recursos que las empresas públicas, mixtas o privadas</t>
  </si>
  <si>
    <t>"Por el cual se adiciona el Capítulo 9 al Título II de la Parte 2 del Libro 2 al Decreto Único Reglamentario del Sector Administrativo de Minas y Energía, 1073 de 2015, en relación con la gestión de los recursos que las empresas públicas, mixtas o privadas decidan aportar para extender el uso del gas combustible"</t>
  </si>
  <si>
    <t>https://www.minenergia.gov.co/foros?idForo=24305041&amp;idLbl=Listado+de+Foros+de+Agosto+De+2021</t>
  </si>
  <si>
    <t>Generación de energía eléctrica a través de geotermia</t>
  </si>
  <si>
    <t>“Por medio del cual se adiciona el Decreto 1073 de 2015 para establecer las disposiciones para desarrollar actividades orientadas a la generación de energía eléctrica a través de geotermia”</t>
  </si>
  <si>
    <t>https://www.minenergia.gov.co/foros?idForo=24305277&amp;idLbl=Listado+de+Foros+de+Agosto+De+2021</t>
  </si>
  <si>
    <t>Se Exceptúa temporalmente del parámetro de RVP</t>
  </si>
  <si>
    <t>“Por la cual se exceptúa temporalmente del parámetro de RVP contenido en la Resolución 40103 de 2021 al combustible importado de la República de Panamá autorizado mediante Resolución XXX, con el fin de darle continuidad al abastecimiento de combustibles en el territorio nacional”</t>
  </si>
  <si>
    <t>https://www.minenergia.gov.co/foros?idForo=24305470&amp;idLbl=Listado+de+Foros+de+Agosto+De+2021</t>
  </si>
  <si>
    <t>Ok</t>
  </si>
  <si>
    <t>Análisis de Impacto Normativo - AIN Simple RETIE</t>
  </si>
  <si>
    <t>https://www.minenergia.gov.co/foros?idForo=24306412&amp;idLbl=Listado+de+Foros+de+Agosto+De+2021</t>
  </si>
  <si>
    <t>Matriz de comentarios 
Documento final</t>
  </si>
  <si>
    <t>Medidas para la priorización de la demanda de gas natural</t>
  </si>
  <si>
    <t>"Por la cual se declara el inicio de un racionamiento programado de gas natural"</t>
  </si>
  <si>
    <t>https://www.minenergia.gov.co/foros?idForo=24306514&amp;idLbl=Listado+de+Foros+de+Agosto+De+2021</t>
  </si>
  <si>
    <t xml:space="preserve">Acto administrativo en firme
Memoria Justificativa </t>
  </si>
  <si>
    <t>Declara el cese del racionamiento programado de gas natural</t>
  </si>
  <si>
    <t xml:space="preserve"> "Por la cual se declara el cese del racionamiento programado de gas natural declarado mediante Resolución 40280 del 30 de agosto de 2021"</t>
  </si>
  <si>
    <t>https://www.minenergia.gov.co/foros?idForo=24306654&amp;idLbl=Listado+de+Foros+de+Agosto+De+2021</t>
  </si>
  <si>
    <t xml:space="preserve">Acto administrativo en firme 
Memoria Justificativa </t>
  </si>
  <si>
    <t>Porcentajes obligatorios de alcohol carburante – etanol en la mezcla</t>
  </si>
  <si>
    <t>“Por la cual se modifica la Tabla 1 “Meses de entrada en vigor de los porcentajes obligatorios de alcohol carburante – etanol en la mezcla con gasolina motor corriente y extra fósil, a nivel nacional” del artículo 1 de la Resolución 40261 del 12 de agosto de 2021 y se dictan otras disposiciones, con el fin de darle continuidad al abastecimiento de combustibles en el territorio nacional”.</t>
  </si>
  <si>
    <t>https://www.minenergia.gov.co/foros?idForo=24307193&amp;idLbl=Listado+de+Foros+de+Septiembre+De+2021</t>
  </si>
  <si>
    <t>Por el cual se modifica parcialmente el Decreto 381 de 2012</t>
  </si>
  <si>
    <t>“Por el cual se modifica parcialmente el Decreto 381 de 2012”</t>
  </si>
  <si>
    <t>https://www.minenergia.gov.co/foros?idForo=24308474&amp;idLbl=Listado+de+Foros+de+Septiembre+De+2021</t>
  </si>
  <si>
    <t>Reglamenta Fondo Especial Cuota de Fomento de Gas Natural</t>
  </si>
  <si>
    <t>" Por el cual se modifica el capítulo 5 del Decreto Único Reglamentario del Sector Administrativo de Minas y Energía 1073 de 2015 que reglamenta el Fondo Especial Cuota de Fomento de Gas Natural, FECFGN"</t>
  </si>
  <si>
    <t>https://www.minenergia.gov.co/foros?idForo=24308862&amp;idLbl=Listado+de+Foros+de+Septiembre+De+2021</t>
  </si>
  <si>
    <t>Modifican las resoluciones 180522 de 2010,181602 del 2011 y 181491 del 2012</t>
  </si>
  <si>
    <t>" Por la cual se modifican las resoluciones 180522 del 29 de marzo del 2010, 181602 del 30 de septiembre del 2011 y 18 1491 del 30 de agosto de 2012"</t>
  </si>
  <si>
    <t>https://www.minenergia.gov.co/foros?idForo=24308968&amp;idLbl=Listado+de+Foros+de+Septiembre+De+2021</t>
  </si>
  <si>
    <t>Plan Abastecimiento temporal distribución de combustibles líquidos- Cumarib</t>
  </si>
  <si>
    <t>"Por la cual se aprueba un Plan de Abastecimiento temporal para la distribución de combustibles líquidos en Cumaribo del departamento de Vichada"</t>
  </si>
  <si>
    <t>https://www.minenergia.gov.co/foros?idForo=24309040&amp;idLbl=Listado+de+Foros+de+Septiembre+De+2021</t>
  </si>
  <si>
    <t>Exceptúa algunos parámetros calidad contenidos Resolución 40103 de 2021</t>
  </si>
  <si>
    <t>“Por la cual se exceptúa temporalmente del cumplimiento de algunos de los parámetros de calidad contenidos en la Resolución 40103 de 2021 a la gasolina motor y diésel importados desde Estados Unidos con el fin de darle continuidad al abastecimiento de combustibles en el territorio nacional”</t>
  </si>
  <si>
    <t>https://www.minenergia.gov.co/foros?idForo=24309192&amp;idLbl=Listado+de+Foros+de+Septiembre+De+2021</t>
  </si>
  <si>
    <t>Por la cual se modifica la Resolución MME 4 0590 de 2019- Mercado de Energía</t>
  </si>
  <si>
    <t xml:space="preserve"> " Por la cual se modifica la Resolución MME 4 0590 de 2019"</t>
  </si>
  <si>
    <t>https://www.minenergia.gov.co/foros?idForo=24309778&amp;idLbl=Listado+de+Foros+de+Octubre+De+2021</t>
  </si>
  <si>
    <t>Modifica el Decreto 1073 de 2015 respecto del sector de hidrocarburos</t>
  </si>
  <si>
    <t>" Por el cual se modifica el Decreto Único Reglamentario del Sector Administrativo de Minas y Energía 1073 de 2015, respecto del sector de  hidrocarburos y se dictan otras disposiciones."</t>
  </si>
  <si>
    <t>https://www.minenergia.gov.co/foros?idForo=24309890&amp;idLbl=Listado+de+Foros+de+Octubre+De+2021</t>
  </si>
  <si>
    <t>Creación y reglamentación Piloto SICOM GCV</t>
  </si>
  <si>
    <t>"Por el cual se crea y reglamenta el programa piloto de SICOM Gas Combustible Vehicular – SICOM GCV"</t>
  </si>
  <si>
    <t>https://www.minenergia.gov.co/foros?idForo=24309975&amp;idLbl=Listado+de+Foros+de+Octubre+De+2021</t>
  </si>
  <si>
    <t>Requisitos técnicos operaciones de suspensión y abandono pozos</t>
  </si>
  <si>
    <t xml:space="preserve">"Por la cual se establecen los requisitos técnicos para las operaciones de suspensión y abandono temporal o definitivo de pozos, en desarrollo de actividades de exploración y explotación de hidrocarburos y se modifica parcialmente la Resolución 18 1495 de 2009"
 </t>
  </si>
  <si>
    <t>https://www.minenergia.gov.co/foros?idForo=24310144&amp;idLbl=Listado+de+Foros+de+Octubre+De+2021</t>
  </si>
  <si>
    <t>Se reglamenta el artículo 49 de la Ley 2099 de 2021- Transición energética</t>
  </si>
  <si>
    <t xml:space="preserve"> "En uso de sus facultades legales, en especial la establecida en el artículo 49 de la Ley 2099 de 2021, y."</t>
  </si>
  <si>
    <t>https://www.minenergia.gov.co/foros?idForo=24310394&amp;idLbl=Listado+de+Foros+de+Octubre+De+2021</t>
  </si>
  <si>
    <t>Manual Operativo del Fondo de Energías No Convencionales - FENOGE</t>
  </si>
  <si>
    <t>"Por la cual se modifica el  Manual Operativo del Fondo de Energías No Convencionales y Gestión Eficiente de la Energía – FENOGE adoptado mediante la Resolución No. 4 1407 de 2017"</t>
  </si>
  <si>
    <t>https://www.minenergia.gov.co/foros?idForo=24310483&amp;idLbl=Listado+de+Foros+de+Octubre+De+2021</t>
  </si>
  <si>
    <t>Convocatoria pública y competitiva para la distribución parcial - Incentivo</t>
  </si>
  <si>
    <t>"Por la cual se desarrolla la convocatoria pública y competitiva para la distribución parcial de los recursos del incentivo a la producción del 30% de los rendimientos financieros del Sistema General de Regalías (SGR) de conformidad con la metodología adoptada por la Comisión Rectora del SGR"</t>
  </si>
  <si>
    <t>https://www.minenergia.gov.co/foros?idForo=24310623&amp;idLbl=Listado+de+Foros+de+Octubre+De+2021</t>
  </si>
  <si>
    <t>Se modifica el Decreto 1886 de 2015- Labores Mineras Subterráneas</t>
  </si>
  <si>
    <t xml:space="preserve"> Por el cual se modifica el Decreto 1886 de 2015, mediante el cual se establece el Reglamento de Seguridad en las Labores Mineras Subterráneas</t>
  </si>
  <si>
    <t>https://www.minenergia.gov.co/foros?idForo=24310810&amp;idLbl=Listado+de+Foros+de+Octubre+De+2021</t>
  </si>
  <si>
    <t>Modifica Plan Integral de Gestión Cambio Climático-Sector Minero Energético</t>
  </si>
  <si>
    <t>" Por medio de la cual se modifica el Plan Integral de Gestión del Cambio Climático para el  Sector Minero Energético, adoptado a través de la Resolución 40807 de 2018”</t>
  </si>
  <si>
    <t>https://www.minenergia.gov.co/foros?idForo=24313395&amp;idLbl=Listado+de+Foros+de+Octubre+De+2021</t>
  </si>
  <si>
    <t>Acto administrativo en firme</t>
  </si>
  <si>
    <t>Programa de Normalización de Redes Eléctricas – PRONE</t>
  </si>
  <si>
    <t xml:space="preserve"> “Por la cual se convoca a los Operadores de Red del servicio de energía eléctrica para presentar Planes, Programas y/o Proyectos de Normalización de Redes Eléctricas, para la adjudicación de recursos del Programa de Normalización de Redes Eléctricas – PRONE, así como para llevar a cabo su desarrollo"</t>
  </si>
  <si>
    <t>https://www.minenergia.gov.co/foros?idForo=24314549&amp;idLbl=Listado+de+Foros+de+Octubre+De+2021</t>
  </si>
  <si>
    <t xml:space="preserve">correo electronico,  comentarios </t>
  </si>
  <si>
    <t>Modifica artículo 1 Resolución 40261 de 2021- Abastecimiento de combustible</t>
  </si>
  <si>
    <t xml:space="preserve"> "Por la cual se modifica el artículo 1 de la Resolución 40261 del 12 de agosto de 2021, con el fin de darle continuidad al abastecimiento de combustibles en el territorio nacional”</t>
  </si>
  <si>
    <t>https://www.minenergia.gov.co/en/foros?idForo=24316513&amp;idLbl=Listado+de+Foros+de+Noviembre+De+2021</t>
  </si>
  <si>
    <t>Se adopta el Plan Nacional de Electrificación Rural – PNER para ZNI y SIN</t>
  </si>
  <si>
    <t>" Por la cual se adopta el Plan Nacional de Electrificación Rural – PNER para las Zonas No Interconectadas - ZNI y para el Sistema Interconectado Nacional – SIN"</t>
  </si>
  <si>
    <t>https://www.minenergia.gov.co/en/foros?idForo=24316684&amp;idLbl=Listado+de+Foros+de+Noviembre+De+2021</t>
  </si>
  <si>
    <t>Proporción distribuirse el Impuesto de Industria y Comercio Castilla Solar</t>
  </si>
  <si>
    <t>"Por el cual se fija la proporción en que debe distribuirse el Impuesto de Industria y Comercio al municipio del área de influencia de la Central de Generación Proyecto Castilla Solar"</t>
  </si>
  <si>
    <t>24/11/2021</t>
  </si>
  <si>
    <t>https://www.minenergia.gov.co/en/foros?idForo=24318049&amp;idLbl=Listado+de+Foros+de+Noviembre+De+2021</t>
  </si>
  <si>
    <t>Análisis Impacto Normativo -Anexo General Reglamento Técnico de Etiquetado</t>
  </si>
  <si>
    <t>Análisis de Impacto Normativo - Anexo General del Reglamento Técnico de Etiquetado - RETIQ</t>
  </si>
  <si>
    <t>20/11/2021</t>
  </si>
  <si>
    <t>https://www.minenergia.gov.co/en/foros?idForo=24318196&amp;idLbl=Listado+de+Foros+de+Noviembre+De+2021</t>
  </si>
  <si>
    <t>Lineamientos de política de recursos energéticos distribuidos y areneras</t>
  </si>
  <si>
    <t>"Por la cual se establecen lineamientos para la incorporación de los recursos energéticos distribuidos y el desarrollo de areneras regulatorias"</t>
  </si>
  <si>
    <t>https://www.minenergia.gov.co/en/foros?idForo=24318682&amp;idLbl=Listado+de+Foros+de+Noviembre+De+2021</t>
  </si>
  <si>
    <t>Adopta la Política de Gestión Riesgo de Desastres Sector Minero Energético</t>
  </si>
  <si>
    <t>"Por medio de la cual se adopta la Política de Gestión del Riesgo de Desastres para el Sector Minero Energético”</t>
  </si>
  <si>
    <t>26/11/2021</t>
  </si>
  <si>
    <t>https://www.minenergia.gov.co/en/foros?idForo=24318754&amp;idLbl=Listado+de+Foros+de+Noviembre+De+2021</t>
  </si>
  <si>
    <t>Pruebas Abreviadas despacho de biocombustible para uso en motores diésel</t>
  </si>
  <si>
    <t>Por la cual se actualiza el Anexo “Pruebas Abreviadas para el despacho de biocombustible para uso en motores diésel” de la Resolución 182142 del 27 de diciembre de 2007 y se adoptan otras disposiciones</t>
  </si>
  <si>
    <t>18/11/2021</t>
  </si>
  <si>
    <t>https://www.minenergia.gov.co/en/foros?idForo=24319129&amp;idLbl=Listado+de+Foros+de+Noviembre+De+2021</t>
  </si>
  <si>
    <t>Hidrocarburos</t>
  </si>
  <si>
    <t xml:space="preserve">Volúmenes máximos combustibles líquidos, excluidos de IVA y exentos </t>
  </si>
  <si>
    <t>"Por la cual se establece la metodología que determina los volúmenes máximos de combustibles líquidos, excluidos de IVA y exentos de arancel e impuesto nacional a la gasolina y al ACPM-Diesel a asignar en cada municipio reconocido como zona de frontera, y el mecanismo para su distribución a las estaciones de servicio registradas en el Sistema de Información de Combustibles – SICOM, y se dictan otras disposiciones</t>
  </si>
  <si>
    <t>23/11/2021</t>
  </si>
  <si>
    <t>https://www.minenergia.gov.co/foros?idForo=24320087&amp;idLbl=Listado+de+Foros+de+Noviembre+De+2021</t>
  </si>
  <si>
    <t>Administración del Fondo de Protección Solidaria SOLDICOM</t>
  </si>
  <si>
    <t>"Por el cual se adiciona el artículo 2.2.1.1.2.2.3.107.1. al Decreto Único Reglamentario del Sector Administrativo de Minas y Energía 1073 de 2015, en lo relacionado con la administración del Fondo de Protección Solidaria SOLDICOM"</t>
  </si>
  <si>
    <t>25/11/202</t>
  </si>
  <si>
    <t>30/11/2021</t>
  </si>
  <si>
    <t>https://www.minenergia.gov.co/en/foros?idForo=24320297&amp;idLbl=Listado+de+Foros+de+Noviembre+De+2021</t>
  </si>
  <si>
    <t>Selección del Administrador del Fondo de Protección Solidaria-SOLDICOM</t>
  </si>
  <si>
    <t>"Por medio de la cual se determina el mecanismo para la asignación o selección del Administrador del Fondo de Protección Solidaria -SOLDICOM y se establecen otras disposiciones"</t>
  </si>
  <si>
    <t>https://www.minenergia.gov.co/en/foros?idForo=24321527&amp;idLbl=Listado+de+Foros+de+Diciembre+De+2021</t>
  </si>
  <si>
    <t>" Por la cual se establecen requerimientos técnicos para la detección y reparación de fugas, el aprovechamiento, quema y venteo de gas natural durante las actividades de exploración y explotación de hidrocarburos"</t>
  </si>
  <si>
    <t>14/12/2021</t>
  </si>
  <si>
    <t>https://www.minenergia.gov.co/en/foros?idForo=24321975&amp;idLbl=Listado+de+Foros+de+Diciembre+De+2021</t>
  </si>
  <si>
    <t>Ampliación del término de excepción transitoria y parcial GLP</t>
  </si>
  <si>
    <t xml:space="preserve"> "Por la cual se amplía el término de la excepción transitoria y parcial, para las empresas distribuidoras y comercializadoras de GLP en el municipio de Providencia del Departamento Archipiélago de San Andrés, Providencia y Santa Catalina, del cumplimiento de la Resolución 40248 de 2016, por la cual se expide el reglamento técnico aplicable a los depósitos, expendios y puntos de venta de cilindros de GLP, y se dictan otras disposiciones"</t>
  </si>
  <si>
    <t>https://www.minenergia.gov.co/en/foros?idForo=24322066&amp;idLbl=Listado+de+Foros+de+Diciembre+De+2021</t>
  </si>
  <si>
    <t>Medidas relacionadas vigencia de algunos requisitos y compromisos aplicable</t>
  </si>
  <si>
    <t>"Por medio de la cual se toman algunas medidas relacionadas con la vigencia de algunos requisitos y compromisos aplicables a equipos acondicionadores de aire, refrigeradores y/o congeladores de uso comercial y cocinas de alta potencia objeto del RETIQ"</t>
  </si>
  <si>
    <t>22/12/2021</t>
  </si>
  <si>
    <t>https://www.minenergia.gov.co/en/foros?idForo=24322131&amp;idLbl=Listado+de+Foros+de+Diciembre+De+2021</t>
  </si>
  <si>
    <t>Adoptan las obras para el Plan de Expansión de la Red de Poliductos</t>
  </si>
  <si>
    <t xml:space="preserve"> " Por la cual se adoptan las obras para el Plan de Expansión de la Red de Poliductos"</t>
  </si>
  <si>
    <t>17/12/2021</t>
  </si>
  <si>
    <t>vencido</t>
  </si>
  <si>
    <t>https://www.minenergia.gov.co/en/foros?idForo=24322394&amp;idLbl=Listado+de+Foros+de+Diciembre+De+2021</t>
  </si>
  <si>
    <t>Modifica el contenido de alcohol carburante - continuidad al abastecimiento</t>
  </si>
  <si>
    <t>“Por la cual se modifica el contenido de alcohol carburante – etanol en la mezcla con gasolina motor corriente y extra fósil, el contenido de biocombustible – biodiesel en la mezcla con diésel fósil y se dictan otras disposiciones, con el fin de darle continuidad al abastecimiento de combustibles en el territorio nacional”</t>
  </si>
  <si>
    <t>16/12/2021</t>
  </si>
  <si>
    <t>https://www.minenergia.gov.co/en/foros?idForo=24323107&amp;idLbl=Listado+de+Foros+de+Diciembre+De+2021</t>
  </si>
  <si>
    <t>Anexo General del Reglamento Técnico de Instalaciones Eléctricas – RETIE</t>
  </si>
  <si>
    <t>"Por la cual se modifica el literal (o) del numeral 34.3 y se adiciona el literal (d) al numeral 34.8 en el Anexo General del Reglamento Técnico de Instalaciones Eléctricas – RETIE, adoptado mediante Resolución No. 9 0708 de 2013 "</t>
  </si>
  <si>
    <t>15/12/2021</t>
  </si>
  <si>
    <t>30/12/2021</t>
  </si>
  <si>
    <t>https://www.minenergia.gov.co/en/foros?idForo=24323360&amp;idLbl=Listado+de+Foros+de+Diciembre+De+2021</t>
  </si>
  <si>
    <t>Actividades de Conocimiento y Cartografía Geológica del Subsuelo Colombiano</t>
  </si>
  <si>
    <t>“Por medio de la cual se establecen los lineamientos para el ejercicio de las actividades de Conocimiento y Cartografía Geológica del Subsuelo Colombiano y se adoptan otras disposiciones”</t>
  </si>
  <si>
    <t>https://www.minenergia.gov.co/en/foros?idForo=24323424&amp;idLbl=Listado+de+Foros+de+Diciembre+De+2021</t>
  </si>
  <si>
    <t>Se expide el Reglamento Técnico de Instalaciones Térmicas – RETSIT</t>
  </si>
  <si>
    <t>" Por la cual se expide el Reglamento Técnico de Instalaciones Térmicas – RETSIT"</t>
  </si>
  <si>
    <t>18/02/2022</t>
  </si>
  <si>
    <t>https://www.minenergia.gov.co/en/foros?idForo=24323709&amp;idLbl=Listado+de+Foros+de+Diciembre+De+2021</t>
  </si>
  <si>
    <t>Reglamento Técnico de Emergencia parámetros de calidad de los combustibles</t>
  </si>
  <si>
    <t>“Por la cual se expide el Reglamento Técnico de Emergencia sobre algunos parámetros de calidad de los combustibles líquidos derivados del petróleo y sus mezclas con biocombustibles”</t>
  </si>
  <si>
    <t>20/12/2021</t>
  </si>
  <si>
    <t>25/15/2021</t>
  </si>
  <si>
    <t>https://www.minenergia.gov.co/en/foros?idForo=24324050&amp;idLbl=Listado+de+Foros+de+Diciembre+De+2021</t>
  </si>
  <si>
    <t>xceptúa temporalmente agentes de la cadena - contenido aditivos</t>
  </si>
  <si>
    <t>“Por la cual se exceptúa temporalmente a los agentes de la cadena de distribución del cumplimiento de contenido de aditivos en las gasolinas básicas y gasolinas oxigenadas con etanol anhidro combustible para uso en motores de encendido por chispa, que establece la Resolución 40103 de 2021”</t>
  </si>
  <si>
    <t>https://www.minenergia.gov.co/en/foros?idForo=24324104&amp;idLbl=Listado+de+Foros+de+Diciembre+De+2021</t>
  </si>
  <si>
    <t xml:space="preserve">Total comentarios </t>
  </si>
  <si>
    <t xml:space="preserve">Sector </t>
  </si>
  <si>
    <t xml:space="preserve">Tipo de </t>
  </si>
  <si>
    <t>Total Proyecto de Acto Administrativo tipo</t>
  </si>
  <si>
    <t>Total Area Temática</t>
  </si>
  <si>
    <t>Total AIN</t>
  </si>
  <si>
    <t xml:space="preserve">Total Informes </t>
  </si>
  <si>
    <t xml:space="preserve">Total Minuta </t>
  </si>
  <si>
    <t>(en blanco)</t>
  </si>
  <si>
    <t xml:space="preserve">Total Resolución </t>
  </si>
  <si>
    <t xml:space="preserve">Total Energía </t>
  </si>
  <si>
    <t>Total General</t>
  </si>
  <si>
    <t>Total Decreto</t>
  </si>
  <si>
    <t>Total Plan</t>
  </si>
  <si>
    <t xml:space="preserve">Total General </t>
  </si>
  <si>
    <t>Total Hidrocarburos</t>
  </si>
  <si>
    <t xml:space="preserve">Total Documento </t>
  </si>
  <si>
    <t xml:space="preserve">Total Hidrocarburos </t>
  </si>
  <si>
    <t xml:space="preserve">Total Minería </t>
  </si>
  <si>
    <t xml:space="preserve">Total Regalias </t>
  </si>
  <si>
    <t xml:space="preserve">Total Tecnologias </t>
  </si>
  <si>
    <t>Total (en blanco)</t>
  </si>
  <si>
    <t>Total general</t>
  </si>
  <si>
    <t xml:space="preserve">
20/03/2022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</si>
</sst>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2" x14ac:knownFonts="1">
    <font>
      <sz val="11"/>
      <color theme="1"/>
      <name val="Calibri"/>
      <family val="2"/>
      <scheme val="minor"/>
    </font>
    <font>
      <u/>
      <sz val="11"/>
      <color theme="10"/>
      <name val="Calibri"/>
      <family val="2"/>
      <scheme val="minor"/>
    </font>
    <font>
      <sz val="12"/>
      <color theme="1"/>
      <name val="Work Sans"/>
      <family val="3"/>
    </font>
    <font>
      <b/>
      <sz val="11"/>
      <color theme="1"/>
      <name val="Calibri"/>
      <family val="2"/>
      <scheme val="minor"/>
    </font>
    <font>
      <b/>
      <sz val="12"/>
      <color rgb="FF4472C4"/>
      <name val="Calibri"/>
    </font>
    <font>
      <sz val="11"/>
      <color rgb="FF333333"/>
      <name val="Calibri"/>
    </font>
    <font>
      <b/>
      <sz val="12"/>
      <color theme="1"/>
      <name val="Work Sans"/>
      <family val="3"/>
    </font>
    <font>
      <b/>
      <sz val="12"/>
      <color rgb="FF000000"/>
      <name val="Work Sans"/>
      <family val="3"/>
    </font>
    <font>
      <u/>
      <sz val="12"/>
      <color theme="10"/>
      <name val="Calibri"/>
      <family val="2"/>
      <scheme val="minor"/>
    </font>
    <font>
      <sz val="12"/>
      <color rgb="FF444444"/>
      <name val="Calibri"/>
      <family val="2"/>
      <charset val="1"/>
    </font>
    <font>
      <sz val="12"/>
      <color theme="1"/>
      <name val="Calibri"/>
      <family val="2"/>
      <scheme val="minor"/>
    </font>
    <font>
      <sz val="12"/>
      <name val="Work Sans"/>
      <family val="3"/>
    </font>
  </fonts>
  <fills count="4">
    <fill>
      <patternFill patternType="none"/>
    </fill>
    <fill>
      <patternFill patternType="gray125"/>
    </fill>
    <fill>
      <patternFill patternType="solid">
        <fgColor rgb="FFC99DEB"/>
        <bgColor indexed="64"/>
      </patternFill>
    </fill>
    <fill>
      <patternFill patternType="solid">
        <fgColor theme="8"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1" fillId="0" borderId="0" applyNumberFormat="0" applyFill="0" applyBorder="0" applyAlignment="0" applyProtection="0"/>
  </cellStyleXfs>
  <cellXfs count="72">
    <xf numFmtId="0" fontId="0" fillId="0" borderId="0" xfId="0"/>
    <xf numFmtId="0" fontId="4" fillId="0" borderId="0" xfId="0" applyFont="1" applyAlignment="1">
      <alignment horizontal="left" vertical="top"/>
    </xf>
    <xf numFmtId="0" fontId="5" fillId="0" borderId="0" xfId="0" applyFont="1" applyAlignment="1">
      <alignment horizontal="left" vertical="top"/>
    </xf>
    <xf numFmtId="0" fontId="0" fillId="0" borderId="0" xfId="0" applyAlignment="1">
      <alignment wrapText="1"/>
    </xf>
    <xf numFmtId="164" fontId="0" fillId="0" borderId="0" xfId="0" applyNumberFormat="1"/>
    <xf numFmtId="0" fontId="0" fillId="0" borderId="0" xfId="0" pivotButton="1"/>
    <xf numFmtId="0" fontId="3" fillId="0" borderId="0" xfId="0" applyFont="1"/>
    <xf numFmtId="0" fontId="2" fillId="0" borderId="0" xfId="0" applyFont="1"/>
    <xf numFmtId="0" fontId="2" fillId="0" borderId="0" xfId="0" applyFont="1" applyAlignment="1">
      <alignment horizontal="left"/>
    </xf>
    <xf numFmtId="0" fontId="2" fillId="0" borderId="0" xfId="0" applyFont="1" applyAlignment="1">
      <alignment horizontal="center"/>
    </xf>
    <xf numFmtId="0" fontId="6" fillId="0" borderId="0" xfId="0" applyFont="1" applyAlignment="1">
      <alignment horizontal="center" vertical="top" wrapText="1"/>
    </xf>
    <xf numFmtId="0" fontId="6" fillId="0" borderId="0" xfId="0" applyFont="1" applyAlignment="1">
      <alignment horizontal="center" vertical="top"/>
    </xf>
    <xf numFmtId="0" fontId="6" fillId="0" borderId="0" xfId="0" applyFont="1" applyAlignment="1">
      <alignment horizontal="left" vertical="top"/>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164" fontId="7" fillId="2" borderId="1" xfId="0" applyNumberFormat="1" applyFont="1" applyFill="1" applyBorder="1" applyAlignment="1">
      <alignment horizontal="left" vertical="center" wrapText="1"/>
    </xf>
    <xf numFmtId="0" fontId="7" fillId="2" borderId="1" xfId="0" applyFont="1" applyFill="1" applyBorder="1" applyAlignment="1">
      <alignment horizontal="center" wrapText="1"/>
    </xf>
    <xf numFmtId="0" fontId="2" fillId="0" borderId="0" xfId="0" applyFont="1" applyAlignment="1">
      <alignment horizontal="center" vertical="center"/>
    </xf>
    <xf numFmtId="0" fontId="2" fillId="0" borderId="1" xfId="0" applyFont="1" applyBorder="1"/>
    <xf numFmtId="0" fontId="2" fillId="0" borderId="1" xfId="0" applyFont="1" applyBorder="1" applyAlignment="1">
      <alignment wrapText="1"/>
    </xf>
    <xf numFmtId="164" fontId="2" fillId="0" borderId="1" xfId="0" applyNumberFormat="1" applyFont="1" applyBorder="1" applyAlignment="1">
      <alignment horizontal="left"/>
    </xf>
    <xf numFmtId="0" fontId="8" fillId="0" borderId="1" xfId="1" applyFont="1" applyFill="1" applyBorder="1"/>
    <xf numFmtId="0" fontId="10" fillId="0" borderId="0" xfId="0" applyFont="1"/>
    <xf numFmtId="0" fontId="2" fillId="0" borderId="6" xfId="0" applyFont="1" applyBorder="1"/>
    <xf numFmtId="164" fontId="2" fillId="0" borderId="6" xfId="0" applyNumberFormat="1" applyFont="1" applyBorder="1" applyAlignment="1">
      <alignment horizontal="left"/>
    </xf>
    <xf numFmtId="0" fontId="10" fillId="0" borderId="1" xfId="0" applyFont="1" applyBorder="1"/>
    <xf numFmtId="0" fontId="2" fillId="0" borderId="1" xfId="0" applyFont="1" applyBorder="1" applyAlignment="1">
      <alignment horizontal="center"/>
    </xf>
    <xf numFmtId="0" fontId="6" fillId="0" borderId="14" xfId="0" applyFont="1" applyBorder="1" applyAlignment="1">
      <alignment horizontal="center"/>
    </xf>
    <xf numFmtId="0" fontId="6" fillId="0" borderId="0" xfId="0" applyFont="1" applyAlignment="1">
      <alignment horizontal="center"/>
    </xf>
    <xf numFmtId="14" fontId="2" fillId="0" borderId="0" xfId="0" applyNumberFormat="1" applyFont="1" applyAlignment="1">
      <alignment horizontal="center"/>
    </xf>
    <xf numFmtId="14" fontId="2" fillId="0" borderId="0" xfId="0" applyNumberFormat="1" applyFont="1"/>
    <xf numFmtId="1" fontId="2" fillId="0" borderId="0" xfId="0" applyNumberFormat="1" applyFont="1"/>
    <xf numFmtId="0" fontId="1" fillId="0" borderId="1" xfId="1" applyFill="1" applyBorder="1"/>
    <xf numFmtId="164" fontId="2" fillId="0" borderId="1" xfId="0" applyNumberFormat="1" applyFont="1" applyBorder="1" applyAlignment="1">
      <alignment horizontal="left" wrapText="1"/>
    </xf>
    <xf numFmtId="0" fontId="9" fillId="0" borderId="1" xfId="0" applyFont="1" applyBorder="1" applyAlignment="1">
      <alignment wrapText="1"/>
    </xf>
    <xf numFmtId="0" fontId="11" fillId="3" borderId="1" xfId="0" applyFont="1" applyFill="1" applyBorder="1"/>
    <xf numFmtId="0" fontId="2" fillId="0" borderId="1" xfId="0" applyFont="1" applyBorder="1" applyAlignment="1">
      <alignment horizontal="center" vertical="center"/>
    </xf>
    <xf numFmtId="0" fontId="3" fillId="0" borderId="1" xfId="0" applyFont="1" applyBorder="1"/>
    <xf numFmtId="0" fontId="11" fillId="3" borderId="15" xfId="0" applyFont="1" applyFill="1" applyBorder="1"/>
    <xf numFmtId="0" fontId="2" fillId="0" borderId="15" xfId="0" applyFont="1" applyBorder="1" applyAlignment="1">
      <alignment wrapText="1"/>
    </xf>
    <xf numFmtId="0" fontId="2" fillId="0" borderId="15" xfId="0" applyFont="1" applyBorder="1"/>
    <xf numFmtId="0" fontId="10" fillId="0" borderId="15" xfId="0" applyFont="1" applyBorder="1"/>
    <xf numFmtId="164" fontId="2" fillId="0" borderId="15" xfId="0" applyNumberFormat="1" applyFont="1" applyBorder="1" applyAlignment="1">
      <alignment horizontal="left"/>
    </xf>
    <xf numFmtId="0" fontId="11" fillId="3" borderId="6" xfId="0" applyFont="1" applyFill="1" applyBorder="1"/>
    <xf numFmtId="0" fontId="2" fillId="0" borderId="6" xfId="0" applyFont="1" applyBorder="1" applyAlignment="1">
      <alignment wrapText="1"/>
    </xf>
    <xf numFmtId="0" fontId="10" fillId="0" borderId="6" xfId="0" applyFont="1" applyBorder="1"/>
    <xf numFmtId="0" fontId="11" fillId="3" borderId="16" xfId="0" applyFont="1" applyFill="1" applyBorder="1"/>
    <xf numFmtId="0" fontId="2" fillId="0" borderId="16" xfId="0" applyFont="1" applyBorder="1" applyAlignment="1">
      <alignment wrapText="1"/>
    </xf>
    <xf numFmtId="0" fontId="2" fillId="0" borderId="16" xfId="0" applyFont="1" applyBorder="1"/>
    <xf numFmtId="0" fontId="10" fillId="0" borderId="16" xfId="0" applyFont="1" applyBorder="1"/>
    <xf numFmtId="164" fontId="2" fillId="0" borderId="16" xfId="0" applyNumberFormat="1" applyFont="1" applyBorder="1" applyAlignment="1">
      <alignment horizontal="left"/>
    </xf>
    <xf numFmtId="0" fontId="11" fillId="3" borderId="17" xfId="0" applyFont="1" applyFill="1" applyBorder="1"/>
    <xf numFmtId="0" fontId="2" fillId="0" borderId="18" xfId="0" applyFont="1" applyBorder="1"/>
    <xf numFmtId="0" fontId="6" fillId="0" borderId="3" xfId="0" applyFont="1" applyBorder="1" applyAlignment="1">
      <alignment horizontal="left"/>
    </xf>
    <xf numFmtId="0" fontId="6" fillId="0" borderId="4" xfId="0" applyFont="1" applyBorder="1" applyAlignment="1">
      <alignment horizontal="left"/>
    </xf>
    <xf numFmtId="0" fontId="6" fillId="0" borderId="5" xfId="0" applyFont="1" applyBorder="1" applyAlignment="1">
      <alignment horizontal="left"/>
    </xf>
    <xf numFmtId="0" fontId="6" fillId="0" borderId="7" xfId="0" applyFont="1" applyBorder="1" applyAlignment="1">
      <alignment horizontal="center" vertical="top" wrapText="1"/>
    </xf>
    <xf numFmtId="0" fontId="6" fillId="0" borderId="8" xfId="0" applyFont="1" applyBorder="1" applyAlignment="1">
      <alignment horizontal="center" vertical="top" wrapText="1"/>
    </xf>
    <xf numFmtId="0" fontId="6" fillId="0" borderId="9" xfId="0" applyFont="1" applyBorder="1" applyAlignment="1">
      <alignment horizontal="center" vertical="top" wrapText="1"/>
    </xf>
    <xf numFmtId="0" fontId="6" fillId="0" borderId="2" xfId="0" applyFont="1" applyBorder="1" applyAlignment="1">
      <alignment horizontal="center" vertical="top" wrapText="1"/>
    </xf>
    <xf numFmtId="0" fontId="6" fillId="0" borderId="0" xfId="0" applyFont="1" applyAlignment="1">
      <alignment horizontal="center" vertical="top" wrapTex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0" fillId="0" borderId="1" xfId="0" applyBorder="1" applyAlignment="1">
      <alignment horizontal="center"/>
    </xf>
    <xf numFmtId="0" fontId="8" fillId="0" borderId="19" xfId="1" applyFont="1" applyFill="1" applyBorder="1"/>
    <xf numFmtId="0" fontId="1" fillId="0" borderId="19" xfId="1" applyFill="1" applyBorder="1"/>
    <xf numFmtId="0" fontId="1" fillId="0" borderId="20" xfId="1" applyFill="1" applyBorder="1"/>
    <xf numFmtId="14" fontId="2" fillId="0" borderId="1" xfId="0" applyNumberFormat="1" applyFont="1" applyBorder="1" applyAlignment="1">
      <alignment horizontal="left"/>
    </xf>
    <xf numFmtId="14" fontId="2" fillId="0" borderId="1" xfId="0" applyNumberFormat="1" applyFont="1" applyBorder="1" applyAlignment="1">
      <alignment horizontal="left" wrapText="1"/>
    </xf>
  </cellXfs>
  <cellStyles count="2">
    <cellStyle name="Hyperlink" xfId="1" xr:uid="{00000000-0005-0000-0000-000001000000}"/>
    <cellStyle name="Normal" xfId="0" builtinId="0"/>
  </cellStyles>
  <dxfs count="15">
    <dxf>
      <font>
        <b/>
      </font>
    </dxf>
    <dxf>
      <numFmt numFmtId="0" formatCode="General"/>
    </dxf>
    <dxf>
      <numFmt numFmtId="0" formatCode="General"/>
    </dxf>
    <dxf>
      <numFmt numFmtId="0" formatCode="General"/>
    </dxf>
    <dxf>
      <numFmt numFmtId="0" formatCode="General"/>
    </dxf>
    <dxf>
      <numFmt numFmtId="0" formatCode="General"/>
    </dxf>
    <dxf>
      <numFmt numFmtId="164" formatCode="dd/mm/yy;@"/>
    </dxf>
    <dxf>
      <numFmt numFmtId="164" formatCode="dd/mm/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colors>
    <mruColors>
      <color rgb="FFC99DEB"/>
      <color rgb="FF0033CC"/>
      <color rgb="FFEAD5FF"/>
      <color rgb="FF9966FF"/>
      <color rgb="FFCC99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4553.570957291668" createdVersion="7" refreshedVersion="7" minRefreshableVersion="3" recordCount="113" xr:uid="{00000000-000A-0000-FFFF-FFFF00000000}">
  <cacheSource type="worksheet">
    <worksheetSource name="Tabla1" sheet="Bitacora 2022"/>
  </cacheSource>
  <cacheFields count="13">
    <cacheField name="Campo1" numFmtId="0">
      <sharedItems containsBlank="1" containsMixedTypes="1" containsNumber="1" containsInteger="1" minValue="1" maxValue="106"/>
    </cacheField>
    <cacheField name="_x000a_Proyectos de actos administrativos publicados para consulta ciudadana a 30 de noviembre de  2021" numFmtId="0">
      <sharedItems containsBlank="1"/>
    </cacheField>
    <cacheField name="Campo3" numFmtId="0">
      <sharedItems containsBlank="1" count="11">
        <m/>
        <s v="Area Temática"/>
        <s v="General "/>
        <s v="Energía "/>
        <s v="Hidrocarburos "/>
        <s v="Regalias "/>
        <s v="Minería "/>
        <s v="Tecnologias "/>
        <s v="Ambiental "/>
        <s v="Hidrocarburos"/>
        <s v="General"/>
      </sharedItems>
    </cacheField>
    <cacheField name="Campo4" numFmtId="0">
      <sharedItems containsBlank="1" count="9">
        <m/>
        <s v="Proyecto de Acto Administrativo tipo"/>
        <s v="Resolución "/>
        <s v="Plan"/>
        <s v="Informes "/>
        <s v="Decreto"/>
        <s v="Minuta "/>
        <s v="Documento "/>
        <s v="AIN"/>
      </sharedItems>
    </cacheField>
    <cacheField name="Campo5" numFmtId="0">
      <sharedItems containsBlank="1" count="107">
        <m/>
        <s v="Titulo Documento en Consulta Ciudadana  2021"/>
        <s v="Reglamentación artículo 9 del Decreto 798 de 2020"/>
        <s v="Plan de Acción del Ministerio de Minas y Energía 2021"/>
        <s v="Establecer objetivos y fines del incentivo a la producción"/>
        <s v="Segunda Fase Misión de Transformación Energética"/>
        <s v="Artículo 7 y 8 Decreto 1073 de 2015, modificado por el Decreto 99 de 2021"/>
        <s v="Amplía Vigencia Reglamento Técnico Iluminación y Alumbrado Público RETILAP"/>
        <s v="Modifica Manual Operativo Fondo Energías No Convencionales"/>
        <s v="Exceptúa, de manera transitoria y parcial- Resolución 40248 de 2016"/>
        <s v="Declara de utilidad pública e interés social el PROYECTO JUMI"/>
        <s v="Proyecto PARQUE FOTOVOLTAICO PN1"/>
        <s v="Proyecto PARQUE FOTOVOLTAICO CRLI"/>
        <s v="Proyecto PARQUE FOTOVOLTAICO OLD-T"/>
        <s v="Ajuste mezclas Biocombustibles"/>
        <s v="Modificación Resolución MME 4 0590 de 2019"/>
        <s v="Modifica Decreto 1821 de 2020, Decreto Único Reglamentario del SG"/>
        <s v="Se aclaran condiciones de exigibilidad del etiquetado – RETIQ"/>
        <s v="Modifica la Resolución 40368 de 2020 - AutoGLP y NautiGLP"/>
        <s v="Auditorías externas sobre la actividad de transporte por oleoductos"/>
        <s v="Plan de Expansión de la Red de Poliductos"/>
        <s v="Distribución y giro subsidios servicio público de energía eléctrica-ZNI"/>
        <s v="Regalías a través de la ejecución de proyectos de inversión"/>
        <s v="Regalías incentivar la producción de recursos naturales no renovables"/>
        <s v="Se deroga la Resolución 41281 de 2016, estructura fijación de precios"/>
        <s v="Convoca Operadores de Red para presentar Planes Programas o Proyectos"/>
        <s v="Proyecto BOSQUES SOLARES DE BOLIVAR 503"/>
        <s v="Proyecto BOSQUES SOLARES DE BOLIVAR 501"/>
        <s v="Proyecto BOSQUES SOLARES DE BOLIVAR 502"/>
        <s v="Proyecto BOSQUES SOLARES DE BOLIVAR 504"/>
        <s v="Proyecto PARQUE FOTOVOLTAICO SGDE"/>
        <s v="royecto BOSQUES SOLARES DE BOLIVAR 500"/>
        <s v="Modifica temporalmente el contenido máximo de alcohol carburante"/>
        <s v="Proyecto PARQUE SOLAR PORTÓN DEL SOL"/>
        <s v="Fiscalización exploración y explotación yacimientos para bienio 2021-2022"/>
        <s v="Regalías por comercialización de mineral sin identificación de origen"/>
        <s v="Mecanismo de obras por impuestos en los mecanismos de fiducia y convenio"/>
        <s v="Subasta de contratación de largo plazo"/>
        <s v="Reglamenta parcialmente artículo 2.2.3.3.1.9. Decreto 1073 de 2015-Tarifarifario"/>
        <s v="Minuta para contratos de la tercera subasta de largo plazo"/>
        <s v="Lineamientos del modelo de gobierno de tecnologías de la información"/>
        <s v="Exceptúa temporalmente el contenido máximo de alcohol carburante - etanol"/>
        <s v="Modifica el Decreto 1821 de 2020, Decreto Único Reglamentario SGR"/>
        <s v="Medidas para el abastecimiento de gas licuado de petróleo - GLP"/>
        <s v="Esquemas de priorización y atención temporal de combustibles"/>
        <s v="Contenido máximo de alcohol carburante - etanol en la mezcla"/>
        <s v="Instructivo contenidos mínimos para el acuerdo sobre proyecto de inversión"/>
        <s v="Asignación parcial al Servicio Geológico Colombiano - SGC de los recursos"/>
        <s v="Lineamientos de Formalización para el Fomento Minero"/>
        <s v="Parámetros de calidad contenidos en la Resolución 40103 de 2021"/>
        <s v="Modifica Resolución 40405 del 24 de diciembre de 2020- reglamento técnico"/>
        <s v="Porcentaje de la mezcla de biocombustible con combustible fósil varíe tempo"/>
        <s v="Piloto sustitución combustibles altamente contaminantes - Subsidios GLP"/>
        <s v="Recursos provenientes del cobro de la componente de inversión"/>
        <s v="Incentivar el aprovechamiento y explotación integral recursos naturarales"/>
        <s v="Mezcla obligatoria alcohol carburante gasolina motor"/>
        <s v="Reglamentar transferencias sector eléctrico artículo 289 - Comunidades"/>
        <s v="Reglamentar transferencias del sector eléctrico artículo 289- Pueblos"/>
        <s v="Plan Abastecimiento Gas Natural mediante procesos de selección"/>
        <s v="Distribución y asignación parcial al Servicio Geológico Colombiano - Bienio"/>
        <s v="Medidas transitorias de abastecimiento de combustibles- Algunos municipios"/>
        <s v="Hoja de ruta del Hidrógeno en Colombia"/>
        <s v="Plan de expansión de generación y transmisión 2020 - 2034"/>
        <s v="Reparación de fugas, el aprovechamiento, quema y venteo de gas natural"/>
        <s v="Modifica el contenido de alcohol carburante en la mezcla con gasolina motor"/>
        <s v="Define un mecanismo complementario de adjudicación de contratos de energía"/>
        <s v="Gestión de los recursos que las empresas públicas, mixtas o privadas"/>
        <s v="Generación de energía eléctrica a través de geotermia"/>
        <s v="Se Exceptúa temporalmente del parámetro de RVP"/>
        <s v="Análisis de Impacto Normativo - AIN Simple RETIE"/>
        <s v="Medidas para la priorización de la demanda de gas natural"/>
        <s v="Declara el cese del racionamiento programado de gas natural"/>
        <s v="Porcentajes obligatorios de alcohol carburante – etanol en la mezcla"/>
        <s v="Por el cual se modifica parcialmente el Decreto 381 de 2012"/>
        <s v="Reglamenta Fondo Especial Cuota de Fomento de Gas Natural"/>
        <s v="Modifican las resoluciones 180522 de 2010,181602 del 2011 y 181491 del 2012"/>
        <s v="Plan Abastecimiento temporal distribución de combustibles líquidos- Cumarib"/>
        <s v="Exceptúa algunos parámetros calidad contenidos Resolución 40103 de 2021"/>
        <s v="Por la cual se modifica la Resolución MME 4 0590 de 2019- Mercado de Energía"/>
        <s v="Modifica el Decreto 1073 de 2015 respecto del sector de hidrocarburos"/>
        <s v="Creación y reglamentación Piloto SICOM GCV"/>
        <s v="Requisitos técnicos operaciones de suspensión y abandono pozos"/>
        <s v="Se reglamenta el artículo 49 de la Ley 2099 de 2021- Transición energética"/>
        <s v="Manual Operativo del Fondo de Energías No Convencionales - FENOGE"/>
        <s v="Convocatoria pública y competitiva para la distribución parcial - Incentivo"/>
        <s v="Se modifica el Decreto 1886 de 2015- Labores Mineras Subterráneas"/>
        <s v="Modifica Plan Integral de Gestión Cambio Climático-Sector Minero Energético"/>
        <s v="Programa de Normalización de Redes Eléctricas – PRONE"/>
        <s v="Modifica artículo 1 Resolución 40261 de 2021- Abastecimiento de combustible"/>
        <s v="Se adopta el Plan Nacional de Electrificación Rural – PNER para ZNI y SIN"/>
        <s v="Proporción distribuirse el Impuesto de Industria y Comercio Castilla Solar"/>
        <s v="Análisis Impacto Normativo -Anexo General Reglamento Técnico de Etiquetado"/>
        <s v="Lineamientos de política de recursos energéticos distribuidos y areneras"/>
        <s v="Adopta la Política de Gestión Riesgo de Desastres Sector Minero Energético"/>
        <s v="Pruebas Abreviadas despacho de biocombustible para uso en motores diésel"/>
        <s v="Volúmenes máximos combustibles líquidos, excluidos de IVA y exentos "/>
        <s v="Administración del Fondo de Protección Solidaria SOLDICOM"/>
        <s v="Selección del Administrador del Fondo de Protección Solidaria-SOLDICOM"/>
        <s v="Ampliación del término de excepción transitoria y parcial GLP"/>
        <s v="Medidas relacionadas vigencia de algunos requisitos y compromisos aplicable"/>
        <s v="Adoptan las obras para el Plan de Expansión de la Red de Poliductos"/>
        <s v="Modifica el contenido de alcohol carburante - continuidad al abastecimiento"/>
        <s v="Anexo General del Reglamento Técnico de Instalaciones Eléctricas – RETIE"/>
        <s v="Actividades de Conocimiento y Cartografía Geológica del Subsuelo Colombiano"/>
        <s v="Se expide el Reglamento Técnico de Instalaciones Térmicas – RETSIT"/>
        <s v="Reglamento Técnico de Emergencia parámetros de calidad de los combustibles"/>
        <s v="xceptúa temporalmente agentes de la cadena - contenido aditivos"/>
      </sharedItems>
    </cacheField>
    <cacheField name="Campo6" numFmtId="0">
      <sharedItems containsBlank="1" count="108" longText="1">
        <m/>
        <s v="Epígrafe Acto Administrativo "/>
        <s v="&quot;Por la cual se reglamenta el artículo 9 del Decreto 798 de 2020&quot;"/>
        <s v="“Plan de Acción 2021”"/>
        <s v="Proyecto de Resolución “Por la cual se establecen los objetivos y fines del incentivo a la producción y se definen los pasos para su acceso”."/>
        <s v="Informes Segunda Fase Misión de Transformación Energética Hoja de Ruta para la Energía del Futuro"/>
        <s v="&quot;Por la cual se reglamenta el artículo 7 y 8 del Decreto 1073 de 2015, modificado por el Decreto 99 de 2021 y se dictan otras disposiciones.&quot;"/>
        <s v="_x000a_Proyecto de Resolución “Por la cual se amplía la vigencia del Reglamento Técnico de Iluminación y Alumbrado Público – RETILAP”_x000a_"/>
        <s v="&quot; Por la cual se modifica el Manual Operativo del Fondo de Energías No Convencionales y Gestión Eficiente de la Energía – FENOGE adoptado mediante la Resolución No. 4 1407 de 2017&quot;"/>
        <s v="“Por la cual se exceptúa, de manera transitoria y parcial, a las empresas distribuidoras y comercializadoras de GLP para el municipio de Providencia del Departamento Archipiélago de San Andrés, Providencia y Santa Catalina, del cumplimiento de la Resolución 40248 de 2016, por la cual se expide el reglamento técnico aplicable a los depósitos, expendios y puntos de venta de cilindros de GLP, y se dictan otras disposiciones”"/>
        <s v="Por la cual se declara de utilidad pública e interés social el PROYECTO JUMI así como los terrenos necesarios para su construcción y protección y se dictan otras disposiciones.&quot;"/>
        <s v="&quot;Por la cual se declara de utilidad pública e interés social el proyecto PARQUE FOTOVOLTAICO PN1, así como los terrenos necesarios para su construcción y protección y se dictan otras disposiciones.&quot;"/>
        <s v=" &quot;Por la cual se declara de utilidad pública e interés social el proyecto PARQUE FOTOVOLTAICO CRLI, así como los terrenos necesarios para su construcción y protección y se dictan otras disposiciones.&quot;"/>
        <s v=" &quot;Por la cual se declara de utilidad pública e interés social el proyecto PARQUE FOTOVOLTAICO OLD-T, así como los terrenos necesarios para su construcción y protección y se dictan otras disposiciones.&quot;"/>
        <s v="  “Por la cual se establece el contenido de alcohol carburante - etanol en la mezcla con gasolina motor corriente y extra a nivel nacional, el contenido de biocombustible en la mezcla con combustible diésel fósil a nivel nacional, y se adoptan otras disposiciones”"/>
        <s v=" “Por la cual se modifica la Resolución MME 4 0590 de 2019”"/>
        <s v="Por el cual se adiciona parcialmente el Decreto 1821 de 2020, “Decreto Único Reglamentario del Sistema General de Regalías” en lo relativo con el ciclo de proyectos de inversión, la instancia de decisión de municipios ribereños del Rio Grande la Magdalena y el Canal del Dique, la explotación de recursos naturales no renovables en yacimientos ubicados en dos o mas entidades territoriales, la estructuración y priorización de proyectos de inversión financiados con la Asignación para la Paz y se dictan otras disposiciones&quot;"/>
        <s v="&quot;Por la cual se aclaran condiciones de exigibilidad del etiquetado de algunos requisitos establecidos en el Anexo General del Reglamento Técnico de Etiquetado – RETIQ&quot;"/>
        <s v="&quot;Por la cual se modifica la Resolución 40368 de 2020 “Por la cual se expide el reglamento técnico aplicable a las estaciones de servicio que suministran AutoGLP y NautiGLP” y se adoptan otras disposiciones”."/>
        <s v=" &quot;Por la cual se ordena realizar una auditoría externa sobre la actividad de transporte de crudo por oleoductos a las empresas que llevaron a cabo esta actividad en el periodo tarifario 2015-2019.&quot;"/>
        <s v=" &quot;Por la cual se adoptan las obras para el Plan de Expansión de la Red de Poliductos y se adoptan otras disposiciones&quot;"/>
        <s v="“Por la cual se establece el procedimiento y criterios para la distribución y giro de subsidios para el servicio público de energía eléctrica en las Zonas No Interconectadas - ZNI”"/>
        <s v="&quot;Por la cual se reglamenta la modalidad de pago de regalías a través de la ejecución de proyectos de inversión&quot;_x000a__x000a_Otros documentos"/>
        <s v="&quot;Por la cual se desarrolla la metodología adoptada por la Comisión Rectora del Sistema General de Regalías para incentivar la producción de recursos naturales no renovables y el transporte marítimo y fluvial de estos recursos y sus derivados y establece la asignación y distribución parcial para el bienio 2021-2022 y se asignan recursos al Archipiélago San Andrés, Providencia y Santa Catalina&quot;_x000a__x000a_ "/>
        <s v="&quot;Por la cual se deroga la Resolución 41281 de 2016, se adopta y actualiza la estructura para la fijación de precios de la gasolina corriente motor, gasolina motor corriente oxigenada, ACPM y ACPM mezclado con biocombustible para uso en motores diesel, que regirá a partir del [***] de 2021 y se dictan otras disposiciones&quot;"/>
        <s v="&quot;Por la cual se convoca a los Operadores de Red del servicio de energía eléctrica para presentar planes, programas y/o proyectos de Normalización de Redes Eléctricas, para la adjudicación de recursos del Programa de Normalización de Redes Eléctricas – PRONE, así como para llevar a cabo su desarrollo”"/>
        <s v=" &quot;Por la cual se declara de utilidad pública e interés social el proyecto BOSQUES SOLARES DE BOLIVAR 503, así como los terrenos necesarios para su construcción y protección y se dictan otras disposiciones.&quot;"/>
        <s v="&quot;Por la cual se declara de utilidad pública e interés social el proyecto BOSQUES SOLARES DE BOLIVAR 501, así como los terrenos necesarios para su construcción y protección y se dictan otras disposiciones.&quot;"/>
        <s v=" &quot;Por la cual se declara de utilidad pública e interés social el proyecto BOSQUES SOLARES DE BOLIVAR 502, así como los terrenos necesarios para su construcción y protección y se dictan otras disposiciones."/>
        <s v="&quot;Por la cual se declara de utilidad pública e interés social el proyecto BOSQUES SOLARES DE BOLIVAR 504, así como los terrenos necesarios para su construcción y protección y se dictan otras disposiciones.&quot;"/>
        <s v=" &quot; Por la cual se declara de utilidad pública e interés social el proyecto PARQUE FOTOVOLTAICO SGDE, así como los terrenos necesarios para su construcción y protección y se dictan otras disposiciones.&quot;"/>
        <s v="&quot;Por la cual se declara de utilidad pública e interés social el proyecto BOSQUES SOLARES DE BOLIVAR 500, así como los terrenos necesarios para su construcción y protección y se dictan otras disposiciones."/>
        <s v="&quot; Por la cual se modifica temporalmente el contenido máximo de alcohol carburante en la mezcla con gasolina motor corriente y extra a nivel nacional y se adoptan otras disposiciones.&quot;"/>
        <s v="&quot;Por la cual se declara de utilidad pública e interés social el proyecto PARQUE SOLAR PORTÓN DEL SOL, así como los terrenos necesarios para su construcción y protección y se dictan otras disposiciones&quot;"/>
        <s v="&quot;Proyecto de Resolución &quot;Por la cual se hace una distribución y asignación parcial de los recursos destinados para la fiscalización de la exploración y explotación de los yacimientos para el bienio 2021-2022.&quot; "/>
        <s v="&quot;Proyecto de Resolución &quot;Por la cual se define la distribución y asignación parcial de los recursos de regalías por comercialización de mineral sin identificación de origen y se dictan otras disposiciones” "/>
        <s v=" &quot;Por la cual se deroga la Resolución 4 0240 de 2018 y se establece un nuevo procedimiento para emitir la viabilidad sectorial respecto de los proyectos presentados para ser ejecutados por medio del mecanismo de obras por impuestos en los mecanismos de fiducia y convenio”"/>
        <s v=" &quot;Por la cual se convoca a la subasta de contratación de largo plazo para proyectos de generación de energía eléctrica y se definen los parámetros de su aplicación&quot;"/>
        <s v="la cual se reglamenta parcialmente el artículo 2.2.3.3.1.9. del Decreto 1073 de 2015.&quot;"/>
        <s v="Minuta para contratos de la tercera subasta de largo plazo."/>
        <s v=" &quot;Por la cual se adoptan los lineamientos del modelo de gobierno de tecnologías de la información y del modelo de gobierno de datos del sector minero energético&quot;"/>
        <s v=" &quot;Por la cual se exceptúa temporalmente el contenido máximo de alcohol carburante - etanol en la mezcla con gasolina motor corriente y extra y el contenido máximo de biocombustible en la mezcla con combustible diésel fósil en los departamentos de Cauca y Nariño, y se adoptan otras disposiciones.&quot;"/>
        <s v="“Por el cual se adiciona y modifica el Decreto 1821 de 2020, Decreto Único Reglamentario del Sistema General de Regalías”"/>
        <s v="&quot;Por la cual se toman medidas para el abastecimiento de gas licuado de petróleo - GLP.&quot;"/>
        <s v="&quot;Por la cual se establecen esquemas de priorización y atención temporal de combustibles líquidos, biocombustibles y sus mezclas&quot;"/>
        <s v="&quot;Por la cual se modifica temporalmente el contenido máximo de alcohol carburante - etanol en la mezcla con gasolina motor corriente y extra, y el contenido máximo de biocombustible en la mezcla con diésel fósil, en todo el territorio nacional a excepción de los departamentos de Cauca y Nariño, y se adoptan otras disposiciones.&quot;"/>
        <s v="&quot;Instructivo de contenidos mínimos para el acuerdo sobre proyecto de inversión a ser financiado hasta con el 5% de asignaciones directas que pueden ser anticipadas en la etapa de exploración&quot;"/>
        <s v="&quot;Por la cual se hace una distribución y asignación parcial al Servicio Geológico Colombiano - SGC de los recursos destinados para ejercer las actividades relacionadas con el conocimiento y cartografía geológica del subsuelo colombiano para el bienio 2021-2022.&quot;_x000a__x000a_Otros documentos "/>
        <s v="Por medio de la cual se adoptan los Lineamientos de Formalización para el Fomento Minero&quot;"/>
        <s v="&quot;Por la cual se modifican temporalmente algunos parámetros de calidad contenidos en la Resolución 40103 de 2021, con el fin de darle continuidad al abastecimiento de combustibles en el territorio nacional.&quot;"/>
        <s v="“Por la cual se modifica la Resolución 40405 del 24 de diciembre de 2020 ‘Por la cual se expide el reglamento técnico aplicable a las Estaciones de Servicio, Plantas de Abastecimiento, Instalaciones del Gran Consumidor con Instalación Fija y Tanques de Almacenamiento del consumidor final, que sean nuevos o existentes, que almacenen biocombustibles, crudos y/o combustibles líquidos derivados del petróleo, y sus mezclas de los mismos con biocombustibles, excepto GLP”"/>
        <s v="&quot;Por la cual se permite que el porcentaje de la mezcla de biocombustible con combustible fósil varíe temporalmente en todo el territorio nacional, a excepción de los departamentos de Cauca y Nariño y se adoptan otras disposiciones&quot;"/>
        <s v="&quot;Por la cual se establecen los parámetros para el desarrollo del Programa Piloto de Sustitución de combustibles altamente contaminantes y la entrega de los subsidios de GLP en cilindros a losbeneficiarios del Programa Piloto de Sustitución de combustibles altamente contaminantes y se dictan otras disposiciones&quot;"/>
        <s v=" “Por la cual se establecen los términos de la cuenta independiente donde permanecerán los recursos provenientes del cobro de la componente de inversión de infraestructura a que se refiere el artículo 22 de la Ley 2072 de 2020&quot;"/>
        <s v="“Por la cual se ajusta la distribución de los recursos de funcionamiento asignados al Ministerio de Minas y Energía por la Comisión Rectora del Sistema General de Regalías durante el bienio 2019-2020 para incentivar el aprovechamiento y explotación integral de los recursos naturales no renovables y que fueron asignados y distribuidos mediante las Resoluciones 4 0395 de 2019 y 4 0076 de 2020”"/>
        <s v="Por la cual se modifica la Tabla 1 “Porcentajes de mezcla obligatoria de alcohol carburante en la gasolina motor corriente oxigenada y motor extra oxigenada que se distribuyan en el territorio nacional” del artículo 2 de la Resolución 40100 del 31 de marzo de 2021 y se adoptan otras disposiciones”"/>
        <s v="Por el cual se adiciona el Decreto 1073 de 2015 Único Reglamentario del Sector Administrativo de Minas y Energía, con el fin de reglamentar las transferencias del sector eléctrico de las que trata el artículo 289 de la Ley 1955 de 2019, por la cual se expide el Plan Nacional de Desarrollo 2018 – 2022 “Pacto por Colombia, Pacto por la Equidad”, con destino a los Comunidades Negras, Afrocolombianas, Raizales y Palenqueras”"/>
        <s v="“Por el cual se adiciona el Decreto 1073 de 2015 Único Reglamentario del Sector Administrativo de Minas y Energía, con el fin de reglamentar las transferencias del sector eléctrico de las que trata el artículo 289 de la Ley 1955 de 2019, por la cual se expide el Plan Nacional de Desarrollo 2018 – 2022 “Pacto por Colombia, Pacto por la Equidad”, con destino a los pueblos indígenas”"/>
        <s v="&quot;Por la cual se dictan disposiciones respecto de la ejecución de los proyectos del Plan de Abastecimiento de Gas Natural ejecutados mediante procesos de selección&quot;"/>
        <s v="&quot;Por la cual se hace una distribución y asignación parcial al Servicio Geológico Colombiano - SGC de los recursos destinados para ejercer las actividades relacionadas con el conocimiento y cartografía geológica del subsuelo colombiano para el bienio 2021-2022.&quot;"/>
        <s v="“Por la cual se adoptan medidas transitorias de abastecimiento de combustibles para algunos municipios del departamento de Nariño”"/>
        <s v="Hoja de ruta del Hidrógeno en Colombia."/>
        <s v="“Por la cual se adopta el Plan de Expansión de Referencia Generación Transmisión 2020-2034”"/>
        <s v="“Por la cual se dictan requerimientos técnicos y procedimientos para la detección y reparación de fugas, el aprovechamiento, quema y venteo de gas natural durante las actividades de exploración y explotación de hidrocarburos”"/>
        <s v="“Por la cual se modifica el contenido de alcohol carburante en la mezcla con gasolina motor corriente y extra, el contenido de biocombustible – biodiesel en la mezcla con diésel fósil y se dictan otras disposiciones, con el fin de darle continuidad al abastecimiento de combustibles en el territorio nacional” "/>
        <s v="&quot;Por la cual se define un mecanismo complementario de adjudicación de contratos de energía a largo plazo de acuerdo con el artículo 6 de la Resolución MME 4 0179 de 2021. &quot;"/>
        <s v="&quot;Por el cual se adiciona el Capítulo 9 al Título II de la Parte 2 del Libro 2 al Decreto Único Reglamentario del Sector Administrativo de Minas y Energía, 1073 de 2015, en relación con la gestión de los recursos que las empresas públicas, mixtas o privadas decidan aportar para extender el uso del gas combustible&quot;"/>
        <s v="“Por medio del cual se adiciona el Decreto 1073 de 2015 para establecer las disposiciones para desarrollar actividades orientadas a la generación de energía eléctrica a través de geotermia”"/>
        <s v="“Por la cual se exceptúa temporalmente del parámetro de RVP contenido en la Resolución 40103 de 2021 al combustible importado de la República de Panamá autorizado mediante Resolución XXX, con el fin de darle continuidad al abastecimiento de combustibles en el territorio nacional”"/>
        <s v="Análisis de Impacto Normativo - AIN Simple RETIE"/>
        <s v="&quot;Por la cual se declara el inicio de un racionamiento programado de gas natural&quot;"/>
        <s v=" &quot;Por la cual se declara el cese del racionamiento programado de gas natural declarado mediante Resolución 40280 del 30 de agosto de 2021&quot;"/>
        <s v="“Por la cual se modifica la Tabla 1 “Meses de entrada en vigor de los porcentajes obligatorios de alcohol carburante – etanol en la mezcla con gasolina motor corriente y extra fósil, a nivel nacional” del artículo 1 de la Resolución 40261 del 12 de agosto de 2021 y se dictan otras disposiciones, con el fin de darle continuidad al abastecimiento de combustibles en el territorio nacional”."/>
        <s v="“Por el cual se modifica parcialmente el Decreto 381 de 2012”"/>
        <s v="&quot; Por el cual se modifica el capítulo 5 del Decreto Único Reglamentario del Sector Administrativo de Minas y Energía 1073 de 2015 que reglamenta el Fondo Especial Cuota de Fomento de Gas Natural, FECFGN&quot;"/>
        <s v="&quot; Por la cual se modifican las resoluciones 180522 del 29 de marzo del 2010, 181602 del 30 de septiembre del 2011 y 18 1491 del 30 de agosto de 2012&quot;"/>
        <s v="&quot;Por la cual se aprueba un Plan de Abastecimiento temporal para la distribución de combustibles líquidos en Cumaribo del departamento de Vichada&quot;"/>
        <s v="“Por la cual se exceptúa temporalmente del cumplimiento de algunos de los parámetros de calidad contenidos en la Resolución 40103 de 2021 a la gasolina motor y diésel importados desde Estados Unidos con el fin de darle continuidad al abastecimiento de combustibles en el territorio nacional”"/>
        <s v=" &quot; Por la cual se modifica la Resolución MME 4 0590 de 2019&quot;"/>
        <s v="&quot; Por el cual se modifica el Decreto Único Reglamentario del Sector Administrativo de Minas y Energía 1073 de 2015, respecto del sector de  hidrocarburos y se dictan otras disposiciones.&quot;"/>
        <s v="&quot;Por el cual se crea y reglamenta el programa piloto de SICOM Gas Combustible Vehicular – SICOM GCV&quot;"/>
        <s v="&quot;Por la cual se establecen los requisitos técnicos para las operaciones de suspensión y abandono temporal o definitivo de pozos, en desarrollo de actividades de exploración y explotación de hidrocarburos y se modifica parcialmente la Resolución 18 1495 de 2009&quot;_x000a_ "/>
        <s v=" &quot;En uso de sus facultades legales, en especial la establecida en el artículo 49 de la Ley 2099 de 2021, y.&quot;"/>
        <s v="&quot;Por la cual se modifica el  Manual Operativo del Fondo de Energías No Convencionales y Gestión Eficiente de la Energía – FENOGE adoptado mediante la Resolución No. 4 1407 de 2017&quot;"/>
        <s v="&quot;Por la cual se desarrolla la convocatoria pública y competitiva para la distribución parcial de los recursos del incentivo a la producción del 30% de los rendimientos financieros del Sistema General de Regalías (SGR) de conformidad con la metodología adoptada por la Comisión Rectora del SGR&quot;"/>
        <s v=" Por el cual se modifica el Decreto 1886 de 2015, mediante el cual se establece el Reglamento de Seguridad en las Labores Mineras Subterráneas"/>
        <s v="&quot; Por medio de la cual se modifica el Plan Integral de Gestión del Cambio Climático para el  Sector Minero Energético, adoptado a través de la Resolución 40807 de 2018”"/>
        <s v=" “Por la cual se convoca a los Operadores de Red del servicio de energía eléctrica para presentar Planes, Programas y/o Proyectos de Normalización de Redes Eléctricas, para la adjudicación de recursos del Programa de Normalización de Redes Eléctricas – PRONE, así como para llevar a cabo su desarrollo&quot;"/>
        <s v=" &quot;Por la cual se modifica el artículo 1 de la Resolución 40261 del 12 de agosto de 2021, con el fin de darle continuidad al abastecimiento de combustibles en el territorio nacional”"/>
        <s v="&quot; Por la cual se adopta el Plan Nacional de Electrificación Rural – PNER para las Zonas No Interconectadas - ZNI y para el Sistema Interconectado Nacional – SIN&quot;"/>
        <s v="&quot;Por el cual se fija la proporción en que debe distribuirse el Impuesto de Industria y Comercio al municipio del área de influencia de la Central de Generación Proyecto Castilla Solar&quot;"/>
        <s v="Análisis de Impacto Normativo - Anexo General del Reglamento Técnico de Etiquetado - RETIQ"/>
        <s v="&quot;Por la cual se establecen lineamientos para la incorporación de los recursos energéticos distribuidos y el desarrollo de areneras regulatorias&quot;"/>
        <s v="&quot;Por medio de la cual se adopta la Política de Gestión del Riesgo de Desastres para el Sector Minero Energético”"/>
        <s v="Por la cual se actualiza el Anexo “Pruebas Abreviadas para el despacho de biocombustible para uso en motores diésel” de la Resolución 182142 del 27 de diciembre de 2007 y se adoptan otras disposiciones"/>
        <s v="&quot;Por la cual se establece la metodología que determina los volúmenes máximos de combustibles líquidos, excluidos de IVA y exentos de arancel e impuesto nacional a la gasolina y al ACPM-Diesel a asignar en cada municipio reconocido como zona de frontera, y el mecanismo para su distribución a las estaciones de servicio registradas en el Sistema de Información de Combustibles – SICOM, y se dictan otras disposiciones"/>
        <s v="&quot;Por el cual se adiciona el artículo 2.2.1.1.2.2.3.107.1. al Decreto Único Reglamentario del Sector Administrativo de Minas y Energía 1073 de 2015, en lo relacionado con la administración del Fondo de Protección Solidaria SOLDICOM&quot;"/>
        <s v="&quot;Por medio de la cual se determina el mecanismo para la asignación o selección del Administrador del Fondo de Protección Solidaria -SOLDICOM y se establecen otras disposiciones&quot;"/>
        <s v="&quot; Por la cual se establecen requerimientos técnicos para la detección y reparación de fugas, el aprovechamiento, quema y venteo de gas natural durante las actividades de exploración y explotación de hidrocarburos&quot;"/>
        <s v=" &quot;Por la cual se amplía el término de la excepción transitoria y parcial, para las empresas distribuidoras y comercializadoras de GLP en el municipio de Providencia del Departamento Archipiélago de San Andrés, Providencia y Santa Catalina, del cumplimiento de la Resolución 40248 de 2016, por la cual se expide el reglamento técnico aplicable a los depósitos, expendios y puntos de venta de cilindros de GLP, y se dictan otras disposiciones&quot;"/>
        <s v="&quot;Por medio de la cual se toman algunas medidas relacionadas con la vigencia de algunos requisitos y compromisos aplicables a equipos acondicionadores de aire, refrigeradores y/o congeladores de uso comercial y cocinas de alta potencia objeto del RETIQ&quot;"/>
        <s v=" &quot; Por la cual se adoptan las obras para el Plan de Expansión de la Red de Poliductos&quot;"/>
        <s v="“Por la cual se modifica el contenido de alcohol carburante – etanol en la mezcla con gasolina motor corriente y extra fósil, el contenido de biocombustible – biodiesel en la mezcla con diésel fósil y se dictan otras disposiciones, con el fin de darle continuidad al abastecimiento de combustibles en el territorio nacional”"/>
        <s v="&quot;Por la cual se modifica el literal (o) del numeral 34.3 y se adiciona el literal (d) al numeral 34.8 en el Anexo General del Reglamento Técnico de Instalaciones Eléctricas – RETIE, adoptado mediante Resolución No. 9 0708 de 2013 &quot;"/>
        <s v="“Por medio de la cual se establecen los lineamientos para el ejercicio de las actividades de Conocimiento y Cartografía Geológica del Subsuelo Colombiano y se adoptan otras disposiciones”"/>
        <s v="&quot; Por la cual se expide el Reglamento Técnico de Instalaciones Térmicas – RETSIT&quot;"/>
        <s v="“Por la cual se expide el Reglamento Técnico de Emergencia sobre algunos parámetros de calidad de los combustibles líquidos derivados del petróleo y sus mezclas con biocombustibles”"/>
        <s v="“Por la cual se exceptúa temporalmente a los agentes de la cadena de distribución del cumplimiento de contenido de aditivos en las gasolinas básicas y gasolinas oxigenadas con etanol anhidro combustible para uso en motores de encendido por chispa, que establece la Resolución 40103 de 2021”"/>
      </sharedItems>
    </cacheField>
    <cacheField name="Campo7" numFmtId="0">
      <sharedItems containsDate="1" containsBlank="1" containsMixedTypes="1" minDate="2021-01-05T00:00:00" maxDate="2021-11-12T00:00:00" count="78">
        <m/>
        <s v="Inicio Publicación"/>
        <d v="2021-01-05T00:00:00"/>
        <d v="2021-01-13T00:00:00"/>
        <d v="2021-01-22T00:00:00"/>
        <d v="2021-01-28T00:00:00"/>
        <d v="2021-01-29T00:00:00"/>
        <d v="2021-02-05T00:00:00"/>
        <d v="2021-02-11T00:00:00"/>
        <d v="2021-02-19T00:00:00"/>
        <d v="2021-03-03T00:00:00"/>
        <d v="2021-03-04T00:00:00"/>
        <d v="2021-03-05T00:00:00"/>
        <d v="2021-03-08T00:00:00"/>
        <d v="2021-03-25T00:00:00"/>
        <d v="2021-03-15T00:00:00"/>
        <d v="2021-03-18T00:00:00"/>
        <d v="2021-03-23T00:00:00"/>
        <d v="2021-03-24T00:00:00"/>
        <d v="2021-04-06T00:00:00"/>
        <d v="2021-04-09T00:00:00"/>
        <d v="2021-04-13T00:00:00"/>
        <d v="2021-04-19T00:00:00"/>
        <d v="2021-04-23T00:00:00"/>
        <d v="2021-04-26T00:00:00"/>
        <d v="2021-04-30T00:00:00"/>
        <d v="2021-05-04T00:00:00"/>
        <d v="2021-05-07T00:00:00"/>
        <d v="2021-05-08T00:00:00"/>
        <d v="2021-05-11T00:00:00"/>
        <d v="2021-05-12T00:00:00"/>
        <d v="2021-05-13T00:00:00"/>
        <d v="2021-05-14T00:00:00"/>
        <d v="2021-05-20T00:00:00"/>
        <d v="2021-06-03T00:00:00"/>
        <d v="2021-06-06T00:00:00"/>
        <d v="2021-06-15T00:00:00"/>
        <d v="2021-06-25T00:00:00"/>
        <d v="2021-06-28T00:00:00"/>
        <d v="2021-07-21T00:00:00"/>
        <d v="2021-07-23T00:00:00"/>
        <d v="2021-07-27T00:00:00"/>
        <d v="2021-08-03T00:00:00"/>
        <d v="2021-08-04T00:00:00"/>
        <d v="2021-08-05T00:00:00"/>
        <d v="2021-08-09T00:00:00"/>
        <d v="2021-08-17T00:00:00"/>
        <d v="2021-08-19T00:00:00"/>
        <d v="2021-08-20T00:00:00"/>
        <d v="2021-08-27T00:00:00"/>
        <d v="2021-08-30T00:00:00"/>
        <d v="2021-09-03T00:00:00"/>
        <d v="2021-09-16T00:00:00"/>
        <d v="2021-09-21T00:00:00"/>
        <d v="2021-09-24T00:00:00"/>
        <d v="2021-09-27T00:00:00"/>
        <d v="2021-10-05T00:00:00"/>
        <d v="2021-10-06T00:00:00"/>
        <d v="2021-10-08T00:00:00"/>
        <d v="2021-10-11T00:00:00"/>
        <d v="2021-10-13T00:00:00"/>
        <d v="2021-10-14T00:00:00"/>
        <d v="2021-10-21T00:00:00"/>
        <d v="2021-10-28T00:00:00"/>
        <d v="2021-03-11T00:00:00"/>
        <d v="2021-09-11T00:00:00"/>
        <d v="2021-11-11T00:00:00"/>
        <s v="18/11/2021"/>
        <s v="23/11/2021"/>
        <s v="25/11/202"/>
        <d v="2021-02-12T00:00:00"/>
        <d v="2021-04-12T00:00:00"/>
        <d v="2021-06-12T00:00:00"/>
        <d v="2021-07-12T00:00:00"/>
        <s v="14/12/2021"/>
        <s v="15/12/2021"/>
        <s v="17/12/2021"/>
        <s v="20/12/2021"/>
      </sharedItems>
    </cacheField>
    <cacheField name="Campo8" numFmtId="0">
      <sharedItems containsDate="1" containsBlank="1" containsMixedTypes="1" minDate="2021-01-13T00:00:00" maxDate="2021-12-05T00:00:00" count="83">
        <m/>
        <s v="Fin Publicación"/>
        <d v="2021-01-13T00:00:00"/>
        <d v="2021-01-19T00:00:00"/>
        <d v="2021-02-06T00:00:00"/>
        <d v="2021-02-27T00:00:00"/>
        <d v="2021-02-12T00:00:00"/>
        <d v="2021-02-03T00:00:00"/>
        <d v="2021-02-11T00:00:00"/>
        <d v="2021-02-14T00:00:00"/>
        <d v="2021-02-26T00:00:00"/>
        <d v="2021-03-06T00:00:00"/>
        <d v="2021-03-18T00:00:00"/>
        <d v="2021-03-20T00:00:00"/>
        <d v="2021-03-24T00:00:00"/>
        <d v="2021-04-11T00:00:00"/>
        <d v="2021-03-30T00:00:00"/>
        <d v="2021-04-02T00:00:00"/>
        <d v="2021-04-08T00:00:00"/>
        <d v="2021-03-29T00:00:00"/>
        <d v="2021-04-09T00:00:00"/>
        <d v="2021-03-26T00:00:00"/>
        <d v="2021-04-21T00:00:00"/>
        <d v="2021-04-24T00:00:00"/>
        <d v="2021-04-28T00:00:00"/>
        <d v="2021-05-04T00:00:00"/>
        <d v="2021-05-08T00:00:00"/>
        <d v="2021-05-11T00:00:00"/>
        <d v="2021-05-15T00:00:00"/>
        <d v="2021-05-05T00:00:00"/>
        <d v="2021-05-07T00:00:00"/>
        <d v="2021-05-09T00:00:00"/>
        <d v="2021-05-12T00:00:00"/>
        <d v="2021-05-27T00:00:00"/>
        <d v="2021-05-28T00:00:00"/>
        <d v="2021-05-29T00:00:00"/>
        <d v="2021-05-17T00:00:00"/>
        <d v="2021-06-04T00:00:00"/>
        <d v="2021-06-07T00:00:00"/>
        <d v="2021-06-24T00:00:00"/>
        <d v="2021-06-30T00:00:00"/>
        <s v="10/072021"/>
        <d v="2021-07-01T00:00:00"/>
        <d v="2021-08-05T00:00:00"/>
        <d v="2021-08-02T00:00:00"/>
        <d v="2021-08-01T00:00:00"/>
        <d v="2021-08-08T00:00:00"/>
        <d v="2021-08-15T00:00:00"/>
        <d v="2021-08-19T00:00:00"/>
        <d v="2021-08-10T00:00:00"/>
        <d v="2021-09-01T00:00:00"/>
        <d v="2021-09-03T00:00:00"/>
        <d v="2021-08-21T00:00:00"/>
        <d v="2021-09-06T00:00:00"/>
        <d v="2021-08-30T00:00:00"/>
        <d v="2021-10-01T00:00:00"/>
        <d v="2021-10-06T00:00:00"/>
        <d v="2021-10-08T00:00:00"/>
        <d v="2021-09-26T00:00:00"/>
        <d v="2021-09-28T00:00:00"/>
        <d v="2021-10-20T00:00:00"/>
        <d v="2021-10-21T00:00:00"/>
        <d v="2021-10-23T00:00:00"/>
        <d v="2021-10-26T00:00:00"/>
        <d v="2021-10-28T00:00:00"/>
        <d v="2021-11-13T00:00:00"/>
        <d v="2021-11-12T00:00:00"/>
        <d v="2021-11-18T00:00:00"/>
        <s v="24/11/2021"/>
        <s v="20/11/2021"/>
        <s v="26/11/2021"/>
        <d v="2021-12-04T00:00:00"/>
        <d v="2021-12-03T00:00:00"/>
        <s v="30/11/2021"/>
        <d v="2021-07-12T00:00:00"/>
        <s v="14/12/2021"/>
        <d v="2021-08-12T00:00:00"/>
        <s v="22/12/2021"/>
        <s v="17/12/2021"/>
        <s v="16/12/2021"/>
        <s v="30/12/2021"/>
        <s v="18/02/2022"/>
        <s v="25/15/2021"/>
      </sharedItems>
    </cacheField>
    <cacheField name="Campo9" numFmtId="0">
      <sharedItems containsBlank="1" containsMixedTypes="1" containsNumber="1" containsInteger="1" minValue="0" maxValue="491" count="23">
        <m/>
        <s v="Número de Comentarios"/>
        <n v="4"/>
        <n v="3"/>
        <n v="1"/>
        <n v="35"/>
        <n v="5"/>
        <n v="0"/>
        <n v="9"/>
        <n v="29"/>
        <n v="2"/>
        <n v="8"/>
        <n v="7"/>
        <n v="6"/>
        <n v="20"/>
        <n v="48"/>
        <n v="39"/>
        <n v="17"/>
        <n v="14"/>
        <n v="10"/>
        <n v="15"/>
        <n v="13"/>
        <n v="491"/>
      </sharedItems>
    </cacheField>
    <cacheField name="Campo10" numFmtId="0">
      <sharedItems containsBlank="1" count="4">
        <m/>
        <s v="Estado"/>
        <s v="Vencido"/>
        <s v="Activo"/>
      </sharedItems>
    </cacheField>
    <cacheField name="Campo11" numFmtId="0">
      <sharedItems containsBlank="1"/>
    </cacheField>
    <cacheField name="Campo12" numFmtId="0">
      <sharedItems containsBlank="1"/>
    </cacheField>
    <cacheField name="Campo13"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3">
  <r>
    <m/>
    <m/>
    <x v="0"/>
    <x v="0"/>
    <x v="0"/>
    <x v="0"/>
    <x v="0"/>
    <x v="0"/>
    <x v="0"/>
    <x v="0"/>
    <m/>
    <m/>
    <m/>
  </r>
  <r>
    <m/>
    <m/>
    <x v="0"/>
    <x v="0"/>
    <x v="0"/>
    <x v="0"/>
    <x v="0"/>
    <x v="0"/>
    <x v="0"/>
    <x v="0"/>
    <m/>
    <m/>
    <m/>
  </r>
  <r>
    <m/>
    <m/>
    <x v="0"/>
    <x v="0"/>
    <x v="0"/>
    <x v="0"/>
    <x v="0"/>
    <x v="0"/>
    <x v="0"/>
    <x v="0"/>
    <m/>
    <m/>
    <m/>
  </r>
  <r>
    <m/>
    <m/>
    <x v="0"/>
    <x v="0"/>
    <x v="0"/>
    <x v="0"/>
    <x v="0"/>
    <x v="0"/>
    <x v="0"/>
    <x v="0"/>
    <m/>
    <m/>
    <m/>
  </r>
  <r>
    <s v="No."/>
    <s v="Canal de Recepción"/>
    <x v="1"/>
    <x v="1"/>
    <x v="1"/>
    <x v="1"/>
    <x v="1"/>
    <x v="1"/>
    <x v="1"/>
    <x v="1"/>
    <s v="Enlece "/>
    <s v="Informe en la Web"/>
    <s v="Documentos faltantes"/>
  </r>
  <r>
    <n v="1"/>
    <s v="Correo electronico,  comentarios "/>
    <x v="2"/>
    <x v="2"/>
    <x v="2"/>
    <x v="2"/>
    <x v="2"/>
    <x v="2"/>
    <x v="2"/>
    <x v="2"/>
    <s v="https://www.minenergia.gov.co/foros?idForo=24265599&amp;idLbl=Listado+de+Foros+de+Enero+De+2021"/>
    <s v="X"/>
    <s v="Acto administrativo en firme "/>
  </r>
  <r>
    <n v="2"/>
    <s v="Correo electronico,  comentarios "/>
    <x v="2"/>
    <x v="3"/>
    <x v="3"/>
    <x v="3"/>
    <x v="3"/>
    <x v="3"/>
    <x v="3"/>
    <x v="2"/>
    <s v="https://www.minenergia.gov.co/foros?idForo=24266829&amp;idLbl=Listado+de+Foros+de+Enero+De+2021"/>
    <s v="X"/>
    <s v="Matriz de comentarios _x000a_Acto administrativo en firme"/>
  </r>
  <r>
    <n v="3"/>
    <s v="Correo electronico,  comentarios "/>
    <x v="2"/>
    <x v="2"/>
    <x v="4"/>
    <x v="4"/>
    <x v="4"/>
    <x v="4"/>
    <x v="4"/>
    <x v="2"/>
    <s v="https://www.minenergia.gov.co/foros?idForo=24268137&amp;idLbl=Listado+de+Foros+de+Enero+De+2021"/>
    <s v="X"/>
    <s v="Acto administrativo en firme "/>
  </r>
  <r>
    <n v="4"/>
    <s v="Correo electronico,  comentarios "/>
    <x v="3"/>
    <x v="4"/>
    <x v="5"/>
    <x v="5"/>
    <x v="5"/>
    <x v="5"/>
    <x v="5"/>
    <x v="2"/>
    <s v="https://www.minenergia.gov.co/foros?idForo=24268644&amp;idLbl=Listado+de+Foros+de+Enero+De+2021"/>
    <s v="X"/>
    <s v="Martriz de comentarios _x000a_Acto administrativo en firme_x000a_"/>
  </r>
  <r>
    <n v="5"/>
    <s v="Correo electronico,  comentarios "/>
    <x v="3"/>
    <x v="2"/>
    <x v="6"/>
    <x v="6"/>
    <x v="5"/>
    <x v="6"/>
    <x v="6"/>
    <x v="2"/>
    <s v="https://www.minenergia.gov.co/foros?idForo=24268896&amp;idLbl=Listado+de+Foros+de+Enero+De+2021"/>
    <s v="X"/>
    <s v="OK"/>
  </r>
  <r>
    <n v="6"/>
    <s v="Correo electronico,  comentarios "/>
    <x v="3"/>
    <x v="2"/>
    <x v="7"/>
    <x v="7"/>
    <x v="6"/>
    <x v="7"/>
    <x v="7"/>
    <x v="2"/>
    <s v="https://www.minenergia.gov.co/foros?idForo=24269547&amp;idLbl=Listado+de+Foros+de+Enero+De+2021"/>
    <s v="X"/>
    <s v="Documento Final _x000a_"/>
  </r>
  <r>
    <n v="7"/>
    <s v="Correo electronico,  comentarios "/>
    <x v="3"/>
    <x v="2"/>
    <x v="8"/>
    <x v="8"/>
    <x v="7"/>
    <x v="8"/>
    <x v="7"/>
    <x v="2"/>
    <s v="https://www.minenergia.gov.co/en/foros?idForo=24270594&amp;idLbl=Listado+de+Foros+de+Febrero+De+2021"/>
    <s v="X"/>
    <s v="Acto administrativo en firme "/>
  </r>
  <r>
    <n v="8"/>
    <s v="Correo electronico,  comentarios "/>
    <x v="4"/>
    <x v="2"/>
    <x v="9"/>
    <x v="9"/>
    <x v="8"/>
    <x v="9"/>
    <x v="6"/>
    <x v="2"/>
    <s v="https://www.minenergia.gov.co/en/foros?idForo=24271830&amp;idLbl=Listado+de+Foros+de+Febrero+De+2021"/>
    <s v="X"/>
    <s v="Acto administrativo en firme "/>
  </r>
  <r>
    <n v="9"/>
    <s v="Correo electronico,  comentarios "/>
    <x v="3"/>
    <x v="2"/>
    <x v="10"/>
    <x v="10"/>
    <x v="8"/>
    <x v="10"/>
    <x v="7"/>
    <x v="2"/>
    <s v="https://www.minenergia.gov.co/en/foros?idForo=24271884&amp;idLbl=Listado+de+Foros+de+Febrero+De+2021"/>
    <s v="X"/>
    <s v="Acto administrativo en firme "/>
  </r>
  <r>
    <n v="10"/>
    <s v="Correo electronico,  comentarios "/>
    <x v="3"/>
    <x v="2"/>
    <x v="11"/>
    <x v="11"/>
    <x v="9"/>
    <x v="11"/>
    <x v="7"/>
    <x v="2"/>
    <s v="https://www.minenergia.gov.co/en/foros?idForo=24273224&amp;idLbl=Listado+de+Foros+de+Febrero+De+2021"/>
    <s v="X"/>
    <s v="Acto administrativo en firme "/>
  </r>
  <r>
    <n v="11"/>
    <s v="Correo electronico,  comentarios "/>
    <x v="3"/>
    <x v="2"/>
    <x v="12"/>
    <x v="12"/>
    <x v="9"/>
    <x v="11"/>
    <x v="7"/>
    <x v="2"/>
    <s v="https://www.minenergia.gov.co/en/foros?idForo=24273268&amp;idLbl=Listado+de+Foros+de+Febrero+De+2021"/>
    <s v="X"/>
    <s v="Acto administrativo en firme "/>
  </r>
  <r>
    <n v="12"/>
    <s v="Correo electronico,  comentarios "/>
    <x v="3"/>
    <x v="2"/>
    <x v="13"/>
    <x v="13"/>
    <x v="9"/>
    <x v="11"/>
    <x v="7"/>
    <x v="2"/>
    <s v="https://www.minenergia.gov.co/en/foros?idForo=24273345&amp;idLbl=Listado+de+Foros+de+Febrero+De+2021"/>
    <s v="X"/>
    <s v="Acto administrativo en firme "/>
  </r>
  <r>
    <n v="13"/>
    <s v="Correo electronico,  comentarios "/>
    <x v="4"/>
    <x v="2"/>
    <x v="14"/>
    <x v="14"/>
    <x v="10"/>
    <x v="12"/>
    <x v="8"/>
    <x v="2"/>
    <s v="https://www.minenergia.gov.co/en/foros?idForo=24274900&amp;idLbl=Listado+de+Foros+de+Marzo+De+2021"/>
    <s v="X"/>
    <s v="Matriz de comentarios _x000a_Acto administrativo en firme"/>
  </r>
  <r>
    <n v="14"/>
    <s v="Correo electronico,  comentarios "/>
    <x v="3"/>
    <x v="2"/>
    <x v="15"/>
    <x v="15"/>
    <x v="10"/>
    <x v="12"/>
    <x v="9"/>
    <x v="2"/>
    <s v="https://www.minenergia.gov.co/en/foros?idForo=24275007&amp;idLbl=Listado+de+Foros+de+Marzo+De+2021"/>
    <s v="X"/>
    <s v="Matriz de comentarios _x000a_Acto administrativo en firme"/>
  </r>
  <r>
    <n v="15"/>
    <s v="Correo electronico,  comentarios "/>
    <x v="2"/>
    <x v="5"/>
    <x v="16"/>
    <x v="16"/>
    <x v="11"/>
    <x v="12"/>
    <x v="7"/>
    <x v="2"/>
    <s v="https://www.minenergia.gov.co/en/foros?idForo=24275188&amp;idLbl=Listado+de+Foros+de+Marzo+De+2021"/>
    <s v="X"/>
    <s v="Acto administrativo en firme "/>
  </r>
  <r>
    <n v="16"/>
    <s v="Correo electronico,  comentarios "/>
    <x v="3"/>
    <x v="2"/>
    <x v="17"/>
    <x v="17"/>
    <x v="12"/>
    <x v="13"/>
    <x v="10"/>
    <x v="2"/>
    <s v="https://www.minenergia.gov.co/en/foros?idForo=24275337&amp;idLbl=Listado+de+Foros+de+Marzo+De+2021"/>
    <s v="X"/>
    <s v="Matriz  de Comentarios_x000a_Documento Final "/>
  </r>
  <r>
    <n v="17"/>
    <s v="Correo electronico,  comentarios "/>
    <x v="4"/>
    <x v="2"/>
    <x v="18"/>
    <x v="18"/>
    <x v="13"/>
    <x v="14"/>
    <x v="10"/>
    <x v="2"/>
    <s v="https://www.minenergia.gov.co/foros?idForo=24275959&amp;idLbl=Listado+de+Foros+de+Marzo+De+2021"/>
    <s v="X"/>
    <s v="Acto administrativo en firme "/>
  </r>
  <r>
    <n v="18"/>
    <s v="Correo electronico,  comentarios "/>
    <x v="4"/>
    <x v="2"/>
    <x v="19"/>
    <x v="19"/>
    <x v="14"/>
    <x v="15"/>
    <x v="11"/>
    <x v="2"/>
    <s v="https://www.minenergia.gov.co/foros?idForo=24277245&amp;idLbl=Listado+de+Foros+de+Marzo+De+2021"/>
    <s v="X"/>
    <s v="Matriz de comentarios _x000a_Acto administrativo en firme"/>
  </r>
  <r>
    <n v="19"/>
    <s v="Correo electronico,  comentarios "/>
    <x v="4"/>
    <x v="2"/>
    <x v="20"/>
    <x v="20"/>
    <x v="15"/>
    <x v="16"/>
    <x v="10"/>
    <x v="2"/>
    <s v="https://www.minenergia.gov.co/foros?idForo=24277287&amp;idLbl=Listado+de+Foros+de+Marzo+De+2021"/>
    <s v="X"/>
    <s v="Matriz de comentarios _x000a_Acto administrativo en firme_x000a_Memoria Jutificativa"/>
  </r>
  <r>
    <n v="20"/>
    <s v="Correo electronico,  comentarios "/>
    <x v="3"/>
    <x v="2"/>
    <x v="21"/>
    <x v="21"/>
    <x v="16"/>
    <x v="17"/>
    <x v="3"/>
    <x v="2"/>
    <s v="https://www.minenergia.gov.co/foros?idForo=24278062&amp;idLbl=Listado+de+Foros+de+Marzo+De+2021"/>
    <s v="X"/>
    <s v="Matriz de comentarios _x000a_Acto administrativo en firme"/>
  </r>
  <r>
    <n v="21"/>
    <s v="Correo electronico,  comentarios "/>
    <x v="5"/>
    <x v="2"/>
    <x v="22"/>
    <x v="22"/>
    <x v="17"/>
    <x v="18"/>
    <x v="12"/>
    <x v="2"/>
    <s v="https://www.minenergia.gov.co/foros?idForo=24279224&amp;idLbl=Listado+de+Foros+de+Marzo+De+2021"/>
    <s v="X"/>
    <s v="Acto administrativo en firme "/>
  </r>
  <r>
    <n v="22"/>
    <s v="Correo electronico,  comentarios "/>
    <x v="5"/>
    <x v="2"/>
    <x v="23"/>
    <x v="23"/>
    <x v="17"/>
    <x v="18"/>
    <x v="3"/>
    <x v="2"/>
    <s v="https://www.minenergia.gov.co/foros?idForo=24279279&amp;idLbl=Listado+de+Foros+de+Marzo+De+2021"/>
    <s v="X"/>
    <s v="Matriz de comentarios _x000a_Acto administrativo en firme"/>
  </r>
  <r>
    <n v="23"/>
    <s v="Correo electronico,  comentarios "/>
    <x v="4"/>
    <x v="2"/>
    <x v="24"/>
    <x v="24"/>
    <x v="18"/>
    <x v="19"/>
    <x v="3"/>
    <x v="2"/>
    <s v="https://www.minenergia.gov.co/foros?idForo=24279380&amp;idLbl=Listado+de+Foros+de+Marzo+De+2021"/>
    <s v="X"/>
    <s v="Matriz de comentarios _x000a_Acto administrativo en firme"/>
  </r>
  <r>
    <n v="24"/>
    <s v="Correo electronico,  comentarios "/>
    <x v="3"/>
    <x v="2"/>
    <x v="25"/>
    <x v="25"/>
    <x v="18"/>
    <x v="18"/>
    <x v="2"/>
    <x v="2"/>
    <s v="https://www.minenergia.gov.co/foros?idForo=24279471&amp;idLbl=Listado+de+Foros+de+Marzo+De+2021"/>
    <s v="X"/>
    <s v="Matriz de comentarios _x000a_Acto administrativo en firme"/>
  </r>
  <r>
    <n v="25"/>
    <s v="Correo electronico,  comentarios "/>
    <x v="3"/>
    <x v="2"/>
    <x v="26"/>
    <x v="26"/>
    <x v="18"/>
    <x v="20"/>
    <x v="7"/>
    <x v="2"/>
    <s v="https://www.minenergia.gov.co/foros?idForo=24279642&amp;idLbl=Listado+de+Foros+de+Marzo+De+2021"/>
    <s v="X"/>
    <s v="Acto administrativo en firme "/>
  </r>
  <r>
    <n v="26"/>
    <s v="Correo electronico,  comentarios "/>
    <x v="3"/>
    <x v="2"/>
    <x v="27"/>
    <x v="27"/>
    <x v="18"/>
    <x v="20"/>
    <x v="7"/>
    <x v="2"/>
    <s v="https://www.minenergia.gov.co/foros?idForo=24279696&amp;idLbl=Listado+de+Foros+de+Marzo+De+2021"/>
    <s v="X"/>
    <s v="Acto administrativo en firme "/>
  </r>
  <r>
    <n v="27"/>
    <s v="Correo electronico,  comentarios "/>
    <x v="3"/>
    <x v="2"/>
    <x v="28"/>
    <x v="28"/>
    <x v="18"/>
    <x v="20"/>
    <x v="7"/>
    <x v="2"/>
    <s v="https://www.minenergia.gov.co/foros?idForo=24279750&amp;idLbl=Listado+de+Foros+de+Marzo+De+2021"/>
    <s v="X"/>
    <s v="Acto administrativo en firme "/>
  </r>
  <r>
    <n v="28"/>
    <s v="Correo electronico,  comentarios "/>
    <x v="3"/>
    <x v="2"/>
    <x v="29"/>
    <x v="29"/>
    <x v="18"/>
    <x v="20"/>
    <x v="7"/>
    <x v="2"/>
    <s v="https://www.minenergia.gov.co/foros?idForo=24279804&amp;idLbl=Listado+de+Foros+de+Marzo+De+2021"/>
    <s v="X"/>
    <s v="Acto administrativo en firme "/>
  </r>
  <r>
    <n v="29"/>
    <s v="Correo electronico,  comentarios "/>
    <x v="3"/>
    <x v="2"/>
    <x v="30"/>
    <x v="30"/>
    <x v="18"/>
    <x v="20"/>
    <x v="7"/>
    <x v="2"/>
    <s v="https://www.minenergia.gov.co/foros?idForo=24279919&amp;idLbl=Listado+de+Foros+de+Marzo+De+2021"/>
    <s v="X"/>
    <s v="Acto administrativo en firme "/>
  </r>
  <r>
    <n v="30"/>
    <s v="Correo electronico,  comentarios "/>
    <x v="3"/>
    <x v="2"/>
    <x v="31"/>
    <x v="31"/>
    <x v="18"/>
    <x v="20"/>
    <x v="7"/>
    <x v="2"/>
    <s v="https://www.minenergia.gov.co/foros?idForo=24279938&amp;idLbl=Listado+de+Foros+de+Marzo+De+2021"/>
    <s v="X"/>
    <s v="Acto administrativo en firme "/>
  </r>
  <r>
    <n v="31"/>
    <s v="Correo electronico,  comentarios "/>
    <x v="3"/>
    <x v="2"/>
    <x v="32"/>
    <x v="32"/>
    <x v="14"/>
    <x v="21"/>
    <x v="13"/>
    <x v="2"/>
    <s v="https://www.minenergia.gov.co/foros?idForo=24280075&amp;idLbl=Listado+de+Foros+de+Marzo+De+2021"/>
    <s v="X"/>
    <s v="Matriz de comentarios _x000a_Acto administrativo en firme"/>
  </r>
  <r>
    <n v="32"/>
    <s v="Correo electronico,  comentarios "/>
    <x v="3"/>
    <x v="2"/>
    <x v="33"/>
    <x v="33"/>
    <x v="19"/>
    <x v="22"/>
    <x v="10"/>
    <x v="2"/>
    <s v="https://www.minenergia.gov.co/foros?idForo=24281172&amp;idLbl=Listado+de+Foros+de+Abril+De+2021"/>
    <s v="X"/>
    <s v="OK"/>
  </r>
  <r>
    <n v="33"/>
    <s v="Correo electronico,  comentarios "/>
    <x v="6"/>
    <x v="2"/>
    <x v="34"/>
    <x v="34"/>
    <x v="19"/>
    <x v="22"/>
    <x v="7"/>
    <x v="2"/>
    <s v="https://www.minenergia.gov.co/foros?idForo=24281226&amp;idLbl=Listado+de+Foros+de+Abril+De+2021"/>
    <m/>
    <s v="Matriz de comentarios _x000a_Acto administrativo en firme"/>
  </r>
  <r>
    <n v="34"/>
    <s v="Correo electronico,  comentarios "/>
    <x v="6"/>
    <x v="2"/>
    <x v="35"/>
    <x v="35"/>
    <x v="20"/>
    <x v="23"/>
    <x v="7"/>
    <x v="2"/>
    <s v="https://www.minenergia.gov.co/foros?idForo=24282637&amp;idLbl=Listado+de+Foros+de+Abril+De+2021"/>
    <s v="X"/>
    <s v="OK"/>
  </r>
  <r>
    <n v="35"/>
    <s v="Correo electronico,  comentarios "/>
    <x v="2"/>
    <x v="2"/>
    <x v="36"/>
    <x v="36"/>
    <x v="21"/>
    <x v="24"/>
    <x v="4"/>
    <x v="2"/>
    <s v="https://www.minenergia.gov.co/foros?idForo=24282833&amp;idLbl=Listado+de+Foros+de+Abril+De+2021"/>
    <s v="X"/>
    <s v="Acto administrativo en firme _x000a_Matriz de comentarios "/>
  </r>
  <r>
    <n v="36"/>
    <s v="Correo electronico,  comentarios "/>
    <x v="3"/>
    <x v="2"/>
    <x v="37"/>
    <x v="37"/>
    <x v="22"/>
    <x v="25"/>
    <x v="14"/>
    <x v="2"/>
    <s v="https://www.minenergia.gov.co/foros?idForo=24284219&amp;idLbl=Listado+de+Foros+de+Abril+De+2021"/>
    <s v="X"/>
    <s v="Matriz de comentarios _x000a_Acto administrativo en firme"/>
  </r>
  <r>
    <n v="37"/>
    <s v="Correo electronico,  comentarios "/>
    <x v="3"/>
    <x v="2"/>
    <x v="38"/>
    <x v="38"/>
    <x v="23"/>
    <x v="26"/>
    <x v="6"/>
    <x v="2"/>
    <s v="https://www.minenergia.gov.co/en/foros?idForo=24284950&amp;idLbl=Listado+de+Foros+de+Abril+De+2021"/>
    <s v="X"/>
    <s v="Matriz de comentarios _x000a_Acto administrativo en firme"/>
  </r>
  <r>
    <n v="38"/>
    <s v="Correo electronico,  comentarios "/>
    <x v="3"/>
    <x v="6"/>
    <x v="39"/>
    <x v="39"/>
    <x v="24"/>
    <x v="27"/>
    <x v="14"/>
    <x v="2"/>
    <s v="https://www.minenergia.gov.co/en/foros?idForo=24285372&amp;idLbl=Listado+de+Foros+de+Abril+De+2021"/>
    <s v="X"/>
    <s v="Memoria Justificativa"/>
  </r>
  <r>
    <n v="39"/>
    <s v="Correo electronico,  comentarios "/>
    <x v="7"/>
    <x v="2"/>
    <x v="40"/>
    <x v="40"/>
    <x v="25"/>
    <x v="28"/>
    <x v="10"/>
    <x v="2"/>
    <s v="https://www.minenergia.gov.co/foros?idForo=24286913&amp;idLbl=Listado+de+Foros+de+Abril+De+2021"/>
    <s v="X"/>
    <s v="OK"/>
  </r>
  <r>
    <n v="40"/>
    <s v="Correo electronico,  comentarios "/>
    <x v="4"/>
    <x v="2"/>
    <x v="41"/>
    <x v="41"/>
    <x v="26"/>
    <x v="29"/>
    <x v="10"/>
    <x v="2"/>
    <s v="https://www.minenergia.gov.co/foros?idForo=24287404&amp;idLbl=Listado+de+Foros+de+Mayo+De+2021"/>
    <s v="X"/>
    <s v="Matriz de comentarios _x000a_Acto administrativo en firme_x000a_Memoria Jutificativa"/>
  </r>
  <r>
    <n v="41"/>
    <s v="Correo electronico,  comentarios "/>
    <x v="5"/>
    <x v="2"/>
    <x v="42"/>
    <x v="42"/>
    <x v="27"/>
    <x v="30"/>
    <x v="7"/>
    <x v="2"/>
    <s v="https://www.minenergia.gov.co/foros?idForo=24287724&amp;idLbl=Listado+de+Foros+de+Mayo+De+2021"/>
    <s v="X"/>
    <s v="Acto administrativo en firme "/>
  </r>
  <r>
    <n v="42"/>
    <s v="Correo electronico,  comentarios "/>
    <x v="4"/>
    <x v="2"/>
    <x v="43"/>
    <x v="43"/>
    <x v="27"/>
    <x v="30"/>
    <x v="10"/>
    <x v="2"/>
    <s v="https://www.minenergia.gov.co/foros?idForo=24288007&amp;idLbl=Listado+de+Foros+de+Mayo+De+2021"/>
    <s v="X"/>
    <s v="Matriz de comentarios _x000a_Acto administrativo en firme_x000a_Memoria Jutificativa"/>
  </r>
  <r>
    <n v="43"/>
    <s v="Correo electronico,  comentarios "/>
    <x v="4"/>
    <x v="2"/>
    <x v="44"/>
    <x v="44"/>
    <x v="28"/>
    <x v="31"/>
    <x v="10"/>
    <x v="2"/>
    <s v="https://www.minenergia.gov.co/foros?idForo=24288148&amp;idLbl=Listado+de+Foros+de+Mayo+De+2021"/>
    <s v="X"/>
    <s v="Matriz de comentarios _x000a_Acto administrativo en firme_x000a_Memoria Jutificativa"/>
  </r>
  <r>
    <n v="44"/>
    <s v="Correo electronico,  comentarios "/>
    <x v="4"/>
    <x v="2"/>
    <x v="45"/>
    <x v="45"/>
    <x v="29"/>
    <x v="32"/>
    <x v="6"/>
    <x v="2"/>
    <s v="https://www.minenergia.gov.co/foros?idForo=24288670&amp;idLbl=Listado+de+Foros+de+Mayo+De+2021"/>
    <s v="X"/>
    <s v="Matriz de comentarios _x000a_Acto administrativo en firme_x000a_Memoria Jutificativa"/>
  </r>
  <r>
    <n v="45"/>
    <s v="Correo electronico,  comentarios "/>
    <x v="5"/>
    <x v="2"/>
    <x v="46"/>
    <x v="46"/>
    <x v="30"/>
    <x v="33"/>
    <x v="4"/>
    <x v="2"/>
    <s v="https://www.minenergia.gov.co/foros?idForo=24288713&amp;idLbl=Listado+de+Foros+de+Mayo+De+2021"/>
    <s v="X"/>
    <s v="Acto administrativo en firme _x000a_Matriz de comentarios _x000a_Memoria Justificativa"/>
  </r>
  <r>
    <n v="46"/>
    <s v="Correo electronico,  comentarios "/>
    <x v="2"/>
    <x v="2"/>
    <x v="47"/>
    <x v="47"/>
    <x v="31"/>
    <x v="34"/>
    <x v="7"/>
    <x v="2"/>
    <s v="https://www.minenergia.gov.co/foros?idForo=24288920&amp;idLbl=Listado+de+Foros+de+Mayo+De+2021"/>
    <s v="X"/>
    <s v="Acto administrativo en firme "/>
  </r>
  <r>
    <n v="47"/>
    <s v="Correo electronico,  comentarios "/>
    <x v="6"/>
    <x v="2"/>
    <x v="48"/>
    <x v="48"/>
    <x v="32"/>
    <x v="35"/>
    <x v="7"/>
    <x v="2"/>
    <s v="https://www.minenergia.gov.co/foros?idForo=24289101&amp;idLbl=Listado+de+Foros+de+Mayo+De+2021"/>
    <s v="X"/>
    <s v="Acto administrativo en firme "/>
  </r>
  <r>
    <n v="48"/>
    <s v="Correo electronico,  comentarios "/>
    <x v="4"/>
    <x v="2"/>
    <x v="49"/>
    <x v="49"/>
    <x v="32"/>
    <x v="36"/>
    <x v="3"/>
    <x v="2"/>
    <s v="https://www.minenergia.gov.co/foros?idForo=24289143&amp;idLbl=Listado+de+Foros+de+Mayo+De+2021"/>
    <s v="X"/>
    <s v="Matriz de comentarios _x000a_Acto administrativo en firme_x000a_Memoria Jutificativa"/>
  </r>
  <r>
    <n v="49"/>
    <s v="Correo electronico,  comentarios "/>
    <x v="4"/>
    <x v="2"/>
    <x v="50"/>
    <x v="50"/>
    <x v="33"/>
    <x v="37"/>
    <x v="15"/>
    <x v="2"/>
    <s v="https://www.minenergia.gov.co/foros?idForo=24289543&amp;idLbl=Listado+de+Foros+de+Mayo+De+2021"/>
    <s v="X"/>
    <s v="Martriz de comentarios _x000a_Acto administrativo en firme_x000a_Memoria Justificativa "/>
  </r>
  <r>
    <n v="50"/>
    <s v="Correo electronico,  comentarios "/>
    <x v="4"/>
    <x v="2"/>
    <x v="51"/>
    <x v="51"/>
    <x v="34"/>
    <x v="38"/>
    <x v="10"/>
    <x v="2"/>
    <s v="https://www.minenergia.gov.co/en/foros?idForo=24291765&amp;idLbl=Listado+de+Foros+de+Junio+De+2021"/>
    <s v="X"/>
    <s v="Matriz de comentarios _x000a_Acto administrativo en firme_x000a_Memoria Jutificativa"/>
  </r>
  <r>
    <n v="51"/>
    <s v="Correo electronico,  comentarios "/>
    <x v="4"/>
    <x v="2"/>
    <x v="52"/>
    <x v="52"/>
    <x v="35"/>
    <x v="39"/>
    <x v="13"/>
    <x v="2"/>
    <s v="https://www.minenergia.gov.co/en/foros?idForo=24292778&amp;idLbl=Listado+de+Foros+de+Junio+De+2021"/>
    <s v="X"/>
    <s v="Matriz de comentarios _x000a_Acto administrativo en firme_x000a_Memoria Jutificativa"/>
  </r>
  <r>
    <n v="52"/>
    <s v="Correo electronico,  comentarios "/>
    <x v="3"/>
    <x v="2"/>
    <x v="53"/>
    <x v="53"/>
    <x v="36"/>
    <x v="40"/>
    <x v="7"/>
    <x v="2"/>
    <s v="https://www.minenergia.gov.co/en/foros?idForo=24294015&amp;idLbl=Listado+de+Foros+de+Junio+De+2021"/>
    <s v="X"/>
    <s v="Matriz de comentarios _x000a_Acto administrativo en firme"/>
  </r>
  <r>
    <n v="53"/>
    <s v="Correo electronico,  comentarios "/>
    <x v="8"/>
    <x v="2"/>
    <x v="54"/>
    <x v="54"/>
    <x v="37"/>
    <x v="41"/>
    <x v="7"/>
    <x v="2"/>
    <s v="https://www.minenergia.gov.co/en/foros?idForo=24295328&amp;idLbl=Listado+de+Foros+de+Junio+De+2021"/>
    <s v="X"/>
    <s v="Acto administrativo en firme "/>
  </r>
  <r>
    <n v="54"/>
    <s v="Correo electronico,  comentarios "/>
    <x v="4"/>
    <x v="2"/>
    <x v="55"/>
    <x v="55"/>
    <x v="38"/>
    <x v="42"/>
    <x v="4"/>
    <x v="2"/>
    <s v="https://www.minenergia.gov.co/en/foros?idForo=24295588&amp;idLbl=Listado+de+Foros+de+Junio+De+2021"/>
    <s v="X"/>
    <s v="Matriz de comentarios _x000a_Acto administrativo en firme_x000a_Memoria Jutificativa"/>
  </r>
  <r>
    <n v="55"/>
    <s v="Correo electronico,  comentarios "/>
    <x v="3"/>
    <x v="2"/>
    <x v="56"/>
    <x v="56"/>
    <x v="39"/>
    <x v="43"/>
    <x v="2"/>
    <x v="2"/>
    <s v="https://www.minenergia.gov.co/foros?idForo=24300570&amp;idLbl=Listado+de+Foros+de+Julio+De+2021"/>
    <s v="X"/>
    <s v="Matriz de comentarios _x000a_Acto administrativo en firme"/>
  </r>
  <r>
    <n v="56"/>
    <s v="Correo electronico,  comentarios "/>
    <x v="3"/>
    <x v="2"/>
    <x v="57"/>
    <x v="57"/>
    <x v="39"/>
    <x v="43"/>
    <x v="2"/>
    <x v="2"/>
    <s v="https://www.minenergia.gov.co/foros?idForo=24300637&amp;idLbl=Listado+de+Foros+de+Julio+De+2021"/>
    <s v="X"/>
    <s v="Matriz de comentarios _x000a_Acto administrativo en firme"/>
  </r>
  <r>
    <n v="57"/>
    <s v="Correo electronico,  comentarios "/>
    <x v="4"/>
    <x v="2"/>
    <x v="58"/>
    <x v="58"/>
    <x v="40"/>
    <x v="44"/>
    <x v="12"/>
    <x v="2"/>
    <s v="https://www.minenergia.gov.co/foros?idForo=24301252&amp;idLbl=Listado+de+Foros+de+Julio+De+2021"/>
    <s v="X"/>
    <s v="Matriz de comentarios _x000a_Acto administrativo en firme"/>
  </r>
  <r>
    <n v="58"/>
    <s v="Correo electronico,  comentarios "/>
    <x v="5"/>
    <x v="2"/>
    <x v="59"/>
    <x v="59"/>
    <x v="41"/>
    <x v="45"/>
    <x v="7"/>
    <x v="2"/>
    <s v="https://www.minenergia.gov.co/foros?idForo=24301775&amp;idLbl=Listado+de+Foros+de+Julio+De+2021"/>
    <s v="X"/>
    <s v="Matriz de comentarios _x000a_Acto administrativo en firme"/>
  </r>
  <r>
    <n v="59"/>
    <s v="Correo electronico,  comentarios "/>
    <x v="4"/>
    <x v="2"/>
    <x v="60"/>
    <x v="60"/>
    <x v="42"/>
    <x v="46"/>
    <x v="10"/>
    <x v="2"/>
    <s v="https://www.minenergia.gov.co/foros?idForo=24302665&amp;idLbl=Listado+de+Foros+de+Agosto+De+2021"/>
    <s v="X"/>
    <s v="Matriz de comentarios _x000a_Acto administrativo en firme"/>
  </r>
  <r>
    <n v="60"/>
    <s v="Correo electronico,  comentarios "/>
    <x v="4"/>
    <x v="7"/>
    <x v="61"/>
    <x v="61"/>
    <x v="43"/>
    <x v="47"/>
    <x v="16"/>
    <x v="2"/>
    <s v="https://www.minenergia.gov.co/foros?idForo=24302814&amp;idLbl=Listado+de+Foros+de+Agosto+De+2021"/>
    <s v="Archivo no sube"/>
    <s v="Matriz de comentarios _x000a_Hoja de ruta"/>
  </r>
  <r>
    <n v="61"/>
    <s v="Correo electronico,  comentarios "/>
    <x v="3"/>
    <x v="2"/>
    <x v="62"/>
    <x v="62"/>
    <x v="43"/>
    <x v="48"/>
    <x v="7"/>
    <x v="2"/>
    <s v="https://www.minenergia.gov.co/foros?idForo=24303035&amp;idLbl=Listado+de+Foros+de+Agosto+De+2021"/>
    <s v="X"/>
    <s v="Matriz de comentarios_x000a_Plan"/>
  </r>
  <r>
    <n v="62"/>
    <s v="Correo electronico,  comentarios "/>
    <x v="4"/>
    <x v="2"/>
    <x v="63"/>
    <x v="63"/>
    <x v="44"/>
    <x v="48"/>
    <x v="11"/>
    <x v="2"/>
    <s v="https://www.minenergia.gov.co/foros?idForo=24303316&amp;idLbl=Listado+de+Foros+de+Agosto+De+2021"/>
    <s v="X"/>
    <s v="Matriz de comentarios _x000a_Acto administrativo en firme"/>
  </r>
  <r>
    <n v="63"/>
    <s v="Correo electronico,  comentarios "/>
    <x v="4"/>
    <x v="2"/>
    <x v="64"/>
    <x v="64"/>
    <x v="45"/>
    <x v="49"/>
    <x v="3"/>
    <x v="2"/>
    <s v="https://www.minenergia.gov.co/foros?idForo=24303512&amp;idLbl=Listado+de+Foros+de+Agosto+De+2021"/>
    <s v="X"/>
    <s v="Matriz de comentarios _x000a_Acto administrativo en firme"/>
  </r>
  <r>
    <n v="64"/>
    <s v="Correo electronico,  comentarios "/>
    <x v="3"/>
    <x v="2"/>
    <x v="65"/>
    <x v="65"/>
    <x v="46"/>
    <x v="50"/>
    <x v="17"/>
    <x v="2"/>
    <s v="https://www.minenergia.gov.co/foros?idForo=24304987&amp;idLbl=Listado+de+Foros+de+Agosto+De+2021"/>
    <s v="X"/>
    <s v="Matriz de comentarios _x000a_Acto administrativo en firme"/>
  </r>
  <r>
    <n v="65"/>
    <s v="Correo electronico,  comentarios "/>
    <x v="4"/>
    <x v="2"/>
    <x v="66"/>
    <x v="66"/>
    <x v="46"/>
    <x v="50"/>
    <x v="12"/>
    <x v="2"/>
    <s v="https://www.minenergia.gov.co/foros?idForo=24305041&amp;idLbl=Listado+de+Foros+de+Agosto+De+2021"/>
    <s v="X"/>
    <s v="Matriz de comentarios _x000a_Acto administrativo en firme"/>
  </r>
  <r>
    <n v="66"/>
    <s v="Correo electronico,  comentarios "/>
    <x v="8"/>
    <x v="5"/>
    <x v="67"/>
    <x v="67"/>
    <x v="47"/>
    <x v="51"/>
    <x v="12"/>
    <x v="2"/>
    <s v="https://www.minenergia.gov.co/foros?idForo=24305277&amp;idLbl=Listado+de+Foros+de+Agosto+De+2021"/>
    <m/>
    <s v="Matriz de comentarios _x000a_Acto administrativo en firme"/>
  </r>
  <r>
    <n v="67"/>
    <s v="Correo electronico,  comentarios "/>
    <x v="4"/>
    <x v="2"/>
    <x v="68"/>
    <x v="68"/>
    <x v="48"/>
    <x v="52"/>
    <x v="7"/>
    <x v="2"/>
    <s v="https://www.minenergia.gov.co/foros?idForo=24305470&amp;idLbl=Listado+de+Foros+de+Agosto+De+2021"/>
    <s v="X"/>
    <s v="OK"/>
  </r>
  <r>
    <n v="68"/>
    <s v="Correo electronico,  comentarios "/>
    <x v="3"/>
    <x v="8"/>
    <x v="69"/>
    <x v="69"/>
    <x v="49"/>
    <x v="53"/>
    <x v="12"/>
    <x v="2"/>
    <s v="https://www.minenergia.gov.co/foros?idForo=24306412&amp;idLbl=Listado+de+Foros+de+Agosto+De+2021"/>
    <s v="X"/>
    <s v="Matriz de comentarios _x000a_Documento final"/>
  </r>
  <r>
    <n v="69"/>
    <s v="Correo electronico,  comentarios "/>
    <x v="4"/>
    <x v="2"/>
    <x v="70"/>
    <x v="70"/>
    <x v="50"/>
    <x v="54"/>
    <x v="7"/>
    <x v="2"/>
    <s v="https://www.minenergia.gov.co/foros?idForo=24306514&amp;idLbl=Listado+de+Foros+de+Agosto+De+2021"/>
    <s v="X"/>
    <s v="Acto administrativo en firme_x000a_Memoria Justificativa "/>
  </r>
  <r>
    <n v="70"/>
    <s v="Correo electronico,  comentarios "/>
    <x v="4"/>
    <x v="2"/>
    <x v="71"/>
    <x v="71"/>
    <x v="50"/>
    <x v="54"/>
    <x v="7"/>
    <x v="2"/>
    <s v="https://www.minenergia.gov.co/foros?idForo=24306654&amp;idLbl=Listado+de+Foros+de+Agosto+De+2021"/>
    <s v="X"/>
    <s v="Acto administrativo en firme _x000a_Memoria Justificativa "/>
  </r>
  <r>
    <n v="71"/>
    <s v="Correo electronico,  comentarios "/>
    <x v="4"/>
    <x v="2"/>
    <x v="72"/>
    <x v="72"/>
    <x v="51"/>
    <x v="53"/>
    <x v="10"/>
    <x v="2"/>
    <s v="https://www.minenergia.gov.co/foros?idForo=24307193&amp;idLbl=Listado+de+Foros+de+Septiembre+De+2021"/>
    <s v="X"/>
    <s v="Matriz de comentarios _x000a_Acto administrativo en firme"/>
  </r>
  <r>
    <n v="72"/>
    <s v="Correo electronico,  comentarios "/>
    <x v="2"/>
    <x v="5"/>
    <x v="73"/>
    <x v="73"/>
    <x v="52"/>
    <x v="55"/>
    <x v="7"/>
    <x v="2"/>
    <s v="https://www.minenergia.gov.co/foros?idForo=24308474&amp;idLbl=Listado+de+Foros+de+Septiembre+De+2021"/>
    <m/>
    <m/>
  </r>
  <r>
    <n v="73"/>
    <s v="Correo electronico,  comentarios "/>
    <x v="4"/>
    <x v="5"/>
    <x v="74"/>
    <x v="74"/>
    <x v="53"/>
    <x v="56"/>
    <x v="18"/>
    <x v="2"/>
    <s v="https://www.minenergia.gov.co/foros?idForo=24308862&amp;idLbl=Listado+de+Foros+de+Septiembre+De+2021"/>
    <s v="X"/>
    <s v="Matriz de comentarios _x000a_Acto administrativo en firme"/>
  </r>
  <r>
    <n v="74"/>
    <s v="Correo electronico,  comentarios "/>
    <x v="4"/>
    <x v="2"/>
    <x v="75"/>
    <x v="75"/>
    <x v="54"/>
    <x v="57"/>
    <x v="4"/>
    <x v="2"/>
    <s v="https://www.minenergia.gov.co/foros?idForo=24308968&amp;idLbl=Listado+de+Foros+de+Septiembre+De+2021"/>
    <s v="X"/>
    <s v="Matriz de comentarios _x000a_Acto administrativo en firme"/>
  </r>
  <r>
    <n v="75"/>
    <s v="Correo electronico,  comentarios "/>
    <x v="4"/>
    <x v="2"/>
    <x v="76"/>
    <x v="76"/>
    <x v="54"/>
    <x v="58"/>
    <x v="7"/>
    <x v="2"/>
    <s v="https://www.minenergia.gov.co/foros?idForo=24309040&amp;idLbl=Listado+de+Foros+de+Septiembre+De+2021"/>
    <s v="X"/>
    <s v="Matriz de comentarios _x000a_Acto administrativo en firme"/>
  </r>
  <r>
    <n v="76"/>
    <s v="Correo electronico,  comentarios "/>
    <x v="4"/>
    <x v="2"/>
    <x v="77"/>
    <x v="77"/>
    <x v="55"/>
    <x v="59"/>
    <x v="7"/>
    <x v="2"/>
    <s v="https://www.minenergia.gov.co/foros?idForo=24309192&amp;idLbl=Listado+de+Foros+de+Septiembre+De+2021"/>
    <s v="X"/>
    <s v="Matriz de comentarios _x000a_Acto administrativo en firme"/>
  </r>
  <r>
    <n v="77"/>
    <s v="Correo electronico,  comentarios "/>
    <x v="3"/>
    <x v="2"/>
    <x v="78"/>
    <x v="78"/>
    <x v="56"/>
    <x v="60"/>
    <x v="19"/>
    <x v="2"/>
    <s v="https://www.minenergia.gov.co/foros?idForo=24309778&amp;idLbl=Listado+de+Foros+de+Octubre+De+2021"/>
    <s v="X"/>
    <s v="Matriz de comentarios _x000a_Acto administrativo en firme"/>
  </r>
  <r>
    <n v="78"/>
    <s v="Correo electronico,  comentarios "/>
    <x v="4"/>
    <x v="5"/>
    <x v="79"/>
    <x v="79"/>
    <x v="57"/>
    <x v="61"/>
    <x v="14"/>
    <x v="2"/>
    <s v="https://www.minenergia.gov.co/foros?idForo=24309890&amp;idLbl=Listado+de+Foros+de+Octubre+De+2021"/>
    <s v="X"/>
    <s v="Matriz de comentarios _x000a_Acto administrativo en firme"/>
  </r>
  <r>
    <n v="79"/>
    <s v="Correo electronico,  comentarios "/>
    <x v="4"/>
    <x v="2"/>
    <x v="80"/>
    <x v="80"/>
    <x v="57"/>
    <x v="61"/>
    <x v="4"/>
    <x v="2"/>
    <s v="https://www.minenergia.gov.co/foros?idForo=24309975&amp;idLbl=Listado+de+Foros+de+Octubre+De+2021"/>
    <s v="X"/>
    <s v="Matriz de comentarios _x000a_Acto administrativo en firme"/>
  </r>
  <r>
    <n v="80"/>
    <s v="Correo electronico,  comentarios "/>
    <x v="4"/>
    <x v="2"/>
    <x v="81"/>
    <x v="81"/>
    <x v="58"/>
    <x v="62"/>
    <x v="6"/>
    <x v="2"/>
    <s v="https://www.minenergia.gov.co/foros?idForo=24310144&amp;idLbl=Listado+de+Foros+de+Octubre+De+2021"/>
    <s v="X"/>
    <s v="Matriz de comentarios _x000a_Acto administrativo en firme"/>
  </r>
  <r>
    <n v="81"/>
    <s v="Correo electronico,  comentarios "/>
    <x v="3"/>
    <x v="2"/>
    <x v="82"/>
    <x v="82"/>
    <x v="59"/>
    <x v="63"/>
    <x v="10"/>
    <x v="2"/>
    <s v="https://www.minenergia.gov.co/foros?idForo=24310394&amp;idLbl=Listado+de+Foros+de+Octubre+De+2021"/>
    <s v="X"/>
    <s v="Matriz de comentarios _x000a_Acto administrativo en firme"/>
  </r>
  <r>
    <n v="82"/>
    <s v="Correo electronico,  comentarios "/>
    <x v="3"/>
    <x v="2"/>
    <x v="83"/>
    <x v="83"/>
    <x v="60"/>
    <x v="64"/>
    <x v="3"/>
    <x v="2"/>
    <s v="https://www.minenergia.gov.co/foros?idForo=24310483&amp;idLbl=Listado+de+Foros+de+Octubre+De+2021"/>
    <s v="X"/>
    <s v="Matriz de comentarios _x000a_Acto administrativo en firme"/>
  </r>
  <r>
    <n v="83"/>
    <s v="Correo electronico,  comentarios "/>
    <x v="5"/>
    <x v="2"/>
    <x v="84"/>
    <x v="84"/>
    <x v="60"/>
    <x v="64"/>
    <x v="7"/>
    <x v="2"/>
    <s v="https://www.minenergia.gov.co/foros?idForo=24310623&amp;idLbl=Listado+de+Foros+de+Octubre+De+2021"/>
    <s v="X"/>
    <s v="Matriz de comentarios _x000a_Acto administrativo en firme"/>
  </r>
  <r>
    <n v="84"/>
    <s v="Correo electronico,  comentarios "/>
    <x v="6"/>
    <x v="2"/>
    <x v="85"/>
    <x v="85"/>
    <x v="61"/>
    <x v="65"/>
    <x v="6"/>
    <x v="2"/>
    <s v="https://www.minenergia.gov.co/foros?idForo=24310810&amp;idLbl=Listado+de+Foros+de+Octubre+De+2021"/>
    <s v="X"/>
    <s v="Matriz de comentarios _x000a_Acto administrativo en firme"/>
  </r>
  <r>
    <n v="85"/>
    <s v="Correo electronico,  comentarios "/>
    <x v="8"/>
    <x v="2"/>
    <x v="86"/>
    <x v="86"/>
    <x v="62"/>
    <x v="63"/>
    <x v="11"/>
    <x v="2"/>
    <s v="https://www.minenergia.gov.co/foros?idForo=24313395&amp;idLbl=Listado+de+Foros+de+Octubre+De+2021"/>
    <s v="X"/>
    <s v="Acto administrativo en firme"/>
  </r>
  <r>
    <n v="86"/>
    <s v="Correo electronico,  comentarios "/>
    <x v="3"/>
    <x v="2"/>
    <x v="87"/>
    <x v="87"/>
    <x v="63"/>
    <x v="66"/>
    <x v="10"/>
    <x v="2"/>
    <s v="https://www.minenergia.gov.co/foros?idForo=24314549&amp;idLbl=Listado+de+Foros+de+Octubre+De+2021"/>
    <s v="X"/>
    <s v="Matriz de comentarios _x000a_Acto administrativo en firme"/>
  </r>
  <r>
    <n v="87"/>
    <s v="Correo electronico,  comentarios "/>
    <x v="4"/>
    <x v="2"/>
    <x v="88"/>
    <x v="88"/>
    <x v="8"/>
    <x v="15"/>
    <x v="6"/>
    <x v="2"/>
    <s v="https://www.minenergia.gov.co/en/foros?idForo=24316513&amp;idLbl=Listado+de+Foros+de+Noviembre+De+2021"/>
    <s v="X"/>
    <s v="Matriz de comentarios _x000a_Acto administrativo en firme"/>
  </r>
  <r>
    <n v="88"/>
    <s v="Correo electronico,  comentarios "/>
    <x v="3"/>
    <x v="2"/>
    <x v="89"/>
    <x v="89"/>
    <x v="64"/>
    <x v="67"/>
    <x v="2"/>
    <x v="2"/>
    <s v="https://www.minenergia.gov.co/en/foros?idForo=24316684&amp;idLbl=Listado+de+Foros+de+Noviembre+De+2021"/>
    <s v="X"/>
    <s v="Matriz de comentarios _x000a_Acto administrativo en firme"/>
  </r>
  <r>
    <n v="89"/>
    <s v="Correo electronico,  comentarios "/>
    <x v="3"/>
    <x v="2"/>
    <x v="90"/>
    <x v="90"/>
    <x v="65"/>
    <x v="68"/>
    <x v="7"/>
    <x v="2"/>
    <s v="https://www.minenergia.gov.co/en/foros?idForo=24318049&amp;idLbl=Listado+de+Foros+de+Noviembre+De+2021"/>
    <m/>
    <m/>
  </r>
  <r>
    <n v="90"/>
    <s v="Correo electronico,  comentarios "/>
    <x v="3"/>
    <x v="8"/>
    <x v="91"/>
    <x v="91"/>
    <x v="59"/>
    <x v="69"/>
    <x v="4"/>
    <x v="2"/>
    <s v="https://www.minenergia.gov.co/en/foros?idForo=24318196&amp;idLbl=Listado+de+Foros+de+Noviembre+De+2021"/>
    <s v="X"/>
    <s v="Matriz de comentarios _x000a_Acto administrativo en firme"/>
  </r>
  <r>
    <n v="91"/>
    <s v="Correo electronico,  comentarios "/>
    <x v="3"/>
    <x v="2"/>
    <x v="92"/>
    <x v="92"/>
    <x v="66"/>
    <x v="66"/>
    <x v="4"/>
    <x v="3"/>
    <s v="https://www.minenergia.gov.co/en/foros?idForo=24318682&amp;idLbl=Listado+de+Foros+de+Noviembre+De+2021"/>
    <m/>
    <m/>
  </r>
  <r>
    <n v="92"/>
    <s v="Correo electronico,  comentarios "/>
    <x v="8"/>
    <x v="2"/>
    <x v="93"/>
    <x v="93"/>
    <x v="66"/>
    <x v="70"/>
    <x v="20"/>
    <x v="2"/>
    <s v="https://www.minenergia.gov.co/en/foros?idForo=24318754&amp;idLbl=Listado+de+Foros+de+Noviembre+De+2021"/>
    <s v="X"/>
    <s v="Matriz de comentarios _x000a_Acto administrativo en firme"/>
  </r>
  <r>
    <n v="93"/>
    <s v="Correo electronico,  comentarios "/>
    <x v="4"/>
    <x v="2"/>
    <x v="94"/>
    <x v="94"/>
    <x v="67"/>
    <x v="71"/>
    <x v="4"/>
    <x v="2"/>
    <s v="https://www.minenergia.gov.co/en/foros?idForo=24319129&amp;idLbl=Listado+de+Foros+de+Noviembre+De+2021"/>
    <m/>
    <m/>
  </r>
  <r>
    <n v="94"/>
    <s v="Correo electronico,  comentarios "/>
    <x v="9"/>
    <x v="2"/>
    <x v="95"/>
    <x v="95"/>
    <x v="68"/>
    <x v="72"/>
    <x v="21"/>
    <x v="2"/>
    <s v="https://www.minenergia.gov.co/foros?idForo=24320087&amp;idLbl=Listado+de+Foros+de+Noviembre+De+2021"/>
    <m/>
    <m/>
  </r>
  <r>
    <n v="95"/>
    <s v="Correo electronico,  comentarios "/>
    <x v="9"/>
    <x v="5"/>
    <x v="96"/>
    <x v="96"/>
    <x v="69"/>
    <x v="73"/>
    <x v="6"/>
    <x v="2"/>
    <s v="https://www.minenergia.gov.co/en/foros?idForo=24320297&amp;idLbl=Listado+de+Foros+de+Noviembre+De+2021"/>
    <s v="X"/>
    <s v="Matriz de comentarios _x000a_Acto administrativo en firme"/>
  </r>
  <r>
    <n v="96"/>
    <s v="Correo electronico,  comentarios "/>
    <x v="9"/>
    <x v="2"/>
    <x v="97"/>
    <x v="97"/>
    <x v="70"/>
    <x v="74"/>
    <x v="10"/>
    <x v="2"/>
    <s v="https://www.minenergia.gov.co/en/foros?idForo=24321527&amp;idLbl=Listado+de+Foros+de+Diciembre+De+2021"/>
    <s v="X"/>
    <s v="Matriz de comentarios _x000a_Acto administrativo en firme"/>
  </r>
  <r>
    <n v="97"/>
    <s v="Correo electronico,  comentarios "/>
    <x v="4"/>
    <x v="2"/>
    <x v="63"/>
    <x v="98"/>
    <x v="71"/>
    <x v="75"/>
    <x v="12"/>
    <x v="2"/>
    <s v="https://www.minenergia.gov.co/en/foros?idForo=24321975&amp;idLbl=Listado+de+Foros+de+Diciembre+De+2021"/>
    <m/>
    <m/>
  </r>
  <r>
    <n v="98"/>
    <s v="Correo electronico,  comentarios "/>
    <x v="9"/>
    <x v="2"/>
    <x v="98"/>
    <x v="99"/>
    <x v="72"/>
    <x v="76"/>
    <x v="7"/>
    <x v="2"/>
    <s v="https://www.minenergia.gov.co/en/foros?idForo=24322066&amp;idLbl=Listado+de+Foros+de+Diciembre+De+2021"/>
    <s v="X"/>
    <s v="Acto administrativo en firme"/>
  </r>
  <r>
    <n v="99"/>
    <s v="Correo electronico,  comentarios "/>
    <x v="9"/>
    <x v="2"/>
    <x v="99"/>
    <x v="100"/>
    <x v="73"/>
    <x v="77"/>
    <x v="4"/>
    <x v="2"/>
    <s v="https://www.minenergia.gov.co/en/foros?idForo=24322131&amp;idLbl=Listado+de+Foros+de+Diciembre+De+2021"/>
    <m/>
    <m/>
  </r>
  <r>
    <n v="100"/>
    <s v="Correo electronico,  comentarios "/>
    <x v="9"/>
    <x v="2"/>
    <x v="100"/>
    <x v="101"/>
    <x v="73"/>
    <x v="78"/>
    <x v="3"/>
    <x v="2"/>
    <s v="https://www.minenergia.gov.co/en/foros?idForo=24322394&amp;idLbl=Listado+de+Foros+de+Diciembre+De+2021"/>
    <m/>
    <m/>
  </r>
  <r>
    <n v="101"/>
    <s v="Correo electronico,  comentarios "/>
    <x v="9"/>
    <x v="2"/>
    <x v="101"/>
    <x v="102"/>
    <x v="74"/>
    <x v="79"/>
    <x v="10"/>
    <x v="2"/>
    <s v="https://www.minenergia.gov.co/en/foros?idForo=24323107&amp;idLbl=Listado+de+Foros+de+Diciembre+De+2021"/>
    <m/>
    <m/>
  </r>
  <r>
    <n v="102"/>
    <s v="Correo electronico,  comentarios "/>
    <x v="3"/>
    <x v="2"/>
    <x v="102"/>
    <x v="103"/>
    <x v="75"/>
    <x v="80"/>
    <x v="0"/>
    <x v="3"/>
    <s v="https://www.minenergia.gov.co/en/foros?idForo=24323360&amp;idLbl=Listado+de+Foros+de+Diciembre+De+2021"/>
    <m/>
    <m/>
  </r>
  <r>
    <n v="103"/>
    <s v="Correo electronico,  comentarios "/>
    <x v="10"/>
    <x v="2"/>
    <x v="103"/>
    <x v="104"/>
    <x v="75"/>
    <x v="80"/>
    <x v="0"/>
    <x v="3"/>
    <s v="https://www.minenergia.gov.co/en/foros?idForo=24323424&amp;idLbl=Listado+de+Foros+de+Diciembre+De+2021"/>
    <m/>
    <m/>
  </r>
  <r>
    <n v="104"/>
    <s v="Correo electronico,  comentarios "/>
    <x v="3"/>
    <x v="2"/>
    <x v="104"/>
    <x v="105"/>
    <x v="76"/>
    <x v="81"/>
    <x v="0"/>
    <x v="3"/>
    <s v="https://www.minenergia.gov.co/en/foros?idForo=24323709&amp;idLbl=Listado+de+Foros+de+Diciembre+De+2021"/>
    <m/>
    <m/>
  </r>
  <r>
    <n v="105"/>
    <s v="Correo electronico,  comentarios "/>
    <x v="9"/>
    <x v="2"/>
    <x v="105"/>
    <x v="106"/>
    <x v="77"/>
    <x v="82"/>
    <x v="0"/>
    <x v="3"/>
    <s v="https://www.minenergia.gov.co/en/foros?idForo=24324050&amp;idLbl=Listado+de+Foros+de+Diciembre+De+2021"/>
    <m/>
    <m/>
  </r>
  <r>
    <n v="106"/>
    <s v="Correo electronico,  comentarios "/>
    <x v="9"/>
    <x v="2"/>
    <x v="106"/>
    <x v="107"/>
    <x v="77"/>
    <x v="82"/>
    <x v="0"/>
    <x v="3"/>
    <s v="https://www.minenergia.gov.co/en/foros?idForo=24324104&amp;idLbl=Listado+de+Foros+de+Diciembre+De+2021"/>
    <m/>
    <m/>
  </r>
  <r>
    <m/>
    <m/>
    <x v="0"/>
    <x v="0"/>
    <x v="0"/>
    <x v="0"/>
    <x v="0"/>
    <x v="0"/>
    <x v="0"/>
    <x v="0"/>
    <m/>
    <m/>
    <m/>
  </r>
  <r>
    <s v="Total comentarios "/>
    <m/>
    <x v="0"/>
    <x v="0"/>
    <x v="0"/>
    <x v="0"/>
    <x v="0"/>
    <x v="0"/>
    <x v="22"/>
    <x v="0"/>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 dinámica1" cacheId="1" applyNumberFormats="0" applyBorderFormats="0" applyFontFormats="0" applyPatternFormats="0" applyAlignmentFormats="0" applyWidthHeightFormats="1" dataCaption="Valores" updatedVersion="7" minRefreshableVersion="3" useAutoFormatting="1" itemPrintTitles="1" createdVersion="7" indent="0" compact="0" compactData="0" multipleFieldFilters="0">
  <location ref="A2:C84" firstHeaderRow="1" firstDataRow="1" firstDataCol="3"/>
  <pivotFields count="13">
    <pivotField compact="0" outline="0" showAll="0"/>
    <pivotField compact="0" outline="0" showAll="0"/>
    <pivotField name="Sector " axis="axisRow" compact="0" outline="0" showAll="0">
      <items count="12">
        <item sd="0" x="8"/>
        <item x="1"/>
        <item x="3"/>
        <item x="10"/>
        <item x="2"/>
        <item x="9"/>
        <item x="4"/>
        <item x="6"/>
        <item x="5"/>
        <item x="7"/>
        <item x="0"/>
        <item t="default"/>
      </items>
    </pivotField>
    <pivotField name="Tipo de " axis="axisRow" compact="0" outline="0" showAll="0">
      <items count="10">
        <item x="8"/>
        <item x="5"/>
        <item x="7"/>
        <item x="4"/>
        <item x="6"/>
        <item x="3"/>
        <item x="1"/>
        <item x="2"/>
        <item x="0"/>
        <item t="default"/>
      </items>
    </pivotField>
    <pivotField compact="0" outline="0" showAll="0">
      <items count="108">
        <item x="103"/>
        <item x="96"/>
        <item x="93"/>
        <item x="100"/>
        <item x="14"/>
        <item x="7"/>
        <item x="98"/>
        <item x="69"/>
        <item x="91"/>
        <item x="102"/>
        <item x="6"/>
        <item x="47"/>
        <item x="19"/>
        <item x="45"/>
        <item x="25"/>
        <item x="84"/>
        <item x="80"/>
        <item x="10"/>
        <item x="71"/>
        <item x="65"/>
        <item x="59"/>
        <item x="21"/>
        <item x="44"/>
        <item x="4"/>
        <item x="77"/>
        <item x="41"/>
        <item x="9"/>
        <item x="34"/>
        <item x="67"/>
        <item x="66"/>
        <item x="61"/>
        <item x="54"/>
        <item x="46"/>
        <item x="48"/>
        <item x="92"/>
        <item x="40"/>
        <item x="83"/>
        <item x="36"/>
        <item x="43"/>
        <item x="70"/>
        <item x="99"/>
        <item x="60"/>
        <item x="55"/>
        <item x="39"/>
        <item x="88"/>
        <item x="16"/>
        <item x="101"/>
        <item x="64"/>
        <item x="79"/>
        <item x="42"/>
        <item x="18"/>
        <item x="8"/>
        <item x="86"/>
        <item x="50"/>
        <item x="32"/>
        <item x="15"/>
        <item x="75"/>
        <item x="49"/>
        <item x="52"/>
        <item x="58"/>
        <item x="76"/>
        <item x="3"/>
        <item x="62"/>
        <item x="20"/>
        <item x="73"/>
        <item x="78"/>
        <item x="51"/>
        <item x="72"/>
        <item x="87"/>
        <item x="90"/>
        <item x="27"/>
        <item x="28"/>
        <item x="26"/>
        <item x="29"/>
        <item x="12"/>
        <item x="13"/>
        <item x="11"/>
        <item x="30"/>
        <item x="33"/>
        <item x="94"/>
        <item x="53"/>
        <item x="22"/>
        <item x="23"/>
        <item x="35"/>
        <item x="74"/>
        <item x="38"/>
        <item x="2"/>
        <item x="57"/>
        <item x="56"/>
        <item x="105"/>
        <item x="63"/>
        <item x="81"/>
        <item x="31"/>
        <item x="17"/>
        <item x="89"/>
        <item x="24"/>
        <item x="68"/>
        <item x="104"/>
        <item x="85"/>
        <item x="82"/>
        <item x="5"/>
        <item x="97"/>
        <item x="37"/>
        <item x="1"/>
        <item x="95"/>
        <item x="106"/>
        <item x="0"/>
        <item t="default"/>
      </items>
    </pivotField>
    <pivotField compact="0" outline="0" showAll="0">
      <items count="109">
        <item x="14"/>
        <item x="101"/>
        <item x="78"/>
        <item x="82"/>
        <item x="40"/>
        <item x="99"/>
        <item x="37"/>
        <item x="28"/>
        <item x="26"/>
        <item x="12"/>
        <item x="13"/>
        <item x="71"/>
        <item x="36"/>
        <item x="41"/>
        <item x="88"/>
        <item x="87"/>
        <item x="53"/>
        <item x="85"/>
        <item x="30"/>
        <item x="20"/>
        <item x="19"/>
        <item x="15"/>
        <item x="7"/>
        <item x="74"/>
        <item x="79"/>
        <item x="89"/>
        <item x="98"/>
        <item x="105"/>
        <item x="8"/>
        <item x="32"/>
        <item x="75"/>
        <item x="86"/>
        <item x="46"/>
        <item x="96"/>
        <item x="66"/>
        <item x="80"/>
        <item x="90"/>
        <item x="17"/>
        <item x="76"/>
        <item x="25"/>
        <item x="31"/>
        <item x="27"/>
        <item x="29"/>
        <item x="11"/>
        <item x="33"/>
        <item x="70"/>
        <item x="65"/>
        <item x="24"/>
        <item x="84"/>
        <item x="23"/>
        <item x="58"/>
        <item x="95"/>
        <item x="44"/>
        <item x="92"/>
        <item x="52"/>
        <item x="81"/>
        <item x="59"/>
        <item x="47"/>
        <item x="83"/>
        <item x="103"/>
        <item x="18"/>
        <item x="45"/>
        <item x="49"/>
        <item x="51"/>
        <item x="6"/>
        <item x="2"/>
        <item x="22"/>
        <item x="43"/>
        <item x="93"/>
        <item x="97"/>
        <item x="100"/>
        <item x="35"/>
        <item x="34"/>
        <item x="3"/>
        <item x="57"/>
        <item x="42"/>
        <item x="73"/>
        <item x="62"/>
        <item x="60"/>
        <item x="54"/>
        <item x="63"/>
        <item x="21"/>
        <item x="107"/>
        <item x="77"/>
        <item x="68"/>
        <item x="9"/>
        <item x="106"/>
        <item x="102"/>
        <item x="64"/>
        <item x="50"/>
        <item x="72"/>
        <item x="104"/>
        <item x="67"/>
        <item x="69"/>
        <item x="91"/>
        <item x="1"/>
        <item x="61"/>
        <item x="5"/>
        <item x="38"/>
        <item x="39"/>
        <item x="56"/>
        <item x="16"/>
        <item x="94"/>
        <item x="10"/>
        <item x="55"/>
        <item x="48"/>
        <item x="4"/>
        <item x="0"/>
        <item t="default"/>
      </items>
    </pivotField>
    <pivotField compact="0" outline="0" showAll="0">
      <items count="79">
        <item x="74"/>
        <item x="75"/>
        <item x="76"/>
        <item x="67"/>
        <item x="77"/>
        <item x="68"/>
        <item x="69"/>
        <item x="1"/>
        <item x="2"/>
        <item x="3"/>
        <item x="4"/>
        <item x="5"/>
        <item x="6"/>
        <item x="7"/>
        <item x="8"/>
        <item x="70"/>
        <item x="9"/>
        <item x="10"/>
        <item x="11"/>
        <item x="12"/>
        <item x="13"/>
        <item x="64"/>
        <item x="15"/>
        <item x="16"/>
        <item x="17"/>
        <item x="18"/>
        <item x="14"/>
        <item x="19"/>
        <item x="20"/>
        <item x="71"/>
        <item x="21"/>
        <item x="22"/>
        <item x="23"/>
        <item x="24"/>
        <item x="25"/>
        <item x="26"/>
        <item x="27"/>
        <item x="28"/>
        <item x="29"/>
        <item x="30"/>
        <item x="31"/>
        <item x="32"/>
        <item x="33"/>
        <item x="34"/>
        <item x="35"/>
        <item x="72"/>
        <item x="36"/>
        <item x="37"/>
        <item x="38"/>
        <item x="73"/>
        <item x="39"/>
        <item x="40"/>
        <item x="41"/>
        <item x="42"/>
        <item x="43"/>
        <item x="44"/>
        <item x="45"/>
        <item x="46"/>
        <item x="47"/>
        <item x="48"/>
        <item x="49"/>
        <item x="50"/>
        <item x="51"/>
        <item x="65"/>
        <item x="52"/>
        <item x="53"/>
        <item x="54"/>
        <item x="55"/>
        <item x="56"/>
        <item x="57"/>
        <item x="58"/>
        <item x="59"/>
        <item x="60"/>
        <item x="61"/>
        <item x="62"/>
        <item x="63"/>
        <item x="66"/>
        <item x="0"/>
        <item t="default"/>
      </items>
    </pivotField>
    <pivotField compact="0" outline="0" showAll="0">
      <items count="84">
        <item x="41"/>
        <item x="75"/>
        <item x="79"/>
        <item x="78"/>
        <item x="81"/>
        <item x="69"/>
        <item x="77"/>
        <item x="68"/>
        <item x="82"/>
        <item x="70"/>
        <item x="73"/>
        <item x="80"/>
        <item x="1"/>
        <item x="2"/>
        <item x="3"/>
        <item x="7"/>
        <item x="4"/>
        <item x="8"/>
        <item x="6"/>
        <item x="9"/>
        <item x="10"/>
        <item x="5"/>
        <item x="11"/>
        <item x="12"/>
        <item x="13"/>
        <item x="14"/>
        <item x="21"/>
        <item x="19"/>
        <item x="16"/>
        <item x="17"/>
        <item x="18"/>
        <item x="20"/>
        <item x="15"/>
        <item x="22"/>
        <item x="23"/>
        <item x="24"/>
        <item x="25"/>
        <item x="29"/>
        <item x="30"/>
        <item x="26"/>
        <item x="31"/>
        <item x="27"/>
        <item x="32"/>
        <item x="28"/>
        <item x="36"/>
        <item x="33"/>
        <item x="34"/>
        <item x="35"/>
        <item x="37"/>
        <item x="38"/>
        <item x="39"/>
        <item x="40"/>
        <item x="42"/>
        <item x="74"/>
        <item x="45"/>
        <item x="44"/>
        <item x="43"/>
        <item x="46"/>
        <item x="49"/>
        <item x="76"/>
        <item x="47"/>
        <item x="48"/>
        <item x="52"/>
        <item x="54"/>
        <item x="50"/>
        <item x="51"/>
        <item x="53"/>
        <item x="58"/>
        <item x="59"/>
        <item x="55"/>
        <item x="56"/>
        <item x="57"/>
        <item x="60"/>
        <item x="61"/>
        <item x="62"/>
        <item x="63"/>
        <item x="64"/>
        <item x="66"/>
        <item x="65"/>
        <item x="67"/>
        <item x="72"/>
        <item x="71"/>
        <item x="0"/>
        <item t="default"/>
      </items>
    </pivotField>
    <pivotField axis="axisRow" compact="0" outline="0" showAll="0">
      <items count="24">
        <item x="7"/>
        <item x="4"/>
        <item x="10"/>
        <item x="3"/>
        <item x="2"/>
        <item x="6"/>
        <item x="13"/>
        <item x="12"/>
        <item x="11"/>
        <item x="8"/>
        <item x="19"/>
        <item x="21"/>
        <item x="18"/>
        <item x="20"/>
        <item x="17"/>
        <item x="14"/>
        <item x="9"/>
        <item x="5"/>
        <item x="16"/>
        <item x="15"/>
        <item x="22"/>
        <item x="1"/>
        <item x="0"/>
        <item t="default"/>
      </items>
    </pivotField>
    <pivotField compact="0" outline="0" showAll="0">
      <items count="5">
        <item x="3"/>
        <item x="1"/>
        <item x="2"/>
        <item x="0"/>
        <item t="default"/>
      </items>
    </pivotField>
    <pivotField compact="0" outline="0" showAll="0"/>
    <pivotField compact="0" outline="0" showAll="0"/>
    <pivotField compact="0" outline="0" showAll="0"/>
  </pivotFields>
  <rowFields count="3">
    <field x="2"/>
    <field x="3"/>
    <field x="8"/>
  </rowFields>
  <rowItems count="82">
    <i>
      <x/>
    </i>
    <i>
      <x v="1"/>
      <x v="6"/>
      <x v="21"/>
    </i>
    <i t="default" r="1">
      <x v="6"/>
    </i>
    <i t="default">
      <x v="1"/>
    </i>
    <i>
      <x v="2"/>
      <x/>
      <x v="1"/>
    </i>
    <i r="2">
      <x v="7"/>
    </i>
    <i t="default" r="1">
      <x/>
    </i>
    <i r="1">
      <x v="3"/>
      <x v="17"/>
    </i>
    <i t="default" r="1">
      <x v="3"/>
    </i>
    <i r="1">
      <x v="4"/>
      <x v="15"/>
    </i>
    <i t="default" r="1">
      <x v="4"/>
    </i>
    <i r="1">
      <x v="7"/>
      <x/>
    </i>
    <i r="2">
      <x v="1"/>
    </i>
    <i r="2">
      <x v="2"/>
    </i>
    <i r="2">
      <x v="3"/>
    </i>
    <i r="2">
      <x v="4"/>
    </i>
    <i r="2">
      <x v="5"/>
    </i>
    <i r="2">
      <x v="6"/>
    </i>
    <i r="2">
      <x v="10"/>
    </i>
    <i r="2">
      <x v="14"/>
    </i>
    <i r="2">
      <x v="15"/>
    </i>
    <i r="2">
      <x v="16"/>
    </i>
    <i r="2">
      <x v="22"/>
    </i>
    <i t="default" r="1">
      <x v="7"/>
    </i>
    <i t="default">
      <x v="2"/>
    </i>
    <i>
      <x v="3"/>
      <x v="7"/>
      <x v="22"/>
    </i>
    <i t="default" r="1">
      <x v="7"/>
    </i>
    <i t="default">
      <x v="3"/>
    </i>
    <i>
      <x v="4"/>
      <x v="1"/>
      <x/>
    </i>
    <i t="default" r="1">
      <x v="1"/>
    </i>
    <i r="1">
      <x v="5"/>
      <x v="3"/>
    </i>
    <i t="default" r="1">
      <x v="5"/>
    </i>
    <i r="1">
      <x v="7"/>
      <x/>
    </i>
    <i r="2">
      <x v="1"/>
    </i>
    <i r="2">
      <x v="4"/>
    </i>
    <i t="default" r="1">
      <x v="7"/>
    </i>
    <i t="default">
      <x v="4"/>
    </i>
    <i>
      <x v="5"/>
      <x v="1"/>
      <x v="5"/>
    </i>
    <i t="default" r="1">
      <x v="1"/>
    </i>
    <i r="1">
      <x v="7"/>
      <x/>
    </i>
    <i r="2">
      <x v="1"/>
    </i>
    <i r="2">
      <x v="2"/>
    </i>
    <i r="2">
      <x v="3"/>
    </i>
    <i r="2">
      <x v="11"/>
    </i>
    <i r="2">
      <x v="22"/>
    </i>
    <i t="default" r="1">
      <x v="7"/>
    </i>
    <i t="default">
      <x v="5"/>
    </i>
    <i>
      <x v="6"/>
      <x v="1"/>
      <x v="12"/>
    </i>
    <i r="2">
      <x v="15"/>
    </i>
    <i t="default" r="1">
      <x v="1"/>
    </i>
    <i r="1">
      <x v="2"/>
      <x v="18"/>
    </i>
    <i t="default" r="1">
      <x v="2"/>
    </i>
    <i r="1">
      <x v="7"/>
      <x/>
    </i>
    <i r="2">
      <x v="1"/>
    </i>
    <i r="2">
      <x v="2"/>
    </i>
    <i r="2">
      <x v="3"/>
    </i>
    <i r="2">
      <x v="5"/>
    </i>
    <i r="2">
      <x v="6"/>
    </i>
    <i r="2">
      <x v="7"/>
    </i>
    <i r="2">
      <x v="8"/>
    </i>
    <i r="2">
      <x v="9"/>
    </i>
    <i r="2">
      <x v="19"/>
    </i>
    <i t="default" r="1">
      <x v="7"/>
    </i>
    <i t="default">
      <x v="6"/>
    </i>
    <i>
      <x v="7"/>
      <x v="7"/>
      <x/>
    </i>
    <i r="2">
      <x v="5"/>
    </i>
    <i t="default" r="1">
      <x v="7"/>
    </i>
    <i t="default">
      <x v="7"/>
    </i>
    <i>
      <x v="8"/>
      <x v="7"/>
      <x/>
    </i>
    <i r="2">
      <x v="1"/>
    </i>
    <i r="2">
      <x v="3"/>
    </i>
    <i r="2">
      <x v="7"/>
    </i>
    <i t="default" r="1">
      <x v="7"/>
    </i>
    <i t="default">
      <x v="8"/>
    </i>
    <i>
      <x v="9"/>
      <x v="7"/>
      <x v="2"/>
    </i>
    <i t="default" r="1">
      <x v="7"/>
    </i>
    <i t="default">
      <x v="9"/>
    </i>
    <i>
      <x v="10"/>
      <x v="8"/>
      <x v="20"/>
    </i>
    <i r="2">
      <x v="22"/>
    </i>
    <i t="default" r="1">
      <x v="8"/>
    </i>
    <i t="default">
      <x v="10"/>
    </i>
    <i t="grand">
      <x/>
    </i>
  </rowItems>
  <colItems count="1">
    <i/>
  </colItems>
  <formats count="1">
    <format dxfId="0">
      <pivotArea dataOnly="0" labelOnly="1" outline="0" fieldPosition="0">
        <references count="3">
          <reference field="2" count="1" selected="0">
            <x v="1"/>
          </reference>
          <reference field="3" count="1" selected="0">
            <x v="6"/>
          </reference>
          <reference field="8" count="1">
            <x v="2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C6:O119" totalsRowShown="0" headerRowDxfId="14">
  <autoFilter ref="C6:O119" xr:uid="{00000000-0009-0000-0100-000001000000}"/>
  <tableColumns count="13">
    <tableColumn id="1" xr3:uid="{00000000-0010-0000-0000-000001000000}" name="Campo1" dataDxfId="13"/>
    <tableColumn id="2" xr3:uid="{00000000-0010-0000-0000-000002000000}" name="_x000a_Proyectos de actos administrativos publicados para consulta ciudadana a 30 de noviembre de  2021" dataDxfId="12"/>
    <tableColumn id="3" xr3:uid="{00000000-0010-0000-0000-000003000000}" name="Campo3" dataDxfId="11"/>
    <tableColumn id="4" xr3:uid="{00000000-0010-0000-0000-000004000000}" name="Campo4" dataDxfId="10"/>
    <tableColumn id="5" xr3:uid="{00000000-0010-0000-0000-000005000000}" name="Campo5" dataDxfId="9"/>
    <tableColumn id="6" xr3:uid="{00000000-0010-0000-0000-000006000000}" name="Campo6" dataDxfId="8"/>
    <tableColumn id="7" xr3:uid="{00000000-0010-0000-0000-000007000000}" name="Campo7" dataDxfId="7"/>
    <tableColumn id="8" xr3:uid="{00000000-0010-0000-0000-000008000000}" name="Campo8" dataDxfId="6"/>
    <tableColumn id="9" xr3:uid="{00000000-0010-0000-0000-000009000000}" name="Campo9" dataDxfId="5"/>
    <tableColumn id="10" xr3:uid="{00000000-0010-0000-0000-00000A000000}" name="Campo10" dataDxfId="4"/>
    <tableColumn id="11" xr3:uid="{00000000-0010-0000-0000-00000B000000}" name="Campo11" dataDxfId="3"/>
    <tableColumn id="12" xr3:uid="{00000000-0010-0000-0000-00000C000000}" name="Campo12" dataDxfId="2"/>
    <tableColumn id="13" xr3:uid="{00000000-0010-0000-0000-00000D000000}" name="Campo13" dataDxfId="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Violeta rojo">
      <a:dk1>
        <a:sysClr val="windowText" lastClr="000000"/>
      </a:dk1>
      <a:lt1>
        <a:sysClr val="window" lastClr="FFFFFF"/>
      </a:lt1>
      <a:dk2>
        <a:srgbClr val="454551"/>
      </a:dk2>
      <a:lt2>
        <a:srgbClr val="D8D9DC"/>
      </a:lt2>
      <a:accent1>
        <a:srgbClr val="E32D91"/>
      </a:accent1>
      <a:accent2>
        <a:srgbClr val="C830CC"/>
      </a:accent2>
      <a:accent3>
        <a:srgbClr val="4EA6DC"/>
      </a:accent3>
      <a:accent4>
        <a:srgbClr val="4775E7"/>
      </a:accent4>
      <a:accent5>
        <a:srgbClr val="8971E1"/>
      </a:accent5>
      <a:accent6>
        <a:srgbClr val="D54773"/>
      </a:accent6>
      <a:hlink>
        <a:srgbClr val="6B9F25"/>
      </a:hlink>
      <a:folHlink>
        <a:srgbClr val="8C8C8C"/>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inenergia.gov.co/en/foros?idForo=24332927&amp;idLbl=Listado+de+Foros+de+Febrero+De+2022" TargetMode="External"/><Relationship Id="rId13" Type="http://schemas.openxmlformats.org/officeDocument/2006/relationships/hyperlink" Target="https://www.minenergia.gov.co/en/foros?idForo=24336674&amp;idLbl=Listado+de+Foros+de+Marzo+De+2022" TargetMode="External"/><Relationship Id="rId18" Type="http://schemas.openxmlformats.org/officeDocument/2006/relationships/hyperlink" Target="https://www.minenergia.gov.co/en/foros?idForo=24341713&amp;idLbl=Listado+de+Foros+de+Marzo+De+2022" TargetMode="External"/><Relationship Id="rId26" Type="http://schemas.openxmlformats.org/officeDocument/2006/relationships/printerSettings" Target="../printerSettings/printerSettings1.bin"/><Relationship Id="rId3" Type="http://schemas.openxmlformats.org/officeDocument/2006/relationships/hyperlink" Target="https://www.minenergia.gov.co/en/foros?idForo=24330569&amp;idLbl=Listado+de+Foros+de+Enero+De+2022" TargetMode="External"/><Relationship Id="rId21" Type="http://schemas.openxmlformats.org/officeDocument/2006/relationships/hyperlink" Target="https://www.minenergia.gov.co/en/foros?idForo=24342325&amp;idLbl=Listado+de+Foros+de+Marzo+De+2022" TargetMode="External"/><Relationship Id="rId7" Type="http://schemas.openxmlformats.org/officeDocument/2006/relationships/hyperlink" Target="https://www.minenergia.gov.co/en/foros?idForo=24332561&amp;idLbl=Listado+de+Foros+de+Febrero+De+2022" TargetMode="External"/><Relationship Id="rId12" Type="http://schemas.openxmlformats.org/officeDocument/2006/relationships/hyperlink" Target="https://www.minenergia.gov.co/en/foros?idForo=24336619&amp;idLbl=Listado+de+Foros+de+Marzo+De+2022" TargetMode="External"/><Relationship Id="rId17" Type="http://schemas.openxmlformats.org/officeDocument/2006/relationships/hyperlink" Target="https://www.minenergia.gov.co/foros?idForo=24340596&amp;idLbl=Listado+de+Foros+de+Marzo+De+2022" TargetMode="External"/><Relationship Id="rId25" Type="http://schemas.openxmlformats.org/officeDocument/2006/relationships/hyperlink" Target="https://www.minenergia.gov.co/foros?idForo=24343526&amp;idLbl=Listado+de+Foros+de+Abril+De+2022" TargetMode="External"/><Relationship Id="rId2" Type="http://schemas.openxmlformats.org/officeDocument/2006/relationships/hyperlink" Target="https://www.minenergia.gov.co/en/foros?idForo=24331005&amp;idLbl=Listado+de+Foros+de+Enero+De+2022" TargetMode="External"/><Relationship Id="rId16" Type="http://schemas.openxmlformats.org/officeDocument/2006/relationships/hyperlink" Target="https://www.minenergia.gov.co/foros?idForo=24339961&amp;idLbl=Listado+de+Foros+de+Marzo+De+2022" TargetMode="External"/><Relationship Id="rId20" Type="http://schemas.openxmlformats.org/officeDocument/2006/relationships/hyperlink" Target="https://www.minenergia.gov.co/en/foros?idForo=24342101&amp;idLbl=Listado+de+Foros+de+Marzo+De+2022" TargetMode="External"/><Relationship Id="rId1" Type="http://schemas.openxmlformats.org/officeDocument/2006/relationships/hyperlink" Target="https://www.minenergia.gov.co/en/foros?idForo=24331058&amp;idLbl=Listado+de+Foros+de+Enero+De+2022" TargetMode="External"/><Relationship Id="rId6" Type="http://schemas.openxmlformats.org/officeDocument/2006/relationships/hyperlink" Target="https://www.minenergia.gov.co/foros?idForo=24332243&amp;idLbl=Listado+de+Foros+de+Febrero+De+2022" TargetMode="External"/><Relationship Id="rId11" Type="http://schemas.openxmlformats.org/officeDocument/2006/relationships/hyperlink" Target="https://www.minenergia.gov.co/en/foros?idForo=24336552&amp;idLbl=Listado+de+Foros+de+Febrero+De+2022" TargetMode="External"/><Relationship Id="rId24" Type="http://schemas.openxmlformats.org/officeDocument/2006/relationships/hyperlink" Target="https://www.minenergia.gov.co/foros?idForo=24343472&amp;idLbl=Listado+de+Foros+de+Abril+De+2022" TargetMode="External"/><Relationship Id="rId5" Type="http://schemas.openxmlformats.org/officeDocument/2006/relationships/hyperlink" Target="https://www.minenergia.gov.co/en/foros?idForo=24329907&amp;idLbl=Listado+de+Foros+de+Enero+De+2022" TargetMode="External"/><Relationship Id="rId15" Type="http://schemas.openxmlformats.org/officeDocument/2006/relationships/hyperlink" Target="https://www.minenergia.gov.co/foros?idForo=24338140&amp;idLbl=Listado+de+Foros+de+Marzo+De+2022" TargetMode="External"/><Relationship Id="rId23" Type="http://schemas.openxmlformats.org/officeDocument/2006/relationships/hyperlink" Target="https://www.minenergia.gov.co/foros?idForo=24343194&amp;idLbl=Listado+de+Foros+de+Abril+De+2022" TargetMode="External"/><Relationship Id="rId10" Type="http://schemas.openxmlformats.org/officeDocument/2006/relationships/hyperlink" Target="https://www.minenergia.gov.co/en/foros?idForo=24334651&amp;idLbl=Listado+de+Foros+de+Febrero+De+2022" TargetMode="External"/><Relationship Id="rId19" Type="http://schemas.openxmlformats.org/officeDocument/2006/relationships/hyperlink" Target="https://www.minenergia.gov.co/en/foros?idForo=24341767&amp;idLbl=Listado+de+Foros+de+Marzo+De+2022" TargetMode="External"/><Relationship Id="rId4" Type="http://schemas.openxmlformats.org/officeDocument/2006/relationships/hyperlink" Target="https://www.minenergia.gov.co/en/foros?idForo=24330375&amp;idLbl=Listado+de+Foros+de+Enero+De+2022" TargetMode="External"/><Relationship Id="rId9" Type="http://schemas.openxmlformats.org/officeDocument/2006/relationships/hyperlink" Target="https://www.minenergia.gov.co/en/foros?idForo=24334651&amp;idLbl=Listado+de+Foros+de+Febrero+De+2022" TargetMode="External"/><Relationship Id="rId14" Type="http://schemas.openxmlformats.org/officeDocument/2006/relationships/hyperlink" Target="https://www.minenergia.gov.co/en/foros?idForo=24337095&amp;idLbl=Listado+de+Foros+de+Marzo+De+2022" TargetMode="External"/><Relationship Id="rId22" Type="http://schemas.openxmlformats.org/officeDocument/2006/relationships/hyperlink" Target="https://www.minenergia.gov.co/foros?idForo=24343050&amp;idLbl=Listado+de+Foros+de+Abril+De+2022"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51"/>
  <sheetViews>
    <sheetView showGridLines="0" tabSelected="1" topLeftCell="A16" zoomScale="70" zoomScaleNormal="70" workbookViewId="0">
      <selection activeCell="E39" sqref="E39"/>
    </sheetView>
  </sheetViews>
  <sheetFormatPr baseColWidth="10" defaultColWidth="11.42578125" defaultRowHeight="19.5" x14ac:dyDescent="0.4"/>
  <cols>
    <col min="1" max="1" width="11.42578125" style="7"/>
    <col min="2" max="2" width="14.85546875" style="7" customWidth="1"/>
    <col min="3" max="3" width="26.42578125" style="7" bestFit="1" customWidth="1"/>
    <col min="4" max="4" width="19.140625" style="7" customWidth="1"/>
    <col min="5" max="5" width="87.7109375" style="7" customWidth="1"/>
    <col min="6" max="6" width="17.85546875" style="7" customWidth="1"/>
    <col min="7" max="7" width="15.5703125" style="7" customWidth="1"/>
    <col min="8" max="8" width="18.5703125" style="8" customWidth="1"/>
    <col min="9" max="9" width="10.5703125" style="9" customWidth="1"/>
    <col min="10" max="10" width="15" style="9" customWidth="1"/>
    <col min="11" max="11" width="119.28515625" style="7" customWidth="1"/>
    <col min="12" max="12" width="16.7109375" style="7" hidden="1" customWidth="1"/>
    <col min="13" max="13" width="32.28515625" style="7" hidden="1" customWidth="1"/>
    <col min="14" max="14" width="11.42578125" style="7"/>
    <col min="15" max="15" width="15.140625" style="7" bestFit="1" customWidth="1"/>
    <col min="16" max="16384" width="11.42578125" style="7"/>
  </cols>
  <sheetData>
    <row r="2" spans="1:13" ht="15" customHeight="1" x14ac:dyDescent="0.4">
      <c r="B2" s="57" t="s">
        <v>0</v>
      </c>
      <c r="C2" s="58"/>
      <c r="D2" s="58"/>
      <c r="E2" s="58"/>
      <c r="F2" s="58"/>
      <c r="G2" s="58"/>
      <c r="H2" s="58"/>
      <c r="I2" s="58"/>
      <c r="J2" s="58"/>
      <c r="K2" s="59"/>
    </row>
    <row r="3" spans="1:13" ht="15" customHeight="1" x14ac:dyDescent="0.4">
      <c r="B3" s="60"/>
      <c r="C3" s="61"/>
      <c r="D3" s="61"/>
      <c r="E3" s="61"/>
      <c r="F3" s="61"/>
      <c r="G3" s="61"/>
      <c r="H3" s="61"/>
      <c r="I3" s="61"/>
      <c r="J3" s="61"/>
      <c r="K3" s="62"/>
    </row>
    <row r="4" spans="1:13" ht="15.75" customHeight="1" x14ac:dyDescent="0.4">
      <c r="B4" s="63"/>
      <c r="C4" s="64"/>
      <c r="D4" s="64"/>
      <c r="E4" s="64"/>
      <c r="F4" s="64"/>
      <c r="G4" s="64"/>
      <c r="H4" s="64"/>
      <c r="I4" s="64"/>
      <c r="J4" s="64"/>
      <c r="K4" s="65"/>
    </row>
    <row r="5" spans="1:13" ht="15.75" customHeight="1" x14ac:dyDescent="0.4">
      <c r="B5" s="10"/>
      <c r="C5" s="10"/>
      <c r="D5" s="10"/>
      <c r="E5" s="10"/>
      <c r="F5" s="10"/>
      <c r="G5" s="10"/>
      <c r="H5" s="10"/>
      <c r="I5" s="10"/>
      <c r="J5" s="10"/>
      <c r="K5" s="10"/>
    </row>
    <row r="6" spans="1:13" x14ac:dyDescent="0.4">
      <c r="B6" s="11"/>
      <c r="C6" s="11"/>
      <c r="D6" s="11"/>
      <c r="E6" s="11"/>
      <c r="F6" s="11"/>
      <c r="G6" s="11"/>
      <c r="H6" s="12"/>
      <c r="I6" s="11"/>
      <c r="J6" s="11"/>
    </row>
    <row r="7" spans="1:13" s="18" customFormat="1" ht="78" x14ac:dyDescent="0.4">
      <c r="A7" s="13" t="s">
        <v>1</v>
      </c>
      <c r="B7" s="14" t="s">
        <v>2</v>
      </c>
      <c r="C7" s="14" t="s">
        <v>3</v>
      </c>
      <c r="D7" s="14" t="s">
        <v>4</v>
      </c>
      <c r="E7" s="14" t="s">
        <v>5</v>
      </c>
      <c r="F7" s="14" t="s">
        <v>6</v>
      </c>
      <c r="G7" s="15" t="s">
        <v>7</v>
      </c>
      <c r="H7" s="16" t="s">
        <v>8</v>
      </c>
      <c r="I7" s="17" t="s">
        <v>9</v>
      </c>
      <c r="J7" s="17" t="s">
        <v>10</v>
      </c>
      <c r="K7" s="17" t="s">
        <v>11</v>
      </c>
      <c r="L7" s="17" t="s">
        <v>12</v>
      </c>
      <c r="M7" s="17" t="s">
        <v>13</v>
      </c>
    </row>
    <row r="8" spans="1:13" ht="23.25" customHeight="1" x14ac:dyDescent="0.4">
      <c r="A8" s="36">
        <v>1</v>
      </c>
      <c r="B8" s="19" t="s">
        <v>14</v>
      </c>
      <c r="C8" s="19" t="s">
        <v>15</v>
      </c>
      <c r="D8" s="7" t="s">
        <v>16</v>
      </c>
      <c r="E8" s="7" t="s">
        <v>17</v>
      </c>
      <c r="F8" s="20" t="s">
        <v>18</v>
      </c>
      <c r="G8" s="21" t="s">
        <v>19</v>
      </c>
      <c r="H8" s="70">
        <v>44600</v>
      </c>
      <c r="I8" s="27">
        <v>2</v>
      </c>
      <c r="J8" s="19" t="str">
        <f ca="1">IF(TODAY()&gt;=C8, "Activo","Vencido")</f>
        <v>Vencido</v>
      </c>
      <c r="K8" s="22" t="s">
        <v>21</v>
      </c>
      <c r="L8" s="19" t="s">
        <v>22</v>
      </c>
      <c r="M8" s="20" t="s">
        <v>23</v>
      </c>
    </row>
    <row r="9" spans="1:13" ht="33.75" x14ac:dyDescent="0.4">
      <c r="A9" s="36">
        <v>2</v>
      </c>
      <c r="B9" s="19" t="s">
        <v>24</v>
      </c>
      <c r="C9" s="19" t="s">
        <v>25</v>
      </c>
      <c r="D9" s="7" t="s">
        <v>16</v>
      </c>
      <c r="E9" s="19" t="s">
        <v>26</v>
      </c>
      <c r="F9" s="19" t="s">
        <v>27</v>
      </c>
      <c r="G9" s="21" t="s">
        <v>28</v>
      </c>
      <c r="H9" s="70" t="s">
        <v>29</v>
      </c>
      <c r="I9" s="27">
        <v>0</v>
      </c>
      <c r="J9" s="19" t="str">
        <f t="shared" ref="J9:J32" ca="1" si="0">IF(TODAY()&gt;=C9, "Activo","Vencido")</f>
        <v>Vencido</v>
      </c>
      <c r="K9" s="22" t="s">
        <v>30</v>
      </c>
      <c r="L9" s="19" t="s">
        <v>22</v>
      </c>
      <c r="M9" s="35" t="s">
        <v>31</v>
      </c>
    </row>
    <row r="10" spans="1:13" x14ac:dyDescent="0.4">
      <c r="A10" s="36">
        <v>3</v>
      </c>
      <c r="B10" s="19" t="s">
        <v>24</v>
      </c>
      <c r="C10" s="19" t="s">
        <v>25</v>
      </c>
      <c r="D10" s="19" t="s">
        <v>16</v>
      </c>
      <c r="E10" s="19" t="s">
        <v>32</v>
      </c>
      <c r="F10" s="19" t="s">
        <v>33</v>
      </c>
      <c r="G10" s="21" t="s">
        <v>34</v>
      </c>
      <c r="H10" s="70">
        <v>44599</v>
      </c>
      <c r="I10" s="27">
        <v>11</v>
      </c>
      <c r="J10" s="19" t="str">
        <f t="shared" ca="1" si="0"/>
        <v>Vencido</v>
      </c>
      <c r="K10" s="22" t="s">
        <v>35</v>
      </c>
      <c r="L10" s="19"/>
      <c r="M10" s="20"/>
    </row>
    <row r="11" spans="1:13" ht="33.75" x14ac:dyDescent="0.4">
      <c r="A11" s="36">
        <v>4</v>
      </c>
      <c r="B11" s="19" t="s">
        <v>24</v>
      </c>
      <c r="C11" s="19" t="s">
        <v>25</v>
      </c>
      <c r="D11" s="19" t="s">
        <v>16</v>
      </c>
      <c r="E11" s="19" t="s">
        <v>36</v>
      </c>
      <c r="F11" s="19" t="s">
        <v>37</v>
      </c>
      <c r="G11" s="21" t="s">
        <v>38</v>
      </c>
      <c r="H11" s="70">
        <v>44604</v>
      </c>
      <c r="I11" s="27">
        <v>1</v>
      </c>
      <c r="J11" s="19" t="str">
        <f t="shared" ca="1" si="0"/>
        <v>Vencido</v>
      </c>
      <c r="K11" s="22" t="s">
        <v>39</v>
      </c>
      <c r="L11" s="19" t="s">
        <v>22</v>
      </c>
      <c r="M11" s="35" t="s">
        <v>31</v>
      </c>
    </row>
    <row r="12" spans="1:13" ht="24.75" customHeight="1" x14ac:dyDescent="0.4">
      <c r="A12" s="36">
        <v>5</v>
      </c>
      <c r="B12" s="19" t="s">
        <v>24</v>
      </c>
      <c r="C12" s="19" t="s">
        <v>25</v>
      </c>
      <c r="D12" s="19" t="s">
        <v>40</v>
      </c>
      <c r="E12" s="19" t="s">
        <v>41</v>
      </c>
      <c r="F12" s="20" t="s">
        <v>42</v>
      </c>
      <c r="G12" s="21" t="s">
        <v>43</v>
      </c>
      <c r="H12" s="70">
        <v>44604</v>
      </c>
      <c r="I12" s="27">
        <v>14</v>
      </c>
      <c r="J12" s="19" t="str">
        <f t="shared" ca="1" si="0"/>
        <v>Vencido</v>
      </c>
      <c r="K12" s="22" t="s">
        <v>44</v>
      </c>
      <c r="L12" s="19" t="s">
        <v>22</v>
      </c>
      <c r="M12" s="35" t="s">
        <v>31</v>
      </c>
    </row>
    <row r="13" spans="1:13" ht="33.75" x14ac:dyDescent="0.4">
      <c r="A13" s="36">
        <v>6</v>
      </c>
      <c r="B13" s="19" t="s">
        <v>24</v>
      </c>
      <c r="C13" s="19" t="s">
        <v>45</v>
      </c>
      <c r="D13" s="19" t="s">
        <v>46</v>
      </c>
      <c r="E13" s="19" t="s">
        <v>47</v>
      </c>
      <c r="F13" s="19" t="s">
        <v>48</v>
      </c>
      <c r="G13" s="21" t="s">
        <v>49</v>
      </c>
      <c r="H13" s="70" t="s">
        <v>50</v>
      </c>
      <c r="I13" s="27">
        <v>2</v>
      </c>
      <c r="J13" s="19" t="str">
        <f t="shared" ca="1" si="0"/>
        <v>Vencido</v>
      </c>
      <c r="K13" s="22" t="s">
        <v>51</v>
      </c>
      <c r="L13" s="19" t="s">
        <v>22</v>
      </c>
      <c r="M13" s="35" t="s">
        <v>31</v>
      </c>
    </row>
    <row r="14" spans="1:13" ht="33.75" x14ac:dyDescent="0.4">
      <c r="A14" s="36">
        <v>7</v>
      </c>
      <c r="B14" s="19" t="s">
        <v>24</v>
      </c>
      <c r="C14" s="19" t="s">
        <v>45</v>
      </c>
      <c r="D14" s="19" t="s">
        <v>16</v>
      </c>
      <c r="E14" s="19" t="s">
        <v>52</v>
      </c>
      <c r="F14" s="19" t="s">
        <v>53</v>
      </c>
      <c r="G14" s="21">
        <v>44744</v>
      </c>
      <c r="H14" s="70" t="s">
        <v>54</v>
      </c>
      <c r="I14" s="27">
        <v>4</v>
      </c>
      <c r="J14" s="19" t="str">
        <f t="shared" ca="1" si="0"/>
        <v>Vencido</v>
      </c>
      <c r="K14" s="22" t="s">
        <v>55</v>
      </c>
      <c r="L14" s="19" t="s">
        <v>22</v>
      </c>
      <c r="M14" s="35" t="s">
        <v>31</v>
      </c>
    </row>
    <row r="15" spans="1:13" ht="33.75" x14ac:dyDescent="0.4">
      <c r="A15" s="36">
        <v>8</v>
      </c>
      <c r="B15" s="19" t="s">
        <v>24</v>
      </c>
      <c r="C15" s="19" t="s">
        <v>45</v>
      </c>
      <c r="D15" s="19" t="s">
        <v>56</v>
      </c>
      <c r="E15" s="19" t="s">
        <v>57</v>
      </c>
      <c r="F15" s="19" t="s">
        <v>58</v>
      </c>
      <c r="G15" s="21">
        <v>44836</v>
      </c>
      <c r="H15" s="70" t="s">
        <v>59</v>
      </c>
      <c r="I15" s="27">
        <v>19</v>
      </c>
      <c r="J15" s="19" t="str">
        <f t="shared" ca="1" si="0"/>
        <v>Vencido</v>
      </c>
      <c r="K15" s="22" t="s">
        <v>60</v>
      </c>
      <c r="L15" s="19" t="s">
        <v>22</v>
      </c>
      <c r="M15" s="35" t="s">
        <v>31</v>
      </c>
    </row>
    <row r="16" spans="1:13" ht="33.75" x14ac:dyDescent="0.4">
      <c r="A16" s="36">
        <v>9</v>
      </c>
      <c r="B16" s="19" t="s">
        <v>24</v>
      </c>
      <c r="C16" s="19" t="s">
        <v>25</v>
      </c>
      <c r="D16" s="19" t="s">
        <v>16</v>
      </c>
      <c r="E16" s="19" t="s">
        <v>61</v>
      </c>
      <c r="F16" s="7" t="s">
        <v>62</v>
      </c>
      <c r="G16" s="21" t="s">
        <v>63</v>
      </c>
      <c r="H16" s="70">
        <v>44623</v>
      </c>
      <c r="I16" s="37">
        <v>7</v>
      </c>
      <c r="J16" s="19" t="str">
        <f t="shared" ca="1" si="0"/>
        <v>Vencido</v>
      </c>
      <c r="K16" s="22" t="s">
        <v>64</v>
      </c>
      <c r="L16" s="19" t="s">
        <v>22</v>
      </c>
      <c r="M16" s="35" t="s">
        <v>31</v>
      </c>
    </row>
    <row r="17" spans="1:13" x14ac:dyDescent="0.4">
      <c r="A17" s="36">
        <v>10</v>
      </c>
      <c r="B17" s="19" t="s">
        <v>24</v>
      </c>
      <c r="C17" s="19" t="s">
        <v>15</v>
      </c>
      <c r="D17" s="19" t="s">
        <v>16</v>
      </c>
      <c r="E17" s="19" t="s">
        <v>65</v>
      </c>
      <c r="F17" s="19" t="s">
        <v>66</v>
      </c>
      <c r="G17" s="21" t="s">
        <v>67</v>
      </c>
      <c r="H17" s="70">
        <v>44807</v>
      </c>
      <c r="I17" s="27">
        <v>0</v>
      </c>
      <c r="J17" s="19" t="str">
        <f t="shared" ca="1" si="0"/>
        <v>Vencido</v>
      </c>
      <c r="K17" s="22" t="s">
        <v>64</v>
      </c>
      <c r="L17" s="19"/>
      <c r="M17" s="19"/>
    </row>
    <row r="18" spans="1:13" ht="39" x14ac:dyDescent="0.4">
      <c r="A18" s="36">
        <v>11</v>
      </c>
      <c r="B18" s="19" t="s">
        <v>24</v>
      </c>
      <c r="C18" s="19" t="s">
        <v>25</v>
      </c>
      <c r="D18" s="19" t="s">
        <v>16</v>
      </c>
      <c r="E18" s="19" t="s">
        <v>68</v>
      </c>
      <c r="F18" s="19" t="s">
        <v>69</v>
      </c>
      <c r="G18" s="21" t="s">
        <v>43</v>
      </c>
      <c r="H18" s="71" t="s">
        <v>536</v>
      </c>
      <c r="I18" s="27">
        <v>7</v>
      </c>
      <c r="J18" s="19" t="str">
        <f t="shared" ca="1" si="0"/>
        <v>Vencido</v>
      </c>
      <c r="K18" s="67" t="s">
        <v>71</v>
      </c>
      <c r="L18" s="19" t="s">
        <v>72</v>
      </c>
      <c r="M18" s="35" t="s">
        <v>31</v>
      </c>
    </row>
    <row r="19" spans="1:13" x14ac:dyDescent="0.4">
      <c r="A19" s="36">
        <v>12</v>
      </c>
      <c r="B19" s="19" t="s">
        <v>24</v>
      </c>
      <c r="C19" s="19" t="s">
        <v>45</v>
      </c>
      <c r="D19" s="19" t="s">
        <v>73</v>
      </c>
      <c r="E19" s="19" t="s">
        <v>74</v>
      </c>
      <c r="F19" s="19" t="s">
        <v>75</v>
      </c>
      <c r="G19" s="21">
        <v>44564</v>
      </c>
      <c r="H19" s="70">
        <v>44682</v>
      </c>
      <c r="I19" s="27"/>
      <c r="J19" s="19" t="str">
        <f ca="1">IF(TODAY()&lt;=H19,"Activo","Vencido")</f>
        <v>Activo</v>
      </c>
      <c r="K19" s="67" t="s">
        <v>76</v>
      </c>
      <c r="L19" s="19"/>
      <c r="M19" s="19"/>
    </row>
    <row r="20" spans="1:13" x14ac:dyDescent="0.4">
      <c r="A20" s="36">
        <v>13</v>
      </c>
      <c r="B20" s="19" t="s">
        <v>24</v>
      </c>
      <c r="C20" s="19" t="s">
        <v>45</v>
      </c>
      <c r="D20" s="19" t="s">
        <v>73</v>
      </c>
      <c r="E20" s="19" t="s">
        <v>77</v>
      </c>
      <c r="F20" s="19" t="s">
        <v>78</v>
      </c>
      <c r="G20" s="21">
        <v>44564</v>
      </c>
      <c r="H20" s="70">
        <v>44682</v>
      </c>
      <c r="I20" s="27"/>
      <c r="J20" s="19" t="str">
        <f ca="1">IF(TODAY()&lt;=H20,"Activo","Vencido")</f>
        <v>Activo</v>
      </c>
      <c r="K20" s="67" t="s">
        <v>79</v>
      </c>
      <c r="L20" s="19"/>
      <c r="M20" s="20"/>
    </row>
    <row r="21" spans="1:13" ht="21" customHeight="1" x14ac:dyDescent="0.4">
      <c r="A21" s="36">
        <v>14</v>
      </c>
      <c r="B21" s="20" t="s">
        <v>24</v>
      </c>
      <c r="C21" s="19" t="s">
        <v>25</v>
      </c>
      <c r="D21" s="19" t="s">
        <v>16</v>
      </c>
      <c r="E21" s="19" t="s">
        <v>80</v>
      </c>
      <c r="F21" s="19" t="s">
        <v>81</v>
      </c>
      <c r="G21" s="21">
        <v>44595</v>
      </c>
      <c r="H21" s="70">
        <v>44637</v>
      </c>
      <c r="I21" s="27">
        <v>16</v>
      </c>
      <c r="J21" s="19" t="str">
        <f t="shared" ref="J21:J29" ca="1" si="1">IF(TODAY()&lt;=H21,"Activo","Vencido")</f>
        <v>Vencido</v>
      </c>
      <c r="K21" s="67" t="s">
        <v>83</v>
      </c>
      <c r="L21" s="19" t="s">
        <v>72</v>
      </c>
      <c r="M21" s="35" t="s">
        <v>31</v>
      </c>
    </row>
    <row r="22" spans="1:13" ht="33.75" x14ac:dyDescent="0.4">
      <c r="A22" s="36">
        <v>15</v>
      </c>
      <c r="B22" s="19" t="s">
        <v>24</v>
      </c>
      <c r="C22" s="19" t="s">
        <v>45</v>
      </c>
      <c r="D22" s="19" t="s">
        <v>16</v>
      </c>
      <c r="E22" s="19" t="s">
        <v>84</v>
      </c>
      <c r="F22" s="19" t="s">
        <v>85</v>
      </c>
      <c r="G22" s="21">
        <v>44745</v>
      </c>
      <c r="H22" s="70">
        <v>44642</v>
      </c>
      <c r="I22" s="27">
        <v>6</v>
      </c>
      <c r="J22" s="19" t="str">
        <f t="shared" ca="1" si="1"/>
        <v>Vencido</v>
      </c>
      <c r="K22" s="68" t="s">
        <v>87</v>
      </c>
      <c r="L22" s="19" t="s">
        <v>72</v>
      </c>
      <c r="M22" s="35" t="s">
        <v>31</v>
      </c>
    </row>
    <row r="23" spans="1:13" ht="39" x14ac:dyDescent="0.4">
      <c r="A23" s="36">
        <v>16</v>
      </c>
      <c r="B23" s="20" t="s">
        <v>24</v>
      </c>
      <c r="C23" s="19" t="s">
        <v>25</v>
      </c>
      <c r="D23" s="19" t="s">
        <v>16</v>
      </c>
      <c r="E23" s="24" t="s">
        <v>88</v>
      </c>
      <c r="F23" s="19" t="s">
        <v>89</v>
      </c>
      <c r="G23" s="25">
        <v>44868</v>
      </c>
      <c r="H23" s="70">
        <v>44634</v>
      </c>
      <c r="I23" s="27">
        <v>4</v>
      </c>
      <c r="J23" s="19" t="str">
        <f t="shared" ca="1" si="1"/>
        <v>Vencido</v>
      </c>
      <c r="K23" s="69" t="s">
        <v>91</v>
      </c>
      <c r="L23" s="19" t="s">
        <v>72</v>
      </c>
      <c r="M23" s="35" t="s">
        <v>31</v>
      </c>
    </row>
    <row r="24" spans="1:13" ht="39" x14ac:dyDescent="0.4">
      <c r="A24" s="36">
        <v>17</v>
      </c>
      <c r="B24" s="20" t="s">
        <v>24</v>
      </c>
      <c r="C24" s="19" t="s">
        <v>25</v>
      </c>
      <c r="D24" s="19" t="s">
        <v>16</v>
      </c>
      <c r="E24" s="19" t="s">
        <v>92</v>
      </c>
      <c r="F24" s="19" t="s">
        <v>93</v>
      </c>
      <c r="G24" s="21" t="s">
        <v>94</v>
      </c>
      <c r="H24" s="70">
        <v>44651</v>
      </c>
      <c r="I24" s="27">
        <v>1</v>
      </c>
      <c r="J24" s="19" t="str">
        <f t="shared" ca="1" si="1"/>
        <v>Vencido</v>
      </c>
      <c r="K24" s="68" t="s">
        <v>96</v>
      </c>
      <c r="L24" s="19"/>
      <c r="M24" s="19"/>
    </row>
    <row r="25" spans="1:13" ht="39" x14ac:dyDescent="0.4">
      <c r="A25" s="36">
        <v>18</v>
      </c>
      <c r="B25" s="20" t="s">
        <v>24</v>
      </c>
      <c r="C25" s="19" t="s">
        <v>25</v>
      </c>
      <c r="D25" s="19" t="s">
        <v>16</v>
      </c>
      <c r="E25" s="24" t="s">
        <v>97</v>
      </c>
      <c r="F25" s="23" t="s">
        <v>98</v>
      </c>
      <c r="G25" s="25" t="s">
        <v>99</v>
      </c>
      <c r="H25" s="70">
        <v>44660</v>
      </c>
      <c r="I25" s="27"/>
      <c r="J25" s="19" t="str">
        <f t="shared" ca="1" si="1"/>
        <v>Activo</v>
      </c>
      <c r="K25" s="69" t="s">
        <v>100</v>
      </c>
      <c r="L25" s="19"/>
      <c r="M25" s="20"/>
    </row>
    <row r="26" spans="1:13" ht="39" x14ac:dyDescent="0.4">
      <c r="A26" s="36">
        <v>19</v>
      </c>
      <c r="B26" s="20" t="s">
        <v>24</v>
      </c>
      <c r="C26" s="19" t="s">
        <v>25</v>
      </c>
      <c r="D26" s="19" t="s">
        <v>16</v>
      </c>
      <c r="E26" s="19" t="s">
        <v>101</v>
      </c>
      <c r="F26" s="26" t="s">
        <v>102</v>
      </c>
      <c r="G26" s="21" t="s">
        <v>99</v>
      </c>
      <c r="H26" s="70">
        <v>44660</v>
      </c>
      <c r="I26" s="27"/>
      <c r="J26" s="19" t="str">
        <f t="shared" ca="1" si="1"/>
        <v>Activo</v>
      </c>
      <c r="K26" s="68" t="s">
        <v>103</v>
      </c>
      <c r="L26" s="19"/>
      <c r="M26" s="20"/>
    </row>
    <row r="27" spans="1:13" ht="39" x14ac:dyDescent="0.4">
      <c r="A27" s="36">
        <v>20</v>
      </c>
      <c r="B27" s="20" t="s">
        <v>24</v>
      </c>
      <c r="C27" s="19" t="s">
        <v>104</v>
      </c>
      <c r="D27" s="19" t="s">
        <v>16</v>
      </c>
      <c r="E27" s="19" t="s">
        <v>105</v>
      </c>
      <c r="F27" s="26" t="s">
        <v>106</v>
      </c>
      <c r="G27" s="21" t="s">
        <v>107</v>
      </c>
      <c r="H27" s="70">
        <v>44656</v>
      </c>
      <c r="I27" s="27">
        <v>0</v>
      </c>
      <c r="J27" s="19" t="str">
        <f t="shared" ca="1" si="1"/>
        <v>Vencido</v>
      </c>
      <c r="K27" s="68" t="s">
        <v>108</v>
      </c>
      <c r="L27" s="24" t="s">
        <v>72</v>
      </c>
      <c r="M27" s="35" t="s">
        <v>31</v>
      </c>
    </row>
    <row r="28" spans="1:13" ht="39" x14ac:dyDescent="0.4">
      <c r="A28" s="44">
        <v>21</v>
      </c>
      <c r="B28" s="45" t="s">
        <v>24</v>
      </c>
      <c r="C28" s="24" t="s">
        <v>104</v>
      </c>
      <c r="D28" s="24" t="s">
        <v>16</v>
      </c>
      <c r="E28" s="24" t="s">
        <v>109</v>
      </c>
      <c r="F28" s="46" t="s">
        <v>110</v>
      </c>
      <c r="G28" s="25" t="s">
        <v>111</v>
      </c>
      <c r="H28" s="70">
        <v>44656</v>
      </c>
      <c r="I28" s="27">
        <v>0</v>
      </c>
      <c r="J28" s="19" t="str">
        <f t="shared" ca="1" si="1"/>
        <v>Vencido</v>
      </c>
      <c r="K28" s="33" t="s">
        <v>112</v>
      </c>
      <c r="L28" s="53" t="s">
        <v>72</v>
      </c>
      <c r="M28" s="35" t="s">
        <v>31</v>
      </c>
    </row>
    <row r="29" spans="1:13" ht="39" x14ac:dyDescent="0.4">
      <c r="A29" s="39">
        <v>22</v>
      </c>
      <c r="B29" s="40" t="s">
        <v>24</v>
      </c>
      <c r="C29" s="41" t="s">
        <v>113</v>
      </c>
      <c r="D29" s="41" t="s">
        <v>16</v>
      </c>
      <c r="E29" s="41" t="s">
        <v>114</v>
      </c>
      <c r="F29" s="42" t="s">
        <v>115</v>
      </c>
      <c r="G29" s="43">
        <v>44655</v>
      </c>
      <c r="H29" s="70">
        <v>44671</v>
      </c>
      <c r="I29" s="27"/>
      <c r="J29" s="19" t="str">
        <f t="shared" ca="1" si="1"/>
        <v>Activo</v>
      </c>
      <c r="K29" s="33" t="s">
        <v>116</v>
      </c>
      <c r="L29" s="53"/>
      <c r="M29" s="41"/>
    </row>
    <row r="30" spans="1:13" ht="39" x14ac:dyDescent="0.4">
      <c r="A30" s="47">
        <v>23</v>
      </c>
      <c r="B30" s="48" t="s">
        <v>24</v>
      </c>
      <c r="C30" s="49" t="s">
        <v>45</v>
      </c>
      <c r="D30" s="49" t="s">
        <v>117</v>
      </c>
      <c r="E30" s="49" t="s">
        <v>118</v>
      </c>
      <c r="F30" s="50" t="s">
        <v>119</v>
      </c>
      <c r="G30" s="51">
        <v>44685</v>
      </c>
      <c r="H30" s="70" t="s">
        <v>120</v>
      </c>
      <c r="I30" s="27"/>
      <c r="J30" s="19" t="str">
        <f ca="1">IF(TODAY()&lt;=H30,"Activo","Vencido")</f>
        <v>Activo</v>
      </c>
      <c r="K30" s="33" t="s">
        <v>121</v>
      </c>
      <c r="L30" s="53"/>
      <c r="M30" s="41"/>
    </row>
    <row r="31" spans="1:13" ht="39" x14ac:dyDescent="0.4">
      <c r="A31" s="39">
        <v>24</v>
      </c>
      <c r="B31" s="48" t="s">
        <v>24</v>
      </c>
      <c r="C31" s="41" t="s">
        <v>25</v>
      </c>
      <c r="D31" s="41" t="s">
        <v>16</v>
      </c>
      <c r="E31" s="41" t="s">
        <v>122</v>
      </c>
      <c r="F31" s="42" t="s">
        <v>123</v>
      </c>
      <c r="G31" s="43">
        <v>44746</v>
      </c>
      <c r="H31" s="70">
        <v>44661</v>
      </c>
      <c r="I31" s="27"/>
      <c r="J31" s="19" t="str">
        <f ca="1">IF(TODAY()&lt;=H31,"Activo","Vencido")</f>
        <v>Activo</v>
      </c>
      <c r="K31" s="33" t="s">
        <v>124</v>
      </c>
      <c r="L31" s="53"/>
      <c r="M31" s="41"/>
    </row>
    <row r="32" spans="1:13" ht="39" x14ac:dyDescent="0.4">
      <c r="A32" s="52">
        <v>25</v>
      </c>
      <c r="B32" s="40" t="s">
        <v>24</v>
      </c>
      <c r="C32" s="53" t="s">
        <v>25</v>
      </c>
      <c r="D32" s="41" t="s">
        <v>16</v>
      </c>
      <c r="E32" s="41" t="s">
        <v>125</v>
      </c>
      <c r="F32" s="42" t="s">
        <v>126</v>
      </c>
      <c r="G32" s="43">
        <v>44746</v>
      </c>
      <c r="H32" s="70" t="s">
        <v>127</v>
      </c>
      <c r="I32" s="27"/>
      <c r="J32" s="19" t="str">
        <f ca="1">IF(TODAY()&lt;=H32,"Activo","Vencido")</f>
        <v>Activo</v>
      </c>
      <c r="K32" s="33" t="s">
        <v>128</v>
      </c>
      <c r="L32" s="53"/>
      <c r="M32" s="41"/>
    </row>
    <row r="34" spans="1:11" x14ac:dyDescent="0.4">
      <c r="A34" s="54" t="s">
        <v>129</v>
      </c>
      <c r="B34" s="55"/>
      <c r="C34" s="55"/>
      <c r="D34" s="55"/>
      <c r="E34" s="55"/>
      <c r="F34" s="55"/>
      <c r="G34" s="55"/>
      <c r="H34" s="56"/>
      <c r="I34" s="28">
        <f>SUM(I8:I28)</f>
        <v>94</v>
      </c>
      <c r="J34" s="29"/>
      <c r="K34" s="19"/>
    </row>
    <row r="36" spans="1:11" x14ac:dyDescent="0.4">
      <c r="I36" s="30"/>
      <c r="J36" s="30"/>
    </row>
    <row r="49" spans="6:6" x14ac:dyDescent="0.4">
      <c r="F49" s="31"/>
    </row>
    <row r="50" spans="6:6" x14ac:dyDescent="0.4">
      <c r="F50" s="31"/>
    </row>
    <row r="51" spans="6:6" x14ac:dyDescent="0.4">
      <c r="F51" s="32"/>
    </row>
  </sheetData>
  <autoFilter ref="A7:L34" xr:uid="{00000000-0009-0000-0000-000000000000}"/>
  <mergeCells count="2">
    <mergeCell ref="A34:H34"/>
    <mergeCell ref="B2:K4"/>
  </mergeCells>
  <hyperlinks>
    <hyperlink ref="K12" r:id="rId1" xr:uid="{9D50BCF2-3315-4B6A-8061-85858496D0A0}"/>
    <hyperlink ref="K11" r:id="rId2" xr:uid="{8F7B29D0-FFD8-4A1E-946A-40D5C4AE5E37}"/>
    <hyperlink ref="K10" r:id="rId3" xr:uid="{F15E97D3-2C4B-4711-B73D-2D026F275FF1}"/>
    <hyperlink ref="K9" r:id="rId4" xr:uid="{3AB2602D-78A8-45A8-B899-FF7CFA0FD84B}"/>
    <hyperlink ref="K8" r:id="rId5" xr:uid="{8FDB8E95-9C41-404E-87B9-487D47965D21}"/>
    <hyperlink ref="K13" r:id="rId6" xr:uid="{00ED3D9E-B675-4011-B8AA-F44812C52717}"/>
    <hyperlink ref="K14" r:id="rId7" xr:uid="{4575D1E3-14BD-4441-AAD1-82E52F2468AB}"/>
    <hyperlink ref="K15" r:id="rId8" xr:uid="{532D433B-0A4E-43E6-96E2-1360EA898E6B}"/>
    <hyperlink ref="K16" r:id="rId9" xr:uid="{66565CD8-FF9D-4B9D-B332-FB32E2C6ACD6}"/>
    <hyperlink ref="K17" r:id="rId10" xr:uid="{AAFC0940-BB12-468C-8248-3AF062301AFA}"/>
    <hyperlink ref="K18" r:id="rId11" xr:uid="{6BEFB4C7-AB97-470B-87B9-BAA9AF2EF96A}"/>
    <hyperlink ref="K19" r:id="rId12" xr:uid="{06FBEEDF-0C36-4A32-84EB-7356BF395AF9}"/>
    <hyperlink ref="K20" r:id="rId13" xr:uid="{B26FB87A-6F0C-418B-B69E-5FF566866EE7}"/>
    <hyperlink ref="K21" r:id="rId14" xr:uid="{48173FFB-0D1A-4C32-A84F-3D6095CE2517}"/>
    <hyperlink ref="K22" r:id="rId15" xr:uid="{C2269F1B-8AC1-483B-A9D8-94BFA7915A80}"/>
    <hyperlink ref="K23" r:id="rId16" xr:uid="{EAA62C19-3390-48C6-AFC5-44738FC9AD52}"/>
    <hyperlink ref="K24" r:id="rId17" xr:uid="{F4E04471-F645-4DAE-867A-C82CEFA73215}"/>
    <hyperlink ref="K25" r:id="rId18" xr:uid="{8334DB76-FABC-4D2F-A75E-D80F00A418C6}"/>
    <hyperlink ref="K26" r:id="rId19" xr:uid="{06D793D4-CC92-4ACA-AE06-8D6E28A716F2}"/>
    <hyperlink ref="K27" r:id="rId20" xr:uid="{AA6E6199-A9EC-42F1-9A68-828E21C6E63A}"/>
    <hyperlink ref="K28" r:id="rId21" xr:uid="{26C4D001-5A50-402B-9F24-3D12AD4D30B2}"/>
    <hyperlink ref="K29" r:id="rId22" xr:uid="{0C54866F-2885-4271-8396-B078E58F80B3}"/>
    <hyperlink ref="K30" r:id="rId23" xr:uid="{32DAAAD1-F267-4EDA-9DE6-0D20963147B6}"/>
    <hyperlink ref="K31" r:id="rId24" xr:uid="{0DE3A920-5D16-4C7B-83F3-917E14DCBEC3}"/>
    <hyperlink ref="K32" r:id="rId25" xr:uid="{52FC6789-60E7-4812-8F92-4B7D8E4D5781}"/>
  </hyperlinks>
  <pageMargins left="1.299212598425197" right="0.51181102362204722" top="0.74803149606299213" bottom="0.74803149606299213" header="0.31496062992125984" footer="0.31496062992125984"/>
  <pageSetup paperSize="123" scale="40" fitToWidth="0" orientation="landscape" horizontalDpi="300" verticalDpi="300"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FFF50-8504-4DDC-8F38-01600581A637}">
  <dimension ref="B3:J24"/>
  <sheetViews>
    <sheetView topLeftCell="A10" workbookViewId="0">
      <selection activeCell="D3" sqref="D3:I3"/>
    </sheetView>
  </sheetViews>
  <sheetFormatPr baseColWidth="10" defaultColWidth="11.42578125" defaultRowHeight="15" x14ac:dyDescent="0.25"/>
  <cols>
    <col min="3" max="3" width="14.85546875" customWidth="1"/>
    <col min="4" max="4" width="26.42578125" bestFit="1" customWidth="1"/>
    <col min="5" max="5" width="19.140625" customWidth="1"/>
    <col min="6" max="6" width="87.7109375" customWidth="1"/>
    <col min="7" max="7" width="17.85546875" customWidth="1"/>
    <col min="8" max="8" width="15.5703125" customWidth="1"/>
    <col min="9" max="9" width="17.140625" customWidth="1"/>
    <col min="10" max="10" width="19.28515625" customWidth="1"/>
  </cols>
  <sheetData>
    <row r="3" spans="2:10" x14ac:dyDescent="0.25">
      <c r="D3" s="66" t="s">
        <v>130</v>
      </c>
      <c r="E3" s="66"/>
      <c r="F3" s="66"/>
      <c r="G3" s="66"/>
      <c r="H3" s="66"/>
      <c r="I3" s="66"/>
    </row>
    <row r="6" spans="2:10" ht="78" x14ac:dyDescent="0.4">
      <c r="B6" s="13" t="s">
        <v>1</v>
      </c>
      <c r="C6" s="14" t="s">
        <v>2</v>
      </c>
      <c r="D6" s="14" t="s">
        <v>3</v>
      </c>
      <c r="E6" s="14" t="s">
        <v>4</v>
      </c>
      <c r="F6" s="14" t="s">
        <v>5</v>
      </c>
      <c r="G6" s="14" t="s">
        <v>6</v>
      </c>
      <c r="H6" s="15" t="s">
        <v>7</v>
      </c>
      <c r="I6" s="16" t="s">
        <v>8</v>
      </c>
      <c r="J6" s="17" t="s">
        <v>9</v>
      </c>
    </row>
    <row r="7" spans="2:10" ht="19.5" customHeight="1" x14ac:dyDescent="0.4">
      <c r="B7" s="36">
        <v>1</v>
      </c>
      <c r="C7" s="19" t="s">
        <v>14</v>
      </c>
      <c r="D7" s="19" t="s">
        <v>15</v>
      </c>
      <c r="E7" s="7" t="s">
        <v>16</v>
      </c>
      <c r="F7" s="7" t="s">
        <v>17</v>
      </c>
      <c r="G7" s="20" t="s">
        <v>18</v>
      </c>
      <c r="H7" s="21" t="s">
        <v>19</v>
      </c>
      <c r="I7" s="21">
        <v>44775</v>
      </c>
      <c r="J7" s="27">
        <v>2</v>
      </c>
    </row>
    <row r="8" spans="2:10" ht="19.5" x14ac:dyDescent="0.4">
      <c r="B8" s="36">
        <v>2</v>
      </c>
      <c r="C8" s="19" t="s">
        <v>24</v>
      </c>
      <c r="D8" s="19" t="s">
        <v>25</v>
      </c>
      <c r="E8" s="7" t="s">
        <v>16</v>
      </c>
      <c r="F8" s="19" t="s">
        <v>26</v>
      </c>
      <c r="G8" s="19" t="s">
        <v>27</v>
      </c>
      <c r="H8" s="21" t="s">
        <v>28</v>
      </c>
      <c r="I8" s="21" t="s">
        <v>29</v>
      </c>
      <c r="J8" s="27">
        <v>0</v>
      </c>
    </row>
    <row r="9" spans="2:10" ht="19.5" x14ac:dyDescent="0.4">
      <c r="B9" s="36">
        <v>3</v>
      </c>
      <c r="C9" s="19" t="s">
        <v>24</v>
      </c>
      <c r="D9" s="19" t="s">
        <v>25</v>
      </c>
      <c r="E9" s="19" t="s">
        <v>16</v>
      </c>
      <c r="F9" s="19" t="s">
        <v>32</v>
      </c>
      <c r="G9" s="19" t="s">
        <v>33</v>
      </c>
      <c r="H9" s="21" t="s">
        <v>34</v>
      </c>
      <c r="I9" s="21">
        <v>44744</v>
      </c>
      <c r="J9" s="27">
        <v>11</v>
      </c>
    </row>
    <row r="10" spans="2:10" ht="19.5" x14ac:dyDescent="0.4">
      <c r="B10" s="36">
        <v>4</v>
      </c>
      <c r="C10" s="19" t="s">
        <v>24</v>
      </c>
      <c r="D10" s="19" t="s">
        <v>25</v>
      </c>
      <c r="E10" s="19" t="s">
        <v>16</v>
      </c>
      <c r="F10" s="19" t="s">
        <v>36</v>
      </c>
      <c r="G10" s="19" t="s">
        <v>37</v>
      </c>
      <c r="H10" s="21" t="s">
        <v>38</v>
      </c>
      <c r="I10" s="21">
        <v>44897</v>
      </c>
      <c r="J10" s="27">
        <v>1</v>
      </c>
    </row>
    <row r="11" spans="2:10" ht="26.25" customHeight="1" x14ac:dyDescent="0.4">
      <c r="B11" s="36">
        <v>5</v>
      </c>
      <c r="C11" s="19" t="s">
        <v>24</v>
      </c>
      <c r="D11" s="19" t="s">
        <v>25</v>
      </c>
      <c r="E11" s="19" t="s">
        <v>40</v>
      </c>
      <c r="F11" s="19" t="s">
        <v>41</v>
      </c>
      <c r="G11" s="20" t="s">
        <v>42</v>
      </c>
      <c r="H11" s="21" t="s">
        <v>43</v>
      </c>
      <c r="I11" s="21">
        <v>44897</v>
      </c>
      <c r="J11" s="27">
        <v>14</v>
      </c>
    </row>
    <row r="12" spans="2:10" ht="19.5" x14ac:dyDescent="0.4">
      <c r="B12" s="36">
        <v>6</v>
      </c>
      <c r="C12" s="19" t="s">
        <v>24</v>
      </c>
      <c r="D12" s="19" t="s">
        <v>45</v>
      </c>
      <c r="E12" s="19" t="s">
        <v>46</v>
      </c>
      <c r="F12" s="19" t="s">
        <v>47</v>
      </c>
      <c r="G12" s="19" t="s">
        <v>48</v>
      </c>
      <c r="H12" s="21" t="s">
        <v>49</v>
      </c>
      <c r="I12" s="21" t="s">
        <v>50</v>
      </c>
      <c r="J12" s="27">
        <v>2</v>
      </c>
    </row>
    <row r="13" spans="2:10" ht="19.5" x14ac:dyDescent="0.4">
      <c r="B13" s="36">
        <v>7</v>
      </c>
      <c r="C13" s="19" t="s">
        <v>24</v>
      </c>
      <c r="D13" s="19" t="s">
        <v>45</v>
      </c>
      <c r="E13" s="19" t="s">
        <v>16</v>
      </c>
      <c r="F13" s="19" t="s">
        <v>52</v>
      </c>
      <c r="G13" s="19" t="s">
        <v>53</v>
      </c>
      <c r="H13" s="21">
        <v>44744</v>
      </c>
      <c r="I13" s="21" t="s">
        <v>54</v>
      </c>
      <c r="J13" s="27">
        <v>4</v>
      </c>
    </row>
    <row r="14" spans="2:10" ht="19.5" x14ac:dyDescent="0.4">
      <c r="B14" s="36">
        <v>8</v>
      </c>
      <c r="C14" s="19" t="s">
        <v>24</v>
      </c>
      <c r="D14" s="19" t="s">
        <v>45</v>
      </c>
      <c r="E14" s="19" t="s">
        <v>56</v>
      </c>
      <c r="F14" s="19" t="s">
        <v>57</v>
      </c>
      <c r="G14" s="19" t="s">
        <v>58</v>
      </c>
      <c r="H14" s="21">
        <v>44836</v>
      </c>
      <c r="I14" s="21" t="s">
        <v>59</v>
      </c>
      <c r="J14" s="27">
        <v>19</v>
      </c>
    </row>
    <row r="15" spans="2:10" ht="19.5" x14ac:dyDescent="0.4">
      <c r="B15" s="36">
        <v>9</v>
      </c>
      <c r="C15" s="19" t="s">
        <v>24</v>
      </c>
      <c r="D15" s="19" t="s">
        <v>25</v>
      </c>
      <c r="E15" s="19" t="s">
        <v>16</v>
      </c>
      <c r="F15" s="19" t="s">
        <v>61</v>
      </c>
      <c r="G15" s="7" t="s">
        <v>62</v>
      </c>
      <c r="H15" s="21" t="s">
        <v>63</v>
      </c>
      <c r="I15" s="21">
        <v>44623</v>
      </c>
      <c r="J15" s="37">
        <v>7</v>
      </c>
    </row>
    <row r="16" spans="2:10" ht="19.5" x14ac:dyDescent="0.4">
      <c r="B16" s="36">
        <v>10</v>
      </c>
      <c r="C16" s="19" t="s">
        <v>24</v>
      </c>
      <c r="D16" s="19" t="s">
        <v>15</v>
      </c>
      <c r="E16" s="19" t="s">
        <v>16</v>
      </c>
      <c r="F16" s="19" t="s">
        <v>65</v>
      </c>
      <c r="G16" s="19" t="s">
        <v>66</v>
      </c>
      <c r="H16" s="21" t="s">
        <v>67</v>
      </c>
      <c r="I16" s="21">
        <v>44807</v>
      </c>
      <c r="J16" s="27">
        <v>0</v>
      </c>
    </row>
    <row r="17" spans="2:10" ht="39" x14ac:dyDescent="0.4">
      <c r="B17" s="36">
        <v>11</v>
      </c>
      <c r="C17" s="19" t="s">
        <v>24</v>
      </c>
      <c r="D17" s="19" t="s">
        <v>25</v>
      </c>
      <c r="E17" s="19" t="s">
        <v>16</v>
      </c>
      <c r="F17" s="19" t="s">
        <v>68</v>
      </c>
      <c r="G17" s="19" t="s">
        <v>69</v>
      </c>
      <c r="H17" s="21" t="s">
        <v>43</v>
      </c>
      <c r="I17" s="34" t="s">
        <v>70</v>
      </c>
      <c r="J17" s="27">
        <v>7</v>
      </c>
    </row>
    <row r="18" spans="2:10" ht="19.5" x14ac:dyDescent="0.4">
      <c r="B18" s="36">
        <v>12</v>
      </c>
      <c r="C18" s="19" t="s">
        <v>24</v>
      </c>
      <c r="D18" s="19" t="s">
        <v>45</v>
      </c>
      <c r="E18" s="19" t="s">
        <v>73</v>
      </c>
      <c r="F18" s="19" t="s">
        <v>74</v>
      </c>
      <c r="G18" s="19" t="s">
        <v>75</v>
      </c>
      <c r="H18" s="21">
        <v>44564</v>
      </c>
      <c r="I18" s="21">
        <v>44566</v>
      </c>
      <c r="J18" s="27"/>
    </row>
    <row r="19" spans="2:10" ht="19.5" x14ac:dyDescent="0.4">
      <c r="B19" s="36">
        <v>13</v>
      </c>
      <c r="C19" s="19" t="s">
        <v>24</v>
      </c>
      <c r="D19" s="19" t="s">
        <v>45</v>
      </c>
      <c r="E19" s="19" t="s">
        <v>73</v>
      </c>
      <c r="F19" s="19" t="s">
        <v>77</v>
      </c>
      <c r="G19" s="19" t="s">
        <v>78</v>
      </c>
      <c r="H19" s="21">
        <v>44564</v>
      </c>
      <c r="I19" s="21">
        <v>44566</v>
      </c>
      <c r="J19" s="27"/>
    </row>
    <row r="20" spans="2:10" ht="39" x14ac:dyDescent="0.4">
      <c r="B20" s="36">
        <v>14</v>
      </c>
      <c r="C20" s="20" t="s">
        <v>24</v>
      </c>
      <c r="D20" s="19" t="s">
        <v>25</v>
      </c>
      <c r="E20" s="19" t="s">
        <v>16</v>
      </c>
      <c r="F20" s="19" t="s">
        <v>80</v>
      </c>
      <c r="G20" s="19" t="s">
        <v>81</v>
      </c>
      <c r="H20" s="21">
        <v>44595</v>
      </c>
      <c r="I20" s="21" t="s">
        <v>82</v>
      </c>
      <c r="J20" s="27">
        <v>18</v>
      </c>
    </row>
    <row r="21" spans="2:10" ht="19.5" x14ac:dyDescent="0.4">
      <c r="B21" s="36">
        <v>15</v>
      </c>
      <c r="C21" s="19" t="s">
        <v>24</v>
      </c>
      <c r="D21" s="19" t="s">
        <v>45</v>
      </c>
      <c r="E21" s="19" t="s">
        <v>16</v>
      </c>
      <c r="F21" s="19" t="s">
        <v>84</v>
      </c>
      <c r="G21" s="19" t="s">
        <v>85</v>
      </c>
      <c r="H21" s="21">
        <v>44745</v>
      </c>
      <c r="I21" s="21" t="s">
        <v>86</v>
      </c>
      <c r="J21" s="27"/>
    </row>
    <row r="22" spans="2:10" ht="39" x14ac:dyDescent="0.4">
      <c r="B22" s="36">
        <v>16</v>
      </c>
      <c r="C22" s="20" t="s">
        <v>24</v>
      </c>
      <c r="D22" s="19" t="s">
        <v>25</v>
      </c>
      <c r="E22" s="19" t="s">
        <v>16</v>
      </c>
      <c r="F22" s="24" t="s">
        <v>88</v>
      </c>
      <c r="G22" s="19" t="s">
        <v>89</v>
      </c>
      <c r="H22" s="25">
        <v>44868</v>
      </c>
      <c r="I22" s="25" t="s">
        <v>90</v>
      </c>
      <c r="J22" s="27">
        <v>4</v>
      </c>
    </row>
    <row r="23" spans="2:10" ht="39" x14ac:dyDescent="0.4">
      <c r="B23" s="36">
        <v>17</v>
      </c>
      <c r="C23" s="20" t="s">
        <v>24</v>
      </c>
      <c r="D23" s="19" t="s">
        <v>25</v>
      </c>
      <c r="E23" s="19" t="s">
        <v>16</v>
      </c>
      <c r="F23" s="19" t="s">
        <v>92</v>
      </c>
      <c r="G23" s="19" t="s">
        <v>93</v>
      </c>
      <c r="H23" s="21" t="s">
        <v>94</v>
      </c>
      <c r="I23" s="21" t="s">
        <v>95</v>
      </c>
      <c r="J23" s="27"/>
    </row>
    <row r="24" spans="2:10" x14ac:dyDescent="0.25">
      <c r="J24" s="38">
        <f>SUM(J7:J23)</f>
        <v>89</v>
      </c>
    </row>
  </sheetData>
  <mergeCells count="1">
    <mergeCell ref="D3:I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140625"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O119"/>
  <sheetViews>
    <sheetView showGridLines="0" topLeftCell="A5" workbookViewId="0"/>
  </sheetViews>
  <sheetFormatPr baseColWidth="10" defaultColWidth="9.140625" defaultRowHeight="15" x14ac:dyDescent="0.25"/>
  <cols>
    <col min="2" max="2" width="3.85546875" customWidth="1"/>
    <col min="3" max="3" width="17.7109375" bestFit="1" customWidth="1"/>
    <col min="4" max="4" width="31" bestFit="1" customWidth="1"/>
    <col min="5" max="5" width="14.28515625" bestFit="1" customWidth="1"/>
    <col min="6" max="6" width="34.140625" bestFit="1" customWidth="1"/>
    <col min="7" max="7" width="73.28515625" bestFit="1" customWidth="1"/>
    <col min="8" max="8" width="255.7109375" bestFit="1" customWidth="1"/>
    <col min="9" max="9" width="16.42578125" bestFit="1" customWidth="1"/>
    <col min="10" max="10" width="14.28515625" bestFit="1" customWidth="1"/>
    <col min="11" max="11" width="23" bestFit="1" customWidth="1"/>
    <col min="12" max="12" width="9.42578125" bestFit="1" customWidth="1"/>
    <col min="13" max="13" width="101.85546875" bestFit="1" customWidth="1"/>
    <col min="14" max="14" width="17.7109375" bestFit="1" customWidth="1"/>
    <col min="15" max="15" width="27.140625" bestFit="1" customWidth="1"/>
  </cols>
  <sheetData>
    <row r="2" spans="2:15" ht="15.75" x14ac:dyDescent="0.25">
      <c r="B2" s="1" t="s">
        <v>131</v>
      </c>
    </row>
    <row r="3" spans="2:15" x14ac:dyDescent="0.25">
      <c r="B3" s="2" t="s">
        <v>132</v>
      </c>
    </row>
    <row r="4" spans="2:15" x14ac:dyDescent="0.25">
      <c r="B4" s="2"/>
    </row>
    <row r="6" spans="2:15" ht="75" x14ac:dyDescent="0.25">
      <c r="C6" t="s">
        <v>133</v>
      </c>
      <c r="D6" s="3" t="s">
        <v>134</v>
      </c>
      <c r="E6" t="s">
        <v>135</v>
      </c>
      <c r="F6" t="s">
        <v>136</v>
      </c>
      <c r="G6" t="s">
        <v>137</v>
      </c>
      <c r="H6" t="s">
        <v>138</v>
      </c>
      <c r="I6" t="s">
        <v>139</v>
      </c>
      <c r="J6" t="s">
        <v>140</v>
      </c>
      <c r="K6" t="s">
        <v>141</v>
      </c>
      <c r="L6" t="s">
        <v>142</v>
      </c>
      <c r="M6" t="s">
        <v>143</v>
      </c>
      <c r="N6" t="s">
        <v>144</v>
      </c>
      <c r="O6" t="s">
        <v>145</v>
      </c>
    </row>
    <row r="11" spans="2:15" x14ac:dyDescent="0.25">
      <c r="C11" t="s">
        <v>1</v>
      </c>
      <c r="D11" t="s">
        <v>2</v>
      </c>
      <c r="E11" t="s">
        <v>3</v>
      </c>
      <c r="F11" t="s">
        <v>4</v>
      </c>
      <c r="G11" t="s">
        <v>146</v>
      </c>
      <c r="H11" t="s">
        <v>6</v>
      </c>
      <c r="I11" s="4" t="s">
        <v>7</v>
      </c>
      <c r="J11" s="4" t="s">
        <v>8</v>
      </c>
      <c r="K11" t="s">
        <v>9</v>
      </c>
      <c r="L11" t="s">
        <v>10</v>
      </c>
      <c r="M11" t="s">
        <v>11</v>
      </c>
      <c r="N11" t="s">
        <v>12</v>
      </c>
      <c r="O11" t="s">
        <v>13</v>
      </c>
    </row>
    <row r="12" spans="2:15" x14ac:dyDescent="0.25">
      <c r="C12">
        <v>1</v>
      </c>
      <c r="D12" t="s">
        <v>147</v>
      </c>
      <c r="E12" t="s">
        <v>148</v>
      </c>
      <c r="F12" t="s">
        <v>16</v>
      </c>
      <c r="G12" t="s">
        <v>149</v>
      </c>
      <c r="H12" t="s">
        <v>150</v>
      </c>
      <c r="I12" s="4">
        <v>44201</v>
      </c>
      <c r="J12" s="4">
        <v>44209</v>
      </c>
      <c r="K12">
        <v>4</v>
      </c>
      <c r="L12" t="s">
        <v>151</v>
      </c>
      <c r="M12" t="s">
        <v>152</v>
      </c>
      <c r="N12" t="s">
        <v>72</v>
      </c>
      <c r="O12" t="s">
        <v>153</v>
      </c>
    </row>
    <row r="13" spans="2:15" ht="30" x14ac:dyDescent="0.25">
      <c r="C13">
        <v>2</v>
      </c>
      <c r="D13" t="s">
        <v>147</v>
      </c>
      <c r="E13" t="s">
        <v>148</v>
      </c>
      <c r="F13" t="s">
        <v>154</v>
      </c>
      <c r="G13" t="s">
        <v>155</v>
      </c>
      <c r="H13" t="s">
        <v>156</v>
      </c>
      <c r="I13" s="4">
        <v>44209</v>
      </c>
      <c r="J13" s="4">
        <v>44215</v>
      </c>
      <c r="K13">
        <v>3</v>
      </c>
      <c r="L13" t="s">
        <v>151</v>
      </c>
      <c r="M13" t="s">
        <v>157</v>
      </c>
      <c r="N13" t="s">
        <v>72</v>
      </c>
      <c r="O13" s="3" t="s">
        <v>158</v>
      </c>
    </row>
    <row r="14" spans="2:15" x14ac:dyDescent="0.25">
      <c r="C14">
        <v>3</v>
      </c>
      <c r="D14" t="s">
        <v>147</v>
      </c>
      <c r="E14" t="s">
        <v>148</v>
      </c>
      <c r="F14" t="s">
        <v>16</v>
      </c>
      <c r="G14" t="s">
        <v>159</v>
      </c>
      <c r="H14" t="s">
        <v>160</v>
      </c>
      <c r="I14" s="4">
        <v>44218</v>
      </c>
      <c r="J14" s="4">
        <v>44233</v>
      </c>
      <c r="K14">
        <v>1</v>
      </c>
      <c r="L14" t="s">
        <v>151</v>
      </c>
      <c r="M14" t="s">
        <v>161</v>
      </c>
      <c r="N14" t="s">
        <v>72</v>
      </c>
      <c r="O14" t="s">
        <v>153</v>
      </c>
    </row>
    <row r="15" spans="2:15" ht="45" x14ac:dyDescent="0.25">
      <c r="C15">
        <v>4</v>
      </c>
      <c r="D15" t="s">
        <v>147</v>
      </c>
      <c r="E15" t="s">
        <v>45</v>
      </c>
      <c r="F15" t="s">
        <v>162</v>
      </c>
      <c r="G15" t="s">
        <v>163</v>
      </c>
      <c r="H15" t="s">
        <v>164</v>
      </c>
      <c r="I15" s="4">
        <v>44224</v>
      </c>
      <c r="J15" s="4">
        <v>44254</v>
      </c>
      <c r="K15">
        <v>35</v>
      </c>
      <c r="L15" t="s">
        <v>151</v>
      </c>
      <c r="M15" t="s">
        <v>165</v>
      </c>
      <c r="N15" t="s">
        <v>72</v>
      </c>
      <c r="O15" s="3" t="s">
        <v>166</v>
      </c>
    </row>
    <row r="16" spans="2:15" x14ac:dyDescent="0.25">
      <c r="C16">
        <v>5</v>
      </c>
      <c r="D16" t="s">
        <v>147</v>
      </c>
      <c r="E16" t="s">
        <v>45</v>
      </c>
      <c r="F16" t="s">
        <v>16</v>
      </c>
      <c r="G16" t="s">
        <v>167</v>
      </c>
      <c r="H16" t="s">
        <v>168</v>
      </c>
      <c r="I16" s="4">
        <v>44224</v>
      </c>
      <c r="J16" s="4">
        <v>44239</v>
      </c>
      <c r="K16">
        <v>5</v>
      </c>
      <c r="L16" t="s">
        <v>151</v>
      </c>
      <c r="M16" t="s">
        <v>169</v>
      </c>
      <c r="N16" t="s">
        <v>72</v>
      </c>
      <c r="O16" t="s">
        <v>170</v>
      </c>
    </row>
    <row r="17" spans="3:15" ht="45" x14ac:dyDescent="0.25">
      <c r="C17">
        <v>6</v>
      </c>
      <c r="D17" t="s">
        <v>147</v>
      </c>
      <c r="E17" t="s">
        <v>45</v>
      </c>
      <c r="F17" t="s">
        <v>16</v>
      </c>
      <c r="G17" t="s">
        <v>171</v>
      </c>
      <c r="H17" s="3" t="s">
        <v>172</v>
      </c>
      <c r="I17" s="4">
        <v>44225</v>
      </c>
      <c r="J17" s="4">
        <v>44230</v>
      </c>
      <c r="K17">
        <v>0</v>
      </c>
      <c r="L17" t="s">
        <v>151</v>
      </c>
      <c r="M17" t="s">
        <v>173</v>
      </c>
      <c r="N17" t="s">
        <v>72</v>
      </c>
      <c r="O17" s="3" t="s">
        <v>174</v>
      </c>
    </row>
    <row r="18" spans="3:15" x14ac:dyDescent="0.25">
      <c r="C18">
        <v>7</v>
      </c>
      <c r="D18" t="s">
        <v>147</v>
      </c>
      <c r="E18" t="s">
        <v>45</v>
      </c>
      <c r="F18" t="s">
        <v>16</v>
      </c>
      <c r="G18" t="s">
        <v>175</v>
      </c>
      <c r="H18" t="s">
        <v>176</v>
      </c>
      <c r="I18" s="4">
        <v>44232</v>
      </c>
      <c r="J18" s="4">
        <v>44238</v>
      </c>
      <c r="K18">
        <v>0</v>
      </c>
      <c r="L18" t="s">
        <v>151</v>
      </c>
      <c r="M18" t="s">
        <v>177</v>
      </c>
      <c r="N18" t="s">
        <v>72</v>
      </c>
      <c r="O18" t="s">
        <v>153</v>
      </c>
    </row>
    <row r="19" spans="3:15" x14ac:dyDescent="0.25">
      <c r="C19">
        <v>8</v>
      </c>
      <c r="D19" t="s">
        <v>147</v>
      </c>
      <c r="E19" t="s">
        <v>25</v>
      </c>
      <c r="F19" t="s">
        <v>16</v>
      </c>
      <c r="G19" t="s">
        <v>178</v>
      </c>
      <c r="H19" t="s">
        <v>179</v>
      </c>
      <c r="I19" s="4">
        <v>44238</v>
      </c>
      <c r="J19" s="4">
        <v>44241</v>
      </c>
      <c r="K19">
        <v>5</v>
      </c>
      <c r="L19" t="s">
        <v>151</v>
      </c>
      <c r="M19" t="s">
        <v>180</v>
      </c>
      <c r="N19" t="s">
        <v>72</v>
      </c>
      <c r="O19" t="s">
        <v>153</v>
      </c>
    </row>
    <row r="20" spans="3:15" x14ac:dyDescent="0.25">
      <c r="C20">
        <v>9</v>
      </c>
      <c r="D20" t="s">
        <v>147</v>
      </c>
      <c r="E20" t="s">
        <v>45</v>
      </c>
      <c r="F20" t="s">
        <v>16</v>
      </c>
      <c r="G20" t="s">
        <v>181</v>
      </c>
      <c r="H20" t="s">
        <v>182</v>
      </c>
      <c r="I20" s="4">
        <v>44238</v>
      </c>
      <c r="J20" s="4">
        <v>44253</v>
      </c>
      <c r="K20">
        <v>0</v>
      </c>
      <c r="L20" t="s">
        <v>151</v>
      </c>
      <c r="M20" t="s">
        <v>183</v>
      </c>
      <c r="N20" t="s">
        <v>72</v>
      </c>
      <c r="O20" t="s">
        <v>153</v>
      </c>
    </row>
    <row r="21" spans="3:15" x14ac:dyDescent="0.25">
      <c r="C21">
        <v>10</v>
      </c>
      <c r="D21" t="s">
        <v>147</v>
      </c>
      <c r="E21" t="s">
        <v>45</v>
      </c>
      <c r="F21" t="s">
        <v>16</v>
      </c>
      <c r="G21" t="s">
        <v>184</v>
      </c>
      <c r="H21" t="s">
        <v>185</v>
      </c>
      <c r="I21" s="4">
        <v>44246</v>
      </c>
      <c r="J21" s="4">
        <v>44261</v>
      </c>
      <c r="K21">
        <v>0</v>
      </c>
      <c r="L21" t="s">
        <v>151</v>
      </c>
      <c r="M21" t="s">
        <v>186</v>
      </c>
      <c r="N21" t="s">
        <v>72</v>
      </c>
      <c r="O21" t="s">
        <v>153</v>
      </c>
    </row>
    <row r="22" spans="3:15" x14ac:dyDescent="0.25">
      <c r="C22">
        <v>11</v>
      </c>
      <c r="D22" t="s">
        <v>147</v>
      </c>
      <c r="E22" t="s">
        <v>45</v>
      </c>
      <c r="F22" t="s">
        <v>16</v>
      </c>
      <c r="G22" t="s">
        <v>187</v>
      </c>
      <c r="H22" t="s">
        <v>188</v>
      </c>
      <c r="I22" s="4">
        <v>44246</v>
      </c>
      <c r="J22" s="4">
        <v>44261</v>
      </c>
      <c r="K22">
        <v>0</v>
      </c>
      <c r="L22" t="s">
        <v>151</v>
      </c>
      <c r="M22" t="s">
        <v>189</v>
      </c>
      <c r="N22" t="s">
        <v>72</v>
      </c>
      <c r="O22" t="s">
        <v>153</v>
      </c>
    </row>
    <row r="23" spans="3:15" x14ac:dyDescent="0.25">
      <c r="C23">
        <v>12</v>
      </c>
      <c r="D23" t="s">
        <v>147</v>
      </c>
      <c r="E23" t="s">
        <v>45</v>
      </c>
      <c r="F23" t="s">
        <v>16</v>
      </c>
      <c r="G23" t="s">
        <v>190</v>
      </c>
      <c r="H23" t="s">
        <v>191</v>
      </c>
      <c r="I23" s="4">
        <v>44246</v>
      </c>
      <c r="J23" s="4">
        <v>44261</v>
      </c>
      <c r="K23">
        <v>0</v>
      </c>
      <c r="L23" t="s">
        <v>151</v>
      </c>
      <c r="M23" t="s">
        <v>192</v>
      </c>
      <c r="N23" t="s">
        <v>72</v>
      </c>
      <c r="O23" t="s">
        <v>153</v>
      </c>
    </row>
    <row r="24" spans="3:15" ht="30" x14ac:dyDescent="0.25">
      <c r="C24">
        <v>13</v>
      </c>
      <c r="D24" t="s">
        <v>147</v>
      </c>
      <c r="E24" t="s">
        <v>25</v>
      </c>
      <c r="F24" t="s">
        <v>16</v>
      </c>
      <c r="G24" t="s">
        <v>193</v>
      </c>
      <c r="H24" t="s">
        <v>194</v>
      </c>
      <c r="I24" s="4">
        <v>44258</v>
      </c>
      <c r="J24" s="4">
        <v>44273</v>
      </c>
      <c r="K24">
        <v>9</v>
      </c>
      <c r="L24" t="s">
        <v>151</v>
      </c>
      <c r="M24" t="s">
        <v>195</v>
      </c>
      <c r="N24" t="s">
        <v>72</v>
      </c>
      <c r="O24" s="3" t="s">
        <v>158</v>
      </c>
    </row>
    <row r="25" spans="3:15" ht="30" x14ac:dyDescent="0.25">
      <c r="C25">
        <v>14</v>
      </c>
      <c r="D25" t="s">
        <v>147</v>
      </c>
      <c r="E25" t="s">
        <v>45</v>
      </c>
      <c r="F25" t="s">
        <v>16</v>
      </c>
      <c r="G25" t="s">
        <v>196</v>
      </c>
      <c r="H25" t="s">
        <v>197</v>
      </c>
      <c r="I25" s="4">
        <v>44258</v>
      </c>
      <c r="J25" s="4">
        <v>44273</v>
      </c>
      <c r="K25">
        <v>29</v>
      </c>
      <c r="L25" t="s">
        <v>151</v>
      </c>
      <c r="M25" t="s">
        <v>198</v>
      </c>
      <c r="N25" t="s">
        <v>72</v>
      </c>
      <c r="O25" s="3" t="s">
        <v>158</v>
      </c>
    </row>
    <row r="26" spans="3:15" x14ac:dyDescent="0.25">
      <c r="C26">
        <v>15</v>
      </c>
      <c r="D26" t="s">
        <v>147</v>
      </c>
      <c r="E26" t="s">
        <v>148</v>
      </c>
      <c r="F26" t="s">
        <v>199</v>
      </c>
      <c r="G26" t="s">
        <v>200</v>
      </c>
      <c r="H26" t="s">
        <v>201</v>
      </c>
      <c r="I26" s="4">
        <v>44259</v>
      </c>
      <c r="J26" s="4">
        <v>44273</v>
      </c>
      <c r="K26">
        <v>0</v>
      </c>
      <c r="L26" t="s">
        <v>151</v>
      </c>
      <c r="M26" t="s">
        <v>202</v>
      </c>
      <c r="N26" t="s">
        <v>72</v>
      </c>
      <c r="O26" t="s">
        <v>153</v>
      </c>
    </row>
    <row r="27" spans="3:15" ht="30" x14ac:dyDescent="0.25">
      <c r="C27">
        <v>16</v>
      </c>
      <c r="D27" t="s">
        <v>147</v>
      </c>
      <c r="E27" t="s">
        <v>45</v>
      </c>
      <c r="F27" t="s">
        <v>16</v>
      </c>
      <c r="G27" t="s">
        <v>203</v>
      </c>
      <c r="H27" t="s">
        <v>204</v>
      </c>
      <c r="I27" s="4">
        <v>44260</v>
      </c>
      <c r="J27" s="4">
        <v>44275</v>
      </c>
      <c r="K27">
        <v>2</v>
      </c>
      <c r="L27" t="s">
        <v>151</v>
      </c>
      <c r="M27" t="s">
        <v>205</v>
      </c>
      <c r="N27" t="s">
        <v>72</v>
      </c>
      <c r="O27" s="3" t="s">
        <v>206</v>
      </c>
    </row>
    <row r="28" spans="3:15" x14ac:dyDescent="0.25">
      <c r="C28">
        <v>17</v>
      </c>
      <c r="D28" t="s">
        <v>147</v>
      </c>
      <c r="E28" t="s">
        <v>25</v>
      </c>
      <c r="F28" t="s">
        <v>16</v>
      </c>
      <c r="G28" t="s">
        <v>207</v>
      </c>
      <c r="H28" t="s">
        <v>208</v>
      </c>
      <c r="I28" s="4">
        <v>44263</v>
      </c>
      <c r="J28" s="4">
        <v>44279</v>
      </c>
      <c r="K28">
        <v>2</v>
      </c>
      <c r="L28" t="s">
        <v>151</v>
      </c>
      <c r="M28" t="s">
        <v>209</v>
      </c>
      <c r="N28" t="s">
        <v>72</v>
      </c>
      <c r="O28" t="s">
        <v>153</v>
      </c>
    </row>
    <row r="29" spans="3:15" ht="30" x14ac:dyDescent="0.25">
      <c r="C29">
        <v>18</v>
      </c>
      <c r="D29" t="s">
        <v>147</v>
      </c>
      <c r="E29" t="s">
        <v>25</v>
      </c>
      <c r="F29" t="s">
        <v>16</v>
      </c>
      <c r="G29" t="s">
        <v>210</v>
      </c>
      <c r="H29" t="s">
        <v>211</v>
      </c>
      <c r="I29" s="4">
        <v>44280</v>
      </c>
      <c r="J29" s="4">
        <v>44297</v>
      </c>
      <c r="K29">
        <v>8</v>
      </c>
      <c r="L29" t="s">
        <v>151</v>
      </c>
      <c r="M29" t="s">
        <v>212</v>
      </c>
      <c r="N29" t="s">
        <v>72</v>
      </c>
      <c r="O29" s="3" t="s">
        <v>158</v>
      </c>
    </row>
    <row r="30" spans="3:15" ht="45" x14ac:dyDescent="0.25">
      <c r="C30">
        <v>19</v>
      </c>
      <c r="D30" t="s">
        <v>147</v>
      </c>
      <c r="E30" t="s">
        <v>25</v>
      </c>
      <c r="F30" t="s">
        <v>16</v>
      </c>
      <c r="G30" t="s">
        <v>213</v>
      </c>
      <c r="H30" t="s">
        <v>214</v>
      </c>
      <c r="I30" s="4">
        <v>44270</v>
      </c>
      <c r="J30" s="4">
        <v>44285</v>
      </c>
      <c r="K30">
        <v>2</v>
      </c>
      <c r="L30" t="s">
        <v>151</v>
      </c>
      <c r="M30" t="s">
        <v>215</v>
      </c>
      <c r="N30" t="s">
        <v>72</v>
      </c>
      <c r="O30" s="3" t="s">
        <v>216</v>
      </c>
    </row>
    <row r="31" spans="3:15" ht="30" x14ac:dyDescent="0.25">
      <c r="C31">
        <v>20</v>
      </c>
      <c r="D31" t="s">
        <v>147</v>
      </c>
      <c r="E31" t="s">
        <v>45</v>
      </c>
      <c r="F31" t="s">
        <v>16</v>
      </c>
      <c r="G31" t="s">
        <v>217</v>
      </c>
      <c r="H31" t="s">
        <v>218</v>
      </c>
      <c r="I31" s="4">
        <v>44273</v>
      </c>
      <c r="J31" s="4">
        <v>44288</v>
      </c>
      <c r="K31">
        <v>3</v>
      </c>
      <c r="L31" t="s">
        <v>151</v>
      </c>
      <c r="M31" t="s">
        <v>219</v>
      </c>
      <c r="N31" t="s">
        <v>72</v>
      </c>
      <c r="O31" s="3" t="s">
        <v>158</v>
      </c>
    </row>
    <row r="32" spans="3:15" ht="45" x14ac:dyDescent="0.25">
      <c r="C32">
        <v>21</v>
      </c>
      <c r="D32" t="s">
        <v>147</v>
      </c>
      <c r="E32" t="s">
        <v>104</v>
      </c>
      <c r="F32" t="s">
        <v>16</v>
      </c>
      <c r="G32" t="s">
        <v>220</v>
      </c>
      <c r="H32" s="3" t="s">
        <v>221</v>
      </c>
      <c r="I32" s="4">
        <v>44278</v>
      </c>
      <c r="J32" s="4">
        <v>44294</v>
      </c>
      <c r="K32">
        <v>7</v>
      </c>
      <c r="L32" t="s">
        <v>151</v>
      </c>
      <c r="M32" t="s">
        <v>222</v>
      </c>
      <c r="N32" t="s">
        <v>72</v>
      </c>
      <c r="O32" t="s">
        <v>153</v>
      </c>
    </row>
    <row r="33" spans="3:15" ht="60" x14ac:dyDescent="0.25">
      <c r="C33">
        <v>22</v>
      </c>
      <c r="D33" t="s">
        <v>147</v>
      </c>
      <c r="E33" t="s">
        <v>104</v>
      </c>
      <c r="F33" t="s">
        <v>16</v>
      </c>
      <c r="G33" t="s">
        <v>223</v>
      </c>
      <c r="H33" s="3" t="s">
        <v>224</v>
      </c>
      <c r="I33" s="4">
        <v>44278</v>
      </c>
      <c r="J33" s="4">
        <v>44294</v>
      </c>
      <c r="K33">
        <v>3</v>
      </c>
      <c r="L33" t="s">
        <v>151</v>
      </c>
      <c r="M33" t="s">
        <v>225</v>
      </c>
      <c r="N33" t="s">
        <v>72</v>
      </c>
      <c r="O33" s="3" t="s">
        <v>158</v>
      </c>
    </row>
    <row r="34" spans="3:15" ht="30" x14ac:dyDescent="0.25">
      <c r="C34">
        <v>23</v>
      </c>
      <c r="D34" t="s">
        <v>147</v>
      </c>
      <c r="E34" t="s">
        <v>25</v>
      </c>
      <c r="F34" t="s">
        <v>16</v>
      </c>
      <c r="G34" t="s">
        <v>226</v>
      </c>
      <c r="H34" t="s">
        <v>227</v>
      </c>
      <c r="I34" s="4">
        <v>44279</v>
      </c>
      <c r="J34" s="4">
        <v>44284</v>
      </c>
      <c r="K34">
        <v>3</v>
      </c>
      <c r="L34" t="s">
        <v>151</v>
      </c>
      <c r="M34" t="s">
        <v>228</v>
      </c>
      <c r="N34" t="s">
        <v>72</v>
      </c>
      <c r="O34" s="3" t="s">
        <v>158</v>
      </c>
    </row>
    <row r="35" spans="3:15" ht="30" x14ac:dyDescent="0.25">
      <c r="C35">
        <v>24</v>
      </c>
      <c r="D35" t="s">
        <v>147</v>
      </c>
      <c r="E35" t="s">
        <v>45</v>
      </c>
      <c r="F35" t="s">
        <v>16</v>
      </c>
      <c r="G35" t="s">
        <v>229</v>
      </c>
      <c r="H35" t="s">
        <v>230</v>
      </c>
      <c r="I35" s="4">
        <v>44279</v>
      </c>
      <c r="J35" s="4">
        <v>44294</v>
      </c>
      <c r="K35">
        <v>4</v>
      </c>
      <c r="L35" t="s">
        <v>151</v>
      </c>
      <c r="M35" t="s">
        <v>231</v>
      </c>
      <c r="N35" t="s">
        <v>72</v>
      </c>
      <c r="O35" s="3" t="s">
        <v>158</v>
      </c>
    </row>
    <row r="36" spans="3:15" x14ac:dyDescent="0.25">
      <c r="C36">
        <v>25</v>
      </c>
      <c r="D36" t="s">
        <v>147</v>
      </c>
      <c r="E36" t="s">
        <v>45</v>
      </c>
      <c r="F36" t="s">
        <v>16</v>
      </c>
      <c r="G36" t="s">
        <v>232</v>
      </c>
      <c r="H36" t="s">
        <v>233</v>
      </c>
      <c r="I36" s="4">
        <v>44279</v>
      </c>
      <c r="J36" s="4">
        <v>44295</v>
      </c>
      <c r="K36">
        <v>0</v>
      </c>
      <c r="L36" t="s">
        <v>151</v>
      </c>
      <c r="M36" t="s">
        <v>234</v>
      </c>
      <c r="N36" t="s">
        <v>72</v>
      </c>
      <c r="O36" t="s">
        <v>153</v>
      </c>
    </row>
    <row r="37" spans="3:15" x14ac:dyDescent="0.25">
      <c r="C37">
        <v>26</v>
      </c>
      <c r="D37" t="s">
        <v>147</v>
      </c>
      <c r="E37" t="s">
        <v>45</v>
      </c>
      <c r="F37" t="s">
        <v>16</v>
      </c>
      <c r="G37" t="s">
        <v>235</v>
      </c>
      <c r="H37" t="s">
        <v>236</v>
      </c>
      <c r="I37" s="4">
        <v>44279</v>
      </c>
      <c r="J37" s="4">
        <v>44295</v>
      </c>
      <c r="K37">
        <v>0</v>
      </c>
      <c r="L37" t="s">
        <v>151</v>
      </c>
      <c r="M37" t="s">
        <v>237</v>
      </c>
      <c r="N37" t="s">
        <v>72</v>
      </c>
      <c r="O37" t="s">
        <v>153</v>
      </c>
    </row>
    <row r="38" spans="3:15" x14ac:dyDescent="0.25">
      <c r="C38">
        <v>27</v>
      </c>
      <c r="D38" t="s">
        <v>147</v>
      </c>
      <c r="E38" t="s">
        <v>45</v>
      </c>
      <c r="F38" t="s">
        <v>16</v>
      </c>
      <c r="G38" t="s">
        <v>238</v>
      </c>
      <c r="H38" t="s">
        <v>239</v>
      </c>
      <c r="I38" s="4">
        <v>44279</v>
      </c>
      <c r="J38" s="4">
        <v>44295</v>
      </c>
      <c r="K38">
        <v>0</v>
      </c>
      <c r="L38" t="s">
        <v>151</v>
      </c>
      <c r="M38" t="s">
        <v>240</v>
      </c>
      <c r="N38" t="s">
        <v>72</v>
      </c>
      <c r="O38" t="s">
        <v>153</v>
      </c>
    </row>
    <row r="39" spans="3:15" x14ac:dyDescent="0.25">
      <c r="C39">
        <v>28</v>
      </c>
      <c r="D39" t="s">
        <v>147</v>
      </c>
      <c r="E39" t="s">
        <v>45</v>
      </c>
      <c r="F39" t="s">
        <v>16</v>
      </c>
      <c r="G39" t="s">
        <v>241</v>
      </c>
      <c r="H39" t="s">
        <v>242</v>
      </c>
      <c r="I39" s="4">
        <v>44279</v>
      </c>
      <c r="J39" s="4">
        <v>44295</v>
      </c>
      <c r="K39">
        <v>0</v>
      </c>
      <c r="L39" t="s">
        <v>151</v>
      </c>
      <c r="M39" t="s">
        <v>243</v>
      </c>
      <c r="N39" t="s">
        <v>72</v>
      </c>
      <c r="O39" t="s">
        <v>153</v>
      </c>
    </row>
    <row r="40" spans="3:15" x14ac:dyDescent="0.25">
      <c r="C40">
        <v>29</v>
      </c>
      <c r="D40" t="s">
        <v>147</v>
      </c>
      <c r="E40" t="s">
        <v>45</v>
      </c>
      <c r="F40" t="s">
        <v>16</v>
      </c>
      <c r="G40" t="s">
        <v>244</v>
      </c>
      <c r="H40" t="s">
        <v>245</v>
      </c>
      <c r="I40" s="4">
        <v>44279</v>
      </c>
      <c r="J40" s="4">
        <v>44295</v>
      </c>
      <c r="K40">
        <v>0</v>
      </c>
      <c r="L40" t="s">
        <v>151</v>
      </c>
      <c r="M40" t="s">
        <v>246</v>
      </c>
      <c r="N40" t="s">
        <v>72</v>
      </c>
      <c r="O40" t="s">
        <v>153</v>
      </c>
    </row>
    <row r="41" spans="3:15" x14ac:dyDescent="0.25">
      <c r="C41">
        <v>30</v>
      </c>
      <c r="D41" t="s">
        <v>147</v>
      </c>
      <c r="E41" t="s">
        <v>45</v>
      </c>
      <c r="F41" t="s">
        <v>16</v>
      </c>
      <c r="G41" t="s">
        <v>247</v>
      </c>
      <c r="H41" t="s">
        <v>248</v>
      </c>
      <c r="I41" s="4">
        <v>44279</v>
      </c>
      <c r="J41" s="4">
        <v>44295</v>
      </c>
      <c r="K41">
        <v>0</v>
      </c>
      <c r="L41" t="s">
        <v>151</v>
      </c>
      <c r="M41" t="s">
        <v>249</v>
      </c>
      <c r="N41" t="s">
        <v>72</v>
      </c>
      <c r="O41" t="s">
        <v>153</v>
      </c>
    </row>
    <row r="42" spans="3:15" ht="30" x14ac:dyDescent="0.25">
      <c r="C42">
        <v>31</v>
      </c>
      <c r="D42" t="s">
        <v>147</v>
      </c>
      <c r="E42" t="s">
        <v>45</v>
      </c>
      <c r="F42" t="s">
        <v>16</v>
      </c>
      <c r="G42" t="s">
        <v>250</v>
      </c>
      <c r="H42" t="s">
        <v>251</v>
      </c>
      <c r="I42" s="4">
        <v>44280</v>
      </c>
      <c r="J42" s="4">
        <v>44281</v>
      </c>
      <c r="K42">
        <v>6</v>
      </c>
      <c r="L42" t="s">
        <v>151</v>
      </c>
      <c r="M42" t="s">
        <v>252</v>
      </c>
      <c r="N42" t="s">
        <v>72</v>
      </c>
      <c r="O42" s="3" t="s">
        <v>158</v>
      </c>
    </row>
    <row r="43" spans="3:15" x14ac:dyDescent="0.25">
      <c r="C43">
        <v>32</v>
      </c>
      <c r="D43" t="s">
        <v>147</v>
      </c>
      <c r="E43" t="s">
        <v>45</v>
      </c>
      <c r="F43" t="s">
        <v>16</v>
      </c>
      <c r="G43" t="s">
        <v>253</v>
      </c>
      <c r="H43" t="s">
        <v>254</v>
      </c>
      <c r="I43" s="4">
        <v>44292</v>
      </c>
      <c r="J43" s="4">
        <v>44307</v>
      </c>
      <c r="K43">
        <v>2</v>
      </c>
      <c r="L43" t="s">
        <v>151</v>
      </c>
      <c r="M43" t="s">
        <v>255</v>
      </c>
      <c r="N43" t="s">
        <v>72</v>
      </c>
      <c r="O43" t="s">
        <v>170</v>
      </c>
    </row>
    <row r="44" spans="3:15" ht="30" x14ac:dyDescent="0.25">
      <c r="C44">
        <v>33</v>
      </c>
      <c r="D44" t="s">
        <v>147</v>
      </c>
      <c r="E44" t="s">
        <v>113</v>
      </c>
      <c r="F44" t="s">
        <v>16</v>
      </c>
      <c r="G44" t="s">
        <v>256</v>
      </c>
      <c r="H44" t="s">
        <v>257</v>
      </c>
      <c r="I44" s="4">
        <v>44292</v>
      </c>
      <c r="J44" s="4">
        <v>44307</v>
      </c>
      <c r="K44">
        <v>0</v>
      </c>
      <c r="L44" t="s">
        <v>151</v>
      </c>
      <c r="M44" t="s">
        <v>258</v>
      </c>
      <c r="O44" s="3" t="s">
        <v>158</v>
      </c>
    </row>
    <row r="45" spans="3:15" x14ac:dyDescent="0.25">
      <c r="C45">
        <v>34</v>
      </c>
      <c r="D45" t="s">
        <v>147</v>
      </c>
      <c r="E45" t="s">
        <v>113</v>
      </c>
      <c r="F45" t="s">
        <v>16</v>
      </c>
      <c r="G45" t="s">
        <v>259</v>
      </c>
      <c r="H45" t="s">
        <v>260</v>
      </c>
      <c r="I45" s="4">
        <v>44295</v>
      </c>
      <c r="J45" s="4">
        <v>44310</v>
      </c>
      <c r="K45">
        <v>0</v>
      </c>
      <c r="L45" t="s">
        <v>151</v>
      </c>
      <c r="M45" t="s">
        <v>261</v>
      </c>
      <c r="N45" t="s">
        <v>72</v>
      </c>
      <c r="O45" t="s">
        <v>170</v>
      </c>
    </row>
    <row r="46" spans="3:15" ht="30" x14ac:dyDescent="0.25">
      <c r="C46">
        <v>35</v>
      </c>
      <c r="D46" t="s">
        <v>147</v>
      </c>
      <c r="E46" t="s">
        <v>148</v>
      </c>
      <c r="F46" t="s">
        <v>16</v>
      </c>
      <c r="G46" t="s">
        <v>262</v>
      </c>
      <c r="H46" t="s">
        <v>263</v>
      </c>
      <c r="I46" s="4">
        <v>44299</v>
      </c>
      <c r="J46" s="4">
        <v>44314</v>
      </c>
      <c r="K46">
        <v>1</v>
      </c>
      <c r="L46" t="s">
        <v>151</v>
      </c>
      <c r="M46" t="s">
        <v>264</v>
      </c>
      <c r="N46" t="s">
        <v>72</v>
      </c>
      <c r="O46" s="3" t="s">
        <v>265</v>
      </c>
    </row>
    <row r="47" spans="3:15" ht="30" x14ac:dyDescent="0.25">
      <c r="C47">
        <v>36</v>
      </c>
      <c r="D47" t="s">
        <v>147</v>
      </c>
      <c r="E47" t="s">
        <v>45</v>
      </c>
      <c r="F47" t="s">
        <v>16</v>
      </c>
      <c r="G47" t="s">
        <v>266</v>
      </c>
      <c r="H47" t="s">
        <v>267</v>
      </c>
      <c r="I47" s="4">
        <v>44305</v>
      </c>
      <c r="J47" s="4">
        <v>44320</v>
      </c>
      <c r="K47">
        <v>20</v>
      </c>
      <c r="L47" t="s">
        <v>151</v>
      </c>
      <c r="M47" t="s">
        <v>268</v>
      </c>
      <c r="N47" t="s">
        <v>72</v>
      </c>
      <c r="O47" s="3" t="s">
        <v>158</v>
      </c>
    </row>
    <row r="48" spans="3:15" ht="30" x14ac:dyDescent="0.25">
      <c r="C48">
        <v>37</v>
      </c>
      <c r="D48" t="s">
        <v>147</v>
      </c>
      <c r="E48" t="s">
        <v>45</v>
      </c>
      <c r="F48" t="s">
        <v>16</v>
      </c>
      <c r="G48" t="s">
        <v>269</v>
      </c>
      <c r="H48" t="s">
        <v>270</v>
      </c>
      <c r="I48" s="4">
        <v>44309</v>
      </c>
      <c r="J48" s="4">
        <v>44324</v>
      </c>
      <c r="K48">
        <v>5</v>
      </c>
      <c r="L48" t="s">
        <v>151</v>
      </c>
      <c r="M48" t="s">
        <v>271</v>
      </c>
      <c r="N48" t="s">
        <v>72</v>
      </c>
      <c r="O48" s="3" t="s">
        <v>158</v>
      </c>
    </row>
    <row r="49" spans="3:15" x14ac:dyDescent="0.25">
      <c r="C49">
        <v>38</v>
      </c>
      <c r="D49" t="s">
        <v>147</v>
      </c>
      <c r="E49" t="s">
        <v>45</v>
      </c>
      <c r="F49" t="s">
        <v>272</v>
      </c>
      <c r="G49" t="s">
        <v>273</v>
      </c>
      <c r="H49" t="s">
        <v>274</v>
      </c>
      <c r="I49" s="4">
        <v>44312</v>
      </c>
      <c r="J49" s="4">
        <v>44327</v>
      </c>
      <c r="K49">
        <v>20</v>
      </c>
      <c r="L49" t="s">
        <v>151</v>
      </c>
      <c r="M49" t="s">
        <v>275</v>
      </c>
      <c r="N49" t="s">
        <v>72</v>
      </c>
      <c r="O49" t="s">
        <v>276</v>
      </c>
    </row>
    <row r="50" spans="3:15" x14ac:dyDescent="0.25">
      <c r="C50">
        <v>39</v>
      </c>
      <c r="D50" t="s">
        <v>147</v>
      </c>
      <c r="E50" t="s">
        <v>277</v>
      </c>
      <c r="F50" t="s">
        <v>16</v>
      </c>
      <c r="G50" t="s">
        <v>278</v>
      </c>
      <c r="H50" t="s">
        <v>279</v>
      </c>
      <c r="I50" s="4">
        <v>44316</v>
      </c>
      <c r="J50" s="4">
        <v>44331</v>
      </c>
      <c r="K50">
        <v>2</v>
      </c>
      <c r="L50" t="s">
        <v>151</v>
      </c>
      <c r="M50" t="s">
        <v>280</v>
      </c>
      <c r="N50" t="s">
        <v>72</v>
      </c>
      <c r="O50" t="s">
        <v>170</v>
      </c>
    </row>
    <row r="51" spans="3:15" ht="45" x14ac:dyDescent="0.25">
      <c r="C51">
        <v>40</v>
      </c>
      <c r="D51" t="s">
        <v>147</v>
      </c>
      <c r="E51" t="s">
        <v>25</v>
      </c>
      <c r="F51" t="s">
        <v>16</v>
      </c>
      <c r="G51" t="s">
        <v>281</v>
      </c>
      <c r="H51" t="s">
        <v>282</v>
      </c>
      <c r="I51" s="4">
        <v>44320</v>
      </c>
      <c r="J51" s="4">
        <v>44321</v>
      </c>
      <c r="K51">
        <v>2</v>
      </c>
      <c r="L51" t="s">
        <v>151</v>
      </c>
      <c r="M51" t="s">
        <v>283</v>
      </c>
      <c r="N51" t="s">
        <v>72</v>
      </c>
      <c r="O51" s="3" t="s">
        <v>216</v>
      </c>
    </row>
    <row r="52" spans="3:15" x14ac:dyDescent="0.25">
      <c r="C52">
        <v>41</v>
      </c>
      <c r="D52" t="s">
        <v>147</v>
      </c>
      <c r="E52" t="s">
        <v>104</v>
      </c>
      <c r="F52" t="s">
        <v>16</v>
      </c>
      <c r="G52" t="s">
        <v>284</v>
      </c>
      <c r="H52" t="s">
        <v>285</v>
      </c>
      <c r="I52" s="4">
        <v>44323</v>
      </c>
      <c r="J52" s="4">
        <v>44323</v>
      </c>
      <c r="K52">
        <v>0</v>
      </c>
      <c r="L52" t="s">
        <v>151</v>
      </c>
      <c r="M52" t="s">
        <v>286</v>
      </c>
      <c r="N52" t="s">
        <v>72</v>
      </c>
      <c r="O52" t="s">
        <v>153</v>
      </c>
    </row>
    <row r="53" spans="3:15" ht="45" x14ac:dyDescent="0.25">
      <c r="C53">
        <v>42</v>
      </c>
      <c r="D53" t="s">
        <v>147</v>
      </c>
      <c r="E53" t="s">
        <v>25</v>
      </c>
      <c r="F53" t="s">
        <v>16</v>
      </c>
      <c r="G53" t="s">
        <v>287</v>
      </c>
      <c r="H53" t="s">
        <v>288</v>
      </c>
      <c r="I53" s="4">
        <v>44323</v>
      </c>
      <c r="J53" s="4">
        <v>44323</v>
      </c>
      <c r="K53">
        <v>2</v>
      </c>
      <c r="L53" t="s">
        <v>151</v>
      </c>
      <c r="M53" t="s">
        <v>289</v>
      </c>
      <c r="N53" t="s">
        <v>72</v>
      </c>
      <c r="O53" s="3" t="s">
        <v>216</v>
      </c>
    </row>
    <row r="54" spans="3:15" ht="45" x14ac:dyDescent="0.25">
      <c r="C54">
        <v>43</v>
      </c>
      <c r="D54" t="s">
        <v>147</v>
      </c>
      <c r="E54" t="s">
        <v>25</v>
      </c>
      <c r="F54" t="s">
        <v>16</v>
      </c>
      <c r="G54" t="s">
        <v>290</v>
      </c>
      <c r="H54" t="s">
        <v>291</v>
      </c>
      <c r="I54" s="4">
        <v>44324</v>
      </c>
      <c r="J54" s="4">
        <v>44325</v>
      </c>
      <c r="K54">
        <v>2</v>
      </c>
      <c r="L54" t="s">
        <v>151</v>
      </c>
      <c r="M54" t="s">
        <v>292</v>
      </c>
      <c r="N54" t="s">
        <v>72</v>
      </c>
      <c r="O54" s="3" t="s">
        <v>216</v>
      </c>
    </row>
    <row r="55" spans="3:15" ht="45" x14ac:dyDescent="0.25">
      <c r="C55">
        <v>44</v>
      </c>
      <c r="D55" t="s">
        <v>147</v>
      </c>
      <c r="E55" t="s">
        <v>25</v>
      </c>
      <c r="F55" t="s">
        <v>16</v>
      </c>
      <c r="G55" t="s">
        <v>293</v>
      </c>
      <c r="H55" t="s">
        <v>294</v>
      </c>
      <c r="I55" s="4">
        <v>44327</v>
      </c>
      <c r="J55" s="4">
        <v>44328</v>
      </c>
      <c r="K55">
        <v>5</v>
      </c>
      <c r="L55" t="s">
        <v>151</v>
      </c>
      <c r="M55" t="s">
        <v>295</v>
      </c>
      <c r="N55" t="s">
        <v>72</v>
      </c>
      <c r="O55" s="3" t="s">
        <v>216</v>
      </c>
    </row>
    <row r="56" spans="3:15" ht="45" x14ac:dyDescent="0.25">
      <c r="C56">
        <v>45</v>
      </c>
      <c r="D56" t="s">
        <v>147</v>
      </c>
      <c r="E56" t="s">
        <v>104</v>
      </c>
      <c r="F56" t="s">
        <v>16</v>
      </c>
      <c r="G56" t="s">
        <v>296</v>
      </c>
      <c r="H56" t="s">
        <v>297</v>
      </c>
      <c r="I56" s="4">
        <v>44328</v>
      </c>
      <c r="J56" s="4">
        <v>44343</v>
      </c>
      <c r="K56">
        <v>1</v>
      </c>
      <c r="L56" t="s">
        <v>151</v>
      </c>
      <c r="M56" t="s">
        <v>298</v>
      </c>
      <c r="N56" t="s">
        <v>72</v>
      </c>
      <c r="O56" s="3" t="s">
        <v>299</v>
      </c>
    </row>
    <row r="57" spans="3:15" ht="45" x14ac:dyDescent="0.25">
      <c r="C57">
        <v>46</v>
      </c>
      <c r="D57" t="s">
        <v>147</v>
      </c>
      <c r="E57" t="s">
        <v>148</v>
      </c>
      <c r="F57" t="s">
        <v>16</v>
      </c>
      <c r="G57" t="s">
        <v>300</v>
      </c>
      <c r="H57" s="3" t="s">
        <v>301</v>
      </c>
      <c r="I57" s="4">
        <v>44329</v>
      </c>
      <c r="J57" s="4">
        <v>44344</v>
      </c>
      <c r="K57">
        <v>0</v>
      </c>
      <c r="L57" t="s">
        <v>151</v>
      </c>
      <c r="M57" t="s">
        <v>302</v>
      </c>
      <c r="N57" t="s">
        <v>72</v>
      </c>
      <c r="O57" t="s">
        <v>153</v>
      </c>
    </row>
    <row r="58" spans="3:15" x14ac:dyDescent="0.25">
      <c r="C58">
        <v>47</v>
      </c>
      <c r="D58" t="s">
        <v>147</v>
      </c>
      <c r="E58" t="s">
        <v>113</v>
      </c>
      <c r="F58" t="s">
        <v>16</v>
      </c>
      <c r="G58" t="s">
        <v>303</v>
      </c>
      <c r="H58" t="s">
        <v>304</v>
      </c>
      <c r="I58" s="4">
        <v>44330</v>
      </c>
      <c r="J58" s="4">
        <v>44345</v>
      </c>
      <c r="K58">
        <v>0</v>
      </c>
      <c r="L58" t="s">
        <v>151</v>
      </c>
      <c r="M58" t="s">
        <v>305</v>
      </c>
      <c r="N58" t="s">
        <v>72</v>
      </c>
      <c r="O58" t="s">
        <v>153</v>
      </c>
    </row>
    <row r="59" spans="3:15" ht="45" x14ac:dyDescent="0.25">
      <c r="C59">
        <v>48</v>
      </c>
      <c r="D59" t="s">
        <v>147</v>
      </c>
      <c r="E59" t="s">
        <v>25</v>
      </c>
      <c r="F59" t="s">
        <v>16</v>
      </c>
      <c r="G59" t="s">
        <v>306</v>
      </c>
      <c r="H59" t="s">
        <v>307</v>
      </c>
      <c r="I59" s="4">
        <v>44330</v>
      </c>
      <c r="J59" s="4">
        <v>44333</v>
      </c>
      <c r="K59">
        <v>3</v>
      </c>
      <c r="L59" t="s">
        <v>151</v>
      </c>
      <c r="M59" t="s">
        <v>308</v>
      </c>
      <c r="N59" t="s">
        <v>72</v>
      </c>
      <c r="O59" s="3" t="s">
        <v>216</v>
      </c>
    </row>
    <row r="60" spans="3:15" ht="45" x14ac:dyDescent="0.25">
      <c r="C60">
        <v>49</v>
      </c>
      <c r="D60" t="s">
        <v>147</v>
      </c>
      <c r="E60" t="s">
        <v>25</v>
      </c>
      <c r="F60" t="s">
        <v>16</v>
      </c>
      <c r="G60" t="s">
        <v>309</v>
      </c>
      <c r="H60" t="s">
        <v>310</v>
      </c>
      <c r="I60" s="4">
        <v>44336</v>
      </c>
      <c r="J60" s="4">
        <v>44351</v>
      </c>
      <c r="K60">
        <v>48</v>
      </c>
      <c r="L60" t="s">
        <v>151</v>
      </c>
      <c r="M60" t="s">
        <v>311</v>
      </c>
      <c r="N60" t="s">
        <v>72</v>
      </c>
      <c r="O60" s="3" t="s">
        <v>312</v>
      </c>
    </row>
    <row r="61" spans="3:15" ht="45" x14ac:dyDescent="0.25">
      <c r="C61">
        <v>50</v>
      </c>
      <c r="D61" t="s">
        <v>147</v>
      </c>
      <c r="E61" t="s">
        <v>25</v>
      </c>
      <c r="F61" t="s">
        <v>16</v>
      </c>
      <c r="G61" t="s">
        <v>313</v>
      </c>
      <c r="H61" t="s">
        <v>314</v>
      </c>
      <c r="I61" s="4">
        <v>44350</v>
      </c>
      <c r="J61" s="4">
        <v>44354</v>
      </c>
      <c r="K61">
        <v>2</v>
      </c>
      <c r="L61" t="s">
        <v>151</v>
      </c>
      <c r="M61" t="s">
        <v>315</v>
      </c>
      <c r="N61" t="s">
        <v>72</v>
      </c>
      <c r="O61" s="3" t="s">
        <v>216</v>
      </c>
    </row>
    <row r="62" spans="3:15" ht="45" x14ac:dyDescent="0.25">
      <c r="C62">
        <v>51</v>
      </c>
      <c r="D62" t="s">
        <v>147</v>
      </c>
      <c r="E62" t="s">
        <v>25</v>
      </c>
      <c r="F62" t="s">
        <v>16</v>
      </c>
      <c r="G62" t="s">
        <v>316</v>
      </c>
      <c r="H62" t="s">
        <v>317</v>
      </c>
      <c r="I62" s="4">
        <v>44353</v>
      </c>
      <c r="J62" s="4">
        <v>44371</v>
      </c>
      <c r="K62">
        <v>6</v>
      </c>
      <c r="L62" t="s">
        <v>151</v>
      </c>
      <c r="M62" t="s">
        <v>318</v>
      </c>
      <c r="N62" t="s">
        <v>72</v>
      </c>
      <c r="O62" s="3" t="s">
        <v>216</v>
      </c>
    </row>
    <row r="63" spans="3:15" ht="30" x14ac:dyDescent="0.25">
      <c r="C63">
        <v>52</v>
      </c>
      <c r="D63" t="s">
        <v>147</v>
      </c>
      <c r="E63" t="s">
        <v>45</v>
      </c>
      <c r="F63" t="s">
        <v>16</v>
      </c>
      <c r="G63" t="s">
        <v>319</v>
      </c>
      <c r="H63" t="s">
        <v>320</v>
      </c>
      <c r="I63" s="4">
        <v>44362</v>
      </c>
      <c r="J63" s="4">
        <v>44377</v>
      </c>
      <c r="K63">
        <v>0</v>
      </c>
      <c r="L63" t="s">
        <v>151</v>
      </c>
      <c r="M63" t="s">
        <v>321</v>
      </c>
      <c r="N63" t="s">
        <v>72</v>
      </c>
      <c r="O63" s="3" t="s">
        <v>158</v>
      </c>
    </row>
    <row r="64" spans="3:15" x14ac:dyDescent="0.25">
      <c r="C64">
        <v>53</v>
      </c>
      <c r="D64" t="s">
        <v>147</v>
      </c>
      <c r="E64" t="s">
        <v>322</v>
      </c>
      <c r="F64" t="s">
        <v>16</v>
      </c>
      <c r="G64" t="s">
        <v>323</v>
      </c>
      <c r="H64" t="s">
        <v>324</v>
      </c>
      <c r="I64" s="4">
        <v>44372</v>
      </c>
      <c r="J64" s="4" t="s">
        <v>325</v>
      </c>
      <c r="K64">
        <v>0</v>
      </c>
      <c r="L64" t="s">
        <v>151</v>
      </c>
      <c r="M64" t="s">
        <v>326</v>
      </c>
      <c r="N64" t="s">
        <v>72</v>
      </c>
      <c r="O64" t="s">
        <v>153</v>
      </c>
    </row>
    <row r="65" spans="3:15" ht="45" x14ac:dyDescent="0.25">
      <c r="C65">
        <v>54</v>
      </c>
      <c r="D65" t="s">
        <v>147</v>
      </c>
      <c r="E65" t="s">
        <v>25</v>
      </c>
      <c r="F65" t="s">
        <v>16</v>
      </c>
      <c r="G65" t="s">
        <v>327</v>
      </c>
      <c r="H65" t="s">
        <v>328</v>
      </c>
      <c r="I65" s="4">
        <v>44375</v>
      </c>
      <c r="J65" s="4">
        <v>44378</v>
      </c>
      <c r="K65">
        <v>1</v>
      </c>
      <c r="L65" t="s">
        <v>151</v>
      </c>
      <c r="M65" t="s">
        <v>329</v>
      </c>
      <c r="N65" t="s">
        <v>72</v>
      </c>
      <c r="O65" s="3" t="s">
        <v>216</v>
      </c>
    </row>
    <row r="66" spans="3:15" ht="30" x14ac:dyDescent="0.25">
      <c r="C66">
        <v>55</v>
      </c>
      <c r="D66" t="s">
        <v>147</v>
      </c>
      <c r="E66" t="s">
        <v>45</v>
      </c>
      <c r="F66" t="s">
        <v>16</v>
      </c>
      <c r="G66" t="s">
        <v>330</v>
      </c>
      <c r="H66" t="s">
        <v>331</v>
      </c>
      <c r="I66" s="4">
        <v>44398</v>
      </c>
      <c r="J66" s="4">
        <v>44413</v>
      </c>
      <c r="K66">
        <v>4</v>
      </c>
      <c r="L66" t="s">
        <v>151</v>
      </c>
      <c r="M66" t="s">
        <v>332</v>
      </c>
      <c r="N66" t="s">
        <v>72</v>
      </c>
      <c r="O66" s="3" t="s">
        <v>158</v>
      </c>
    </row>
    <row r="67" spans="3:15" ht="30" x14ac:dyDescent="0.25">
      <c r="C67">
        <v>56</v>
      </c>
      <c r="D67" t="s">
        <v>147</v>
      </c>
      <c r="E67" t="s">
        <v>45</v>
      </c>
      <c r="F67" t="s">
        <v>16</v>
      </c>
      <c r="G67" t="s">
        <v>333</v>
      </c>
      <c r="H67" t="s">
        <v>334</v>
      </c>
      <c r="I67" s="4">
        <v>44398</v>
      </c>
      <c r="J67" s="4">
        <v>44413</v>
      </c>
      <c r="K67">
        <v>4</v>
      </c>
      <c r="L67" t="s">
        <v>151</v>
      </c>
      <c r="M67" t="s">
        <v>335</v>
      </c>
      <c r="N67" t="s">
        <v>72</v>
      </c>
      <c r="O67" s="3" t="s">
        <v>158</v>
      </c>
    </row>
    <row r="68" spans="3:15" ht="30" x14ac:dyDescent="0.25">
      <c r="C68">
        <v>57</v>
      </c>
      <c r="D68" t="s">
        <v>147</v>
      </c>
      <c r="E68" t="s">
        <v>336</v>
      </c>
      <c r="F68" t="s">
        <v>16</v>
      </c>
      <c r="G68" t="s">
        <v>337</v>
      </c>
      <c r="H68" t="s">
        <v>338</v>
      </c>
      <c r="I68" s="4">
        <v>44400</v>
      </c>
      <c r="J68" s="4">
        <v>44410</v>
      </c>
      <c r="K68">
        <v>7</v>
      </c>
      <c r="L68" t="s">
        <v>151</v>
      </c>
      <c r="M68" t="s">
        <v>339</v>
      </c>
      <c r="N68" t="s">
        <v>72</v>
      </c>
      <c r="O68" s="3" t="s">
        <v>158</v>
      </c>
    </row>
    <row r="69" spans="3:15" ht="30" x14ac:dyDescent="0.25">
      <c r="C69">
        <v>58</v>
      </c>
      <c r="D69" t="s">
        <v>147</v>
      </c>
      <c r="E69" t="s">
        <v>104</v>
      </c>
      <c r="F69" t="s">
        <v>16</v>
      </c>
      <c r="G69" t="s">
        <v>340</v>
      </c>
      <c r="H69" t="s">
        <v>341</v>
      </c>
      <c r="I69" s="4">
        <v>44404</v>
      </c>
      <c r="J69" s="4">
        <v>44409</v>
      </c>
      <c r="K69">
        <v>0</v>
      </c>
      <c r="L69" t="s">
        <v>151</v>
      </c>
      <c r="M69" t="s">
        <v>342</v>
      </c>
      <c r="N69" t="s">
        <v>72</v>
      </c>
      <c r="O69" s="3" t="s">
        <v>158</v>
      </c>
    </row>
    <row r="70" spans="3:15" ht="30" x14ac:dyDescent="0.25">
      <c r="C70">
        <v>59</v>
      </c>
      <c r="D70" t="s">
        <v>147</v>
      </c>
      <c r="E70" t="s">
        <v>25</v>
      </c>
      <c r="F70" t="s">
        <v>16</v>
      </c>
      <c r="G70" t="s">
        <v>343</v>
      </c>
      <c r="H70" t="s">
        <v>344</v>
      </c>
      <c r="I70" s="4">
        <v>44411</v>
      </c>
      <c r="J70" s="4">
        <v>44416</v>
      </c>
      <c r="K70">
        <v>2</v>
      </c>
      <c r="L70" t="s">
        <v>151</v>
      </c>
      <c r="M70" t="s">
        <v>345</v>
      </c>
      <c r="N70" t="s">
        <v>72</v>
      </c>
      <c r="O70" s="3" t="s">
        <v>158</v>
      </c>
    </row>
    <row r="71" spans="3:15" ht="30" x14ac:dyDescent="0.25">
      <c r="C71">
        <v>60</v>
      </c>
      <c r="D71" t="s">
        <v>147</v>
      </c>
      <c r="E71" t="s">
        <v>25</v>
      </c>
      <c r="F71" t="s">
        <v>346</v>
      </c>
      <c r="G71" t="s">
        <v>347</v>
      </c>
      <c r="H71" t="s">
        <v>348</v>
      </c>
      <c r="I71" s="4">
        <v>44412</v>
      </c>
      <c r="J71" s="4">
        <v>44423</v>
      </c>
      <c r="K71">
        <v>39</v>
      </c>
      <c r="L71" t="s">
        <v>151</v>
      </c>
      <c r="M71" t="s">
        <v>349</v>
      </c>
      <c r="N71" t="s">
        <v>350</v>
      </c>
      <c r="O71" s="3" t="s">
        <v>351</v>
      </c>
    </row>
    <row r="72" spans="3:15" ht="30" x14ac:dyDescent="0.25">
      <c r="C72">
        <v>61</v>
      </c>
      <c r="D72" t="s">
        <v>147</v>
      </c>
      <c r="E72" t="s">
        <v>45</v>
      </c>
      <c r="F72" t="s">
        <v>16</v>
      </c>
      <c r="G72" t="s">
        <v>352</v>
      </c>
      <c r="H72" t="s">
        <v>353</v>
      </c>
      <c r="I72" s="4">
        <v>44412</v>
      </c>
      <c r="J72" s="4">
        <v>44427</v>
      </c>
      <c r="K72">
        <v>0</v>
      </c>
      <c r="L72" t="s">
        <v>151</v>
      </c>
      <c r="M72" t="s">
        <v>354</v>
      </c>
      <c r="N72" t="s">
        <v>72</v>
      </c>
      <c r="O72" s="3" t="s">
        <v>355</v>
      </c>
    </row>
    <row r="73" spans="3:15" ht="30" x14ac:dyDescent="0.25">
      <c r="C73">
        <v>62</v>
      </c>
      <c r="D73" t="s">
        <v>147</v>
      </c>
      <c r="E73" t="s">
        <v>25</v>
      </c>
      <c r="F73" t="s">
        <v>16</v>
      </c>
      <c r="G73" t="s">
        <v>356</v>
      </c>
      <c r="H73" t="s">
        <v>357</v>
      </c>
      <c r="I73" s="4">
        <v>44413</v>
      </c>
      <c r="J73" s="4">
        <v>44427</v>
      </c>
      <c r="K73">
        <v>8</v>
      </c>
      <c r="L73" t="s">
        <v>151</v>
      </c>
      <c r="M73" t="s">
        <v>358</v>
      </c>
      <c r="N73" t="s">
        <v>72</v>
      </c>
      <c r="O73" s="3" t="s">
        <v>158</v>
      </c>
    </row>
    <row r="74" spans="3:15" ht="30" x14ac:dyDescent="0.25">
      <c r="C74">
        <v>63</v>
      </c>
      <c r="D74" t="s">
        <v>147</v>
      </c>
      <c r="E74" t="s">
        <v>25</v>
      </c>
      <c r="F74" t="s">
        <v>16</v>
      </c>
      <c r="G74" t="s">
        <v>359</v>
      </c>
      <c r="H74" t="s">
        <v>360</v>
      </c>
      <c r="I74" s="4">
        <v>44417</v>
      </c>
      <c r="J74" s="4">
        <v>44418</v>
      </c>
      <c r="K74">
        <v>3</v>
      </c>
      <c r="L74" t="s">
        <v>151</v>
      </c>
      <c r="M74" t="s">
        <v>361</v>
      </c>
      <c r="N74" t="s">
        <v>72</v>
      </c>
      <c r="O74" s="3" t="s">
        <v>158</v>
      </c>
    </row>
    <row r="75" spans="3:15" ht="30" x14ac:dyDescent="0.25">
      <c r="C75">
        <v>64</v>
      </c>
      <c r="D75" t="s">
        <v>147</v>
      </c>
      <c r="E75" t="s">
        <v>45</v>
      </c>
      <c r="F75" t="s">
        <v>16</v>
      </c>
      <c r="G75" t="s">
        <v>362</v>
      </c>
      <c r="H75" t="s">
        <v>363</v>
      </c>
      <c r="I75" s="4">
        <v>44425</v>
      </c>
      <c r="J75" s="4">
        <v>44440</v>
      </c>
      <c r="K75">
        <v>17</v>
      </c>
      <c r="L75" t="s">
        <v>151</v>
      </c>
      <c r="M75" t="s">
        <v>364</v>
      </c>
      <c r="N75" t="s">
        <v>72</v>
      </c>
      <c r="O75" s="3" t="s">
        <v>158</v>
      </c>
    </row>
    <row r="76" spans="3:15" ht="30" x14ac:dyDescent="0.25">
      <c r="C76">
        <v>65</v>
      </c>
      <c r="D76" t="s">
        <v>147</v>
      </c>
      <c r="E76" t="s">
        <v>25</v>
      </c>
      <c r="F76" t="s">
        <v>16</v>
      </c>
      <c r="G76" t="s">
        <v>365</v>
      </c>
      <c r="H76" t="s">
        <v>366</v>
      </c>
      <c r="I76" s="4">
        <v>44425</v>
      </c>
      <c r="J76" s="4">
        <v>44440</v>
      </c>
      <c r="K76">
        <v>7</v>
      </c>
      <c r="L76" t="s">
        <v>151</v>
      </c>
      <c r="M76" t="s">
        <v>367</v>
      </c>
      <c r="N76" t="s">
        <v>72</v>
      </c>
      <c r="O76" s="3" t="s">
        <v>158</v>
      </c>
    </row>
    <row r="77" spans="3:15" ht="30" x14ac:dyDescent="0.25">
      <c r="C77">
        <v>66</v>
      </c>
      <c r="D77" t="s">
        <v>147</v>
      </c>
      <c r="E77" t="s">
        <v>322</v>
      </c>
      <c r="F77" t="s">
        <v>199</v>
      </c>
      <c r="G77" t="s">
        <v>368</v>
      </c>
      <c r="H77" t="s">
        <v>369</v>
      </c>
      <c r="I77" s="4">
        <v>44427</v>
      </c>
      <c r="J77" s="4">
        <v>44442</v>
      </c>
      <c r="K77">
        <v>7</v>
      </c>
      <c r="L77" t="s">
        <v>151</v>
      </c>
      <c r="M77" t="s">
        <v>370</v>
      </c>
      <c r="O77" s="3" t="s">
        <v>158</v>
      </c>
    </row>
    <row r="78" spans="3:15" x14ac:dyDescent="0.25">
      <c r="C78">
        <v>67</v>
      </c>
      <c r="D78" t="s">
        <v>147</v>
      </c>
      <c r="E78" t="s">
        <v>25</v>
      </c>
      <c r="F78" t="s">
        <v>16</v>
      </c>
      <c r="G78" t="s">
        <v>371</v>
      </c>
      <c r="H78" t="s">
        <v>372</v>
      </c>
      <c r="I78" s="4">
        <v>44428</v>
      </c>
      <c r="J78" s="4">
        <v>44429</v>
      </c>
      <c r="K78">
        <v>0</v>
      </c>
      <c r="L78" t="s">
        <v>151</v>
      </c>
      <c r="M78" t="s">
        <v>373</v>
      </c>
      <c r="N78" t="s">
        <v>72</v>
      </c>
      <c r="O78" t="s">
        <v>374</v>
      </c>
    </row>
    <row r="79" spans="3:15" ht="30" x14ac:dyDescent="0.25">
      <c r="C79">
        <v>68</v>
      </c>
      <c r="D79" t="s">
        <v>147</v>
      </c>
      <c r="E79" t="s">
        <v>45</v>
      </c>
      <c r="F79" t="s">
        <v>46</v>
      </c>
      <c r="G79" t="s">
        <v>375</v>
      </c>
      <c r="H79" t="s">
        <v>375</v>
      </c>
      <c r="I79" s="4">
        <v>44435</v>
      </c>
      <c r="J79" s="4">
        <v>44445</v>
      </c>
      <c r="K79">
        <v>7</v>
      </c>
      <c r="L79" t="s">
        <v>151</v>
      </c>
      <c r="M79" t="s">
        <v>376</v>
      </c>
      <c r="N79" t="s">
        <v>72</v>
      </c>
      <c r="O79" s="3" t="s">
        <v>377</v>
      </c>
    </row>
    <row r="80" spans="3:15" ht="30" x14ac:dyDescent="0.25">
      <c r="C80">
        <v>69</v>
      </c>
      <c r="D80" t="s">
        <v>147</v>
      </c>
      <c r="E80" t="s">
        <v>25</v>
      </c>
      <c r="F80" t="s">
        <v>16</v>
      </c>
      <c r="G80" t="s">
        <v>378</v>
      </c>
      <c r="H80" t="s">
        <v>379</v>
      </c>
      <c r="I80" s="4">
        <v>44438</v>
      </c>
      <c r="J80" s="4">
        <v>44438</v>
      </c>
      <c r="K80">
        <v>0</v>
      </c>
      <c r="L80" t="s">
        <v>151</v>
      </c>
      <c r="M80" t="s">
        <v>380</v>
      </c>
      <c r="N80" t="s">
        <v>72</v>
      </c>
      <c r="O80" s="3" t="s">
        <v>381</v>
      </c>
    </row>
    <row r="81" spans="3:15" ht="30" x14ac:dyDescent="0.25">
      <c r="C81">
        <v>70</v>
      </c>
      <c r="D81" t="s">
        <v>147</v>
      </c>
      <c r="E81" t="s">
        <v>25</v>
      </c>
      <c r="F81" t="s">
        <v>16</v>
      </c>
      <c r="G81" t="s">
        <v>382</v>
      </c>
      <c r="H81" t="s">
        <v>383</v>
      </c>
      <c r="I81" s="4">
        <v>44438</v>
      </c>
      <c r="J81" s="4">
        <v>44438</v>
      </c>
      <c r="K81">
        <v>0</v>
      </c>
      <c r="L81" t="s">
        <v>151</v>
      </c>
      <c r="M81" t="s">
        <v>384</v>
      </c>
      <c r="N81" t="s">
        <v>72</v>
      </c>
      <c r="O81" s="3" t="s">
        <v>385</v>
      </c>
    </row>
    <row r="82" spans="3:15" ht="30" x14ac:dyDescent="0.25">
      <c r="C82">
        <v>71</v>
      </c>
      <c r="D82" t="s">
        <v>147</v>
      </c>
      <c r="E82" t="s">
        <v>25</v>
      </c>
      <c r="F82" t="s">
        <v>16</v>
      </c>
      <c r="G82" t="s">
        <v>386</v>
      </c>
      <c r="H82" t="s">
        <v>387</v>
      </c>
      <c r="I82" s="4">
        <v>44442</v>
      </c>
      <c r="J82" s="4">
        <v>44445</v>
      </c>
      <c r="K82">
        <v>2</v>
      </c>
      <c r="L82" t="s">
        <v>151</v>
      </c>
      <c r="M82" t="s">
        <v>388</v>
      </c>
      <c r="N82" t="s">
        <v>72</v>
      </c>
      <c r="O82" s="3" t="s">
        <v>158</v>
      </c>
    </row>
    <row r="83" spans="3:15" x14ac:dyDescent="0.25">
      <c r="C83">
        <v>72</v>
      </c>
      <c r="D83" t="s">
        <v>147</v>
      </c>
      <c r="E83" t="s">
        <v>148</v>
      </c>
      <c r="F83" t="s">
        <v>199</v>
      </c>
      <c r="G83" t="s">
        <v>389</v>
      </c>
      <c r="H83" t="s">
        <v>390</v>
      </c>
      <c r="I83" s="4">
        <v>44455</v>
      </c>
      <c r="J83" s="4">
        <v>44470</v>
      </c>
      <c r="K83">
        <v>0</v>
      </c>
      <c r="L83" t="s">
        <v>151</v>
      </c>
      <c r="M83" t="s">
        <v>391</v>
      </c>
    </row>
    <row r="84" spans="3:15" ht="30" x14ac:dyDescent="0.25">
      <c r="C84">
        <v>73</v>
      </c>
      <c r="D84" t="s">
        <v>147</v>
      </c>
      <c r="E84" t="s">
        <v>25</v>
      </c>
      <c r="F84" t="s">
        <v>199</v>
      </c>
      <c r="G84" t="s">
        <v>392</v>
      </c>
      <c r="H84" t="s">
        <v>393</v>
      </c>
      <c r="I84" s="4">
        <v>44460</v>
      </c>
      <c r="J84" s="4">
        <v>44475</v>
      </c>
      <c r="K84">
        <v>14</v>
      </c>
      <c r="L84" t="s">
        <v>151</v>
      </c>
      <c r="M84" t="s">
        <v>394</v>
      </c>
      <c r="N84" t="s">
        <v>72</v>
      </c>
      <c r="O84" s="3" t="s">
        <v>158</v>
      </c>
    </row>
    <row r="85" spans="3:15" ht="30" x14ac:dyDescent="0.25">
      <c r="C85">
        <v>74</v>
      </c>
      <c r="D85" t="s">
        <v>147</v>
      </c>
      <c r="E85" t="s">
        <v>25</v>
      </c>
      <c r="F85" t="s">
        <v>16</v>
      </c>
      <c r="G85" t="s">
        <v>395</v>
      </c>
      <c r="H85" t="s">
        <v>396</v>
      </c>
      <c r="I85" s="4">
        <v>44463</v>
      </c>
      <c r="J85" s="4">
        <v>44477</v>
      </c>
      <c r="K85">
        <v>1</v>
      </c>
      <c r="L85" t="s">
        <v>151</v>
      </c>
      <c r="M85" t="s">
        <v>397</v>
      </c>
      <c r="N85" t="s">
        <v>72</v>
      </c>
      <c r="O85" s="3" t="s">
        <v>158</v>
      </c>
    </row>
    <row r="86" spans="3:15" ht="30" x14ac:dyDescent="0.25">
      <c r="C86">
        <v>75</v>
      </c>
      <c r="D86" t="s">
        <v>147</v>
      </c>
      <c r="E86" t="s">
        <v>25</v>
      </c>
      <c r="F86" t="s">
        <v>16</v>
      </c>
      <c r="G86" t="s">
        <v>398</v>
      </c>
      <c r="H86" t="s">
        <v>399</v>
      </c>
      <c r="I86" s="4">
        <v>44463</v>
      </c>
      <c r="J86" s="4">
        <v>44465</v>
      </c>
      <c r="K86">
        <v>0</v>
      </c>
      <c r="L86" t="s">
        <v>151</v>
      </c>
      <c r="M86" t="s">
        <v>400</v>
      </c>
      <c r="N86" t="s">
        <v>72</v>
      </c>
      <c r="O86" s="3" t="s">
        <v>158</v>
      </c>
    </row>
    <row r="87" spans="3:15" ht="30" x14ac:dyDescent="0.25">
      <c r="C87">
        <v>76</v>
      </c>
      <c r="D87" t="s">
        <v>147</v>
      </c>
      <c r="E87" t="s">
        <v>25</v>
      </c>
      <c r="F87" t="s">
        <v>16</v>
      </c>
      <c r="G87" t="s">
        <v>401</v>
      </c>
      <c r="H87" t="s">
        <v>402</v>
      </c>
      <c r="I87" s="4">
        <v>44466</v>
      </c>
      <c r="J87" s="4">
        <v>44467</v>
      </c>
      <c r="K87">
        <v>0</v>
      </c>
      <c r="L87" t="s">
        <v>151</v>
      </c>
      <c r="M87" t="s">
        <v>403</v>
      </c>
      <c r="N87" t="s">
        <v>72</v>
      </c>
      <c r="O87" s="3" t="s">
        <v>158</v>
      </c>
    </row>
    <row r="88" spans="3:15" ht="30" x14ac:dyDescent="0.25">
      <c r="C88">
        <v>77</v>
      </c>
      <c r="D88" t="s">
        <v>147</v>
      </c>
      <c r="E88" t="s">
        <v>45</v>
      </c>
      <c r="F88" t="s">
        <v>16</v>
      </c>
      <c r="G88" t="s">
        <v>404</v>
      </c>
      <c r="H88" t="s">
        <v>405</v>
      </c>
      <c r="I88" s="4">
        <v>44474</v>
      </c>
      <c r="J88" s="4">
        <v>44489</v>
      </c>
      <c r="K88">
        <v>10</v>
      </c>
      <c r="L88" t="s">
        <v>151</v>
      </c>
      <c r="M88" t="s">
        <v>406</v>
      </c>
      <c r="N88" t="s">
        <v>72</v>
      </c>
      <c r="O88" s="3" t="s">
        <v>158</v>
      </c>
    </row>
    <row r="89" spans="3:15" ht="30" x14ac:dyDescent="0.25">
      <c r="C89">
        <v>78</v>
      </c>
      <c r="D89" t="s">
        <v>147</v>
      </c>
      <c r="E89" t="s">
        <v>25</v>
      </c>
      <c r="F89" t="s">
        <v>199</v>
      </c>
      <c r="G89" t="s">
        <v>407</v>
      </c>
      <c r="H89" t="s">
        <v>408</v>
      </c>
      <c r="I89" s="4">
        <v>44475</v>
      </c>
      <c r="J89" s="4">
        <v>44490</v>
      </c>
      <c r="K89">
        <v>20</v>
      </c>
      <c r="L89" t="s">
        <v>151</v>
      </c>
      <c r="M89" t="s">
        <v>409</v>
      </c>
      <c r="N89" t="s">
        <v>72</v>
      </c>
      <c r="O89" s="3" t="s">
        <v>158</v>
      </c>
    </row>
    <row r="90" spans="3:15" ht="30" x14ac:dyDescent="0.25">
      <c r="C90">
        <v>79</v>
      </c>
      <c r="D90" t="s">
        <v>147</v>
      </c>
      <c r="E90" t="s">
        <v>25</v>
      </c>
      <c r="F90" t="s">
        <v>16</v>
      </c>
      <c r="G90" t="s">
        <v>410</v>
      </c>
      <c r="H90" t="s">
        <v>411</v>
      </c>
      <c r="I90" s="4">
        <v>44475</v>
      </c>
      <c r="J90" s="4">
        <v>44490</v>
      </c>
      <c r="K90">
        <v>1</v>
      </c>
      <c r="L90" t="s">
        <v>151</v>
      </c>
      <c r="M90" t="s">
        <v>412</v>
      </c>
      <c r="N90" t="s">
        <v>72</v>
      </c>
      <c r="O90" s="3" t="s">
        <v>158</v>
      </c>
    </row>
    <row r="91" spans="3:15" ht="30" x14ac:dyDescent="0.25">
      <c r="C91">
        <v>80</v>
      </c>
      <c r="D91" t="s">
        <v>147</v>
      </c>
      <c r="E91" t="s">
        <v>25</v>
      </c>
      <c r="F91" t="s">
        <v>16</v>
      </c>
      <c r="G91" t="s">
        <v>413</v>
      </c>
      <c r="H91" s="3" t="s">
        <v>414</v>
      </c>
      <c r="I91" s="4">
        <v>44477</v>
      </c>
      <c r="J91" s="4">
        <v>44492</v>
      </c>
      <c r="K91">
        <v>5</v>
      </c>
      <c r="L91" t="s">
        <v>151</v>
      </c>
      <c r="M91" t="s">
        <v>415</v>
      </c>
      <c r="N91" t="s">
        <v>72</v>
      </c>
      <c r="O91" s="3" t="s">
        <v>158</v>
      </c>
    </row>
    <row r="92" spans="3:15" ht="30" x14ac:dyDescent="0.25">
      <c r="C92">
        <v>81</v>
      </c>
      <c r="D92" t="s">
        <v>147</v>
      </c>
      <c r="E92" t="s">
        <v>45</v>
      </c>
      <c r="F92" t="s">
        <v>16</v>
      </c>
      <c r="G92" t="s">
        <v>416</v>
      </c>
      <c r="H92" t="s">
        <v>417</v>
      </c>
      <c r="I92" s="4">
        <v>44480</v>
      </c>
      <c r="J92" s="4">
        <v>44495</v>
      </c>
      <c r="K92">
        <v>2</v>
      </c>
      <c r="L92" t="s">
        <v>151</v>
      </c>
      <c r="M92" t="s">
        <v>418</v>
      </c>
      <c r="N92" t="s">
        <v>72</v>
      </c>
      <c r="O92" s="3" t="s">
        <v>158</v>
      </c>
    </row>
    <row r="93" spans="3:15" ht="30" x14ac:dyDescent="0.25">
      <c r="C93">
        <v>82</v>
      </c>
      <c r="D93" t="s">
        <v>147</v>
      </c>
      <c r="E93" t="s">
        <v>45</v>
      </c>
      <c r="F93" t="s">
        <v>16</v>
      </c>
      <c r="G93" t="s">
        <v>419</v>
      </c>
      <c r="H93" t="s">
        <v>420</v>
      </c>
      <c r="I93" s="4">
        <v>44482</v>
      </c>
      <c r="J93" s="4">
        <v>44497</v>
      </c>
      <c r="K93">
        <v>3</v>
      </c>
      <c r="L93" t="s">
        <v>151</v>
      </c>
      <c r="M93" t="s">
        <v>421</v>
      </c>
      <c r="N93" t="s">
        <v>72</v>
      </c>
      <c r="O93" s="3" t="s">
        <v>158</v>
      </c>
    </row>
    <row r="94" spans="3:15" ht="30" x14ac:dyDescent="0.25">
      <c r="C94">
        <v>83</v>
      </c>
      <c r="D94" t="s">
        <v>147</v>
      </c>
      <c r="E94" t="s">
        <v>104</v>
      </c>
      <c r="F94" t="s">
        <v>16</v>
      </c>
      <c r="G94" t="s">
        <v>422</v>
      </c>
      <c r="H94" t="s">
        <v>423</v>
      </c>
      <c r="I94" s="4">
        <v>44482</v>
      </c>
      <c r="J94" s="4">
        <v>44497</v>
      </c>
      <c r="K94">
        <v>0</v>
      </c>
      <c r="L94" t="s">
        <v>151</v>
      </c>
      <c r="M94" t="s">
        <v>424</v>
      </c>
      <c r="N94" t="s">
        <v>72</v>
      </c>
      <c r="O94" s="3" t="s">
        <v>158</v>
      </c>
    </row>
    <row r="95" spans="3:15" ht="30" x14ac:dyDescent="0.25">
      <c r="C95">
        <v>84</v>
      </c>
      <c r="D95" t="s">
        <v>147</v>
      </c>
      <c r="E95" t="s">
        <v>113</v>
      </c>
      <c r="F95" t="s">
        <v>16</v>
      </c>
      <c r="G95" t="s">
        <v>425</v>
      </c>
      <c r="H95" t="s">
        <v>426</v>
      </c>
      <c r="I95" s="4">
        <v>44483</v>
      </c>
      <c r="J95" s="4">
        <v>44513</v>
      </c>
      <c r="K95">
        <v>5</v>
      </c>
      <c r="L95" t="s">
        <v>151</v>
      </c>
      <c r="M95" t="s">
        <v>427</v>
      </c>
      <c r="N95" t="s">
        <v>72</v>
      </c>
      <c r="O95" s="3" t="s">
        <v>158</v>
      </c>
    </row>
    <row r="96" spans="3:15" x14ac:dyDescent="0.25">
      <c r="C96">
        <v>85</v>
      </c>
      <c r="D96" t="s">
        <v>147</v>
      </c>
      <c r="E96" t="s">
        <v>322</v>
      </c>
      <c r="F96" t="s">
        <v>16</v>
      </c>
      <c r="G96" t="s">
        <v>428</v>
      </c>
      <c r="H96" t="s">
        <v>429</v>
      </c>
      <c r="I96" s="4">
        <v>44490</v>
      </c>
      <c r="J96" s="4">
        <v>44495</v>
      </c>
      <c r="K96">
        <v>8</v>
      </c>
      <c r="L96" t="s">
        <v>151</v>
      </c>
      <c r="M96" t="s">
        <v>430</v>
      </c>
      <c r="N96" t="s">
        <v>72</v>
      </c>
      <c r="O96" t="s">
        <v>431</v>
      </c>
    </row>
    <row r="97" spans="3:15" ht="30" x14ac:dyDescent="0.25">
      <c r="C97">
        <v>86</v>
      </c>
      <c r="D97" t="s">
        <v>147</v>
      </c>
      <c r="E97" t="s">
        <v>45</v>
      </c>
      <c r="F97" t="s">
        <v>16</v>
      </c>
      <c r="G97" t="s">
        <v>432</v>
      </c>
      <c r="H97" t="s">
        <v>433</v>
      </c>
      <c r="I97" s="4">
        <v>44497</v>
      </c>
      <c r="J97" s="4">
        <v>44512</v>
      </c>
      <c r="K97">
        <v>2</v>
      </c>
      <c r="L97" t="s">
        <v>151</v>
      </c>
      <c r="M97" t="s">
        <v>434</v>
      </c>
      <c r="N97" t="s">
        <v>72</v>
      </c>
      <c r="O97" s="3" t="s">
        <v>158</v>
      </c>
    </row>
    <row r="98" spans="3:15" ht="30" x14ac:dyDescent="0.25">
      <c r="C98">
        <v>87</v>
      </c>
      <c r="D98" t="s">
        <v>435</v>
      </c>
      <c r="E98" t="s">
        <v>25</v>
      </c>
      <c r="F98" t="s">
        <v>16</v>
      </c>
      <c r="G98" t="s">
        <v>436</v>
      </c>
      <c r="H98" t="s">
        <v>437</v>
      </c>
      <c r="I98" s="4">
        <v>44238</v>
      </c>
      <c r="J98" s="4">
        <v>44297</v>
      </c>
      <c r="K98">
        <v>5</v>
      </c>
      <c r="L98" t="s">
        <v>151</v>
      </c>
      <c r="M98" t="s">
        <v>438</v>
      </c>
      <c r="N98" t="s">
        <v>72</v>
      </c>
      <c r="O98" s="3" t="s">
        <v>158</v>
      </c>
    </row>
    <row r="99" spans="3:15" ht="30" x14ac:dyDescent="0.25">
      <c r="C99">
        <v>88</v>
      </c>
      <c r="D99" t="s">
        <v>147</v>
      </c>
      <c r="E99" t="s">
        <v>45</v>
      </c>
      <c r="F99" t="s">
        <v>16</v>
      </c>
      <c r="G99" t="s">
        <v>439</v>
      </c>
      <c r="H99" t="s">
        <v>440</v>
      </c>
      <c r="I99" s="4">
        <v>44266</v>
      </c>
      <c r="J99" s="4">
        <v>44518</v>
      </c>
      <c r="K99">
        <v>4</v>
      </c>
      <c r="L99" t="s">
        <v>151</v>
      </c>
      <c r="M99" t="s">
        <v>441</v>
      </c>
      <c r="N99" t="s">
        <v>72</v>
      </c>
      <c r="O99" s="3" t="s">
        <v>158</v>
      </c>
    </row>
    <row r="100" spans="3:15" x14ac:dyDescent="0.25">
      <c r="C100">
        <v>89</v>
      </c>
      <c r="D100" t="s">
        <v>147</v>
      </c>
      <c r="E100" t="s">
        <v>45</v>
      </c>
      <c r="F100" t="s">
        <v>16</v>
      </c>
      <c r="G100" t="s">
        <v>442</v>
      </c>
      <c r="H100" t="s">
        <v>443</v>
      </c>
      <c r="I100" s="4">
        <v>44450</v>
      </c>
      <c r="J100" s="4" t="s">
        <v>444</v>
      </c>
      <c r="K100">
        <v>0</v>
      </c>
      <c r="L100" t="s">
        <v>151</v>
      </c>
      <c r="M100" t="s">
        <v>445</v>
      </c>
    </row>
    <row r="101" spans="3:15" ht="30" x14ac:dyDescent="0.25">
      <c r="C101">
        <v>90</v>
      </c>
      <c r="D101" t="s">
        <v>147</v>
      </c>
      <c r="E101" t="s">
        <v>45</v>
      </c>
      <c r="F101" t="s">
        <v>46</v>
      </c>
      <c r="G101" t="s">
        <v>446</v>
      </c>
      <c r="H101" t="s">
        <v>447</v>
      </c>
      <c r="I101" s="4">
        <v>44480</v>
      </c>
      <c r="J101" s="4" t="s">
        <v>448</v>
      </c>
      <c r="K101">
        <v>1</v>
      </c>
      <c r="L101" t="s">
        <v>151</v>
      </c>
      <c r="M101" t="s">
        <v>449</v>
      </c>
      <c r="N101" t="s">
        <v>72</v>
      </c>
      <c r="O101" s="3" t="s">
        <v>158</v>
      </c>
    </row>
    <row r="102" spans="3:15" x14ac:dyDescent="0.25">
      <c r="C102">
        <v>91</v>
      </c>
      <c r="D102" t="s">
        <v>147</v>
      </c>
      <c r="E102" t="s">
        <v>45</v>
      </c>
      <c r="F102" t="s">
        <v>16</v>
      </c>
      <c r="G102" t="s">
        <v>450</v>
      </c>
      <c r="H102" t="s">
        <v>451</v>
      </c>
      <c r="I102" s="4">
        <v>44511</v>
      </c>
      <c r="J102" s="4">
        <v>44512</v>
      </c>
      <c r="K102">
        <v>1</v>
      </c>
      <c r="L102" t="s">
        <v>20</v>
      </c>
      <c r="M102" t="s">
        <v>452</v>
      </c>
    </row>
    <row r="103" spans="3:15" ht="30" x14ac:dyDescent="0.25">
      <c r="C103">
        <v>92</v>
      </c>
      <c r="D103" t="s">
        <v>147</v>
      </c>
      <c r="E103" t="s">
        <v>322</v>
      </c>
      <c r="F103" t="s">
        <v>16</v>
      </c>
      <c r="G103" t="s">
        <v>453</v>
      </c>
      <c r="H103" t="s">
        <v>454</v>
      </c>
      <c r="I103" s="4">
        <v>44511</v>
      </c>
      <c r="J103" s="4" t="s">
        <v>455</v>
      </c>
      <c r="K103">
        <v>15</v>
      </c>
      <c r="L103" t="s">
        <v>151</v>
      </c>
      <c r="M103" t="s">
        <v>456</v>
      </c>
      <c r="N103" t="s">
        <v>72</v>
      </c>
      <c r="O103" s="3" t="s">
        <v>158</v>
      </c>
    </row>
    <row r="104" spans="3:15" x14ac:dyDescent="0.25">
      <c r="C104">
        <v>93</v>
      </c>
      <c r="D104" t="s">
        <v>147</v>
      </c>
      <c r="E104" t="s">
        <v>25</v>
      </c>
      <c r="F104" t="s">
        <v>16</v>
      </c>
      <c r="G104" t="s">
        <v>457</v>
      </c>
      <c r="H104" t="s">
        <v>458</v>
      </c>
      <c r="I104" s="4" t="s">
        <v>459</v>
      </c>
      <c r="J104" s="4">
        <v>44534</v>
      </c>
      <c r="K104">
        <v>1</v>
      </c>
      <c r="L104" t="s">
        <v>151</v>
      </c>
      <c r="M104" t="s">
        <v>460</v>
      </c>
    </row>
    <row r="105" spans="3:15" x14ac:dyDescent="0.25">
      <c r="C105">
        <v>94</v>
      </c>
      <c r="D105" t="s">
        <v>147</v>
      </c>
      <c r="E105" t="s">
        <v>461</v>
      </c>
      <c r="F105" t="s">
        <v>16</v>
      </c>
      <c r="G105" t="s">
        <v>462</v>
      </c>
      <c r="H105" t="s">
        <v>463</v>
      </c>
      <c r="I105" s="4" t="s">
        <v>464</v>
      </c>
      <c r="J105" s="4">
        <v>44533</v>
      </c>
      <c r="K105">
        <v>13</v>
      </c>
      <c r="L105" t="s">
        <v>151</v>
      </c>
      <c r="M105" t="s">
        <v>465</v>
      </c>
    </row>
    <row r="106" spans="3:15" ht="30" x14ac:dyDescent="0.25">
      <c r="C106">
        <v>95</v>
      </c>
      <c r="D106" t="s">
        <v>147</v>
      </c>
      <c r="E106" t="s">
        <v>461</v>
      </c>
      <c r="F106" t="s">
        <v>199</v>
      </c>
      <c r="G106" t="s">
        <v>466</v>
      </c>
      <c r="H106" t="s">
        <v>467</v>
      </c>
      <c r="I106" s="4" t="s">
        <v>468</v>
      </c>
      <c r="J106" s="4" t="s">
        <v>469</v>
      </c>
      <c r="K106">
        <v>5</v>
      </c>
      <c r="L106" t="s">
        <v>151</v>
      </c>
      <c r="M106" t="s">
        <v>470</v>
      </c>
      <c r="N106" t="s">
        <v>72</v>
      </c>
      <c r="O106" s="3" t="s">
        <v>158</v>
      </c>
    </row>
    <row r="107" spans="3:15" ht="30" x14ac:dyDescent="0.25">
      <c r="C107">
        <v>96</v>
      </c>
      <c r="D107" t="s">
        <v>435</v>
      </c>
      <c r="E107" t="s">
        <v>461</v>
      </c>
      <c r="F107" t="s">
        <v>16</v>
      </c>
      <c r="G107" t="s">
        <v>471</v>
      </c>
      <c r="H107" t="s">
        <v>472</v>
      </c>
      <c r="I107" s="4">
        <v>44239</v>
      </c>
      <c r="J107" s="4">
        <v>44389</v>
      </c>
      <c r="K107">
        <v>2</v>
      </c>
      <c r="L107" t="s">
        <v>151</v>
      </c>
      <c r="M107" t="s">
        <v>473</v>
      </c>
      <c r="N107" t="s">
        <v>72</v>
      </c>
      <c r="O107" s="3" t="s">
        <v>158</v>
      </c>
    </row>
    <row r="108" spans="3:15" x14ac:dyDescent="0.25">
      <c r="C108">
        <v>97</v>
      </c>
      <c r="D108" t="s">
        <v>435</v>
      </c>
      <c r="E108" t="s">
        <v>25</v>
      </c>
      <c r="F108" t="s">
        <v>16</v>
      </c>
      <c r="G108" t="s">
        <v>356</v>
      </c>
      <c r="H108" t="s">
        <v>474</v>
      </c>
      <c r="I108" s="4">
        <v>44298</v>
      </c>
      <c r="J108" s="4" t="s">
        <v>475</v>
      </c>
      <c r="K108">
        <v>7</v>
      </c>
      <c r="L108" t="s">
        <v>151</v>
      </c>
      <c r="M108" t="s">
        <v>476</v>
      </c>
    </row>
    <row r="109" spans="3:15" x14ac:dyDescent="0.25">
      <c r="C109">
        <v>98</v>
      </c>
      <c r="D109" t="s">
        <v>435</v>
      </c>
      <c r="E109" t="s">
        <v>461</v>
      </c>
      <c r="F109" t="s">
        <v>16</v>
      </c>
      <c r="G109" t="s">
        <v>477</v>
      </c>
      <c r="H109" t="s">
        <v>478</v>
      </c>
      <c r="I109" s="4">
        <v>44359</v>
      </c>
      <c r="J109" s="4">
        <v>44420</v>
      </c>
      <c r="K109">
        <v>0</v>
      </c>
      <c r="L109" t="s">
        <v>151</v>
      </c>
      <c r="M109" t="s">
        <v>479</v>
      </c>
      <c r="N109" t="s">
        <v>72</v>
      </c>
      <c r="O109" t="s">
        <v>431</v>
      </c>
    </row>
    <row r="110" spans="3:15" x14ac:dyDescent="0.25">
      <c r="C110">
        <v>99</v>
      </c>
      <c r="D110" t="s">
        <v>435</v>
      </c>
      <c r="E110" t="s">
        <v>461</v>
      </c>
      <c r="F110" t="s">
        <v>16</v>
      </c>
      <c r="G110" t="s">
        <v>480</v>
      </c>
      <c r="H110" t="s">
        <v>481</v>
      </c>
      <c r="I110" s="4">
        <v>44389</v>
      </c>
      <c r="J110" s="4" t="s">
        <v>482</v>
      </c>
      <c r="K110">
        <v>1</v>
      </c>
      <c r="L110" t="s">
        <v>151</v>
      </c>
      <c r="M110" t="s">
        <v>483</v>
      </c>
    </row>
    <row r="111" spans="3:15" x14ac:dyDescent="0.25">
      <c r="C111">
        <v>100</v>
      </c>
      <c r="D111" t="s">
        <v>435</v>
      </c>
      <c r="E111" t="s">
        <v>461</v>
      </c>
      <c r="F111" t="s">
        <v>16</v>
      </c>
      <c r="G111" t="s">
        <v>484</v>
      </c>
      <c r="H111" t="s">
        <v>485</v>
      </c>
      <c r="I111" s="4">
        <v>44389</v>
      </c>
      <c r="J111" s="4" t="s">
        <v>486</v>
      </c>
      <c r="K111">
        <v>3</v>
      </c>
      <c r="L111" t="s">
        <v>487</v>
      </c>
      <c r="M111" t="s">
        <v>488</v>
      </c>
    </row>
    <row r="112" spans="3:15" x14ac:dyDescent="0.25">
      <c r="C112">
        <v>101</v>
      </c>
      <c r="D112" t="s">
        <v>435</v>
      </c>
      <c r="E112" t="s">
        <v>461</v>
      </c>
      <c r="F112" t="s">
        <v>16</v>
      </c>
      <c r="G112" t="s">
        <v>489</v>
      </c>
      <c r="H112" t="s">
        <v>490</v>
      </c>
      <c r="I112" s="4" t="s">
        <v>475</v>
      </c>
      <c r="J112" s="4" t="s">
        <v>491</v>
      </c>
      <c r="K112">
        <v>2</v>
      </c>
      <c r="L112" t="s">
        <v>151</v>
      </c>
      <c r="M112" t="s">
        <v>492</v>
      </c>
    </row>
    <row r="113" spans="3:13" x14ac:dyDescent="0.25">
      <c r="C113">
        <v>102</v>
      </c>
      <c r="D113" t="s">
        <v>435</v>
      </c>
      <c r="E113" t="s">
        <v>45</v>
      </c>
      <c r="F113" t="s">
        <v>16</v>
      </c>
      <c r="G113" t="s">
        <v>493</v>
      </c>
      <c r="H113" t="s">
        <v>494</v>
      </c>
      <c r="I113" s="4" t="s">
        <v>495</v>
      </c>
      <c r="J113" s="4" t="s">
        <v>496</v>
      </c>
      <c r="L113" t="s">
        <v>20</v>
      </c>
      <c r="M113" t="s">
        <v>497</v>
      </c>
    </row>
    <row r="114" spans="3:13" x14ac:dyDescent="0.25">
      <c r="C114">
        <v>103</v>
      </c>
      <c r="D114" t="s">
        <v>435</v>
      </c>
      <c r="E114" t="s">
        <v>15</v>
      </c>
      <c r="F114" t="s">
        <v>16</v>
      </c>
      <c r="G114" t="s">
        <v>498</v>
      </c>
      <c r="H114" t="s">
        <v>499</v>
      </c>
      <c r="I114" s="4" t="s">
        <v>495</v>
      </c>
      <c r="J114" s="4" t="s">
        <v>496</v>
      </c>
      <c r="L114" t="s">
        <v>20</v>
      </c>
      <c r="M114" t="s">
        <v>500</v>
      </c>
    </row>
    <row r="115" spans="3:13" x14ac:dyDescent="0.25">
      <c r="C115">
        <v>104</v>
      </c>
      <c r="D115" t="s">
        <v>435</v>
      </c>
      <c r="E115" t="s">
        <v>45</v>
      </c>
      <c r="F115" t="s">
        <v>16</v>
      </c>
      <c r="G115" t="s">
        <v>501</v>
      </c>
      <c r="H115" t="s">
        <v>502</v>
      </c>
      <c r="I115" s="4" t="s">
        <v>486</v>
      </c>
      <c r="J115" s="4" t="s">
        <v>503</v>
      </c>
      <c r="L115" t="s">
        <v>20</v>
      </c>
      <c r="M115" t="s">
        <v>504</v>
      </c>
    </row>
    <row r="116" spans="3:13" x14ac:dyDescent="0.25">
      <c r="C116">
        <v>105</v>
      </c>
      <c r="D116" t="s">
        <v>435</v>
      </c>
      <c r="E116" t="s">
        <v>461</v>
      </c>
      <c r="F116" t="s">
        <v>16</v>
      </c>
      <c r="G116" t="s">
        <v>505</v>
      </c>
      <c r="H116" t="s">
        <v>506</v>
      </c>
      <c r="I116" s="4" t="s">
        <v>507</v>
      </c>
      <c r="J116" s="4" t="s">
        <v>508</v>
      </c>
      <c r="L116" t="s">
        <v>20</v>
      </c>
      <c r="M116" t="s">
        <v>509</v>
      </c>
    </row>
    <row r="117" spans="3:13" x14ac:dyDescent="0.25">
      <c r="C117">
        <v>106</v>
      </c>
      <c r="D117" t="s">
        <v>435</v>
      </c>
      <c r="E117" t="s">
        <v>461</v>
      </c>
      <c r="F117" t="s">
        <v>16</v>
      </c>
      <c r="G117" t="s">
        <v>510</v>
      </c>
      <c r="H117" t="s">
        <v>511</v>
      </c>
      <c r="I117" s="4" t="s">
        <v>507</v>
      </c>
      <c r="J117" s="4" t="s">
        <v>508</v>
      </c>
      <c r="L117" t="s">
        <v>20</v>
      </c>
      <c r="M117" t="s">
        <v>512</v>
      </c>
    </row>
    <row r="119" spans="3:13" x14ac:dyDescent="0.25">
      <c r="C119" t="s">
        <v>513</v>
      </c>
      <c r="K119">
        <v>491</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C84"/>
  <sheetViews>
    <sheetView workbookViewId="0">
      <selection activeCell="E3" sqref="E3"/>
    </sheetView>
  </sheetViews>
  <sheetFormatPr baseColWidth="10" defaultColWidth="9.140625" defaultRowHeight="15" x14ac:dyDescent="0.25"/>
  <cols>
    <col min="1" max="1" width="14.28515625" bestFit="1" customWidth="1"/>
    <col min="2" max="2" width="39.28515625" bestFit="1" customWidth="1"/>
    <col min="3" max="3" width="23.28515625" customWidth="1"/>
    <col min="4" max="4" width="14.28515625" bestFit="1" customWidth="1"/>
    <col min="5" max="5" width="8.7109375" bestFit="1" customWidth="1"/>
    <col min="6" max="6" width="14" bestFit="1" customWidth="1"/>
    <col min="7" max="7" width="14.42578125" bestFit="1" customWidth="1"/>
    <col min="8" max="8" width="8.5703125" bestFit="1" customWidth="1"/>
    <col min="9" max="9" width="9" bestFit="1" customWidth="1"/>
    <col min="10" max="10" width="12.140625" bestFit="1" customWidth="1"/>
    <col min="11" max="11" width="11.140625" bestFit="1" customWidth="1"/>
    <col min="12" max="12" width="12.85546875" bestFit="1" customWidth="1"/>
  </cols>
  <sheetData>
    <row r="2" spans="1:3" x14ac:dyDescent="0.25">
      <c r="A2" s="5" t="s">
        <v>514</v>
      </c>
      <c r="B2" s="5" t="s">
        <v>515</v>
      </c>
      <c r="C2" s="5" t="s">
        <v>141</v>
      </c>
    </row>
    <row r="3" spans="1:3" x14ac:dyDescent="0.25">
      <c r="A3" t="s">
        <v>322</v>
      </c>
    </row>
    <row r="4" spans="1:3" x14ac:dyDescent="0.25">
      <c r="A4" t="s">
        <v>3</v>
      </c>
      <c r="B4" t="s">
        <v>4</v>
      </c>
      <c r="C4" s="6" t="s">
        <v>9</v>
      </c>
    </row>
    <row r="5" spans="1:3" x14ac:dyDescent="0.25">
      <c r="B5" t="s">
        <v>516</v>
      </c>
    </row>
    <row r="6" spans="1:3" x14ac:dyDescent="0.25">
      <c r="A6" t="s">
        <v>517</v>
      </c>
    </row>
    <row r="7" spans="1:3" x14ac:dyDescent="0.25">
      <c r="A7" t="s">
        <v>45</v>
      </c>
      <c r="B7" t="s">
        <v>46</v>
      </c>
      <c r="C7">
        <v>1</v>
      </c>
    </row>
    <row r="8" spans="1:3" x14ac:dyDescent="0.25">
      <c r="C8">
        <v>7</v>
      </c>
    </row>
    <row r="9" spans="1:3" x14ac:dyDescent="0.25">
      <c r="B9" t="s">
        <v>518</v>
      </c>
    </row>
    <row r="10" spans="1:3" x14ac:dyDescent="0.25">
      <c r="B10" t="s">
        <v>162</v>
      </c>
      <c r="C10">
        <v>35</v>
      </c>
    </row>
    <row r="11" spans="1:3" x14ac:dyDescent="0.25">
      <c r="B11" t="s">
        <v>519</v>
      </c>
    </row>
    <row r="12" spans="1:3" x14ac:dyDescent="0.25">
      <c r="B12" t="s">
        <v>272</v>
      </c>
      <c r="C12">
        <v>20</v>
      </c>
    </row>
    <row r="13" spans="1:3" x14ac:dyDescent="0.25">
      <c r="B13" t="s">
        <v>520</v>
      </c>
    </row>
    <row r="14" spans="1:3" x14ac:dyDescent="0.25">
      <c r="B14" t="s">
        <v>16</v>
      </c>
      <c r="C14">
        <v>0</v>
      </c>
    </row>
    <row r="15" spans="1:3" x14ac:dyDescent="0.25">
      <c r="C15">
        <v>1</v>
      </c>
    </row>
    <row r="16" spans="1:3" x14ac:dyDescent="0.25">
      <c r="C16">
        <v>2</v>
      </c>
    </row>
    <row r="17" spans="1:3" x14ac:dyDescent="0.25">
      <c r="C17">
        <v>3</v>
      </c>
    </row>
    <row r="18" spans="1:3" x14ac:dyDescent="0.25">
      <c r="C18">
        <v>4</v>
      </c>
    </row>
    <row r="19" spans="1:3" x14ac:dyDescent="0.25">
      <c r="C19">
        <v>5</v>
      </c>
    </row>
    <row r="20" spans="1:3" x14ac:dyDescent="0.25">
      <c r="C20">
        <v>6</v>
      </c>
    </row>
    <row r="21" spans="1:3" x14ac:dyDescent="0.25">
      <c r="C21">
        <v>10</v>
      </c>
    </row>
    <row r="22" spans="1:3" x14ac:dyDescent="0.25">
      <c r="C22">
        <v>17</v>
      </c>
    </row>
    <row r="23" spans="1:3" x14ac:dyDescent="0.25">
      <c r="C23">
        <v>20</v>
      </c>
    </row>
    <row r="24" spans="1:3" x14ac:dyDescent="0.25">
      <c r="C24">
        <v>29</v>
      </c>
    </row>
    <row r="25" spans="1:3" x14ac:dyDescent="0.25">
      <c r="C25" t="s">
        <v>521</v>
      </c>
    </row>
    <row r="26" spans="1:3" x14ac:dyDescent="0.25">
      <c r="B26" t="s">
        <v>522</v>
      </c>
    </row>
    <row r="27" spans="1:3" x14ac:dyDescent="0.25">
      <c r="A27" t="s">
        <v>523</v>
      </c>
    </row>
    <row r="28" spans="1:3" x14ac:dyDescent="0.25">
      <c r="A28" t="s">
        <v>15</v>
      </c>
      <c r="B28" t="s">
        <v>16</v>
      </c>
      <c r="C28" t="s">
        <v>521</v>
      </c>
    </row>
    <row r="29" spans="1:3" x14ac:dyDescent="0.25">
      <c r="B29" t="s">
        <v>522</v>
      </c>
    </row>
    <row r="30" spans="1:3" x14ac:dyDescent="0.25">
      <c r="A30" t="s">
        <v>524</v>
      </c>
    </row>
    <row r="31" spans="1:3" x14ac:dyDescent="0.25">
      <c r="A31" t="s">
        <v>148</v>
      </c>
      <c r="B31" t="s">
        <v>199</v>
      </c>
      <c r="C31">
        <v>0</v>
      </c>
    </row>
    <row r="32" spans="1:3" x14ac:dyDescent="0.25">
      <c r="B32" t="s">
        <v>525</v>
      </c>
    </row>
    <row r="33" spans="1:3" x14ac:dyDescent="0.25">
      <c r="B33" t="s">
        <v>154</v>
      </c>
      <c r="C33">
        <v>3</v>
      </c>
    </row>
    <row r="34" spans="1:3" x14ac:dyDescent="0.25">
      <c r="B34" t="s">
        <v>526</v>
      </c>
    </row>
    <row r="35" spans="1:3" x14ac:dyDescent="0.25">
      <c r="B35" t="s">
        <v>16</v>
      </c>
      <c r="C35">
        <v>0</v>
      </c>
    </row>
    <row r="36" spans="1:3" x14ac:dyDescent="0.25">
      <c r="C36">
        <v>1</v>
      </c>
    </row>
    <row r="37" spans="1:3" x14ac:dyDescent="0.25">
      <c r="C37">
        <v>4</v>
      </c>
    </row>
    <row r="38" spans="1:3" x14ac:dyDescent="0.25">
      <c r="B38" t="s">
        <v>522</v>
      </c>
    </row>
    <row r="39" spans="1:3" x14ac:dyDescent="0.25">
      <c r="A39" t="s">
        <v>527</v>
      </c>
    </row>
    <row r="40" spans="1:3" x14ac:dyDescent="0.25">
      <c r="A40" t="s">
        <v>461</v>
      </c>
      <c r="B40" t="s">
        <v>199</v>
      </c>
      <c r="C40">
        <v>5</v>
      </c>
    </row>
    <row r="41" spans="1:3" x14ac:dyDescent="0.25">
      <c r="B41" t="s">
        <v>525</v>
      </c>
    </row>
    <row r="42" spans="1:3" x14ac:dyDescent="0.25">
      <c r="B42" t="s">
        <v>16</v>
      </c>
      <c r="C42">
        <v>0</v>
      </c>
    </row>
    <row r="43" spans="1:3" x14ac:dyDescent="0.25">
      <c r="C43">
        <v>1</v>
      </c>
    </row>
    <row r="44" spans="1:3" x14ac:dyDescent="0.25">
      <c r="C44">
        <v>2</v>
      </c>
    </row>
    <row r="45" spans="1:3" x14ac:dyDescent="0.25">
      <c r="C45">
        <v>3</v>
      </c>
    </row>
    <row r="46" spans="1:3" x14ac:dyDescent="0.25">
      <c r="C46">
        <v>13</v>
      </c>
    </row>
    <row r="47" spans="1:3" x14ac:dyDescent="0.25">
      <c r="C47" t="s">
        <v>521</v>
      </c>
    </row>
    <row r="48" spans="1:3" x14ac:dyDescent="0.25">
      <c r="B48" t="s">
        <v>522</v>
      </c>
    </row>
    <row r="49" spans="1:3" x14ac:dyDescent="0.25">
      <c r="A49" t="s">
        <v>528</v>
      </c>
    </row>
    <row r="50" spans="1:3" x14ac:dyDescent="0.25">
      <c r="A50" t="s">
        <v>25</v>
      </c>
      <c r="B50" t="s">
        <v>199</v>
      </c>
      <c r="C50">
        <v>14</v>
      </c>
    </row>
    <row r="51" spans="1:3" x14ac:dyDescent="0.25">
      <c r="C51">
        <v>20</v>
      </c>
    </row>
    <row r="52" spans="1:3" x14ac:dyDescent="0.25">
      <c r="B52" t="s">
        <v>525</v>
      </c>
    </row>
    <row r="53" spans="1:3" x14ac:dyDescent="0.25">
      <c r="B53" t="s">
        <v>346</v>
      </c>
      <c r="C53">
        <v>39</v>
      </c>
    </row>
    <row r="54" spans="1:3" x14ac:dyDescent="0.25">
      <c r="B54" t="s">
        <v>529</v>
      </c>
    </row>
    <row r="55" spans="1:3" x14ac:dyDescent="0.25">
      <c r="B55" t="s">
        <v>16</v>
      </c>
      <c r="C55">
        <v>0</v>
      </c>
    </row>
    <row r="56" spans="1:3" x14ac:dyDescent="0.25">
      <c r="C56">
        <v>1</v>
      </c>
    </row>
    <row r="57" spans="1:3" x14ac:dyDescent="0.25">
      <c r="C57">
        <v>2</v>
      </c>
    </row>
    <row r="58" spans="1:3" x14ac:dyDescent="0.25">
      <c r="C58">
        <v>3</v>
      </c>
    </row>
    <row r="59" spans="1:3" x14ac:dyDescent="0.25">
      <c r="C59">
        <v>5</v>
      </c>
    </row>
    <row r="60" spans="1:3" x14ac:dyDescent="0.25">
      <c r="C60">
        <v>6</v>
      </c>
    </row>
    <row r="61" spans="1:3" x14ac:dyDescent="0.25">
      <c r="C61">
        <v>7</v>
      </c>
    </row>
    <row r="62" spans="1:3" x14ac:dyDescent="0.25">
      <c r="C62">
        <v>8</v>
      </c>
    </row>
    <row r="63" spans="1:3" x14ac:dyDescent="0.25">
      <c r="C63">
        <v>9</v>
      </c>
    </row>
    <row r="64" spans="1:3" x14ac:dyDescent="0.25">
      <c r="C64">
        <v>48</v>
      </c>
    </row>
    <row r="65" spans="1:3" x14ac:dyDescent="0.25">
      <c r="B65" t="s">
        <v>522</v>
      </c>
    </row>
    <row r="66" spans="1:3" x14ac:dyDescent="0.25">
      <c r="A66" t="s">
        <v>530</v>
      </c>
    </row>
    <row r="67" spans="1:3" x14ac:dyDescent="0.25">
      <c r="A67" t="s">
        <v>113</v>
      </c>
      <c r="B67" t="s">
        <v>16</v>
      </c>
      <c r="C67">
        <v>0</v>
      </c>
    </row>
    <row r="68" spans="1:3" x14ac:dyDescent="0.25">
      <c r="C68">
        <v>5</v>
      </c>
    </row>
    <row r="69" spans="1:3" x14ac:dyDescent="0.25">
      <c r="B69" t="s">
        <v>522</v>
      </c>
    </row>
    <row r="70" spans="1:3" x14ac:dyDescent="0.25">
      <c r="A70" t="s">
        <v>531</v>
      </c>
    </row>
    <row r="71" spans="1:3" x14ac:dyDescent="0.25">
      <c r="A71" t="s">
        <v>104</v>
      </c>
      <c r="B71" t="s">
        <v>16</v>
      </c>
      <c r="C71">
        <v>0</v>
      </c>
    </row>
    <row r="72" spans="1:3" x14ac:dyDescent="0.25">
      <c r="C72">
        <v>1</v>
      </c>
    </row>
    <row r="73" spans="1:3" x14ac:dyDescent="0.25">
      <c r="C73">
        <v>3</v>
      </c>
    </row>
    <row r="74" spans="1:3" x14ac:dyDescent="0.25">
      <c r="C74">
        <v>7</v>
      </c>
    </row>
    <row r="75" spans="1:3" x14ac:dyDescent="0.25">
      <c r="B75" t="s">
        <v>522</v>
      </c>
    </row>
    <row r="76" spans="1:3" x14ac:dyDescent="0.25">
      <c r="A76" t="s">
        <v>532</v>
      </c>
    </row>
    <row r="77" spans="1:3" x14ac:dyDescent="0.25">
      <c r="A77" t="s">
        <v>277</v>
      </c>
      <c r="B77" t="s">
        <v>16</v>
      </c>
      <c r="C77">
        <v>2</v>
      </c>
    </row>
    <row r="78" spans="1:3" x14ac:dyDescent="0.25">
      <c r="B78" t="s">
        <v>522</v>
      </c>
    </row>
    <row r="79" spans="1:3" x14ac:dyDescent="0.25">
      <c r="A79" t="s">
        <v>533</v>
      </c>
    </row>
    <row r="80" spans="1:3" x14ac:dyDescent="0.25">
      <c r="A80" t="s">
        <v>521</v>
      </c>
      <c r="B80" t="s">
        <v>521</v>
      </c>
      <c r="C80">
        <v>491</v>
      </c>
    </row>
    <row r="81" spans="1:3" x14ac:dyDescent="0.25">
      <c r="C81" t="s">
        <v>521</v>
      </c>
    </row>
    <row r="82" spans="1:3" x14ac:dyDescent="0.25">
      <c r="B82" t="s">
        <v>534</v>
      </c>
    </row>
    <row r="83" spans="1:3" x14ac:dyDescent="0.25">
      <c r="A83" t="s">
        <v>534</v>
      </c>
    </row>
    <row r="84" spans="1:3" x14ac:dyDescent="0.25">
      <c r="A84" t="s">
        <v>535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0EA8A-CA66-45AE-AEBE-A4D63CB19AB4}">
  <dimension ref="A1"/>
  <sheetViews>
    <sheetView workbookViewId="0"/>
  </sheetViews>
  <sheetFormatPr baseColWidth="10" defaultColWidth="11.4257812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37E460F7591BA49A1FFEA6B6B1B6EB4" ma:contentTypeVersion="13" ma:contentTypeDescription="Create a new document." ma:contentTypeScope="" ma:versionID="4ae3f48f9e9050778e18e12a40313d49">
  <xsd:schema xmlns:xsd="http://www.w3.org/2001/XMLSchema" xmlns:xs="http://www.w3.org/2001/XMLSchema" xmlns:p="http://schemas.microsoft.com/office/2006/metadata/properties" xmlns:ns3="3a0e2bac-7674-4840-a22e-43f7a33500a5" xmlns:ns4="5321b94e-27a5-45c2-b8df-5a0da6401cbd" targetNamespace="http://schemas.microsoft.com/office/2006/metadata/properties" ma:root="true" ma:fieldsID="7db8656399219eef0aed960c80d08e1b" ns3:_="" ns4:_="">
    <xsd:import namespace="3a0e2bac-7674-4840-a22e-43f7a33500a5"/>
    <xsd:import namespace="5321b94e-27a5-45c2-b8df-5a0da6401cb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ServiceOCR"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0e2bac-7674-4840-a22e-43f7a33500a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21b94e-27a5-45c2-b8df-5a0da6401cb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3116D4-FDEF-4D4D-88A3-CD8937A477FA}">
  <ds:schemaRefs>
    <ds:schemaRef ds:uri="http://schemas.microsoft.com/sharepoint/v3/contenttype/forms"/>
  </ds:schemaRefs>
</ds:datastoreItem>
</file>

<file path=customXml/itemProps2.xml><?xml version="1.0" encoding="utf-8"?>
<ds:datastoreItem xmlns:ds="http://schemas.openxmlformats.org/officeDocument/2006/customXml" ds:itemID="{A73E77E5-A7D9-4653-83E3-2DF430C9F32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97AC55C-0D1B-4BEA-8E8E-0C89D2EA02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0e2bac-7674-4840-a22e-43f7a33500a5"/>
    <ds:schemaRef ds:uri="5321b94e-27a5-45c2-b8df-5a0da6401c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Bitacora 2022</vt:lpstr>
      <vt:lpstr>Primer trimestre 2022</vt:lpstr>
      <vt:lpstr>Hoja1</vt:lpstr>
      <vt:lpstr>Datos transformados</vt:lpstr>
      <vt:lpstr>Hoja2</vt:lpstr>
      <vt:lpstr>Hoja5</vt:lpstr>
      <vt:lpstr>'Bitacora 2022'!Área_de_impresión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Gilberto</dc:creator>
  <cp:keywords/>
  <dc:description/>
  <cp:lastModifiedBy>MARTHA ISABEL JAIME GALVIS</cp:lastModifiedBy>
  <cp:revision/>
  <dcterms:created xsi:type="dcterms:W3CDTF">2020-11-10T19:10:00Z</dcterms:created>
  <dcterms:modified xsi:type="dcterms:W3CDTF">2022-04-07T19:50:53Z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0x010100837E460F7591BA49A1FFEA6B6B1B6EB4</vt:lpwstr>
  </property>
</Properties>
</file>