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2000"/>
  </bookViews>
  <sheets>
    <sheet name="Publicidad e Informe" sheetId="1" r:id="rId1"/>
    <sheet name="Listas" sheetId="2" state="hidden" r:id="rId2"/>
  </sheets>
  <definedNames>
    <definedName name="_xlnm.Print_Area" localSheetId="0">'Publicidad e Informe'!$A$1:$G$34</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<sst xmlns="http://schemas.openxmlformats.org/spreadsheetml/2006/main" count="74" uniqueCount="61">
  <si>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</si>
  <si>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</si>
  <si>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</si>
  <si>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MINISTERIO DE MINAS Y ENERGÍA </t>
  </si>
  <si>
    <t xml:space="preserve">Responsable del proceso </t>
  </si>
  <si>
    <t>DIRECCIÓN DE FORMALIZACIÓN MINERA</t>
  </si>
  <si>
    <t>Nombre del proyecto de regulación</t>
  </si>
  <si>
    <t xml:space="preserve">Por la cual se modifica la resolución 90603 de 2013
</t>
  </si>
  <si>
    <t>Objetivo del proyecto de regulación</t>
  </si>
  <si>
    <t xml:space="preserve">Modificar la resolución 90603 “Por la cual se crea la mesa de diálogo permanente con el fin de contar con insumos para la definición de la política pública para la formalización minera del departamento del Chocó” </t>
  </si>
  <si>
    <t>Fecha de publicación del informe</t>
  </si>
  <si>
    <t>Descripción de la consulta</t>
  </si>
  <si>
    <t xml:space="preserve">Tiempo total de duración de la consulta: </t>
  </si>
  <si>
    <t>15 dias calendario</t>
  </si>
  <si>
    <t>Fecha de inicio</t>
  </si>
  <si>
    <t>Fecha de finalización</t>
  </si>
  <si>
    <t>Enlace donde estuvo la consulta pública</t>
  </si>
  <si>
    <t xml:space="preserve">Canales o medios dispuestos para la difusión del proyecto </t>
  </si>
  <si>
    <t>Página WEB Ministeerio de Minas y Energía</t>
  </si>
  <si>
    <t>Canales o medios dispuestos para la recepción de comentarios</t>
  </si>
  <si>
    <t>Correo Electrónico   pciudadana@minenergia.gov.co y formato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</si>
  <si>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</si>
  <si>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</si>
  <si>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</si>
  <si>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</si>
  <si>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</si>
  <si>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</si>
  <si>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</si>
  <si>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</si>
  <si>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</si>
  <si>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</si>
  <si>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</si>
  <si>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</si>
  <si>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</si>
  <si>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</si>
  <si>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</si>
  <si>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</si>
  <si>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SECRETARIA TECNICA MESA MINERA CHOCO</t>
  </si>
  <si>
    <t>No aceptada</t>
  </si>
  <si>
    <t>Aceptada</t>
  </si>
  <si>
    <r>
      <rPr>
        <b/>
        <sz val="11"/>
        <color rgb="FF000000"/>
        <rFont val="Calibri"/>
        <family val="2"/>
        <scheme val="minor"/>
      </rPr>
      <t xml:space="preserve"> Artículo 4. Funciones de la mesaminera permanente. Numeral 5</t>
    </r>
    <r>
      <rPr>
        <sz val="11"/>
        <color rgb="FF000000"/>
        <rFont val="Calibri"/>
        <family val="2"/>
        <scheme val="minor"/>
      </rPr>
      <t>. se incluyan los mineros de  media y gran mineria en el depatrtamento del Chocó.</t>
    </r>
  </si>
  <si>
    <r>
      <rPr>
        <b/>
        <sz val="11"/>
        <color theme="1"/>
        <rFont val="Calibri"/>
        <family val="2"/>
        <scheme val="minor"/>
      </rPr>
      <t>Artículo 5º. Integrantes.Modificar Numeral 3,10,11.</t>
    </r>
    <r>
      <rPr>
        <sz val="11"/>
        <color theme="1"/>
        <rFont val="Calibri"/>
        <family val="2"/>
        <scheme val="minor"/>
      </rPr>
      <t xml:space="preserve">  el servisio (SIC) Geologico Colombiano y  la Unidada de Planeacion Minero Energetica, son entidades de apoyo no autoridades para el sector minero, en este sentido manifestamos  por un tema de equidad incluir de la misma manera como integrantes de la mesa con voz y voto al Instituto de Investigaciones Ambientales del Pacifico IIAP, Servisio de Aprendizaje SENA y a la Universidad Tecnologica del Chocó.</t>
    </r>
  </si>
  <si>
    <r>
      <rPr>
        <b/>
        <sz val="11"/>
        <color theme="1"/>
        <rFont val="Calibri"/>
        <family val="2"/>
        <scheme val="minor"/>
      </rPr>
      <t>Artículo 5º. Integrantes. numeral, 3, 10,11,. Modificar Numeral 9</t>
    </r>
    <r>
      <rPr>
        <sz val="11"/>
        <color theme="1"/>
        <rFont val="Calibri"/>
        <family val="2"/>
        <scheme val="minor"/>
      </rPr>
      <t>. el procurador No puede ser juez y parte en las decisiones de la Mesa Minera, pues su rol como garante de los procesos es necesario, por tal razon sugerimos No contempalr la procuraduria como integrante de la mesa con voz y voto.</t>
    </r>
  </si>
  <si>
    <r>
      <t xml:space="preserve"> Artículo 6º. Secretaría técnica Colegiada.Incluir Parágrafo 2</t>
    </r>
    <r>
      <rPr>
        <sz val="11"/>
        <color theme="1"/>
        <rFont val="Calibri"/>
        <family val="2"/>
        <scheme val="minor"/>
      </rPr>
      <t>. Se dotará a cada integrante de la secretaria técnica con equipos de cómputos, cámaras fotográficas y de grabación para cada sesión.</t>
    </r>
  </si>
  <si>
    <r>
      <rPr>
        <b/>
        <sz val="11"/>
        <color theme="1"/>
        <rFont val="Calibri"/>
        <family val="2"/>
        <scheme val="minor"/>
      </rPr>
      <t>Artículo 10º. Sesiones</t>
    </r>
    <r>
      <rPr>
        <sz val="11"/>
        <color theme="1"/>
        <rFont val="Calibri"/>
        <family val="2"/>
        <scheme val="minor"/>
      </rPr>
      <t>.Se recomienda que la mesa minera permanente se reunirá en sesión ordinaria mínimo cada Dos (2) meses.</t>
    </r>
  </si>
  <si>
    <r>
      <t xml:space="preserve"> Artículo 2º. Objeto.Parágrafo 1</t>
    </r>
    <r>
      <rPr>
        <sz val="11"/>
        <color rgb="FF000000"/>
        <rFont val="Calibri"/>
        <family val="2"/>
        <scheme val="minor"/>
      </rPr>
      <t>.  Servir de observatorio social y ambiental de la actividad minera en la región.</t>
    </r>
  </si>
  <si>
    <r>
      <t xml:space="preserve">Nuevo Artículo.Financiación. </t>
    </r>
    <r>
      <rPr>
        <sz val="11"/>
        <color theme="1"/>
        <rFont val="Calibri"/>
        <family val="2"/>
        <scheme val="minor"/>
      </rPr>
      <t>el Ministerio de Minas y Energías, garantizara los recursos necesarios para el funcionamiento de la Mesa Minera del Chocó.</t>
    </r>
    <r>
      <rPr>
        <b/>
        <sz val="11"/>
        <color theme="1"/>
        <rFont val="Calibri"/>
        <family val="2"/>
        <scheme val="minor"/>
      </rPr>
      <t xml:space="preserve">  Parágrafo 1. </t>
    </r>
    <r>
      <rPr>
        <sz val="11"/>
        <color theme="1"/>
        <rFont val="Calibri"/>
        <family val="2"/>
        <scheme val="minor"/>
      </rPr>
      <t xml:space="preserve">Se reconocerá los gastos logísticos en que incurran los delegados de las autoridades y organizaciones étnico territoriales en el cumplimiento de la Mesa.  </t>
    </r>
  </si>
  <si>
    <r>
      <t xml:space="preserve">Artículo 5º. Integrantes. numeral, 3, 10,11. Modificar Numeral 14. </t>
    </r>
    <r>
      <rPr>
        <sz val="11"/>
        <color theme="1"/>
        <rFont val="Calibri"/>
        <family val="2"/>
        <scheme val="minor"/>
      </rPr>
      <t>el numero de delegados por parte de los consejos comuinitarios según lo pactado en mesa minera sera de 14 delegados, 11 ya establecidos en la resolucion 90603  + 3 delegados nuevos  para un total de 14 .</t>
    </r>
  </si>
  <si>
    <r>
      <t xml:space="preserve">Artículo 5º. Integrantes. numeral, 3, 10,11. Modificar Numeral  16. </t>
    </r>
    <r>
      <rPr>
        <sz val="11"/>
        <color theme="1"/>
        <rFont val="Calibri"/>
        <family val="2"/>
        <scheme val="minor"/>
      </rPr>
      <t xml:space="preserve">se cree conveniente en este punto establecer el nombre de las  3 organizaciones que haran parte de la mesa minera asi: 	</t>
    </r>
    <r>
      <rPr>
        <b/>
        <sz val="11"/>
        <color theme="1"/>
        <rFont val="Calibri"/>
        <family val="2"/>
        <scheme val="minor"/>
      </rPr>
      <t>Tres representantes de asociaciones mineras del Chocó de las cuales una debe ser asociación minera de mujeres. ASOMITADO, ASOMINEROS MALACATEROSY MINIDRAGUEROS DEL RIO SAN PABLO, ASOCIACION DE MUJERES MINERAS, BAREQUERAS Y ARTESANALES DEL CHOCÓ.</t>
    </r>
  </si>
  <si>
    <r>
      <rPr>
        <b/>
        <sz val="11"/>
        <color theme="1"/>
        <rFont val="Calibri"/>
        <family val="2"/>
        <scheme val="minor"/>
      </rPr>
      <t xml:space="preserve"> Artículo 5º. Integrantes. Parágrafo. Modificar Paragrafo</t>
    </r>
    <r>
      <rPr>
        <sz val="11"/>
        <color theme="1"/>
        <rFont val="Calibri"/>
        <family val="2"/>
        <scheme val="minor"/>
      </rPr>
      <t>.  En  caso de delegarse la asistencia por  parte de algun  miembro, deberá efectuarse de manera escrita,  indicando el alcance y vigencia de dicha delegación, se requiere que la persona delegada tenga poder de decisión para asumir compromisos propios de las tematicas tratada en dicha sesion.</t>
    </r>
  </si>
  <si>
    <t xml:space="preserve">La inclusión de este parágrafo conlleva a que la mesa tenga fines de observatorio, es importante tener en cuenta que la mesa es un espacio de discusión y los insumos de dicha discusión se verán reflejados  en las decisiones de la misma mesa; además se incluyen temas ambientales, que exceden el objeto y naturaleza de la mesa. </t>
  </si>
  <si>
    <t xml:space="preserve">No se incluyen los mineros de mediana y gran mineria, toda vez que estas escalas de la mineria no son objeto de formalización minera. El tema de formalización está enfocado a actividades de pequeña minería, sin embargo, ello no es obice para que puedan ser invitados.  </t>
  </si>
  <si>
    <t>Se procede con el ajuste en el acto admnistrativo, en el sentido de incluir al Servicio Geológico Colombiano y a la UPME como invitados especiales bajo la misma categoria del IIAP, SENA y la Universidad Tecnológica del Chocó.</t>
  </si>
  <si>
    <t xml:space="preserve">Se procede a ajustar el texto y por lo tanto pasarían al grupo de integrantes que son Garantes. </t>
  </si>
  <si>
    <t xml:space="preserve">Se procede a ajustar el texto, conforme a lo manifestado en sesión de la mesa del día 8 de abril y comunicación remitida por la Mesa reiterando ampliar a 15 integrantes por parte de los consejos comunitarios. </t>
  </si>
  <si>
    <t xml:space="preserve">Se acepta la inclusión de la mencion de las asociaciones, sin embargo se deja "entre otras", con el fin de dejar abierta la posibilidad de cambios de nombres de las asociaciones o la inclusión de nuevas. Lo anterior, para evitar que ante cambio de nombre o inclusión de otras asociaciones se tenga que modificar el acto administrativo. </t>
  </si>
  <si>
    <t xml:space="preserve">Se procede a ajustar el texto, es importante que efectivamente las personas que asistan bien como integrantes o como delegados de los mismos, tengan poder de decisión y de compromiso en la mesa. </t>
  </si>
  <si>
    <t>Respecto al tema de equipos y demás, es de resaltar que se cuenta con un contrato de operador logístico, con el cual se coordinan temas de escenarios de reunión, sonido, refrigerios, entre otros; atendiendo a lo dispuesto por el Gobierno nacional en materia de gastos para este tipo de escenarios.</t>
  </si>
  <si>
    <t xml:space="preserve">La temporalidad de los tres meses en primera medida está definida en la Resolución 90603 de 2013. Adicionalmente, este término debe mantenerse por la complejidad de las agendas de los integrantes.  </t>
  </si>
  <si>
    <t xml:space="preserve">La mesa es considerada un espacio de interlocución entre los integrantes con el fin de contar con insumos para la definición de la política pública para la formalización minera en este departamento. Para ello el Ministerio de Minas y Energia, a través de su operador logístico, en el marco de trato diferencial para la participacion de las comunidades en espacio de diálogo y discusión, da el apoyo necesario para el desarrollo de cada sesión de la mesa. </t>
  </si>
  <si>
    <t>https://www.minenergia.gov.co/en/foros?idForo=24331005&amp;idLbl=Listado+de+Foros+de+Enero+De+2022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</si>
</sst>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9"/>
      <color theme="1"/>
      <name val="Arial"/>
      <family val="2"/>
    </font>
    <font>
      <b/>
      <sz val="11"/>
      <color theme="1"/>
      <name val="Calibri"/>
      <family val="2"/>
      <scheme val="minor"/>
    </font>
    <font>
      <sz val="10"/>
      <name val="Arial"/>
      <family val="2"/>
    </font>
    <font>
      <sz val="11"/>
      <color rgb="FF000000"/>
      <name val="Calibri"/>
      <family val="2"/>
      <scheme val="minor"/>
    </font>
    <font>
      <b/>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3">
    <xf numFmtId="0" fontId="0" fillId="0" borderId="0"/>
    <xf numFmtId="9" fontId="9" fillId="0" borderId="0" applyFont="0" applyFill="0" applyBorder="0" applyAlignment="0" applyProtection="0"/>
    <xf numFmtId="0" fontId="17" fillId="0" borderId="0" applyNumberFormat="0" applyFill="0" applyBorder="0" applyAlignment="0" applyProtection="0"/>
  </cellStyleXfs>
  <cellXfs count="89">
    <xf numFmtId="0" fontId="0" fillId="0" borderId="0" xfId="0"/>
    <xf numFmtId="0" fontId="4" fillId="0" borderId="0" xfId="0" applyFont="1"/>
    <xf numFmtId="0" fontId="4" fillId="0" borderId="1" xfId="0" applyFont="1" applyBorder="1"/>
    <xf numFmtId="0" fontId="4" fillId="0" borderId="4" xfId="0" applyFont="1" applyBorder="1"/>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4" fillId="0" borderId="26" xfId="0" applyFont="1" applyBorder="1"/>
    <xf numFmtId="0" fontId="4" fillId="0" borderId="27" xfId="0" applyFont="1" applyBorder="1"/>
    <xf numFmtId="0" fontId="4" fillId="0" borderId="1" xfId="0" applyFont="1" applyBorder="1" applyAlignment="1">
      <alignment horizontal="center"/>
    </xf>
    <xf numFmtId="0" fontId="14" fillId="0" borderId="0" xfId="0" applyFont="1"/>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lignment horizontal="center" vertical="center"/>
    </xf>
    <xf numFmtId="14" fontId="4" fillId="0" borderId="27" xfId="0" applyNumberFormat="1" applyFont="1" applyBorder="1" applyAlignment="1">
      <alignment horizontal="center" vertical="center"/>
    </xf>
    <xf numFmtId="0" fontId="18" fillId="0" borderId="1" xfId="0" applyFont="1" applyBorder="1" applyAlignment="1">
      <alignment wrapText="1"/>
    </xf>
    <xf numFmtId="0" fontId="18" fillId="0" borderId="18" xfId="0" applyFont="1" applyBorder="1" applyAlignment="1">
      <alignment wrapText="1"/>
    </xf>
    <xf numFmtId="0" fontId="15" fillId="2" borderId="34" xfId="0" applyFont="1" applyFill="1" applyBorder="1" applyAlignment="1">
      <alignment horizontal="center" vertical="center" wrapText="1"/>
    </xf>
    <xf numFmtId="0" fontId="19" fillId="0" borderId="1" xfId="0" applyFont="1" applyBorder="1" applyAlignment="1">
      <alignment wrapText="1"/>
    </xf>
    <xf numFmtId="0" fontId="20" fillId="0" borderId="4" xfId="0" applyFont="1" applyBorder="1" applyAlignment="1">
      <alignment horizontal="center" vertical="center"/>
    </xf>
    <xf numFmtId="0" fontId="10" fillId="0" borderId="10" xfId="0" applyFont="1" applyBorder="1" applyAlignment="1">
      <alignment horizontal="center"/>
    </xf>
    <xf numFmtId="9" fontId="6" fillId="0" borderId="5" xfId="1" applyFont="1" applyFill="1" applyBorder="1" applyAlignment="1"/>
    <xf numFmtId="0" fontId="10" fillId="0" borderId="15" xfId="0" applyFont="1" applyBorder="1" applyAlignment="1">
      <alignment horizontal="center"/>
    </xf>
    <xf numFmtId="9" fontId="6" fillId="0" borderId="16" xfId="1" applyFont="1" applyFill="1" applyBorder="1" applyAlignment="1"/>
    <xf numFmtId="0" fontId="2" fillId="0" borderId="1" xfId="0" applyFont="1" applyBorder="1" applyAlignment="1">
      <alignment wrapText="1"/>
    </xf>
    <xf numFmtId="0" fontId="2" fillId="0" borderId="1" xfId="0" applyFont="1" applyBorder="1" applyAlignment="1">
      <alignment horizontal="left" vertical="top" wrapText="1"/>
    </xf>
    <xf numFmtId="0" fontId="19" fillId="0" borderId="1" xfId="0" applyFont="1" applyBorder="1" applyAlignment="1">
      <alignment vertical="top" wrapText="1"/>
    </xf>
    <xf numFmtId="0" fontId="21" fillId="0" borderId="1" xfId="0" applyFont="1" applyBorder="1" applyAlignment="1">
      <alignment horizontal="justify" vertical="center"/>
    </xf>
    <xf numFmtId="0" fontId="19" fillId="0" borderId="1" xfId="0" applyFont="1" applyBorder="1" applyAlignment="1">
      <alignment horizontal="justify" vertical="center"/>
    </xf>
    <xf numFmtId="0" fontId="2" fillId="0" borderId="1" xfId="0" applyFont="1" applyBorder="1" applyAlignment="1">
      <alignment horizontal="justify" vertical="center"/>
    </xf>
    <xf numFmtId="0" fontId="22" fillId="0" borderId="1" xfId="0" applyFont="1" applyBorder="1" applyAlignment="1">
      <alignment horizontal="left" vertical="center" wrapText="1"/>
    </xf>
    <xf numFmtId="0" fontId="2" fillId="0" borderId="35" xfId="0" applyFont="1" applyBorder="1" applyAlignment="1">
      <alignment vertical="center"/>
    </xf>
    <xf numFmtId="0" fontId="2" fillId="0" borderId="35" xfId="0" applyFont="1" applyBorder="1" applyAlignment="1">
      <alignment horizontal="left" vertical="center"/>
    </xf>
    <xf numFmtId="0" fontId="14" fillId="0" borderId="1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14" fontId="14" fillId="0" borderId="12" xfId="0" applyNumberFormat="1" applyFont="1" applyBorder="1" applyAlignment="1">
      <alignment horizontal="center" vertical="center"/>
    </xf>
    <xf numFmtId="14" fontId="14" fillId="0" borderId="34" xfId="0" applyNumberFormat="1" applyFont="1" applyBorder="1" applyAlignment="1">
      <alignment horizontal="center" vertical="center"/>
    </xf>
    <xf numFmtId="14" fontId="14" fillId="0" borderId="18" xfId="0" applyNumberFormat="1" applyFont="1" applyBorder="1" applyAlignment="1">
      <alignment horizontal="center" vertical="center"/>
    </xf>
    <xf numFmtId="0" fontId="5" fillId="0" borderId="2" xfId="0" applyFont="1" applyBorder="1" applyAlignment="1">
      <alignment horizontal="center"/>
    </xf>
    <xf numFmtId="0" fontId="5" fillId="0" borderId="5"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16" fillId="0" borderId="4" xfId="0" applyFont="1" applyBorder="1" applyAlignment="1">
      <alignment horizontal="left"/>
    </xf>
    <xf numFmtId="0" fontId="1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8" xfId="0" applyFont="1" applyBorder="1" applyAlignment="1">
      <alignment horizontal="left"/>
    </xf>
    <xf numFmtId="0" fontId="6" fillId="0" borderId="5" xfId="0" applyFont="1" applyBorder="1" applyAlignment="1">
      <alignment horizontal="left"/>
    </xf>
    <xf numFmtId="1" fontId="6" fillId="0" borderId="2" xfId="0" applyNumberFormat="1" applyFont="1" applyBorder="1" applyAlignment="1">
      <alignment horizontal="left"/>
    </xf>
    <xf numFmtId="1" fontId="6" fillId="0" borderId="9" xfId="0" applyNumberFormat="1"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1" fontId="6" fillId="0" borderId="13" xfId="0" applyNumberFormat="1" applyFont="1" applyBorder="1" applyAlignment="1">
      <alignment horizontal="left"/>
    </xf>
    <xf numFmtId="1" fontId="6" fillId="0" borderId="14" xfId="0" applyNumberFormat="1" applyFont="1" applyBorder="1" applyAlignment="1">
      <alignment horizontal="left"/>
    </xf>
    <xf numFmtId="0" fontId="23" fillId="0" borderId="2" xfId="0" applyFont="1" applyBorder="1" applyAlignment="1">
      <alignment horizontal="left" wrapText="1"/>
    </xf>
    <xf numFmtId="0" fontId="23" fillId="0" borderId="5" xfId="0" applyFont="1" applyBorder="1" applyAlignment="1">
      <alignment horizontal="left" wrapText="1"/>
    </xf>
    <xf numFmtId="0" fontId="23" fillId="0" borderId="2" xfId="0" applyFont="1" applyBorder="1" applyAlignment="1">
      <alignment horizontal="left" vertical="top" wrapText="1"/>
    </xf>
    <xf numFmtId="0" fontId="23" fillId="0" borderId="5" xfId="0" applyFont="1" applyBorder="1" applyAlignment="1">
      <alignment horizontal="left" vertical="top" wrapText="1"/>
    </xf>
    <xf numFmtId="0" fontId="16" fillId="0" borderId="17" xfId="0" applyFont="1" applyBorder="1" applyAlignment="1">
      <alignment horizontal="left"/>
    </xf>
    <xf numFmtId="0" fontId="16" fillId="0" borderId="18" xfId="0" applyFont="1" applyBorder="1" applyAlignment="1">
      <alignment horizontal="left"/>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6" fillId="0" borderId="19" xfId="0" applyFont="1" applyBorder="1" applyAlignment="1">
      <alignment horizontal="left"/>
    </xf>
    <xf numFmtId="0" fontId="6" fillId="0" borderId="21" xfId="0" applyFont="1" applyBorder="1" applyAlignment="1">
      <alignment horizontal="left"/>
    </xf>
    <xf numFmtId="0" fontId="6" fillId="0" borderId="0" xfId="0" applyFont="1" applyAlignment="1">
      <alignment horizontal="left"/>
    </xf>
    <xf numFmtId="0" fontId="6" fillId="0" borderId="20" xfId="0" applyFont="1" applyBorder="1" applyAlignment="1">
      <alignment horizontal="left"/>
    </xf>
    <xf numFmtId="0" fontId="11" fillId="3" borderId="6" xfId="0" applyFont="1" applyFill="1" applyBorder="1" applyAlignment="1">
      <alignment horizontal="center" vertical="center"/>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14" fontId="6" fillId="0" borderId="13" xfId="0" applyNumberFormat="1" applyFont="1" applyBorder="1" applyAlignment="1">
      <alignment horizontal="left"/>
    </xf>
    <xf numFmtId="0" fontId="6" fillId="0" borderId="16" xfId="0" applyFont="1" applyBorder="1" applyAlignment="1">
      <alignment horizontal="left"/>
    </xf>
    <xf numFmtId="0" fontId="17" fillId="0" borderId="2" xfId="2" applyBorder="1" applyAlignment="1">
      <alignment horizontal="left"/>
    </xf>
    <xf numFmtId="0" fontId="6" fillId="0" borderId="13" xfId="0" applyFont="1" applyBorder="1" applyAlignment="1">
      <alignment horizontal="left"/>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5" xfId="0" applyFont="1" applyBorder="1" applyAlignment="1">
      <alignment horizontal="left" vertical="top"/>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 xfId="0" applyFont="1" applyBorder="1" applyAlignment="1">
      <alignment horizontal="left"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6" fillId="0" borderId="3" xfId="0" applyFont="1" applyBorder="1" applyAlignment="1">
      <alignment horizontal="left" vertical="top" wrapText="1"/>
    </xf>
    <xf numFmtId="0" fontId="6" fillId="0" borderId="5" xfId="0" applyFont="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idForo=24331005&amp;idLbl=Listado+de+Foros+de+Enero+De+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46"/>
  <sheetViews>
    <sheetView tabSelected="1" topLeftCell="C21" zoomScale="154" zoomScaleNormal="154" zoomScaleSheetLayoutView="154" zoomScalePageLayoutView="154" workbookViewId="0">
      <selection activeCell="H13" sqref="H13"/>
    </sheetView>
  </sheetViews>
  <sheetFormatPr baseColWidth="10" defaultColWidth="10.875" defaultRowHeight="15" x14ac:dyDescent="0.2"/>
  <cols>
    <col min="1" max="1" width="5.875" style="1" customWidth="1"/>
    <col min="2" max="2" width="15.625" style="12" customWidth="1"/>
    <col min="3" max="3" width="23.625" style="12" customWidth="1"/>
    <col min="4" max="4" width="55.375" style="1" customWidth="1"/>
    <col min="5" max="5" width="14.625" style="1" customWidth="1"/>
    <col min="6" max="6" width="4.625" style="1" customWidth="1"/>
    <col min="7" max="7" width="29.125" style="1" customWidth="1"/>
    <col min="8" max="16384" width="10.875" style="1"/>
  </cols>
  <sheetData>
    <row r="1" spans="1:7" ht="174.95" customHeight="1" thickBot="1" x14ac:dyDescent="0.25">
      <c r="A1" s="80" t="s">
        <v>0</v>
      </c>
      <c r="B1" s="81"/>
      <c r="C1" s="81"/>
      <c r="D1" s="81"/>
      <c r="E1" s="81"/>
      <c r="F1" s="82"/>
      <c r="G1" s="83"/>
    </row>
    <row r="2" spans="1:7" ht="21.95" customHeight="1" x14ac:dyDescent="0.2">
      <c r="A2" s="84" t="s">
        <v>1</v>
      </c>
      <c r="B2" s="85"/>
      <c r="C2" s="85"/>
      <c r="D2" s="85"/>
      <c r="E2" s="85"/>
      <c r="F2" s="85"/>
      <c r="G2" s="86"/>
    </row>
    <row r="3" spans="1:7" x14ac:dyDescent="0.2">
      <c r="A3" s="59" t="s">
        <v>2</v>
      </c>
      <c r="B3" s="60"/>
      <c r="C3" s="60"/>
      <c r="D3" s="63" t="s">
        <v>3</v>
      </c>
      <c r="E3" s="64"/>
      <c r="F3" s="64"/>
      <c r="G3" s="66"/>
    </row>
    <row r="4" spans="1:7" ht="21" customHeight="1" x14ac:dyDescent="0.2">
      <c r="A4" s="43" t="s">
        <v>4</v>
      </c>
      <c r="B4" s="44"/>
      <c r="C4" s="44"/>
      <c r="D4" s="74" t="s">
        <v>5</v>
      </c>
      <c r="E4" s="87"/>
      <c r="F4" s="87"/>
      <c r="G4" s="88"/>
    </row>
    <row r="5" spans="1:7" ht="33.75" customHeight="1" x14ac:dyDescent="0.2">
      <c r="A5" s="43" t="s">
        <v>6</v>
      </c>
      <c r="B5" s="44"/>
      <c r="C5" s="44"/>
      <c r="D5" s="74" t="s">
        <v>7</v>
      </c>
      <c r="E5" s="75"/>
      <c r="F5" s="75"/>
      <c r="G5" s="76"/>
    </row>
    <row r="6" spans="1:7" ht="26.25" customHeight="1" x14ac:dyDescent="0.2">
      <c r="A6" s="43" t="s">
        <v>8</v>
      </c>
      <c r="B6" s="44"/>
      <c r="C6" s="44"/>
      <c r="D6" s="77" t="s">
        <v>9</v>
      </c>
      <c r="E6" s="78"/>
      <c r="F6" s="78"/>
      <c r="G6" s="79"/>
    </row>
    <row r="7" spans="1:7" x14ac:dyDescent="0.2">
      <c r="A7" s="51" t="s">
        <v>10</v>
      </c>
      <c r="B7" s="52"/>
      <c r="C7" s="52"/>
      <c r="D7" s="73"/>
      <c r="E7" s="47"/>
      <c r="F7" s="47"/>
      <c r="G7" s="71"/>
    </row>
    <row r="8" spans="1:7" ht="21.95" customHeight="1" x14ac:dyDescent="0.2">
      <c r="A8" s="67" t="s">
        <v>11</v>
      </c>
      <c r="B8" s="68"/>
      <c r="C8" s="68"/>
      <c r="D8" s="68"/>
      <c r="E8" s="68"/>
      <c r="F8" s="68"/>
      <c r="G8" s="69"/>
    </row>
    <row r="9" spans="1:7" x14ac:dyDescent="0.2">
      <c r="A9" s="59" t="s">
        <v>12</v>
      </c>
      <c r="B9" s="60"/>
      <c r="C9" s="60"/>
      <c r="D9" s="63" t="s">
        <v>13</v>
      </c>
      <c r="E9" s="64"/>
      <c r="F9" s="64"/>
      <c r="G9" s="66"/>
    </row>
    <row r="10" spans="1:7" x14ac:dyDescent="0.2">
      <c r="A10" s="43" t="s">
        <v>14</v>
      </c>
      <c r="B10" s="44"/>
      <c r="C10" s="44"/>
      <c r="D10" s="70">
        <v>44589</v>
      </c>
      <c r="E10" s="47"/>
      <c r="F10" s="47"/>
      <c r="G10" s="71"/>
    </row>
    <row r="11" spans="1:7" x14ac:dyDescent="0.2">
      <c r="A11" s="43" t="s">
        <v>15</v>
      </c>
      <c r="B11" s="44"/>
      <c r="C11" s="44"/>
      <c r="D11" s="70">
        <v>44604</v>
      </c>
      <c r="E11" s="47"/>
      <c r="F11" s="47"/>
      <c r="G11" s="71"/>
    </row>
    <row r="12" spans="1:7" ht="15.75" x14ac:dyDescent="0.25">
      <c r="A12" s="43" t="s">
        <v>16</v>
      </c>
      <c r="B12" s="44"/>
      <c r="C12" s="44"/>
      <c r="D12" s="72" t="s">
        <v>60</v>
      </c>
      <c r="E12" s="46"/>
      <c r="F12" s="46"/>
      <c r="G12" s="48"/>
    </row>
    <row r="13" spans="1:7" x14ac:dyDescent="0.2">
      <c r="A13" s="43" t="s">
        <v>17</v>
      </c>
      <c r="B13" s="44"/>
      <c r="C13" s="44"/>
      <c r="D13" s="45" t="s">
        <v>18</v>
      </c>
      <c r="E13" s="46"/>
      <c r="F13" s="46"/>
      <c r="G13" s="48"/>
    </row>
    <row r="14" spans="1:7" x14ac:dyDescent="0.2">
      <c r="A14" s="51" t="s">
        <v>19</v>
      </c>
      <c r="B14" s="52"/>
      <c r="C14" s="52"/>
      <c r="D14" s="73" t="s">
        <v>20</v>
      </c>
      <c r="E14" s="47"/>
      <c r="F14" s="47"/>
      <c r="G14" s="71"/>
    </row>
    <row r="15" spans="1:7" ht="21.95" customHeight="1" x14ac:dyDescent="0.2">
      <c r="A15" s="67" t="s">
        <v>21</v>
      </c>
      <c r="B15" s="68"/>
      <c r="C15" s="68"/>
      <c r="D15" s="68"/>
      <c r="E15" s="68"/>
      <c r="F15" s="68"/>
      <c r="G15" s="69"/>
    </row>
    <row r="16" spans="1:7" x14ac:dyDescent="0.2">
      <c r="A16" s="59" t="s">
        <v>22</v>
      </c>
      <c r="B16" s="60"/>
      <c r="C16" s="60"/>
      <c r="D16" s="63">
        <v>1</v>
      </c>
      <c r="E16" s="64"/>
      <c r="F16" s="65"/>
      <c r="G16" s="66"/>
    </row>
    <row r="17" spans="1:7" x14ac:dyDescent="0.2">
      <c r="A17" s="43" t="s">
        <v>23</v>
      </c>
      <c r="B17" s="44"/>
      <c r="C17" s="44"/>
      <c r="D17" s="45">
        <v>10</v>
      </c>
      <c r="E17" s="46"/>
      <c r="F17" s="47"/>
      <c r="G17" s="48"/>
    </row>
    <row r="18" spans="1:7" ht="15.75" x14ac:dyDescent="0.25">
      <c r="A18" s="43" t="s">
        <v>24</v>
      </c>
      <c r="B18" s="44"/>
      <c r="C18" s="44"/>
      <c r="D18" s="49">
        <v>5</v>
      </c>
      <c r="E18" s="50"/>
      <c r="F18" s="20" t="s">
        <v>25</v>
      </c>
      <c r="G18" s="21">
        <f>IFERROR(D18/D17,"")</f>
        <v>0.5</v>
      </c>
    </row>
    <row r="19" spans="1:7" ht="15.75" x14ac:dyDescent="0.25">
      <c r="A19" s="43" t="s">
        <v>26</v>
      </c>
      <c r="B19" s="44"/>
      <c r="C19" s="44"/>
      <c r="D19" s="49">
        <v>5</v>
      </c>
      <c r="E19" s="50"/>
      <c r="F19" s="20" t="s">
        <v>25</v>
      </c>
      <c r="G19" s="21">
        <f>IFERROR(D19/D18,"")</f>
        <v>1</v>
      </c>
    </row>
    <row r="20" spans="1:7" x14ac:dyDescent="0.2">
      <c r="A20" s="43" t="s">
        <v>27</v>
      </c>
      <c r="B20" s="44"/>
      <c r="C20" s="44"/>
      <c r="D20" s="45">
        <v>12</v>
      </c>
      <c r="E20" s="46"/>
      <c r="F20" s="47"/>
      <c r="G20" s="48"/>
    </row>
    <row r="21" spans="1:7" ht="15.75" x14ac:dyDescent="0.25">
      <c r="A21" s="43" t="s">
        <v>28</v>
      </c>
      <c r="B21" s="44"/>
      <c r="C21" s="44"/>
      <c r="D21" s="49">
        <v>5</v>
      </c>
      <c r="E21" s="50"/>
      <c r="F21" s="20" t="s">
        <v>25</v>
      </c>
      <c r="G21" s="21">
        <f>IFERROR(D21/D20,"")</f>
        <v>0.41666666666666669</v>
      </c>
    </row>
    <row r="22" spans="1:7" ht="15.75" x14ac:dyDescent="0.25">
      <c r="A22" s="51" t="s">
        <v>29</v>
      </c>
      <c r="B22" s="52"/>
      <c r="C22" s="52"/>
      <c r="D22" s="53">
        <v>1</v>
      </c>
      <c r="E22" s="54"/>
      <c r="F22" s="22" t="s">
        <v>25</v>
      </c>
      <c r="G22" s="23">
        <f>IFERROR(D22/D21,"")</f>
        <v>0.2</v>
      </c>
    </row>
    <row r="23" spans="1:7" ht="21" customHeight="1" x14ac:dyDescent="0.2">
      <c r="A23" s="67" t="s">
        <v>30</v>
      </c>
      <c r="B23" s="68"/>
      <c r="C23" s="68"/>
      <c r="D23" s="68"/>
      <c r="E23" s="68"/>
      <c r="F23" s="68"/>
      <c r="G23" s="69"/>
    </row>
    <row r="24" spans="1:7" ht="33" customHeight="1" x14ac:dyDescent="0.2">
      <c r="A24" s="4" t="s">
        <v>31</v>
      </c>
      <c r="B24" s="5" t="s">
        <v>32</v>
      </c>
      <c r="C24" s="5" t="s">
        <v>33</v>
      </c>
      <c r="D24" s="17" t="s">
        <v>34</v>
      </c>
      <c r="E24" s="5" t="s">
        <v>35</v>
      </c>
      <c r="F24" s="61" t="s">
        <v>36</v>
      </c>
      <c r="G24" s="62"/>
    </row>
    <row r="25" spans="1:7" s="9" customFormat="1" ht="141.75" customHeight="1" x14ac:dyDescent="0.25">
      <c r="A25" s="19">
        <v>1</v>
      </c>
      <c r="B25" s="36">
        <v>44604</v>
      </c>
      <c r="C25" s="33" t="s">
        <v>37</v>
      </c>
      <c r="D25" s="30" t="s">
        <v>45</v>
      </c>
      <c r="E25" s="31" t="s">
        <v>38</v>
      </c>
      <c r="F25" s="55" t="s">
        <v>50</v>
      </c>
      <c r="G25" s="56"/>
    </row>
    <row r="26" spans="1:7" s="9" customFormat="1" ht="119.25" customHeight="1" x14ac:dyDescent="0.2">
      <c r="A26" s="19">
        <v>2</v>
      </c>
      <c r="B26" s="37"/>
      <c r="C26" s="34"/>
      <c r="D26" s="27" t="s">
        <v>40</v>
      </c>
      <c r="E26" s="31" t="s">
        <v>38</v>
      </c>
      <c r="F26" s="57" t="s">
        <v>51</v>
      </c>
      <c r="G26" s="58"/>
    </row>
    <row r="27" spans="1:7" s="9" customFormat="1" ht="111.75" customHeight="1" x14ac:dyDescent="0.2">
      <c r="A27" s="19">
        <v>3</v>
      </c>
      <c r="B27" s="37"/>
      <c r="C27" s="34"/>
      <c r="D27" s="25" t="s">
        <v>41</v>
      </c>
      <c r="E27" s="31" t="s">
        <v>39</v>
      </c>
      <c r="F27" s="57" t="s">
        <v>52</v>
      </c>
      <c r="G27" s="58"/>
    </row>
    <row r="28" spans="1:7" s="9" customFormat="1" ht="81.75" customHeight="1" x14ac:dyDescent="0.25">
      <c r="A28" s="19">
        <v>4</v>
      </c>
      <c r="B28" s="37"/>
      <c r="C28" s="34"/>
      <c r="D28" s="24" t="s">
        <v>42</v>
      </c>
      <c r="E28" s="31" t="s">
        <v>39</v>
      </c>
      <c r="F28" s="57" t="s">
        <v>53</v>
      </c>
      <c r="G28" s="58"/>
    </row>
    <row r="29" spans="1:7" s="9" customFormat="1" ht="93" customHeight="1" x14ac:dyDescent="0.25">
      <c r="A29" s="19">
        <v>5</v>
      </c>
      <c r="B29" s="37"/>
      <c r="C29" s="34"/>
      <c r="D29" s="26" t="s">
        <v>47</v>
      </c>
      <c r="E29" s="31" t="s">
        <v>39</v>
      </c>
      <c r="F29" s="55" t="s">
        <v>54</v>
      </c>
      <c r="G29" s="56"/>
    </row>
    <row r="30" spans="1:7" s="9" customFormat="1" ht="132.75" customHeight="1" x14ac:dyDescent="0.25">
      <c r="A30" s="19">
        <v>6</v>
      </c>
      <c r="B30" s="37"/>
      <c r="C30" s="34"/>
      <c r="D30" s="18" t="s">
        <v>48</v>
      </c>
      <c r="E30" s="32" t="s">
        <v>39</v>
      </c>
      <c r="F30" s="55" t="s">
        <v>55</v>
      </c>
      <c r="G30" s="56"/>
    </row>
    <row r="31" spans="1:7" ht="92.25" customHeight="1" x14ac:dyDescent="0.25">
      <c r="A31" s="19">
        <v>7</v>
      </c>
      <c r="B31" s="37"/>
      <c r="C31" s="34"/>
      <c r="D31" s="24" t="s">
        <v>49</v>
      </c>
      <c r="E31" s="31" t="s">
        <v>39</v>
      </c>
      <c r="F31" s="55" t="s">
        <v>56</v>
      </c>
      <c r="G31" s="56"/>
    </row>
    <row r="32" spans="1:7" ht="118.5" customHeight="1" x14ac:dyDescent="0.25">
      <c r="A32" s="19">
        <v>8</v>
      </c>
      <c r="B32" s="37"/>
      <c r="C32" s="34"/>
      <c r="D32" s="28" t="s">
        <v>43</v>
      </c>
      <c r="E32" s="31" t="s">
        <v>38</v>
      </c>
      <c r="F32" s="55" t="s">
        <v>57</v>
      </c>
      <c r="G32" s="56"/>
    </row>
    <row r="33" spans="1:7" ht="87" customHeight="1" x14ac:dyDescent="0.25">
      <c r="A33" s="19">
        <v>9</v>
      </c>
      <c r="B33" s="37"/>
      <c r="C33" s="34"/>
      <c r="D33" s="29" t="s">
        <v>44</v>
      </c>
      <c r="E33" s="32" t="s">
        <v>38</v>
      </c>
      <c r="F33" s="55" t="s">
        <v>58</v>
      </c>
      <c r="G33" s="56"/>
    </row>
    <row r="34" spans="1:7" ht="182.25" customHeight="1" x14ac:dyDescent="0.25">
      <c r="A34" s="19">
        <v>10</v>
      </c>
      <c r="B34" s="38"/>
      <c r="C34" s="35"/>
      <c r="D34" s="28" t="s">
        <v>46</v>
      </c>
      <c r="E34" s="32" t="s">
        <v>38</v>
      </c>
      <c r="F34" s="55" t="s">
        <v>59</v>
      </c>
      <c r="G34" s="56"/>
    </row>
    <row r="35" spans="1:7" x14ac:dyDescent="0.2">
      <c r="A35" s="3"/>
      <c r="B35" s="13"/>
      <c r="C35" s="10"/>
      <c r="D35" s="16"/>
      <c r="E35" s="2"/>
      <c r="F35" s="39"/>
      <c r="G35" s="40"/>
    </row>
    <row r="36" spans="1:7" x14ac:dyDescent="0.2">
      <c r="A36" s="3"/>
      <c r="B36" s="13"/>
      <c r="C36" s="10"/>
      <c r="D36" s="15"/>
      <c r="E36" s="2"/>
      <c r="F36" s="39"/>
      <c r="G36" s="40"/>
    </row>
    <row r="37" spans="1:7" x14ac:dyDescent="0.2">
      <c r="A37" s="3"/>
      <c r="B37" s="13"/>
      <c r="C37" s="10"/>
      <c r="D37" s="15"/>
      <c r="E37" s="2"/>
      <c r="F37" s="39"/>
      <c r="G37" s="40"/>
    </row>
    <row r="38" spans="1:7" x14ac:dyDescent="0.2">
      <c r="A38" s="3"/>
      <c r="B38" s="13"/>
      <c r="C38" s="10"/>
      <c r="D38" s="15"/>
      <c r="E38" s="2"/>
      <c r="F38" s="39"/>
      <c r="G38" s="40"/>
    </row>
    <row r="39" spans="1:7" x14ac:dyDescent="0.2">
      <c r="A39" s="3"/>
      <c r="B39" s="13"/>
      <c r="C39" s="10"/>
      <c r="D39" s="2"/>
      <c r="E39" s="2"/>
      <c r="F39" s="39"/>
      <c r="G39" s="40"/>
    </row>
    <row r="40" spans="1:7" x14ac:dyDescent="0.2">
      <c r="A40" s="3"/>
      <c r="B40" s="13"/>
      <c r="C40" s="10"/>
      <c r="D40" s="2"/>
      <c r="E40" s="2"/>
      <c r="F40" s="39"/>
      <c r="G40" s="40"/>
    </row>
    <row r="41" spans="1:7" x14ac:dyDescent="0.2">
      <c r="A41" s="3"/>
      <c r="B41" s="13"/>
      <c r="C41" s="10"/>
      <c r="D41" s="8"/>
      <c r="E41" s="2"/>
      <c r="F41" s="39"/>
      <c r="G41" s="40"/>
    </row>
    <row r="42" spans="1:7" x14ac:dyDescent="0.2">
      <c r="A42" s="3"/>
      <c r="B42" s="13"/>
      <c r="C42" s="10"/>
      <c r="D42" s="2"/>
      <c r="E42" s="2"/>
      <c r="F42" s="39"/>
      <c r="G42" s="40"/>
    </row>
    <row r="43" spans="1:7" x14ac:dyDescent="0.2">
      <c r="A43" s="3"/>
      <c r="B43" s="13"/>
      <c r="C43" s="10"/>
      <c r="D43" s="2"/>
      <c r="E43" s="2"/>
      <c r="F43" s="39"/>
      <c r="G43" s="40"/>
    </row>
    <row r="44" spans="1:7" x14ac:dyDescent="0.2">
      <c r="A44" s="3"/>
      <c r="B44" s="13"/>
      <c r="C44" s="10"/>
      <c r="D44" s="2"/>
      <c r="E44" s="2"/>
      <c r="F44" s="39"/>
      <c r="G44" s="40"/>
    </row>
    <row r="45" spans="1:7" x14ac:dyDescent="0.2">
      <c r="A45" s="3"/>
      <c r="B45" s="13"/>
      <c r="C45" s="10"/>
      <c r="D45" s="2"/>
      <c r="E45" s="2"/>
      <c r="F45" s="39"/>
      <c r="G45" s="40"/>
    </row>
    <row r="46" spans="1:7" ht="15.75" thickBot="1" x14ac:dyDescent="0.25">
      <c r="A46" s="6"/>
      <c r="B46" s="14"/>
      <c r="C46" s="11"/>
      <c r="D46" s="7"/>
      <c r="E46" s="7"/>
      <c r="F46" s="41"/>
      <c r="G46" s="42"/>
    </row>
  </sheetData>
  <mergeCells count="66">
    <mergeCell ref="A19:C19"/>
    <mergeCell ref="D3:G3"/>
    <mergeCell ref="D4:G4"/>
    <mergeCell ref="F42:G42"/>
    <mergeCell ref="F43:G43"/>
    <mergeCell ref="F30:G30"/>
    <mergeCell ref="F31:G31"/>
    <mergeCell ref="F32:G32"/>
    <mergeCell ref="F34:G34"/>
    <mergeCell ref="F35:G35"/>
    <mergeCell ref="F36:G36"/>
    <mergeCell ref="F37:G37"/>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44:G44"/>
    <mergeCell ref="F33:G33"/>
    <mergeCell ref="F27:G27"/>
    <mergeCell ref="F28:G28"/>
    <mergeCell ref="F29:G29"/>
    <mergeCell ref="C25:C34"/>
    <mergeCell ref="B25:B34"/>
    <mergeCell ref="F45:G45"/>
    <mergeCell ref="F46:G46"/>
    <mergeCell ref="A20:C20"/>
    <mergeCell ref="D20:G20"/>
    <mergeCell ref="A21:C21"/>
    <mergeCell ref="D21:E21"/>
    <mergeCell ref="A22:C22"/>
    <mergeCell ref="D22:E22"/>
    <mergeCell ref="F25:G25"/>
    <mergeCell ref="F26:G26"/>
    <mergeCell ref="F38:G38"/>
    <mergeCell ref="F39:G39"/>
    <mergeCell ref="F40:G40"/>
    <mergeCell ref="F41:G41"/>
  </mergeCells>
  <phoneticPr fontId="12" type="noConversion"/>
  <dataValidations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1.3149999999999999" bottom="0.75" header="0.3" footer="0.3"/>
  <pageSetup paperSize="9" scale="52"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E25:E46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75" x14ac:dyDescent="0.25"/>
  <sheetData>
    <row r="1" spans="1:1" x14ac:dyDescent="0.25">
      <c r="A1" t="s">
        <v>38</v>
      </c>
    </row>
    <row r="2" spans="1:1" x14ac:dyDescent="0.25">
      <c r="A2" t="s">
        <v>39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MARTHA ISABEL JAIME GALVIS</cp:lastModifiedBy>
  <cp:revision/>
  <dcterms:created xsi:type="dcterms:W3CDTF">2020-09-21T19:13:53Z</dcterms:created>
  <dcterms:modified xsi:type="dcterms:W3CDTF">2022-05-18T21:06:19Z</dcterms:modified>
  <cp:category/>
  <cp:contentStatus/>
</cp:coreProperties>
</file>