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mijaime\Desktop\"/>
    </mc:Choice>
  </mc:AlternateContent>
  <xr:revisionPtr revIDLastSave="0" documentId="13_ncr:1_{E76454C8-8000-4091-ABDB-FC8A91B6B80B}" xr6:coauthVersionLast="47" xr6:coauthVersionMax="47" xr10:uidLastSave="{00000000-0000-0000-0000-000000000000}"/>
  <bookViews>
    <workbookView xWindow="-120" yWindow="-120" windowWidth="29040" windowHeight="15840" xr2:uid="{00000000-000D-0000-FFFF-FFFF00000000}"/>
  </bookViews>
  <sheets>
    <sheet name="Publicidad e Informe" sheetId="1" r:id="rId1"/>
    <sheet name="Listas" sheetId="2" state="hidden" r:id="rId2"/>
  </sheets>
  <definedNames>
    <definedName name="_xlnm._FilterDatabase" localSheetId="0" hidden="1">'Publicidad e Informe'!$A$24:$I$78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I21" i="1"/>
  <c r="I22" i="1"/>
  <c r="I19" i="1"/>
  <c r="I18" i="1"/>
</calcChain>
</file>

<file path=xl/sharedStrings.xml><?xml version="1.0" encoding="utf-8"?>
<sst xmlns="http://schemas.openxmlformats.org/spreadsheetml/2006/main" count="368" uniqueCount="219">
  <si>
    <r>
      <rPr>
        <b/>
        <sz val="16"/>
        <color theme="1" tint="4.9989318521683403E-2"/>
        <rFont val="Arial"/>
        <family val="2"/>
      </rPr>
      <t xml:space="preserve">
</t>
    </r>
    <r>
      <rPr>
        <b/>
        <sz val="14"/>
        <color theme="1" tint="4.9989318521683403E-2"/>
        <rFont val="Arial"/>
        <family val="2"/>
      </rPr>
      <t>Publicidad e informe de observaciones y respuestas de los proyectos especificos de regulación</t>
    </r>
    <r>
      <rPr>
        <b/>
        <sz val="12"/>
        <color theme="1" tint="4.9989318521683403E-2"/>
        <rFont val="Arial"/>
        <family val="2"/>
      </rPr>
      <t xml:space="preserve">
</t>
    </r>
    <r>
      <rPr>
        <sz val="10"/>
        <color theme="1" tint="4.9989318521683403E-2"/>
        <rFont val="Arial"/>
        <family val="2"/>
      </rPr>
      <t xml:space="preserve">
</t>
    </r>
    <r>
      <rPr>
        <sz val="11"/>
        <color theme="1" tint="4.9989318521683403E-2"/>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</si>
  <si>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</si>
  <si>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</si>
  <si>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</si>
  <si>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</si>
  <si>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Oficina de Asuntos Ambientales y Sociales</t>
  </si>
  <si>
    <t>Nombre del proyecto de regulación</t>
  </si>
  <si>
    <t>“Por medio de la cual se modifica el Plan Integral de Gestión del Cambio Climático para el Sector Minero Energético, adoptado a través de la Resolución 40807 de 2018”</t>
  </si>
  <si>
    <t>Objetivo del proyecto de regulación</t>
  </si>
  <si>
    <t>Actualización Plan Integral de Gestión de Cambio Climático para el Sector Minero Energético</t>
  </si>
  <si>
    <t>Fecha de publicación del informe</t>
  </si>
  <si>
    <t>Descripción de la consulta</t>
  </si>
  <si>
    <t xml:space="preserve">Tiempo total de duración de la consulta: </t>
  </si>
  <si>
    <t>Fecha de inicio</t>
  </si>
  <si>
    <t>Fecha de finalización</t>
  </si>
  <si>
    <t>26 Octubre 2026</t>
  </si>
  <si>
    <t>Enlace donde estuvo la consulta pública</t>
  </si>
  <si>
    <t>https://www.minenergia.gov.co/en/foros;jsessionid=i9oHPdoUUlQ5TPi4Uzg5AZRW.portal2?idForo=24313395&amp;idLbl=Listado+de+Foros+de+Octubre+De+2021</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</si>
  <si>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</si>
  <si>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</si>
  <si>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</si>
  <si>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</si>
  <si>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</si>
  <si>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</si>
  <si>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</si>
  <si>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</si>
  <si>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</si>
  <si>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</si>
  <si>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</si>
  <si>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</si>
  <si>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</si>
  <si>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</si>
  <si>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</si>
  <si>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</si>
  <si>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</si>
  <si>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</si>
  <si>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</si>
  <si>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</si>
  <si>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</si>
  <si>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PAREX</t>
  </si>
  <si>
    <t>Reducción de emisiones en intensidad</t>
  </si>
  <si>
    <t>General</t>
  </si>
  <si>
    <t>El PIGCCme establece metas generales de reducción de emisiones  para el sector de minas y energía. Al respecto, sugerimos considerar en esa estructuración de lineamientos para las empresas que las metas puedan quedar también establecidas en términos de reducción de intensidad de emisiones, según lo establecido por el IPCC al indicar que “Intensidad de carbono (carbon intensity) se refiere a la cantidad de emisiones de dióxido de carbono (CO2) liberado por unidad de otra variable, como el producto interno bruto (PIB), el uso de energía final o el transporte”. Esto considerando que puedan también vincularse y valorarse medidas de eficiencia energética y reducción de emisiones con base en la magnitud de unidades comercializadas por una compañía en cada vigencia o periodo establecido, promoviendo crecimiento económico de las compañías de la mano con gestión hacia el cambio climático.</t>
  </si>
  <si>
    <t>No aceptada</t>
  </si>
  <si>
    <t>El PIGCCme va alineado a la meta nacional que esta expresada en reducción de  Mton de CO2 en 2030. En siguientes revisiones de NDC, se espera alinear a intensidad de emisiones pero dependerá del consenso entre los diferentes sectores económicos</t>
  </si>
  <si>
    <t>Capacitacion a empresas en cómo formular un Plan Integral de Gestión del Cambio Climático Empresarial.</t>
  </si>
  <si>
    <t>Página 32</t>
  </si>
  <si>
    <t>Sugerimos amablemente que MIN MINAS quede con el compromiso de capacitar a las compañías del sector en el cómo se deben elaborar los Planes Integrales de Gestión del Cambio Climático Empresarial (de cada empresa).</t>
  </si>
  <si>
    <t>Ya se encuentra contemplada en el PIGCCme, en la actividad GC.B2 - Estrategia de comunicación, sensibilización y posicionamiento del PIGCCme</t>
  </si>
  <si>
    <t>Hoja de Ruta de Carbono Neutralidad y Adaptación Climática 2050 de las empresas</t>
  </si>
  <si>
    <t>Página 4</t>
  </si>
  <si>
    <t xml:space="preserve">Cuál es la diferencia entre la Hoja de Ruta de Carbono Neutralidad y Adaptación Climática 2050 de las empresas y los Planes Integrales de Gestión del Cambio Climático Empresarial? Si son diferentes, sugerimos que también MIN MINAS capacite a las empresas en cómo se elabora. </t>
  </si>
  <si>
    <t>Aceptada</t>
  </si>
  <si>
    <t xml:space="preserve">Se aclara el concepto y se elimina del documento "la hoja de ruta de Carbono Neutralidad", el instrumento al que se hace referencia entonces son los Planes Integrales de gestión del cambio climático empresariales.  </t>
  </si>
  <si>
    <t>Contenido de Planes Integrales de Gestión de Cambio Climático Empresarial.</t>
  </si>
  <si>
    <t>Página 4 y 32</t>
  </si>
  <si>
    <t>En los Planes Integrales de Gestión de Cambio Climático Empresarial: A que se refieren con incluir un “Análisis de Transición”?</t>
  </si>
  <si>
    <t>El análisis de transición se refiere a los riesgos asociados a la transición climática. Su definición se encuentra en el documento.</t>
  </si>
  <si>
    <t>Bando de Proyectos de Investigación, Desarrollo e Innovación</t>
  </si>
  <si>
    <t>Página 30</t>
  </si>
  <si>
    <t>Quien formulará el Bando de Proyectos de Investigación, Desarrollo e Innovación (generación energética, eficiencia energética, emisiones fugitivas y riesgo climático) y cuando estará listo?</t>
  </si>
  <si>
    <t>Se aclará que el banco de proyectos se esta construyendo desde Minenergía, inicialmente con los resultados de los retos de innovación abierta y los acercamientos con la academia.  Se espera tener su estructruración en el año 2022</t>
  </si>
  <si>
    <t>ACP</t>
  </si>
  <si>
    <t>El PIGCCme establece metas generales de reducción de emisiones  para el sector de minas y energía. Al respecto, sugerimos considerar en esa estructuración de lineamientos para las empresas que las metas puedan quedar también establecidas en términos de reducción de intensidad de emisiones, según lo establecido por el IPCC al indicar que “Intensidad de carbono (carbon intensity) se refiere a la cantidad de emisiones de dióxido de carbono (CO2) liberado por unidad de otra variable, como el producto interno bruto (PIB), el uso de energía final o el transporte”. Esto considerando que puedan también vincularse y valorarse medidas de eficiencia energética y reducción de emisiones con base en la magnitud de unidades comercializadas por una compañía en cada vigencia o periodo establecido, promoviendo crecimiento económico de las compañías de la mano con gestión hacia el cambio climático. Esto se enmarcaría en optimización de procesos.</t>
  </si>
  <si>
    <t>Sugerimos que el PIGCCMe establezca que la estructuración de un plan de gestión del conocimiento para capacitar a las compañías del sector en el cómo se deben elaborar los Planes Integrales de Gestión del Cambio Climático Empresarial y las hojas de ruta.</t>
  </si>
  <si>
    <t>Cuál es la diferencia entre la Hoja de Ruta de Carbono Neutralidad y Adaptación Climática 2050 de las empresas y los Planes Integrales de Gestión del Cambio Climático Empresarial? Si son diferentes, sugerimos se aclare y como se abordarían sus desarrollos.</t>
  </si>
  <si>
    <t>En los Planes Integrales de Gestión de Cambio Climático Empresarial: A que se refieren con incluir un “Análisis de Transición” y como se debe realizar?</t>
  </si>
  <si>
    <t>Finalmente, quién formulará y cómo funcionará el Banco de Proyectos de Investigación, Desarrollo e Innovación (generación energética, eficiencia energética, emisiones fugitivas y riesgo climático) y cuando estará listo?</t>
  </si>
  <si>
    <t xml:space="preserve">Se aclará que el banco de proyectos se esta construyendo desde Minenergía, inicialmente con los resultados de los retos de innovación abierta y los acercamientos con la academia. </t>
  </si>
  <si>
    <t>ANDEG</t>
  </si>
  <si>
    <t>Tabla 2</t>
  </si>
  <si>
    <t>Potenciales de mitigación de GEI en 2030 y 2050  
pg 12</t>
  </si>
  <si>
    <t xml:space="preserve">Se acepta el comentario, se hace la aclaración asociada al nuevo potenial encontrado. </t>
  </si>
  <si>
    <t>La acción sobre gestión de la oferta se enfoca precisamente en la generación de insumos para optimizar el despacho de energía eléctrica (incluyendo la térmica), con el fin de promover el aumento de eficiencia en las centrales sin afectar las condiciones del mercado eléctrico. Es por esto que se define una actividad especifica para realizar un análisis sobre la operación de las centrales térmicas y la información reportada ante las distintas entidades, haciendo especial énfasis en variables como el poder calorífico y Heat Rate entre otros, con el objetivo de establecer un lineamiento o normatividad para que las condiciones de operación de las termoélectricas nuevas y existentes sean las más eficientes.</t>
  </si>
  <si>
    <t>Investigación e información para todos los actuales y potenciales del sector</t>
  </si>
  <si>
    <t>Investigación e información para todos los actuales y potenciales del sector
pg. 30</t>
  </si>
  <si>
    <t>respecto al apartado de Investigación e información para todos los actuales y potenciales del sector, consideramos fundamental que se agregue dentro del banco de proyectos la realización de pilotos y proyectos de nuevas tecnologías (incluyendo CCUS e Hidrógeno).</t>
  </si>
  <si>
    <t xml:space="preserve">En la línea de sustitución energética y nuevas tecnologias se incluyeron acciones encaminadas a apoyar la gestión para la viabilización reglamentaria de los proyectos que impulsen nuevas tecnologias tales como CCUS. Sin embargo, la investigación de todos los nuevos aspecttos o tecnologpias se encuentran en el componente de gobernanza </t>
  </si>
  <si>
    <t xml:space="preserve">hacemos un llamado a la necesidad de que el PIGCCme y en general las disposiciones en el marco de la transición energética vayan de la mano de una transición social y económica en las diferentes regiones del país. Al respecto, sugerimos tener en cuenta que las capacidades, necesidades y oportunidades de los territorios sean incorporados para este proceso de transición desde la perspectiva de beneficio/costo. Así las cosas, es importante recalcar la importante labor de las empresas de generación de energía térmica en el país, así como la de la cadena de valor asociada al carbón, en materia de transferencias del sector eléctrico y generación de regalías, recursos fundamentales para el desarrollo de las regiones. </t>
  </si>
  <si>
    <t>En la actividades CBC.F1 y CBC.F2 se busca entender cómo la implementación del Plan Integral de Gestión de Cambio Climático 2050 (PIGCCme 2050) puede aportar activamente al desarrollo de políticas transversales nacionales, tales como transición justa.</t>
  </si>
  <si>
    <t>Incentivos económicos</t>
  </si>
  <si>
    <t>consideramos que el desarrollo de incentivos económicos, tributarios y de mercado serán fundamentales para que todos los actores tengan un elemento habilitador y que apalanque la adopción de las mejores prácticas, tecnologías y estrategias, para así contribuir a un sector eléctrico robusto, resiliente, competitivo y confiable, que cuente con la participación de todos los actores bajo el contexto de la sostenibilidad.</t>
  </si>
  <si>
    <t>Se aclara que parte del alcance del plan integral de Gestión del Cambio climático es habilitar el desarrollo y la formulación de lineamientos de politica para la generación de incentivos. Se recomienda a la Agemmiación, ta como se ha indicado en diferentes reuniones, evaluar la posibilidad de desarrollar un Acuerdo Voluntario que permita trabajar conuuntamente en la identificación de incentivos o barreras para que el Sector pueda alcanzar la carbono neutralidad.</t>
  </si>
  <si>
    <t>Adaptación</t>
  </si>
  <si>
    <t>Así mismo, se deben considerar las vulnerabilidades que presenta el abastecimiento hídrico y las amenazas climáticas asociadas y el posible aumento en la ocurrencia de eventos cada vez más extremos. De esta manera, es importante ahondar en el componente de evolución y adaptación del mercado eléctrico y se debe tener en cuenta que no se deben incluir mecanismos o sobrecostos a las plantas térmicas, dado que al participar en un mercado debe haber una neutralidad en la competencia y por ende las acciones relacionadas deben propender por mantener el equilibrio en la balanza competitiva, para que, de esta manera se eviten posibles afectaciones en el usuario, ya sea por un aumento de precios y volatilidad y/o por riesgo de confiabilidad.</t>
  </si>
  <si>
    <t xml:space="preserve">El objetivo del PIGCCme 2050 se indica en el documentos y es la reducción de la vulnerabilidad ante el cambio climático y la promoción de un desarrollo bajo en carbono a nivel sectorial, fortaleciendo y protegiendo la sostenibilidad y competitividad de la industria. Por lo que precisamente el trabajo hasta el año 2024,  es el de trabajar conjuntamente con las empresas para poder identificar las acciones costo eficientes que los subsectores deben realizar para lograr las metas, así como identficar las barreras y oportunidades, </t>
  </si>
  <si>
    <t>ACOLGEN</t>
  </si>
  <si>
    <t>3.3.1.5 Cooperación para el desarrollo resiliente y bajo en carbono / Preparación Empresarial.  (pág. 31 y 32 )</t>
  </si>
  <si>
    <t>Donde se indica que el PIGCCme busca que "A 2024 las empresas del sector minero energético deberán contar la formulaciones de planes integrales de gestión del cambio climático empresarial PGCCe".in bien se menciona que seria para los grupos empresariales que presente su interés, mas adelante, se menciona que los mismos deberán cumplir con dicho plan al año 2024. No se precisa si realmente la medida es voluntaria o co grado de obligatoriedad a este año.  Pero esto parece más ambicioso aún que el propósito de la Alianza SECN de la cual hoy hacen parte solo 9 empresas y que habla de un hito a mediano plazo (2030). No parece haber homologación entre estos dos propósitos, debe haber coherencia en los tiempos de entrega de estas hojas de ruta, para que tanto los diagnósticos realizados por las empresas como las estrategias a partir de estas tengan periodos de aplicación concordantes.</t>
  </si>
  <si>
    <t>En línea con la guía empresarial de Cambio Climático del MME, se espera que de manera voluntaria las empresas del sector cuenten para 2024 con un Plan de Cambio Climático empresarial PIGCCe con visión 2050. Estos planes tienen como objetivo que las empresas puedan entender su rol frente a los desafíos que plantea el Cambio Climático, esto en línea con la Guía Empresarial de Cambio Climático de Minenergía. En el caso de las empresas pertenecientes a la SECN dicho Plan es indispensable para el cumplimiento de los hitos de la Alianza  inicialmente denominado hoja de ruta y en consecuencia ha sido parte del plan de trabajo socializado y construido en conjunto entre los agentes, y finalmente adoptado en la quinta mesa técnica especializada el pasado 26 Agosto del presente año.</t>
  </si>
  <si>
    <t>2.1.2 Escenario de mitigación (pág. 18)</t>
  </si>
  <si>
    <t xml:space="preserve">Para todo tipo de propuestas que se adicionen, es importante analizar la realidad y capacidad del país y el camino que se ha logrado trazar para llevar a la realización de E2050, que pueden llegar a exceder por ambiciosas si no se traza un camino sólido, hay puntos en los que tenemos fortalezas, se ha logrado la implementación y se podría continuar afianzando. Resaltamos la importancia de contar con una línea base que refleje esta realidad, es cierto que cada escenario toma un PEN de la UPME, ya estudiado y establecido, sin embargo no se debe perder de vista la capacidad instalada y potencial de ejecución de las acciones necesarias.
El sistema no puede contar solo con FNCE para garantizar firmeza, aun existen en el país fuentes renovables de recurso hídrico que en su adecuado manejo garantizan esto, pero es importante promover su adaptación a los cambios drásticos de las condiciones climáticas a través de una regulación adecuada, aumento de inversión y condiciones viables de ejecución de proyectos. 
Apoyamos y estamos en línea con el fundamento del PIGCCme: Apoyar el abastecimiento seguro, confiable y eficiente. </t>
  </si>
  <si>
    <t xml:space="preserve">El Ministerio de Minas y Energía debe construir sus regulaciones con base en los instrumentos de planeación sectorial, por tanto, los escenarios del PIGCCme2050 fueron formulados considerando las proyecciones del PEN. En este sentido, no se acepta el comentario debido a que el documento ya incorpora lo comentado. </t>
  </si>
  <si>
    <t xml:space="preserve">Numeral 2.2 Lineamientos para alcanzar la carbono neutralidad. / Tabla 5. prospectiva de inversión de por escenarios. </t>
  </si>
  <si>
    <t>No es claro como se obtienen los costos de implementación del PIGCCme que se presentan en la Tabla 5. Se sugiere presentar el detalle de estos cálculos</t>
  </si>
  <si>
    <t>Los costos relacionados hacen parte integral del documento Escenarios de Mitigación de emisiones de Gases de Efecto Invernadero a 2030 y Carbono Neutralidad a 2050. El Ministerio de Minas y energía permitirá la consulta y tendrá a disposición la información solicitada.</t>
  </si>
  <si>
    <t>3.3.1 Líneas estratégicas Gobernanza</t>
  </si>
  <si>
    <t xml:space="preserve">Estas líneas estratégicas han sido planteadas y trabajadas en años anteriores y aun se encuentran muy rezagadas en su implementación. Se debe concretar mejor el plan de trabajo de las entidades para su correcta aplicación.
A pesar de la construcción de políticas que se han estructurado en el país en los últimos años, el ritmo de la innovación en los modelos de negocio, tecnologías y mecanismos de mercado va mucho más rápido y la reglamentación en el país se va rezagando, un ejemplo del caso es el retraso que tuvo la entrada en operación del RENARE como herramienta de reporte y su reglamentación respectiva y clara; así como la definición de las condiciones, diseño (técnico como regulatorio) y metodología del Programa de Cupos Transables de Emisión PNCTE el cuál 4 años después de su propuesta en la Ley de Cambio Climático aun no cuenta con discusiones o borrador formal del proyecto normativo.
</t>
  </si>
  <si>
    <t>La implementación del PIGCCme, que inició en 2018 y tiene un plazo de 12 años, ya tiene un avance del 40%.
Es importante aclarar que la competencia para el diseño del PNCTE es del Minambiente, al igual que el RENARE. Sin perjuicio de lo anterior, el sector minero energético se encuentra trabajando en los insumos que pueden servir a dicha entidad para el diseño del PNCTE.</t>
  </si>
  <si>
    <t>3.3.1.5  Cooperación para el desarrollo resiliente y bajo en carbono
(pág. 31)</t>
  </si>
  <si>
    <t xml:space="preserve">Importante el correcto desarrollo que se haga de las propuestas de este capítulo, como se menciona alli "de manera conjunta", que las medidas no se planteen desarticuladas entre los diferentes ministerios y entidades encargadas para no derrochar esfuerzos. 
El impulso que se le puede imprimir a la movilidad sostenible en especial poder contar con una jerarquización adecuada de las tecnologías: cero emisiones (eléctrica, hidrógeno), bajas emisiones en orden de menor a mayor impacto en emisiones: GNV, GLP, Gasolina, Diésel.
Así mismo, la identificación de la adicionalidad inmersa en proyectos de compensación ambiental, lograría una gran avance al logro de la meta del país, un gran aporte de los proyectos licenciados.
Por otro lado, en lo operativo, se deberá  insistir en la estandarización de instrumentos que faciliten la gestión de la información que en adelante apoyará las metas de reducción reportadas por las Empresas de la Alianza por la Carbono Neutralidad.
</t>
  </si>
  <si>
    <t>El planteamiento del PIGCCme2050 considera el trabajo articulado con otras carteras sectoriales como uno de sus pilares fundamentales para avanzar en la implementación y cumplimientos de metas de nuestro sector. En este sentido, la gestión realizada y por realizar busca fortalecer la competitividad del sector, mediante: i) la generación de insumos para fortalecer la competitividad del sector sin estigmatizar tecnologías que hoy soportan gran parte de la economía, y ii) la incorporación de medidas que puedan aportar al cumplimientos de metas de mitigación de GEI.
El Ministerio esta trabajando en identificación del potencial de adicionalidad en los diferentes sectores para en el trabajo conjunto con MADS e IDEAM establecido en la actividad CBC.B3 
En línea con la guía empresarial de Cambio Climático del MME, se espera que de manera voluntaria las empresas del sector cuenten para 2024 con un Plan de Cambio Climático empresarial PIGCCe con visión 2050. Estos planes tienen como objetivo que las empresas puedan entender su rol frente a los desafíos que plantea el Cambio Climático, esto en línea con la Guía Empresarial de Cambio Climático de Minenergía. En el caso de las empresas pertenecientes a la SECN dicho Plan es indispensable para el cumplimiento de los hitos de la Alianza  inicialmente denominado hoja de ruta y en consecuencia ha sido parte del plan de trabajo socializado y construido en conjunto entre los agentes, y finalmente adoptado en la quinta mesa técnica especializada el pasado 26 Agosto del presente año.</t>
  </si>
  <si>
    <t>Anexo 1: Actividades componente de mitigación. (Pag 42)</t>
  </si>
  <si>
    <t>En la línea de Eficiencia Energética se plantean varias acciones que podrían tener impacto directo en el parque térmico y poner en riesgo la atención segura y confiable de la demanda si se imponen ciertas restricciones a este tipo de tecnología. Sugerimos retomar los comentarios que se han realizado en otros escenarios en los que los agentes hemos explicado lo costoso que puede ser un mejoramiento pequeño de eficiencia en estas centrales y que podría ser inconveniente fijar metas obligatorias en este sentido, adicionalmente los esfuerzos deberían enfocarse solo en las que realmente tengan oportunidad de mejorar.</t>
  </si>
  <si>
    <t>Las actividades propuestas en el componente de mitigación del PIGCCme 2050 tienen como objetivo generar insumos y análisis que permitan formular lineamientos habilitantes para las diferentes alternativas de mitigación existentes y que puedan ser apropiadas e implementadas por parte de las empresas del sector. Con base en esto, el PIGCCme2050 promueve la formulación de los Planes Integrales de Gestión del Cambio Climático Empresariales (PIGCCe) de forma que las empresas puedan realizar sus análisis para determinar la combinación de alternativas que sean apropiadas para su realidad y que les permitan cumplir con las metas. Asimismo, la actividad que plantea definir metas de eficiencia energética, indica claramente que serán concertadas con el sector.</t>
  </si>
  <si>
    <t>MADS - Alexander Rincon</t>
  </si>
  <si>
    <t>Gobernanza</t>
  </si>
  <si>
    <t>"Quiero mirarlo en mejor detalle, pero hay una parte en la que se habla de forestación, no recuerdo si de Línea estratégica, y pues es distinto a reforestación, así mismo la reforestación puede entenderse como comercial o protectora, o si se trata mas bien de procesos de rehabilitación, recuperación o restauración ecológica."</t>
  </si>
  <si>
    <t>Se ajusta a Gestión para el control de la deforestación:  tomando el enfoque del plan nacional de restauración.</t>
  </si>
  <si>
    <t>NATURGAS</t>
  </si>
  <si>
    <t xml:space="preserve">3.2 Componente de adaptación 
3.2.1 Líneas estratégicas 
 3.2.1.2 Planificación de corto y largo plazo </t>
  </si>
  <si>
    <t>Páginas 26/ 52, 53, 54 y 55</t>
  </si>
  <si>
    <t xml:space="preserve">Una vez revisadas las acciones planteadas para la línea estratégica de planificación de corto y largo plazo, y teniendo en cuenta la importancia de esta línea estratégica para el sector empresarial, sugerimos que dentro del componente “Aliados – apoyo” de cada una de las actividades se incorpore a las empresas del sector minero energético, pues los temas a desarrollar son de gran sensibilidad y requieren un trabajo conjunto permanente para definir las variables y herramientas necesarias para la obtención de los mejores resultados.  </t>
  </si>
  <si>
    <t>Este comentario esta adoptado en el documento, en las activiades con el ID con P.C1  y P.C2, son las asociadas a la planeación empresarial se indican las empresas del sector minero energetico como alias-apoyo.</t>
  </si>
  <si>
    <t xml:space="preserve">3.3 Componente de Gobernanza
3.3.1 Líneas estrategicas 
 3.3.1.5 Cooperación para el desarrollo resiliente y bajo en carbono
Movilidad cero y bajas emisiones </t>
  </si>
  <si>
    <t>Página 31</t>
  </si>
  <si>
    <t>El Gas Natural, de acuerdo con la Resolución MME 40177 de 2020, está definido como un energético de bajas emisiones por sus conocidos beneficios ambientales (reducción de: casi el 100% de PM2.5 y SOX y 70% NOx, 30% de CO2) y, adicionalmente hace parte de la definición de “Energéticos de bajas emisiones de GEI” del presente documento. Sin embargo, en lo referente a movilidad de cero y bajas emisiones de la línea estratégica “Cooperación para el desarrollo resiliente y bajo en carbono”, se observan acciones enfocadas exclusivamente a movilidad eléctrica y Gas Natural Licuado (definición de viabilidad en el sector transporte). 
Teniendo en cuenta el desempeño técnico, ambiental y económico que ha tenido el GNV en el país y su posicionamiento en la movilidad sostenible,  el gas natural debe estar incluido dentro de las acciones determinadas para la movilidad de cero y bajas emisiones, junto con los demás energéticos que representan una solución de corto, mediano y largo plazo en la senda a la carbono neutralidad. Por tanto, solicitamos incluir el gas natural dentro de esta acción.</t>
  </si>
  <si>
    <t>En las definiciones del documento se indica el concepto y el alcance como: Energéticos de bajas emisiones de GEI: para este documento se entenderán como gas natural y gas licuado del petróleo y Energéticos de cero emisiones : hidrógeno y la energía eléctrica para la movilización de vehículos. Esto basado en la resolución 40177.</t>
  </si>
  <si>
    <t xml:space="preserve">3. Componente de Gobernanza
3.3.1 Líneas estrategicas 
 3.3.1.5 Cooperación para el desarrollo resiliente y bajo en carbono
Preparación empresarial  </t>
  </si>
  <si>
    <t xml:space="preserve">En lo referente a la preparación empresarial incluida en la línea estratégica de cooperación para el desarrollo resiliente y bajo en carbono, se pretende impulsar la formulación de planes integrales de gestión de cambio climático empresariales, partiendo de un interés formal de trabajar conjuntamente con el Gobierno a través de acuerdos voluntarios. 
En esta acción se establece que para el año 2024 las empresas y entidades del sector deben contar con un PIGCCe que entre otras cosas cuente como mínimo con una línea base y proyección de emisiones a 2030 y 2050.  Sobre el particular es necesario aclarar si esta acción es de carácter voluntario o si esta acción se entenderían como obligatoria para este horizonte de tiempo.  </t>
  </si>
  <si>
    <t xml:space="preserve">Se aclarará en la redacción del documento que los PIGCCe son indicativos / voluntarios al 2024, sin embargo se acalra que el Ministerio definirá metas de sendas de carbono netralidad en el año 2026, por lo que se invita a la industria a trabajr conjuntamente con el fin de que estas metas sean  construidas con información certera. En línea con la guía empresarial de Cambio Climático del MME, se espera que de manera voluntaria las empresas del sector cuenten para 2024 con un Plan de Cambio Climático con visión 2050. En el caso de las empresas pertenecientes a la SECN dicho Plan es indispensable para el cumplimiento de los hitos de la Alianza y en consecuencia se espera que además apunte a la carbono neutralidad para 2050 o antes.	</t>
  </si>
  <si>
    <t>ANDESCO</t>
  </si>
  <si>
    <t xml:space="preserve">Lineamientos para alcanzar la neutralidad </t>
  </si>
  <si>
    <t xml:space="preserve">Comentario general </t>
  </si>
  <si>
    <t>Si bien es clara la importancia de que las empresas incorporen dentro de su estrategia empresarial una estrategia climática para mitigar sus emisiones y adaptarse a los impactos del cambio climático, sería valioso poder contemplar diferentes beneficios que puedan acelerar este apropiamento a nivel empresarial. Algunas empresas ya han iniciado este proceso de formular estrategias climáticas, como parte de su compromiso con la sostenibilidad. Sin embargo, teniendo en cuenta que esto debe masificarse y llegar a todas las empresas del sector, sería positivo revisar la generación de incentivos a nivel tributario, con certificaciones, reconocimientos, entre otros.</t>
  </si>
  <si>
    <t xml:space="preserve">Se aclara que parte del alcance del plan integral de Gestión del Cambio climático es habilitar el desarrollo y la formulación de lineamientos de politica para la generación de incentivos; en ese sentido el Plan de cortoplazo es trabajar conjuntamente con las empresas que demuestren interés en el proceso, a través de acuerdos voluntarios. Trabajo que busca entre otros la identificacion de benficios e incentivos .  </t>
  </si>
  <si>
    <t xml:space="preserve">Fomato de gráfica </t>
  </si>
  <si>
    <t>Figura 4.Línea base y escenarios de mitigación del sector a 2050
Página 13</t>
  </si>
  <si>
    <t>Recomendamos ajustar el formato de colores para poder evidenciar el comportamiento de los distintos escenarios representados en la gráfica</t>
  </si>
  <si>
    <t>Emisiones fugitivas SF6</t>
  </si>
  <si>
    <t>3.1.1.4 Emisiones fugitivas
Página 24</t>
  </si>
  <si>
    <t>Dentro de la línea estratégica de emisiones fugitivas, las acciones se centran principalmente en los sectores de hidrocarburos y minería. Sin embargo, se ha encontrado que para el sector de energía eléctrica, existe un potencial de emisiones fugitivas de GEI a partir del SF6 utilizado en los equipos de distribución de energía eléctrica. Si bien es un tema que no está contemplado para el sector, recomendamos evaluar su inclusión dentro de la acción de generación de información.</t>
  </si>
  <si>
    <t>Se aclara que la línea estrategica de emisiones fugitivas del PIGCCme esta alineada con las emisiones fugitivas del IPCC 2006, la cual contempla lo siguiente: "La liberación intencional o no intencional de los gases de efecto invernadero puede ocurrir durante la extracción, el procesamiento y la entrega de los combustibles fósiles al punto de utilización final. Se conocen estas emisiones como emisiones fugitivas."; además las emisiones de SF6 aún no se encuentran en la cartera de Minenergia. 
Sin perjuicio de lo anterior, se esta trabajando en la mejora de la información a partir de SF6 esta como la actividad MRV.B2 del componente de gobernanza.</t>
  </si>
  <si>
    <t>Líneas estratégicas de gobernanza</t>
  </si>
  <si>
    <t>3.3 Componente de gobernanza
Página 28</t>
  </si>
  <si>
    <t>Las líneas estrategicas del componente de gobernanza han sido planteadas y trabajadas en años anteriores, sin embargo su implementación se ha quedado un poco rezagada. Es importante definir un plan de trabajo concreto de las entidades, para su correcta aplicación, con el fin de que este vaya a un ritmo adecuado que permita avanzar en las acciones de cambio climático por parte de los sectores.
A pesar del avance en las políticas que se han estructurado en el país en los últimos años, el ritmo de la innovación en los modelos de negocio, tecnologías y mecanismos de mercado, va mucho más rápido y la reglamentación en el país se va rezagando. Esto se ha evidenciado, por ejemplo, en el retraso que tuvo la entrada en operación del RENARE como herramienta de reporte y su reglamentación respectiva; así mismo la definición de las condiciones, diseño (tanto técnico como regulatorio) y metodología del Programa Nacional de Cupos Transables de Emisión PNCTE, el cuál 4 años después de su propuesta en la Ley de Cambio Climático, aún no se ha reglamentado.</t>
  </si>
  <si>
    <t>La implementación del PIGCCme, que inició en 2018 y tiene un plazo de 12 años, ya tiene un avance del 40% que no se considera rezagado.
Es importante aclarar que la competencia para el diseño del PNCTE es del Minambiente, al igual que el RENARE. Sin perjuicio de lo anterior, el sector minero energético se encuentra trabajando en los insumos que pueden servir a dicha entidad para el diseño del PNCTE.</t>
  </si>
  <si>
    <t>SINGEI</t>
  </si>
  <si>
    <t>3.3.1.1 Monitoreo, Reporte y Verificación – MRV
Página 28</t>
  </si>
  <si>
    <r>
      <t xml:space="preserve">El PIGCCme difine el "SINGEI" como: </t>
    </r>
    <r>
      <rPr>
        <i/>
        <sz val="11"/>
        <color theme="1"/>
        <rFont val="Arial"/>
        <family val="2"/>
      </rPr>
      <t>Coordinar con las entidades sectoriales las posibles mejoras en la información técnica de factores de actividad y de emisión que se requiera para el desarrollo el Sistema Nacional de Inventarios Gases de Efecto Invernadero (SINGEI).</t>
    </r>
    <r>
      <rPr>
        <sz val="11"/>
        <color theme="1"/>
        <rFont val="Arial"/>
        <family val="2"/>
      </rPr>
      <t xml:space="preserve"> Es importante tener en cuenta el proyecto de ley de acción climática recientemente presentado en el Congreso, dado que el artículo 16 de ese PL habla de un reporte obligatorio de emisiones de GEI.
Una de las acciones a considerar dentro de la línea estratégica "Monitoreo, Reporte y Verificación" además del RENARE, SINGEI e indicadores de política es la generación de información, tal como se incluyó en la línea de "emisiones fugitivas". Consideramos que así como hay empresas del sector que ya han avanzado notoriamente y cuentan con información de calidad, es importante fomentar en las otras empresas el avance en la generación de información óptima como primera acción a ejecutar.
Así mismo, es fundamental dar claridad frente a cómo se articularán estos sistemas de monitoreo y reporte con otros sistemas de información, como el Registro de Emisiones y Transferencia de Contaminantes - RETC. Esto es fundamental con el fin de que no haya duplicidad en el reporte de la misma información en varios sistemas por parte de las empresas, generando así, posibles diferencias en lo que pueda reportar un sistema y el otro, y adicionalmente, mayor carga para las empresas. </t>
    </r>
  </si>
  <si>
    <t xml:space="preserve">El documento de lineamientos técnicos de MRV del sector minero energético, incluye los lineamientos de la integración con los sistemas RENARE, SINGEI, y RETC, entre otros. 
En las acciones MRV.A, B, E y F se coordinará y actualizará con las entidades encargadas lo planteado en el artículo 16 de la ley de acción climática. </t>
  </si>
  <si>
    <t>Cooperación para el desarrollo resiliente y bajo en carbono</t>
  </si>
  <si>
    <t>3.3.1.5 Cooperación para el desarrollo resiliente y bajo en carbono
Página 31 y 32</t>
  </si>
  <si>
    <t>Para esta línea estratégica es fundamental lograr la articulación efectiva entre las diferentes carteras, tal como se menciona en el texto que se desarrollará de manera cojunta. Esto es clave para que las señales que se den mantengan una coherencia y eficiencia en esfuerzos, teniendo en cuenta que hay una apuesta común frente al cambio climático. 
Frente a la acción asociada a la movilidad de cero y bajas emisiones, es importante poder resaltar las diferencias técnicas, ambientales, económicas, entre otros para las diferentes tecnologías. 
Así mismo, frente a la acción asociada a las compensaciones, es importante identificar la adicionalidad inmersa en proyectos de compensacion ambiental. Recomendamos revisar el instrumento que viene desarrollando ANLA frente al potencial de carbono almacenado para los proyectos. Esto serviría para lograr un gran avance al logro de la meta del país, como un aporte importante de los proyectos licenciados.</t>
  </si>
  <si>
    <t>La articulación con las diferentes con las diferentes carteras esta en la actividad, era la actividad OP.B12, se modificar en el marco de la CIC. 
Se propone la siguiente redacción, reincorporando la actividad: "En el marco de la CICC y la competencia de cada uno de sus integrantes, se participará las mesas de trabajo intersectoriales con el Ministerio de Transporte y el Ministerio de Comercio, Industria y Turismo para definir estrategias conjuntas de mitigación y adaptación al cambio climática del sector"</t>
  </si>
  <si>
    <t>Preparación empresarial</t>
  </si>
  <si>
    <t>3.3.1.5 Cooperación para el desarrollo resiliente y bajo en carbono
Página 32</t>
  </si>
  <si>
    <t>Donde se indica que el PIGCCme busca que "A 2024 las empresas del sector minero energético deberán contar con un PIGCCe". Consideramos que el alcance es más ambicioso que el propósito de la Alianza del Sector Eléctrico Carbono Neutral, de la cual hoy hacen parte solo 9 empresas y que habla de diferentes hitos a 2030, 2040 y 2050. ¿Habrá una homologacíón entre estos dos propósitos frente a los plazos para alcanzar la carbono neutralidad? Es importante que haya coherencia en los tiempos de entrega de estas hojas de ruta, para que tanto los diagnósticos realizados por las empresas como las estrategias a partir de estas, tengan periodos de aplicación concordantes.</t>
  </si>
  <si>
    <t>Se aclarará en la redacción del documento que los PIGCCe son indicativos al 2024 para con base a esto poder establecer metas que permitan aumentar la ambición al 2030.
En línea con la guía empresarial de Cambio Climático del MME, se espera que de manera voluntaria las empresas del sector cuenten para 2024 con un Plan de Cambio Climático empresarial PIGCCe con visión 2050. Estos planes tienen como objetivo que las empresas puedan entender su rol frente a los desafíos que plantea el Cambio Climático, esto en línea con la Guía Empresarial de Cambio Climático de Minenergía. En el caso de las empresas pertenecientes a la SECN dicho Plan es indispensable para el cumplimiento de los hitos de la Alianza  inicialmente denominado hoja de ruta y en consecuencia ha sido parte del plan de trabajo socializado y construido en conjunto entre los agentes, y finalmente adoptado en la quinta mesa técnica especializada el pasado 26 Agosto del presente año.</t>
  </si>
  <si>
    <t>Actividades componente de mitigación</t>
  </si>
  <si>
    <t>Pagina 42</t>
  </si>
  <si>
    <t>Hay varias actividades solo relacionadas en el corto plazo (2019-2020), por ejemplo EE.A1, EE.B1, GD.A1, EF.A2. Se sugiere revisarlas y que aquellas que no hayan sido concluidas totalmente a 2020, puedan referenciarse también para el mediano plazo (2021-2025).</t>
  </si>
  <si>
    <t>Se acepta la sugerencia sobre la ampliación de los plazos para las actividades EE.B1, GD.A1, EF.A2. Sin embargo, el plazo de la actividad EE.A1 no se modifica pues ya se realizó la caracterización y determinación del potencial de mejora de eficiencia en operaciones del sector minero-energético.</t>
  </si>
  <si>
    <t>Actividades componente de gobernanza</t>
  </si>
  <si>
    <t>Página 59</t>
  </si>
  <si>
    <t>ID MRV.B: además de las actividades propuestas, recomendamos que quede explícita la necesidad de construir factores de emisión de CO2 y CH4 para embalses colombianos, de manera que se disminuya la incertidumbre en el cálculo de emisiones al utilizar factores de emisión de IPCC.</t>
  </si>
  <si>
    <t>Esto se ha venido trabajando con el IDEAM en el marco de la actividad MRV.B2</t>
  </si>
  <si>
    <t>EPM</t>
  </si>
  <si>
    <t>Teniendo en cuenta que el SF6 se encuentra dentro de las emisiones fugitivas de GEI, los cuales se producen en los equipos de distribución de energía eléctrica, consideramos que las acciones establecidas en esta línea estratégica debería contemplar al sector de líneas electricas, toda vez que en el plan sólo se esta considerando las acciones para los sectores de  hidrocarburos y actividades de minería. Para ello consideramos como un buen comienzo incluir al sector en la acción de generación de información.  
Consideramos que se debe considerar la medición y reporte de dichas emisiones por varios motivos:
- Son una fuente de emisión identificada de GEI, principalmente en la TyD
- Deben estar incorporadas las estimaciones (o mediciones de ser posible) para las empresas que hacen parte de iniciativas como pacto global, mesa carbono neutralidad sector eléctrico, para quienes tengan compromisos discrecionales de estimación y reducción de huella, entre otros.
- Podrían incorporarse en la actualización del PIGCCme como meta futura, previo implantación de una adecuada estimación sistemática para determinar potencial de reducción.
- La gestión de estas emisiones fugitivas (una vez se ha incorporado esta tecnología) se basa principalmente en buenas prácticas de O&amp;M.</t>
  </si>
  <si>
    <t>Se aclara que la línea estrategica de emisiones fugitivas del PIGCCme esta alineada con las emisiones fugitivas del IPCC 2006, la cual contempla lo siguiente: "La liberación intencional o no intencional de los gases de efecto invernadero puede ocurrir durante la extracción, el procesamiento y la entrega de los combustibles fósiles al punto de utilización final. Se conocen estas emisiones como emisiones fugitivas." y además las emisiones de SF6 aún no se encuentran en la cartera de Minenergia. Sin perjuicio de lo anterior, se esta trabajando en la mejora de la información a partir de SF6 esta como la actividad MRV.B2 del componente de gobernanza donde se estimarán las emisiones de SF6 y con esto los pasos a seguir.</t>
  </si>
  <si>
    <t>Estas líneas estrategicas han sido planteadas y trabajadas en años anteriores y aún se encuentran muy rezagadas en su implementación. Se debe concretar mejor el plan de trabajo de las entidades para su correcta aplicación.
A pesar de la construcción de políticas que se han estruturado en el país en los últimos años, el ritmo de la innovación en los modelos de negocio, tecnologías y mecanismos de mercado va mucho más rápido y la reglamentación en el país se va rezagando, como ejemplos ponemos: 1) el retraso que tuvo la entrada en operación del RENARE como herramienta de reporte y su reglamentación respectiva; 2) La definición de las condiciones, diseño (técnico como regulatorio) y metodología del Programa de Cupos Transables de Emisión PNCTE el cuál 4 años después de su propuesta en la Ley de Cambio Climático aún no cuenta con discusiones o borrador formal del proyecto normativo.</t>
  </si>
  <si>
    <r>
      <t xml:space="preserve">El PIGCCme difine el "SINGEI" como: </t>
    </r>
    <r>
      <rPr>
        <i/>
        <sz val="11"/>
        <color theme="1"/>
        <rFont val="Calibri"/>
        <family val="2"/>
        <scheme val="minor"/>
      </rPr>
      <t>Coordinar con las entidades sectoriales las posibles mejoras en la información técnica de factores de actividad y de emisión que se requiera para el desarrollo el Sistema Nacional de Inventarios Gases de Efecto Invernadero (SINGEI).</t>
    </r>
    <r>
      <rPr>
        <sz val="11"/>
        <color theme="1"/>
        <rFont val="Calibri"/>
        <family val="2"/>
        <scheme val="minor"/>
      </rPr>
      <t xml:space="preserve"> Es importante tener en cuenta el proyecto de ley de acción climática dado que el artículo 16 de ese PL habla de un reporte obligatorio de emisiones de GEI.
Una de las acciones a considerar dentro de la línea estratégica "Monitoreo, Reporte y Verificación" además de RENARE, SINGEI e indicadores de política es la generación de información, tal como se hizo en la línea "emisiones fugitivas". Consideramos que así como hay empresas del sector eléctrico que ya tienen información de calidad, es posible que en otras empresas del sector minero energético la primera acción a ejecutar sea generar la información necesaria. </t>
    </r>
  </si>
  <si>
    <t>Importante el correcto desarrollo que se haga de las propuestas, como se menciona alli "de manera conjunta", que las medidas no se planteeen desarticuladas entre los diferentes ministerios y entidades encargadas para no derrochar esfuerzos. 
El impulso que se le puede imprimir a la movilidad sotenible en especial poder contar con una jerarquización adecuada de las tecnologías: cero emisioes (eléctrica, hidrógeno), bajas emisiones en orden de menor a mayor impacto en emisiones: GNV, GLP, Gasolina, Diésel.
Así mismo, la identificación de la adicionalidad inmersa en proyectos de compensacion ambiental, lograría una gran avance al logro de la meta del país, un gran aporte de los proyectos licenciados.</t>
  </si>
  <si>
    <t xml:space="preserve">La articulación con las diferentes carteras esta en la actividad, era la actividad OP.B12,  se sugiere modificar en el marco de la CIC. 
Se propone la siguiente redacción, reincorporando la actividad: "En el marco de la CICC y la competencia de cada uno de sus integrantes, se participará las mesas de trabajo intersectoriales con el Ministerio de Transporte y el Ministerio de Comercio, Industria y Turismo para definir estrategias conjuntas de mitigación y adaptación al cambio climática del sector"
El planteamiento del PIGCCme2050 considera el trabajo articulado con otras carteras sectoriales como uno de sus pilares fundamentales para avanzar en la implementación y cumplimientos de metas de nuestro sector. En este sentido, la gestión realizada y por realizar busca fortalecer la competitividad del sector, mediante: i) la generación de insumos para fortalecer la competitividad del sector sin estigmatizar tecnologías que hoy soportan gran parte de la economía, y ii) la incorporación de medidas que puedan aportar al cumplimientos de metas de mitigación de GEI.
El Ministerio esta trabajando en identificación del potencial de adicionalidad en los diferentes sectores para en el trabajo conjunto con MADS e IDEAM establecido en la actividad CBC.B3 
</t>
  </si>
  <si>
    <t>Donde se indica que el PIGCCme busca que "A 2024 las empresas del sector minero energético deberán contar con un PIGCCe". Consideramos que el alcance es más ambicioso que el propósito de la Alianza SECN de la cual hoy hacen parte solo 9 empresas y que habla de un hito a mediano plazo (2030). No parece haber homologacíón entre estos dos propósitos, debe haber coherencia en los tiempos de entrega de estas hojas de ruta, para que tanto los diagnósticos realizados por las empresas como las estrategias a partir de estas tengan periodos de aplicación concordantes.</t>
  </si>
  <si>
    <t>ID MRV.B: además de las actividades propuestas debería explicitarse la necesidad de construir factores de emisión de CO2 y CH4 para embalses colombianos, de manera que se disminuya la incertidumbre al utilizar factores de emisión de IPCC.</t>
  </si>
  <si>
    <t>CENIT</t>
  </si>
  <si>
    <t>INFORMACIÓN BASE DE MITIGACIÓN, CARBONO NEUTRALIDAD Y ADAPTACIÓN</t>
  </si>
  <si>
    <t>2.1.1 Escenario de mitigación</t>
  </si>
  <si>
    <t xml:space="preserve">Dentro del documento PIGCCme 2050, se señala que en la modelación de los escenarios de mitigación al año 2050, se parte del escenario de mitigación al año 2030, denominado Escenario 0 (página 11), donde se indica que este escenario cuenta con la información presentada, entre otros en el Plan Indicativo de Combustibles Líquidos del 2020 (UPME). Desafortunadamente, este documento no ha sido socializado con los agentes sectoriales, y no se conocen los planteamientos definidos en el mismo con respecto a los lineamientos  de mitigación para el sector de combustibles líquidos. Se agradecería bastante la publicación del documento para entender los supuestos de la modelación.
</t>
  </si>
  <si>
    <t>En las mesas de cambio climático desarrollada marzo y julio del presente año se presentaron los supuestos de la linea base y los escenarios de mitigación. Los reportes de estas mesas estan publicados en la web del PIGCCme. 
https://pigccme.minenergia.gov.co/public/web/documentos</t>
  </si>
  <si>
    <t>ANLA</t>
  </si>
  <si>
    <t>1.2 Implicaciones de la carbono neutralidad para el sector minero energético colombiano</t>
  </si>
  <si>
    <t>La capacidad del sector para identificar sus compensaciones como proyectos estratégicos de largo plazo, generadores de créditos económicos y ambientales, es donde radica uno de los mayores retos y también uno de los grandes beneficios.</t>
  </si>
  <si>
    <t xml:space="preserve">No es clara la redacción cuando se hace mención a la palabra "compensación" se considera pertinente ajustar la redacción para no dar lugar a malas interpretaciones.  </t>
  </si>
  <si>
    <t>Se ajusta la redacción para mejorar la compresión sobre lo que quiere decir compensación</t>
  </si>
  <si>
    <t>2.3 Información base de adaptación y lineamientos para la resiliencia climática</t>
  </si>
  <si>
    <t>La variabilidad de los caudales es alta, sin embargo, al promediar estos valores es posible entender el comportamiento habitual, dicho comportamiento habitual es</t>
  </si>
  <si>
    <t xml:space="preserve">Se recomienda ajustar la redacción. Cuando se habla de variabilidad alta de los caudales no se especifica la temporalidad a la que hacen referencia  s. De igual forma, entendiento que el caudal depende de las variables meteorologicas preciptiación y temperatura sería relevante mencionar su comportamiento en el historico y las proyectadas bajo el escenario RCP 8.5. </t>
  </si>
  <si>
    <t>En la metodología y en los anexos que acompañan el estudio "Síntesis de los riesgos del cambio climático sobre la producción de energía en hidroeléctricas convencionales", se hace referencia a los datos tomados para la modelación. Este documento se pondrá a disposición de manera publica en la página del PIGCCme</t>
  </si>
  <si>
    <t xml:space="preserve">Las cuencas abastecedoras de Colombia son un activo de crucial importancia estratégica para el país. Por esta razón, monitorear las condiciones ecológicas de dichas cuencas es crucial. Mantener suelos y ecosistemas saludables en dichas cuencas es fundamental para modular cambios en la precipitación a diferentes escalas temporales. </t>
  </si>
  <si>
    <t xml:space="preserve">Se considera relevante llamar la atención sobre la necesidad de incluir la proyección de caudales bajo escenarios de cambio climático en la toma de decisiones de proyectos futuros, no que redunde unicamente en la implementación de soluciones basadas en la naturaleza. Esto anterior en línea con el objetivo planteado en adaptación.  </t>
  </si>
  <si>
    <t>Se ajusta la redacción para incluir la proyección de caudales bajo escenarios de cambio climático</t>
  </si>
  <si>
    <t>3.2 Componente de adaptación</t>
  </si>
  <si>
    <t>Meta: Al año 2030 contar con un nivel de riesgo medio o menor en todas las actividades definidas en la metodología de riesgo climático del sector minero energético.</t>
  </si>
  <si>
    <t xml:space="preserve">Se sugiere cambiar riesgo menor por bajo en la redacción de la meta </t>
  </si>
  <si>
    <t>Se ajusta en el texto del documento</t>
  </si>
  <si>
    <t>3.2.1.1 Infraestructura resiliente</t>
  </si>
  <si>
    <t>carbón e insumos para la actividad minero energética en las carreteras del país y la transmisión de electricidad. A continuación, se presentan las acciones planteadas para esta línea estratégica</t>
  </si>
  <si>
    <t xml:space="preserve">En la redacción parece que solo fuera minería de carbon pero  entendemos que las acciones estan propuestas para todos los tipos de mineria. </t>
  </si>
  <si>
    <t>En la redacción se menciona la palabra "insumos" y allí se consideran lo demás minerales</t>
  </si>
  <si>
    <t>3.2.1.3 Gestión del entorno</t>
  </si>
  <si>
    <t>La línea estratégica de gestión del entorno busca apoyar en la coordinación de los esfuerzos de los actores públicos y privados del sector en la gestión de los riesgos climáticos que se pueden presentar en los territorios con desarrollo minero energético.</t>
  </si>
  <si>
    <t xml:space="preserve">Una de las oportunidades de estas línea proponemos este centrada en la minimización de impactos y/o afectaciones ambientales en las fases de construcción operación, abandono y desmantelamiento entendiendo las actividades propias del proyecto anla </t>
  </si>
  <si>
    <t>No se considera de la competencia del ministerio</t>
  </si>
  <si>
    <t>R.A1</t>
  </si>
  <si>
    <t>Fomentar iniciativas y acciones estratégicas sobre las líneas de transmisión y ductos, que incorporen la gestión del cambio climático y de riesgo de desastre con el fin de disminuir los impactos negativos generados por el aumento de los eventos de remoción en masa.</t>
  </si>
  <si>
    <t xml:space="preserve">Consideramos que se debe ampliar a varios tipos de proyectos y amenazas. No es claro cuales son lso antecedetenes de remoción en masa para este tipo de proyectos </t>
  </si>
  <si>
    <t>El tipo de proyecto y amenaza fueron priorizados dentro de la metodología de Análisis de Riesgo Climático desarrollada por el Ministerio de Minas y Energía en el 2018, la cual se encuentra en proceso de actualización. Los demas proyectos y eventos generados por el cambio climático fueron estudiados pero no se incluyen dentro de la priorización que se realizó para el sector.</t>
  </si>
  <si>
    <t>P.A4</t>
  </si>
  <si>
    <t>Promover la inclusión de herramientas de cambio climático en la actualización de los términos de referencia para la elaboración de los Programas de Trabajos y Obras en el sector minero.</t>
  </si>
  <si>
    <t xml:space="preserve">ANLA no tiene injerencia en este tipo de programas por lo que proponemos que se incluyan terminos de referencia en la elaboración de estudios de impacto ambiental y que sean objeto de actualizaciónde forma concertada con el sector. </t>
  </si>
  <si>
    <t>Se modifica la responsabilidad de ANLA, en la actividad P.A4, para que el rol sea de apoyo en la inclusión de herramientas de variailidad climática.</t>
  </si>
  <si>
    <t>P.B1</t>
  </si>
  <si>
    <t>Crear un sistema de análisis de riesgo climático y alerta basado en protocolos de adaptación que consideren criterios de riesgos de variabilidad y cambio climático, y que coadyuven a determinar acciones oportunas para disminuir o evitar los impactos sobre la industria minero energética.</t>
  </si>
  <si>
    <t>La metodología de riesgos climáticos ya incluye la disminución de los impactos sobre el entorno donde se realizan las operacion del sector minero energético</t>
  </si>
  <si>
    <t>I.A) Fortalecimiento de los sistemas de información de eventos y amenazas climáticas</t>
  </si>
  <si>
    <t>Habilitar mecanismos o herramientas que faciliten a las empresas la realización de sus análisis de riesgo climático.</t>
  </si>
  <si>
    <t>Se acepta la sugerencia para la I.A1</t>
  </si>
  <si>
    <t>GE.A2</t>
  </si>
  <si>
    <t xml:space="preserve">Apoyar la gestión para la viabilización ambiental y social de los proyectos de generación que permitan la reducción de emisiones de gases efecto invernadero y proyectos de transmisión asociados. </t>
  </si>
  <si>
    <t>La identificación de riesgos por cambio y variabilidad climática se lleva a cabo en el componente de adaptación, línea estratégica de Información para Adaptación, actividad I.B2</t>
  </si>
  <si>
    <t>21 de Octubre de 2021</t>
  </si>
  <si>
    <t>Proponemos un ajuste a la redacción:  Habilitar mecanismos o herramientas que faciliten a las empresas la realización de sus análisis de riesgo ante cambio climático y varaibilidad climática.</t>
  </si>
  <si>
    <t>Anexo</t>
  </si>
  <si>
    <t xml:space="preserve">Respecto a la tabla 2, que presenta el compromiso de mitigación del sector minero-energético según sus líneas estratégicas (Escenario 0) en el año 2030, no es claro por qué el valor del Potencial de reducción de emisiones más probable (Mt CO2eq), corresponde a 1.44, valor que se encuentra por encima del rango de potencial de mitigación NDC 2020 (Mt CO2eq) presentado, el cual oscila entre 0.96 a 1.21 Mt CO2eq. Así las cosas, el potencial más probable se debería encontrar en ese rango y en tal sentido, si es el caso, sugerimos ajustar la redacción inicialmente planteada..  </t>
  </si>
  <si>
    <t xml:space="preserve">Desde la Asociación queremos insistir y hacer énfasis en la importancia de los resultados y enseñanzas que se han derivado de las recientes experiencias internacionales (Texas, California y Europa)1 , a causa de eventos extremos que han afectado fuertemente la infraestructura de suministro y generación (renovable y no renovable), se ha generado indisponibilidad de plantas solares por exceso de calor y por incendios que inhabilitaron líneas de transmisión y se está evaluando a pesar de los compromisos climáticos volver a incluir al carbón dentro de la matriz dada la alta exposición a los elevados precios del gas natural. Así las cosas, reiteramos que el país requerirá contar con una matriz diversificada que propenda por la optimización en el despacho eficiente de energía sin estigmatizar tecnologías disponibles de generación. 
En este sentido, es importante anotar que si desde el sector de generación de energía, en especial desde el sector termoeléctrico, se fomenta la implementación de medidas de eficiencia energética, adopción de nuevas tecnologías, estas estrategias deben ser consideradas en el mediano y largo plazo como medidas de eficiencia en el mercado eléctrico.  
Así las cosas, además de lo mencionado anteriormente, observamos que la acción relacionada de Gestión eficiente de la demanda de la línea estratégica de gestión de la demanda debe tener coherencia con la de Gestión de la Oferta de la línea estratégica de eficiencia energética. Si se propende por la eficiencia de centrales térmicas y de la despachabilidad de los diferentes recursos para garantizar óptimos operativos, la gestión de la demanda, aunque si bien debe aplanar la curva, no necesariamente debe desplazar la generación térmica sino la menos eficiente en el sistema. Así, se sugiere que el sector eléctrico sea evaluado como un conjunto y no discriminar o estigmatizar ninguna tecnología, dado que esto podría colocar en riesgo la confiabilidad y la atención de la demanda.
Es importante considerar, además, que, para el caso de las plantas térmicas, sus mejores condiciones de eficiencia se alcanzan cuando estas operan a plena carga o tienen niveles de operación muy superiores al mínimo técnico. </t>
  </si>
  <si>
    <t>Proponemos un ajuste a la redacción en línea con lo propuesto en gestión del entorno: Crear un sistema de análisis de riesgo climático y alerta basado en protocolos de adaptación que consideren criterios de riesgos de variabilidad y cambio climático, y que coadyuven a determinar acciones oportunas para disminuir o evitar los impactos sobre la industria minero energética y sobre el entorno.</t>
  </si>
  <si>
    <t xml:space="preserve">Proponemos un ajuste a la redacción: Apoyar la gestión para la viabilización ambiental y social de los proyectos de generación que permitan la reducción de emisiones de gases efecto invernadero y proyectos de transmisión asociados. Así como la identificación de riesgos relacionados con cambio y variabilidad climática.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</si>
</sst>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0"/>
      <color theme="1" tint="4.9989318521683403E-2"/>
      <name val="Arial"/>
      <family val="2"/>
    </font>
    <font>
      <b/>
      <sz val="12"/>
      <color theme="1" tint="4.9989318521683403E-2"/>
      <name val="Arial"/>
      <family val="2"/>
    </font>
    <font>
      <b/>
      <sz val="16"/>
      <color theme="1" tint="4.9989318521683403E-2"/>
      <name val="Arial"/>
      <family val="2"/>
    </font>
    <font>
      <b/>
      <sz val="14"/>
      <color theme="1" tint="4.9989318521683403E-2"/>
      <name val="Arial"/>
      <family val="2"/>
    </font>
    <font>
      <sz val="11"/>
      <color theme="1" tint="4.9989318521683403E-2"/>
      <name val="Arial"/>
      <family val="2"/>
    </font>
    <font>
      <sz val="12"/>
      <color theme="1" tint="4.9989318521683403E-2"/>
      <name val="Arial"/>
      <family val="2"/>
    </font>
    <font>
      <b/>
      <sz val="11"/>
      <color theme="1" tint="4.9989318521683403E-2"/>
      <name val="Arial"/>
      <family val="2"/>
    </font>
    <font>
      <u/>
      <sz val="11"/>
      <color theme="10"/>
      <name val="Calibri"/>
      <family val="2"/>
      <scheme val="minor"/>
    </font>
    <font>
      <sz val="11"/>
      <color theme="1"/>
      <name val="Arial"/>
      <family val="2"/>
    </font>
    <font>
      <i/>
      <sz val="11"/>
      <color theme="1"/>
      <name val="Arial"/>
      <family val="2"/>
    </font>
    <font>
      <i/>
      <sz val="11"/>
      <color theme="1"/>
      <name val="Calibri"/>
      <family val="2"/>
      <scheme val="minor"/>
    </font>
    <font>
      <sz val="12"/>
      <color theme="1"/>
      <name val="Arial"/>
      <family val="2"/>
    </font>
    <font>
      <sz val="11"/>
      <color theme="1"/>
      <name val="Calibri"/>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auto="1"/>
      </right>
      <top/>
      <bottom style="thin">
        <color auto="1"/>
      </bottom>
      <diagonal/>
    </border>
    <border>
      <left/>
      <right style="medium">
        <color rgb="FF000000"/>
      </right>
      <top/>
      <bottom style="thin">
        <color auto="1"/>
      </bottom>
      <diagonal/>
    </border>
    <border>
      <left style="medium">
        <color rgb="FF000000"/>
      </left>
      <right style="thin">
        <color auto="1"/>
      </right>
      <top style="thin">
        <color auto="1"/>
      </top>
      <bottom style="thin">
        <color auto="1"/>
      </bottom>
      <diagonal/>
    </border>
    <border>
      <left/>
      <right style="medium">
        <color rgb="FF000000"/>
      </right>
      <top style="thin">
        <color auto="1"/>
      </top>
      <bottom style="thin">
        <color auto="1"/>
      </bottom>
      <diagonal/>
    </border>
    <border>
      <left style="thin">
        <color auto="1"/>
      </left>
      <right style="medium">
        <color rgb="FF000000"/>
      </right>
      <top style="thin">
        <color auto="1"/>
      </top>
      <bottom style="thin">
        <color auto="1"/>
      </bottom>
      <diagonal/>
    </border>
    <border>
      <left/>
      <right style="medium">
        <color rgb="FF000000"/>
      </right>
      <top style="thin">
        <color auto="1"/>
      </top>
      <bottom/>
      <diagonal/>
    </border>
    <border>
      <left style="thin">
        <color rgb="FF000000"/>
      </left>
      <right style="medium">
        <color rgb="FF000000"/>
      </right>
      <top style="thin">
        <color rgb="FF000000"/>
      </top>
      <bottom/>
      <diagonal/>
    </border>
    <border>
      <left style="medium">
        <color rgb="FF000000"/>
      </left>
      <right/>
      <top style="thin">
        <color auto="1"/>
      </top>
      <bottom style="thin">
        <color auto="1"/>
      </bottom>
      <diagonal/>
    </border>
    <border>
      <left style="thin">
        <color rgb="FF000000"/>
      </left>
      <right style="medium">
        <color rgb="FF000000"/>
      </right>
      <top style="thin">
        <color rgb="FF000000"/>
      </top>
      <bottom style="thin">
        <color rgb="FF000000"/>
      </bottom>
      <diagonal/>
    </border>
    <border>
      <left style="medium">
        <color rgb="FF000000"/>
      </left>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top style="thin">
        <color auto="1"/>
      </top>
      <bottom style="medium">
        <color rgb="FF000000"/>
      </bottom>
      <diagonal/>
    </border>
    <border>
      <left style="thin">
        <color rgb="FF000000"/>
      </left>
      <right style="medium">
        <color rgb="FF000000"/>
      </right>
      <top style="thin">
        <color rgb="FF000000"/>
      </top>
      <bottom style="medium">
        <color rgb="FF000000"/>
      </bottom>
      <diagonal/>
    </border>
  </borders>
  <cellStyleXfs count="8">
    <xf numFmtId="0" fontId="0" fillId="0" borderId="0"/>
    <xf numFmtId="9" fontId="6" fillId="0" borderId="0" applyFont="0" applyFill="0" applyBorder="0" applyAlignment="0" applyProtection="0"/>
    <xf numFmtId="0" fontId="8" fillId="0" borderId="0" applyNumberFormat="0" applyFill="0" applyBorder="0" applyAlignment="0" applyProtection="0"/>
    <xf numFmtId="0" fontId="5" fillId="0" borderId="0"/>
    <xf numFmtId="0" fontId="16" fillId="0" borderId="0" applyNumberFormat="0" applyFill="0" applyBorder="0" applyAlignment="0" applyProtection="0"/>
    <xf numFmtId="0" fontId="4" fillId="0" borderId="0"/>
    <xf numFmtId="0" fontId="17" fillId="0" borderId="0"/>
    <xf numFmtId="0" fontId="3" fillId="0" borderId="0"/>
  </cellStyleXfs>
  <cellXfs count="122">
    <xf numFmtId="0" fontId="0" fillId="0" borderId="0" xfId="0"/>
    <xf numFmtId="0" fontId="14" fillId="0" borderId="0" xfId="0" applyFont="1"/>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4" fillId="0" borderId="0" xfId="0" applyFont="1" applyAlignment="1">
      <alignment horizontal="center" vertical="center"/>
    </xf>
    <xf numFmtId="14" fontId="15" fillId="2" borderId="14" xfId="0"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9" fontId="13" fillId="2" borderId="4" xfId="1" applyFont="1" applyFill="1" applyBorder="1" applyAlignment="1">
      <alignment horizontal="center" vertical="center" wrapText="1"/>
    </xf>
    <xf numFmtId="9" fontId="13" fillId="2" borderId="13" xfId="1"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4"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5" fillId="2" borderId="39" xfId="0" applyFont="1" applyFill="1" applyBorder="1" applyAlignment="1">
      <alignment horizontal="center" vertical="center" wrapText="1"/>
    </xf>
    <xf numFmtId="0" fontId="2" fillId="0" borderId="14" xfId="0" applyFont="1" applyBorder="1" applyAlignment="1">
      <alignment vertical="center"/>
    </xf>
    <xf numFmtId="0" fontId="2" fillId="0" borderId="14"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4" xfId="7" applyFont="1" applyBorder="1" applyAlignment="1">
      <alignment horizontal="center" vertical="center" wrapText="1"/>
    </xf>
    <xf numFmtId="0" fontId="13" fillId="0" borderId="0" xfId="0" applyFont="1"/>
    <xf numFmtId="14" fontId="13" fillId="0" borderId="0" xfId="0" applyNumberFormat="1" applyFont="1"/>
    <xf numFmtId="0" fontId="13" fillId="0" borderId="0" xfId="0" applyFont="1" applyAlignment="1">
      <alignment horizontal="center" vertical="center"/>
    </xf>
    <xf numFmtId="0" fontId="17" fillId="0" borderId="1" xfId="0" applyFont="1" applyBorder="1" applyAlignment="1">
      <alignment horizontal="justify" vertical="center" wrapText="1"/>
    </xf>
    <xf numFmtId="14" fontId="17" fillId="0" borderId="31" xfId="0" applyNumberFormat="1" applyFont="1" applyBorder="1" applyAlignment="1">
      <alignment horizontal="center" vertical="center" wrapText="1"/>
    </xf>
    <xf numFmtId="0" fontId="17" fillId="0" borderId="31"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1" xfId="0" applyFont="1" applyBorder="1" applyAlignment="1">
      <alignment horizontal="justify" vertical="center" wrapText="1"/>
    </xf>
    <xf numFmtId="0" fontId="17" fillId="0" borderId="2" xfId="0" applyFont="1" applyBorder="1" applyAlignment="1">
      <alignment horizontal="center" vertical="center"/>
    </xf>
    <xf numFmtId="0" fontId="17" fillId="0" borderId="25" xfId="0" applyFont="1" applyBorder="1" applyAlignment="1">
      <alignment horizontal="center" vertical="center"/>
    </xf>
    <xf numFmtId="0" fontId="20" fillId="0" borderId="0" xfId="0" applyFont="1"/>
    <xf numFmtId="0" fontId="17" fillId="0" borderId="14" xfId="0" applyFont="1" applyBorder="1" applyAlignment="1">
      <alignment horizontal="justify" vertical="center" wrapText="1"/>
    </xf>
    <xf numFmtId="0" fontId="2" fillId="0" borderId="15" xfId="7" applyFont="1" applyBorder="1" applyAlignment="1">
      <alignment horizontal="justify" vertical="center" wrapText="1"/>
    </xf>
    <xf numFmtId="0" fontId="21" fillId="0" borderId="14"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6" xfId="0" applyFont="1" applyBorder="1" applyAlignment="1">
      <alignment horizontal="justify" vertical="center" wrapText="1"/>
    </xf>
    <xf numFmtId="0" fontId="21" fillId="0" borderId="31" xfId="0" applyFont="1" applyBorder="1" applyAlignment="1">
      <alignment horizontal="center" vertical="center"/>
    </xf>
    <xf numFmtId="0" fontId="17" fillId="0" borderId="49" xfId="0" applyFont="1" applyBorder="1" applyAlignment="1">
      <alignment horizontal="center" vertical="center" wrapText="1"/>
    </xf>
    <xf numFmtId="0" fontId="21" fillId="0" borderId="49" xfId="0" applyFont="1" applyBorder="1" applyAlignment="1">
      <alignment horizontal="center" vertical="center"/>
    </xf>
    <xf numFmtId="0" fontId="21" fillId="0" borderId="49" xfId="0" applyFont="1" applyBorder="1" applyAlignment="1">
      <alignment horizontal="center" vertical="center" wrapText="1"/>
    </xf>
    <xf numFmtId="0" fontId="21" fillId="0" borderId="49" xfId="0" applyFont="1" applyBorder="1" applyAlignment="1">
      <alignment horizontal="justify" vertical="center" wrapText="1"/>
    </xf>
    <xf numFmtId="0" fontId="17" fillId="0" borderId="50" xfId="0" applyFont="1" applyBorder="1" applyAlignment="1">
      <alignment horizontal="center" vertical="center"/>
    </xf>
    <xf numFmtId="0" fontId="17" fillId="0" borderId="41" xfId="0" applyFont="1" applyBorder="1" applyAlignment="1">
      <alignment horizontal="center" vertical="center"/>
    </xf>
    <xf numFmtId="14" fontId="17" fillId="0" borderId="1" xfId="0" applyNumberFormat="1" applyFont="1" applyBorder="1" applyAlignment="1">
      <alignment horizontal="center" vertical="center" wrapText="1"/>
    </xf>
    <xf numFmtId="14" fontId="17" fillId="0" borderId="33" xfId="0" applyNumberFormat="1" applyFont="1" applyBorder="1" applyAlignment="1">
      <alignment horizontal="center" vertical="center" wrapText="1"/>
    </xf>
    <xf numFmtId="0" fontId="17"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6" xfId="0" applyFont="1" applyBorder="1" applyAlignment="1">
      <alignment horizontal="justify" vertical="center" wrapText="1"/>
    </xf>
    <xf numFmtId="0" fontId="17" fillId="0" borderId="46" xfId="0" applyFont="1" applyBorder="1" applyAlignment="1">
      <alignment horizontal="center" vertical="center"/>
    </xf>
    <xf numFmtId="0" fontId="21" fillId="0" borderId="31" xfId="0" applyFont="1" applyBorder="1" applyAlignment="1">
      <alignment horizontal="justify" vertical="center"/>
    </xf>
    <xf numFmtId="0" fontId="17" fillId="0" borderId="48" xfId="0" applyFont="1" applyBorder="1" applyAlignment="1">
      <alignment horizontal="center" vertical="center"/>
    </xf>
    <xf numFmtId="14" fontId="17" fillId="0" borderId="49" xfId="0" applyNumberFormat="1" applyFont="1" applyBorder="1" applyAlignment="1">
      <alignment horizontal="center" vertical="center" wrapText="1"/>
    </xf>
    <xf numFmtId="0" fontId="17" fillId="0" borderId="2" xfId="0" applyFont="1" applyBorder="1" applyAlignment="1">
      <alignment horizontal="justify" vertical="center" wrapText="1"/>
    </xf>
    <xf numFmtId="0" fontId="17" fillId="0" borderId="42" xfId="0" applyFont="1" applyBorder="1" applyAlignment="1">
      <alignment horizontal="justify" vertical="center" wrapText="1"/>
    </xf>
    <xf numFmtId="0" fontId="17" fillId="4" borderId="2" xfId="0" applyFont="1" applyFill="1" applyBorder="1" applyAlignment="1">
      <alignment horizontal="justify" vertical="center" wrapText="1"/>
    </xf>
    <xf numFmtId="0" fontId="17" fillId="4" borderId="42" xfId="0" applyFont="1" applyFill="1" applyBorder="1" applyAlignment="1">
      <alignment horizontal="justify" vertical="center" wrapText="1"/>
    </xf>
    <xf numFmtId="0" fontId="17" fillId="4" borderId="32" xfId="0" applyFont="1" applyFill="1" applyBorder="1" applyAlignment="1">
      <alignment horizontal="justify" vertical="center" wrapText="1"/>
    </xf>
    <xf numFmtId="0" fontId="17" fillId="4" borderId="45" xfId="0" applyFont="1" applyFill="1" applyBorder="1" applyAlignment="1">
      <alignment horizontal="justify" vertical="center" wrapText="1"/>
    </xf>
    <xf numFmtId="0" fontId="17" fillId="0" borderId="10" xfId="0" applyFont="1" applyBorder="1" applyAlignment="1">
      <alignment horizontal="justify" vertical="center" wrapText="1"/>
    </xf>
    <xf numFmtId="0" fontId="17" fillId="0" borderId="44" xfId="0" applyFont="1" applyBorder="1" applyAlignment="1">
      <alignment horizontal="justify"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5" fillId="2" borderId="15"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7" xfId="0" applyFont="1" applyBorder="1" applyAlignment="1">
      <alignment horizontal="left" vertical="center" wrapText="1"/>
    </xf>
    <xf numFmtId="0" fontId="13" fillId="0" borderId="13"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0"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6"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2" xfId="0" applyFont="1" applyFill="1" applyBorder="1" applyAlignment="1">
      <alignment horizontal="justify" vertical="center" wrapText="1"/>
    </xf>
    <xf numFmtId="0" fontId="17" fillId="0" borderId="42" xfId="0" applyFont="1" applyFill="1" applyBorder="1" applyAlignment="1">
      <alignment horizontal="justify" vertical="center" wrapText="1"/>
    </xf>
    <xf numFmtId="0" fontId="8" fillId="0" borderId="2" xfId="2" applyFill="1" applyBorder="1" applyAlignment="1">
      <alignment horizontal="left" vertical="center" wrapText="1"/>
    </xf>
    <xf numFmtId="1" fontId="13" fillId="0" borderId="2" xfId="0"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1" fontId="13" fillId="0" borderId="10" xfId="0"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0" fontId="13" fillId="0" borderId="0" xfId="0" applyFont="1" applyAlignment="1">
      <alignment horizontal="center" vertical="center" wrapText="1"/>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7" fillId="0" borderId="15" xfId="0" applyFont="1" applyBorder="1" applyAlignment="1">
      <alignment horizontal="justify" vertical="center" wrapText="1"/>
    </xf>
    <xf numFmtId="0" fontId="17" fillId="0" borderId="40"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43" xfId="0" applyFont="1" applyBorder="1" applyAlignment="1">
      <alignment horizontal="justify"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5" xfId="0" applyFont="1" applyBorder="1" applyAlignment="1">
      <alignment horizontal="center" vertical="center" wrapText="1"/>
    </xf>
    <xf numFmtId="0" fontId="20" fillId="4" borderId="31" xfId="0" applyFont="1" applyFill="1" applyBorder="1" applyAlignment="1">
      <alignment horizontal="justify" vertical="center" wrapText="1"/>
    </xf>
    <xf numFmtId="0" fontId="20" fillId="4" borderId="47" xfId="0" applyFont="1" applyFill="1" applyBorder="1" applyAlignment="1">
      <alignment horizontal="justify" vertical="center" wrapText="1"/>
    </xf>
    <xf numFmtId="0" fontId="20" fillId="4" borderId="49" xfId="0" applyFont="1" applyFill="1" applyBorder="1" applyAlignment="1">
      <alignment horizontal="justify" vertical="center" wrapText="1"/>
    </xf>
    <xf numFmtId="0" fontId="20" fillId="4" borderId="51" xfId="0" applyFont="1" applyFill="1" applyBorder="1" applyAlignment="1">
      <alignment horizontal="justify" vertical="center" wrapText="1"/>
    </xf>
  </cellXfs>
  <cellStyles count="8">
    <cellStyle name="Hipervínculo" xfId="2" builtinId="8"/>
    <cellStyle name="Hipervínculo 2" xfId="4" xr:uid="{FD4E471C-21C7-41D7-8937-B4D74D156056}"/>
    <cellStyle name="Normal" xfId="0" builtinId="0"/>
    <cellStyle name="Normal 2" xfId="3" xr:uid="{942DD801-0332-405B-BC44-F32EC8A94A53}"/>
    <cellStyle name="Normal 3" xfId="5" xr:uid="{BEF639F8-2337-403B-8BAB-DA8AD3747356}"/>
    <cellStyle name="Normal 4" xfId="6" xr:uid="{A9B40CFE-378B-4EC4-B47F-34D7F7F6ACA0}"/>
    <cellStyle name="Normal 5" xfId="7" xr:uid="{9A8AD377-764A-4A35-84F3-FC751466405C}"/>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192974</xdr:rowOff>
    </xdr:from>
    <xdr:to>
      <xdr:col>3</xdr:col>
      <xdr:colOff>397459</xdr:colOff>
      <xdr:row>0</xdr:row>
      <xdr:rowOff>952499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4"/>
          <a:ext cx="2903236" cy="75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n/foros;jsessionid=i9oHPdoUUlQ5TPi4Uzg5AZRW.portal2?idForo=24313395&amp;idLbl=Listado+de+Foros+de+Octubre+D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78"/>
  <sheetViews>
    <sheetView showGridLines="0" showRowColHeaders="0" tabSelected="1" topLeftCell="A17" zoomScale="55" zoomScaleNormal="55" zoomScaleSheetLayoutView="70" zoomScalePageLayoutView="154" workbookViewId="0">
      <selection activeCell="H39" sqref="H39:I39"/>
    </sheetView>
  </sheetViews>
  <sheetFormatPr baseColWidth="10" defaultColWidth="10.875" defaultRowHeight="15" x14ac:dyDescent="0.2"/>
  <cols>
    <col min="1" max="1" width="5.875" style="19" customWidth="1"/>
    <col min="2" max="2" width="14.25" style="20" customWidth="1"/>
    <col min="3" max="3" width="15.625" style="21" customWidth="1"/>
    <col min="4" max="4" width="25" style="19" customWidth="1"/>
    <col min="5" max="5" width="27.5" style="19" customWidth="1"/>
    <col min="6" max="6" width="114.25" style="1" customWidth="1"/>
    <col min="7" max="7" width="17.875" style="4" customWidth="1"/>
    <col min="8" max="8" width="11.75" style="1" customWidth="1"/>
    <col min="9" max="9" width="131.5" style="1" customWidth="1"/>
    <col min="10" max="16384" width="10.875" style="1"/>
  </cols>
  <sheetData>
    <row r="1" spans="1:9" ht="93.75" customHeight="1" thickBot="1" x14ac:dyDescent="0.25">
      <c r="A1" s="72" t="s">
        <v>0</v>
      </c>
      <c r="B1" s="73"/>
      <c r="C1" s="73"/>
      <c r="D1" s="73"/>
      <c r="E1" s="73"/>
      <c r="F1" s="73"/>
      <c r="G1" s="73"/>
      <c r="H1" s="74"/>
      <c r="I1" s="75"/>
    </row>
    <row r="2" spans="1:9" ht="31.5" customHeight="1" x14ac:dyDescent="0.2">
      <c r="A2" s="76" t="s">
        <v>1</v>
      </c>
      <c r="B2" s="77"/>
      <c r="C2" s="77"/>
      <c r="D2" s="77"/>
      <c r="E2" s="77"/>
      <c r="F2" s="77"/>
      <c r="G2" s="77"/>
      <c r="H2" s="77"/>
      <c r="I2" s="78"/>
    </row>
    <row r="3" spans="1:9" ht="32.25" customHeight="1" x14ac:dyDescent="0.2">
      <c r="A3" s="91" t="s">
        <v>2</v>
      </c>
      <c r="B3" s="92"/>
      <c r="C3" s="92"/>
      <c r="D3" s="92"/>
      <c r="E3" s="93"/>
      <c r="F3" s="88" t="s">
        <v>3</v>
      </c>
      <c r="G3" s="89"/>
      <c r="H3" s="89"/>
      <c r="I3" s="90"/>
    </row>
    <row r="4" spans="1:9" ht="33.75" customHeight="1" x14ac:dyDescent="0.2">
      <c r="A4" s="94" t="s">
        <v>4</v>
      </c>
      <c r="B4" s="95"/>
      <c r="C4" s="95"/>
      <c r="D4" s="95"/>
      <c r="E4" s="96"/>
      <c r="F4" s="82" t="s">
        <v>5</v>
      </c>
      <c r="G4" s="83"/>
      <c r="H4" s="83"/>
      <c r="I4" s="84"/>
    </row>
    <row r="5" spans="1:9" ht="51.75" customHeight="1" x14ac:dyDescent="0.2">
      <c r="A5" s="94" t="s">
        <v>6</v>
      </c>
      <c r="B5" s="95"/>
      <c r="C5" s="95"/>
      <c r="D5" s="95"/>
      <c r="E5" s="96"/>
      <c r="F5" s="82" t="s">
        <v>7</v>
      </c>
      <c r="G5" s="83"/>
      <c r="H5" s="83"/>
      <c r="I5" s="84"/>
    </row>
    <row r="6" spans="1:9" ht="39.75" customHeight="1" x14ac:dyDescent="0.2">
      <c r="A6" s="94" t="s">
        <v>8</v>
      </c>
      <c r="B6" s="95"/>
      <c r="C6" s="95"/>
      <c r="D6" s="95"/>
      <c r="E6" s="96"/>
      <c r="F6" s="82" t="s">
        <v>9</v>
      </c>
      <c r="G6" s="83"/>
      <c r="H6" s="83"/>
      <c r="I6" s="84"/>
    </row>
    <row r="7" spans="1:9" ht="42.75" customHeight="1" x14ac:dyDescent="0.2">
      <c r="A7" s="97" t="s">
        <v>10</v>
      </c>
      <c r="B7" s="98"/>
      <c r="C7" s="98"/>
      <c r="D7" s="98"/>
      <c r="E7" s="99"/>
      <c r="F7" s="85"/>
      <c r="G7" s="86"/>
      <c r="H7" s="86"/>
      <c r="I7" s="87"/>
    </row>
    <row r="8" spans="1:9" ht="40.5" customHeight="1" x14ac:dyDescent="0.2">
      <c r="A8" s="79" t="s">
        <v>11</v>
      </c>
      <c r="B8" s="80"/>
      <c r="C8" s="80"/>
      <c r="D8" s="80"/>
      <c r="E8" s="80"/>
      <c r="F8" s="80"/>
      <c r="G8" s="80"/>
      <c r="H8" s="80"/>
      <c r="I8" s="81"/>
    </row>
    <row r="9" spans="1:9" ht="39" customHeight="1" x14ac:dyDescent="0.2">
      <c r="A9" s="91" t="s">
        <v>12</v>
      </c>
      <c r="B9" s="92"/>
      <c r="C9" s="92"/>
      <c r="D9" s="92"/>
      <c r="E9" s="93"/>
      <c r="F9" s="60"/>
      <c r="G9" s="61"/>
      <c r="H9" s="61"/>
      <c r="I9" s="62"/>
    </row>
    <row r="10" spans="1:9" ht="27.75" customHeight="1" x14ac:dyDescent="0.2">
      <c r="A10" s="91" t="s">
        <v>13</v>
      </c>
      <c r="B10" s="92"/>
      <c r="C10" s="92"/>
      <c r="D10" s="92"/>
      <c r="E10" s="93"/>
      <c r="F10" s="69" t="s">
        <v>212</v>
      </c>
      <c r="G10" s="70"/>
      <c r="H10" s="70"/>
      <c r="I10" s="71"/>
    </row>
    <row r="11" spans="1:9" ht="24" customHeight="1" x14ac:dyDescent="0.2">
      <c r="A11" s="91" t="s">
        <v>14</v>
      </c>
      <c r="B11" s="92"/>
      <c r="C11" s="92"/>
      <c r="D11" s="92"/>
      <c r="E11" s="93"/>
      <c r="F11" s="69" t="s">
        <v>15</v>
      </c>
      <c r="G11" s="70"/>
      <c r="H11" s="70"/>
      <c r="I11" s="71"/>
    </row>
    <row r="12" spans="1:9" ht="31.5" customHeight="1" x14ac:dyDescent="0.2">
      <c r="A12" s="91" t="s">
        <v>16</v>
      </c>
      <c r="B12" s="92"/>
      <c r="C12" s="92"/>
      <c r="D12" s="92"/>
      <c r="E12" s="93"/>
      <c r="F12" s="102" t="s">
        <v>17</v>
      </c>
      <c r="G12" s="83"/>
      <c r="H12" s="83"/>
      <c r="I12" s="84"/>
    </row>
    <row r="13" spans="1:9" ht="30" customHeight="1" x14ac:dyDescent="0.2">
      <c r="A13" s="91" t="s">
        <v>18</v>
      </c>
      <c r="B13" s="92"/>
      <c r="C13" s="92"/>
      <c r="D13" s="92"/>
      <c r="E13" s="93"/>
      <c r="F13" s="82"/>
      <c r="G13" s="83"/>
      <c r="H13" s="83"/>
      <c r="I13" s="84"/>
    </row>
    <row r="14" spans="1:9" ht="33.75" customHeight="1" x14ac:dyDescent="0.2">
      <c r="A14" s="91" t="s">
        <v>19</v>
      </c>
      <c r="B14" s="92"/>
      <c r="C14" s="92"/>
      <c r="D14" s="92"/>
      <c r="E14" s="93"/>
      <c r="F14" s="69"/>
      <c r="G14" s="70"/>
      <c r="H14" s="70"/>
      <c r="I14" s="71"/>
    </row>
    <row r="15" spans="1:9" ht="40.5" customHeight="1" x14ac:dyDescent="0.2">
      <c r="A15" s="79" t="s">
        <v>20</v>
      </c>
      <c r="B15" s="80"/>
      <c r="C15" s="80"/>
      <c r="D15" s="80"/>
      <c r="E15" s="80"/>
      <c r="F15" s="80"/>
      <c r="G15" s="80"/>
      <c r="H15" s="80"/>
      <c r="I15" s="81"/>
    </row>
    <row r="16" spans="1:9" ht="39" customHeight="1" x14ac:dyDescent="0.2">
      <c r="A16" s="91" t="s">
        <v>21</v>
      </c>
      <c r="B16" s="92"/>
      <c r="C16" s="92"/>
      <c r="D16" s="92"/>
      <c r="E16" s="93"/>
      <c r="F16" s="60">
        <v>9</v>
      </c>
      <c r="G16" s="61"/>
      <c r="H16" s="107"/>
      <c r="I16" s="62"/>
    </row>
    <row r="17" spans="1:9" ht="32.25" customHeight="1" x14ac:dyDescent="0.2">
      <c r="A17" s="91" t="s">
        <v>22</v>
      </c>
      <c r="B17" s="92"/>
      <c r="C17" s="92"/>
      <c r="D17" s="92"/>
      <c r="E17" s="93"/>
      <c r="F17" s="63">
        <v>43</v>
      </c>
      <c r="G17" s="64"/>
      <c r="H17" s="65"/>
      <c r="I17" s="66"/>
    </row>
    <row r="18" spans="1:9" ht="33.75" customHeight="1" x14ac:dyDescent="0.2">
      <c r="A18" s="91" t="s">
        <v>23</v>
      </c>
      <c r="B18" s="92"/>
      <c r="C18" s="92"/>
      <c r="D18" s="92"/>
      <c r="E18" s="93"/>
      <c r="F18" s="103"/>
      <c r="G18" s="104"/>
      <c r="H18" s="2" t="s">
        <v>24</v>
      </c>
      <c r="I18" s="7">
        <f>IFERROR(F18/F17,"")</f>
        <v>0</v>
      </c>
    </row>
    <row r="19" spans="1:9" ht="26.25" customHeight="1" x14ac:dyDescent="0.2">
      <c r="A19" s="91" t="s">
        <v>25</v>
      </c>
      <c r="B19" s="92"/>
      <c r="C19" s="92"/>
      <c r="D19" s="92"/>
      <c r="E19" s="93"/>
      <c r="F19" s="103"/>
      <c r="G19" s="104"/>
      <c r="H19" s="2" t="s">
        <v>24</v>
      </c>
      <c r="I19" s="7" t="str">
        <f>IFERROR(F19/F18,"")</f>
        <v/>
      </c>
    </row>
    <row r="20" spans="1:9" ht="30" customHeight="1" x14ac:dyDescent="0.2">
      <c r="A20" s="91" t="s">
        <v>26</v>
      </c>
      <c r="B20" s="92"/>
      <c r="C20" s="92"/>
      <c r="D20" s="92"/>
      <c r="E20" s="93"/>
      <c r="F20" s="63"/>
      <c r="G20" s="64"/>
      <c r="H20" s="65"/>
      <c r="I20" s="66"/>
    </row>
    <row r="21" spans="1:9" ht="31.5" customHeight="1" x14ac:dyDescent="0.2">
      <c r="A21" s="91" t="s">
        <v>27</v>
      </c>
      <c r="B21" s="92"/>
      <c r="C21" s="92"/>
      <c r="D21" s="92"/>
      <c r="E21" s="93"/>
      <c r="F21" s="103" t="s">
        <v>28</v>
      </c>
      <c r="G21" s="104"/>
      <c r="H21" s="2" t="s">
        <v>24</v>
      </c>
      <c r="I21" s="7" t="str">
        <f>IFERROR(F21/F20,"")</f>
        <v/>
      </c>
    </row>
    <row r="22" spans="1:9" ht="33.75" customHeight="1" x14ac:dyDescent="0.2">
      <c r="A22" s="115" t="s">
        <v>29</v>
      </c>
      <c r="B22" s="116"/>
      <c r="C22" s="116"/>
      <c r="D22" s="116"/>
      <c r="E22" s="117"/>
      <c r="F22" s="105"/>
      <c r="G22" s="106"/>
      <c r="H22" s="3" t="s">
        <v>24</v>
      </c>
      <c r="I22" s="8" t="str">
        <f>IFERROR(F22/F21,"")</f>
        <v/>
      </c>
    </row>
    <row r="23" spans="1:9" ht="21" customHeight="1" x14ac:dyDescent="0.2">
      <c r="A23" s="108" t="s">
        <v>30</v>
      </c>
      <c r="B23" s="109"/>
      <c r="C23" s="109"/>
      <c r="D23" s="109"/>
      <c r="E23" s="109"/>
      <c r="F23" s="109"/>
      <c r="G23" s="109"/>
      <c r="H23" s="109"/>
      <c r="I23" s="110"/>
    </row>
    <row r="24" spans="1:9" ht="72.75" customHeight="1" x14ac:dyDescent="0.2">
      <c r="A24" s="13" t="s">
        <v>31</v>
      </c>
      <c r="B24" s="5" t="s">
        <v>32</v>
      </c>
      <c r="C24" s="6" t="s">
        <v>33</v>
      </c>
      <c r="D24" s="6" t="s">
        <v>34</v>
      </c>
      <c r="E24" s="6" t="s">
        <v>35</v>
      </c>
      <c r="F24" s="6" t="s">
        <v>36</v>
      </c>
      <c r="G24" s="6" t="s">
        <v>37</v>
      </c>
      <c r="H24" s="67" t="s">
        <v>38</v>
      </c>
      <c r="I24" s="68"/>
    </row>
    <row r="25" spans="1:9" s="29" customFormat="1" ht="114" customHeight="1" x14ac:dyDescent="0.2">
      <c r="A25" s="41">
        <v>1</v>
      </c>
      <c r="B25" s="42">
        <v>44495</v>
      </c>
      <c r="C25" s="11" t="s">
        <v>39</v>
      </c>
      <c r="D25" s="9" t="s">
        <v>40</v>
      </c>
      <c r="E25" s="10" t="s">
        <v>41</v>
      </c>
      <c r="F25" s="22" t="s">
        <v>42</v>
      </c>
      <c r="G25" s="28" t="s">
        <v>43</v>
      </c>
      <c r="H25" s="52" t="s">
        <v>44</v>
      </c>
      <c r="I25" s="53"/>
    </row>
    <row r="26" spans="1:9" s="29" customFormat="1" ht="110.25" customHeight="1" x14ac:dyDescent="0.2">
      <c r="A26" s="41">
        <f>+A25+1</f>
        <v>2</v>
      </c>
      <c r="B26" s="42">
        <v>44495</v>
      </c>
      <c r="C26" s="11" t="s">
        <v>39</v>
      </c>
      <c r="D26" s="11" t="s">
        <v>45</v>
      </c>
      <c r="E26" s="12" t="s">
        <v>46</v>
      </c>
      <c r="F26" s="22" t="s">
        <v>47</v>
      </c>
      <c r="G26" s="28" t="s">
        <v>43</v>
      </c>
      <c r="H26" s="52" t="s">
        <v>48</v>
      </c>
      <c r="I26" s="53"/>
    </row>
    <row r="27" spans="1:9" s="29" customFormat="1" ht="121.5" customHeight="1" x14ac:dyDescent="0.2">
      <c r="A27" s="41">
        <f t="shared" ref="A27:A78" si="0">+A26+1</f>
        <v>3</v>
      </c>
      <c r="B27" s="42">
        <v>44495</v>
      </c>
      <c r="C27" s="11" t="s">
        <v>39</v>
      </c>
      <c r="D27" s="11" t="s">
        <v>49</v>
      </c>
      <c r="E27" s="12" t="s">
        <v>50</v>
      </c>
      <c r="F27" s="22" t="s">
        <v>51</v>
      </c>
      <c r="G27" s="28" t="s">
        <v>52</v>
      </c>
      <c r="H27" s="52" t="s">
        <v>53</v>
      </c>
      <c r="I27" s="53"/>
    </row>
    <row r="28" spans="1:9" s="29" customFormat="1" ht="108" customHeight="1" x14ac:dyDescent="0.2">
      <c r="A28" s="41">
        <f t="shared" si="0"/>
        <v>4</v>
      </c>
      <c r="B28" s="42">
        <v>44495</v>
      </c>
      <c r="C28" s="11" t="s">
        <v>39</v>
      </c>
      <c r="D28" s="11" t="s">
        <v>54</v>
      </c>
      <c r="E28" s="12" t="s">
        <v>55</v>
      </c>
      <c r="F28" s="22" t="s">
        <v>56</v>
      </c>
      <c r="G28" s="28" t="s">
        <v>43</v>
      </c>
      <c r="H28" s="52" t="s">
        <v>57</v>
      </c>
      <c r="I28" s="53"/>
    </row>
    <row r="29" spans="1:9" s="29" customFormat="1" ht="104.25" customHeight="1" x14ac:dyDescent="0.2">
      <c r="A29" s="41">
        <f t="shared" si="0"/>
        <v>5</v>
      </c>
      <c r="B29" s="42">
        <v>44495</v>
      </c>
      <c r="C29" s="11" t="s">
        <v>39</v>
      </c>
      <c r="D29" s="11" t="s">
        <v>58</v>
      </c>
      <c r="E29" s="12" t="s">
        <v>59</v>
      </c>
      <c r="F29" s="22" t="s">
        <v>60</v>
      </c>
      <c r="G29" s="28" t="s">
        <v>43</v>
      </c>
      <c r="H29" s="111" t="s">
        <v>61</v>
      </c>
      <c r="I29" s="112"/>
    </row>
    <row r="30" spans="1:9" s="29" customFormat="1" ht="132" customHeight="1" x14ac:dyDescent="0.2">
      <c r="A30" s="41">
        <f t="shared" si="0"/>
        <v>6</v>
      </c>
      <c r="B30" s="42">
        <v>44495</v>
      </c>
      <c r="C30" s="11" t="s">
        <v>62</v>
      </c>
      <c r="D30" s="9" t="s">
        <v>41</v>
      </c>
      <c r="E30" s="9" t="s">
        <v>41</v>
      </c>
      <c r="F30" s="30" t="s">
        <v>63</v>
      </c>
      <c r="G30" s="12" t="s">
        <v>43</v>
      </c>
      <c r="H30" s="52" t="s">
        <v>44</v>
      </c>
      <c r="I30" s="53"/>
    </row>
    <row r="31" spans="1:9" s="29" customFormat="1" ht="63.75" customHeight="1" x14ac:dyDescent="0.2">
      <c r="A31" s="41">
        <f t="shared" si="0"/>
        <v>7</v>
      </c>
      <c r="B31" s="42">
        <v>44495</v>
      </c>
      <c r="C31" s="11" t="s">
        <v>62</v>
      </c>
      <c r="D31" s="9" t="s">
        <v>41</v>
      </c>
      <c r="E31" s="9" t="s">
        <v>41</v>
      </c>
      <c r="F31" s="30" t="s">
        <v>64</v>
      </c>
      <c r="G31" s="28" t="s">
        <v>43</v>
      </c>
      <c r="H31" s="52" t="s">
        <v>48</v>
      </c>
      <c r="I31" s="53"/>
    </row>
    <row r="32" spans="1:9" s="29" customFormat="1" ht="72.75" customHeight="1" x14ac:dyDescent="0.2">
      <c r="A32" s="41">
        <f t="shared" si="0"/>
        <v>8</v>
      </c>
      <c r="B32" s="42">
        <v>44495</v>
      </c>
      <c r="C32" s="11" t="s">
        <v>62</v>
      </c>
      <c r="D32" s="9" t="s">
        <v>41</v>
      </c>
      <c r="E32" s="9" t="s">
        <v>41</v>
      </c>
      <c r="F32" s="30" t="s">
        <v>65</v>
      </c>
      <c r="G32" s="28" t="s">
        <v>43</v>
      </c>
      <c r="H32" s="52" t="s">
        <v>53</v>
      </c>
      <c r="I32" s="53"/>
    </row>
    <row r="33" spans="1:9" s="29" customFormat="1" ht="66" customHeight="1" x14ac:dyDescent="0.2">
      <c r="A33" s="41">
        <f t="shared" si="0"/>
        <v>9</v>
      </c>
      <c r="B33" s="42">
        <v>44495</v>
      </c>
      <c r="C33" s="11" t="s">
        <v>62</v>
      </c>
      <c r="D33" s="9" t="s">
        <v>41</v>
      </c>
      <c r="E33" s="9" t="s">
        <v>41</v>
      </c>
      <c r="F33" s="30" t="s">
        <v>66</v>
      </c>
      <c r="G33" s="28" t="s">
        <v>43</v>
      </c>
      <c r="H33" s="52" t="s">
        <v>57</v>
      </c>
      <c r="I33" s="53"/>
    </row>
    <row r="34" spans="1:9" s="29" customFormat="1" ht="72" customHeight="1" x14ac:dyDescent="0.2">
      <c r="A34" s="41">
        <f t="shared" si="0"/>
        <v>10</v>
      </c>
      <c r="B34" s="42">
        <v>44495</v>
      </c>
      <c r="C34" s="11" t="s">
        <v>62</v>
      </c>
      <c r="D34" s="9" t="s">
        <v>41</v>
      </c>
      <c r="E34" s="9" t="s">
        <v>41</v>
      </c>
      <c r="F34" s="30" t="s">
        <v>67</v>
      </c>
      <c r="G34" s="28" t="s">
        <v>43</v>
      </c>
      <c r="H34" s="113" t="s">
        <v>68</v>
      </c>
      <c r="I34" s="114"/>
    </row>
    <row r="35" spans="1:9" s="29" customFormat="1" ht="99.75" customHeight="1" x14ac:dyDescent="0.2">
      <c r="A35" s="41">
        <f t="shared" si="0"/>
        <v>11</v>
      </c>
      <c r="B35" s="42">
        <v>44495</v>
      </c>
      <c r="C35" s="11" t="s">
        <v>69</v>
      </c>
      <c r="D35" s="9" t="s">
        <v>70</v>
      </c>
      <c r="E35" s="9" t="s">
        <v>71</v>
      </c>
      <c r="F35" s="30" t="s">
        <v>215</v>
      </c>
      <c r="G35" s="12" t="s">
        <v>52</v>
      </c>
      <c r="H35" s="52" t="s">
        <v>72</v>
      </c>
      <c r="I35" s="53"/>
    </row>
    <row r="36" spans="1:9" s="29" customFormat="1" ht="326.25" customHeight="1" x14ac:dyDescent="0.2">
      <c r="A36" s="41">
        <f t="shared" si="0"/>
        <v>12</v>
      </c>
      <c r="B36" s="42">
        <v>44495</v>
      </c>
      <c r="C36" s="11" t="s">
        <v>69</v>
      </c>
      <c r="D36" s="9" t="s">
        <v>41</v>
      </c>
      <c r="E36" s="9" t="s">
        <v>214</v>
      </c>
      <c r="F36" s="30" t="s">
        <v>216</v>
      </c>
      <c r="G36" s="12" t="s">
        <v>43</v>
      </c>
      <c r="H36" s="52" t="s">
        <v>73</v>
      </c>
      <c r="I36" s="53"/>
    </row>
    <row r="37" spans="1:9" s="29" customFormat="1" ht="112.5" customHeight="1" x14ac:dyDescent="0.2">
      <c r="A37" s="41">
        <f t="shared" si="0"/>
        <v>13</v>
      </c>
      <c r="B37" s="42">
        <v>44495</v>
      </c>
      <c r="C37" s="11" t="s">
        <v>69</v>
      </c>
      <c r="D37" s="9" t="s">
        <v>74</v>
      </c>
      <c r="E37" s="9" t="s">
        <v>75</v>
      </c>
      <c r="F37" s="30" t="s">
        <v>76</v>
      </c>
      <c r="G37" s="12" t="s">
        <v>43</v>
      </c>
      <c r="H37" s="52" t="s">
        <v>77</v>
      </c>
      <c r="I37" s="53"/>
    </row>
    <row r="38" spans="1:9" s="29" customFormat="1" ht="110.25" customHeight="1" x14ac:dyDescent="0.2">
      <c r="A38" s="41">
        <f t="shared" si="0"/>
        <v>14</v>
      </c>
      <c r="B38" s="42">
        <v>44495</v>
      </c>
      <c r="C38" s="11" t="s">
        <v>69</v>
      </c>
      <c r="D38" s="9" t="s">
        <v>41</v>
      </c>
      <c r="E38" s="9" t="s">
        <v>214</v>
      </c>
      <c r="F38" s="30" t="s">
        <v>78</v>
      </c>
      <c r="G38" s="12" t="s">
        <v>52</v>
      </c>
      <c r="H38" s="52" t="s">
        <v>79</v>
      </c>
      <c r="I38" s="53"/>
    </row>
    <row r="39" spans="1:9" s="29" customFormat="1" ht="72" customHeight="1" x14ac:dyDescent="0.2">
      <c r="A39" s="41">
        <f t="shared" si="0"/>
        <v>15</v>
      </c>
      <c r="B39" s="42">
        <v>44495</v>
      </c>
      <c r="C39" s="11" t="s">
        <v>69</v>
      </c>
      <c r="D39" s="9" t="s">
        <v>80</v>
      </c>
      <c r="E39" s="9" t="s">
        <v>214</v>
      </c>
      <c r="F39" s="30" t="s">
        <v>81</v>
      </c>
      <c r="G39" s="12" t="s">
        <v>43</v>
      </c>
      <c r="H39" s="52" t="s">
        <v>82</v>
      </c>
      <c r="I39" s="53"/>
    </row>
    <row r="40" spans="1:9" s="29" customFormat="1" ht="169.5" customHeight="1" x14ac:dyDescent="0.2">
      <c r="A40" s="41">
        <f t="shared" si="0"/>
        <v>16</v>
      </c>
      <c r="B40" s="42">
        <v>44495</v>
      </c>
      <c r="C40" s="11" t="s">
        <v>69</v>
      </c>
      <c r="D40" s="9" t="s">
        <v>83</v>
      </c>
      <c r="E40" s="9" t="s">
        <v>214</v>
      </c>
      <c r="F40" s="30" t="s">
        <v>84</v>
      </c>
      <c r="G40" s="12" t="s">
        <v>43</v>
      </c>
      <c r="H40" s="52" t="s">
        <v>85</v>
      </c>
      <c r="I40" s="53"/>
    </row>
    <row r="41" spans="1:9" s="29" customFormat="1" ht="136.5" customHeight="1" x14ac:dyDescent="0.2">
      <c r="A41" s="41">
        <f t="shared" si="0"/>
        <v>17</v>
      </c>
      <c r="B41" s="42">
        <v>44495</v>
      </c>
      <c r="C41" s="11" t="s">
        <v>86</v>
      </c>
      <c r="D41" s="9" t="s">
        <v>87</v>
      </c>
      <c r="E41" s="9" t="s">
        <v>214</v>
      </c>
      <c r="F41" s="30" t="s">
        <v>88</v>
      </c>
      <c r="G41" s="12" t="s">
        <v>43</v>
      </c>
      <c r="H41" s="54" t="s">
        <v>89</v>
      </c>
      <c r="I41" s="55"/>
    </row>
    <row r="42" spans="1:9" s="29" customFormat="1" ht="201.75" customHeight="1" x14ac:dyDescent="0.2">
      <c r="A42" s="41">
        <f t="shared" si="0"/>
        <v>18</v>
      </c>
      <c r="B42" s="42">
        <v>44495</v>
      </c>
      <c r="C42" s="11" t="s">
        <v>86</v>
      </c>
      <c r="D42" s="9" t="s">
        <v>90</v>
      </c>
      <c r="E42" s="9" t="s">
        <v>214</v>
      </c>
      <c r="F42" s="30" t="s">
        <v>91</v>
      </c>
      <c r="G42" s="12" t="s">
        <v>43</v>
      </c>
      <c r="H42" s="52" t="s">
        <v>92</v>
      </c>
      <c r="I42" s="53"/>
    </row>
    <row r="43" spans="1:9" s="29" customFormat="1" ht="90.75" customHeight="1" x14ac:dyDescent="0.2">
      <c r="A43" s="41">
        <f t="shared" si="0"/>
        <v>19</v>
      </c>
      <c r="B43" s="42">
        <v>44495</v>
      </c>
      <c r="C43" s="11" t="s">
        <v>86</v>
      </c>
      <c r="D43" s="11" t="s">
        <v>93</v>
      </c>
      <c r="E43" s="9" t="s">
        <v>214</v>
      </c>
      <c r="F43" s="30" t="s">
        <v>94</v>
      </c>
      <c r="G43" s="12" t="s">
        <v>43</v>
      </c>
      <c r="H43" s="54" t="s">
        <v>95</v>
      </c>
      <c r="I43" s="55"/>
    </row>
    <row r="44" spans="1:9" s="29" customFormat="1" ht="154.5" customHeight="1" x14ac:dyDescent="0.2">
      <c r="A44" s="41">
        <f t="shared" si="0"/>
        <v>20</v>
      </c>
      <c r="B44" s="42">
        <v>44495</v>
      </c>
      <c r="C44" s="11" t="s">
        <v>86</v>
      </c>
      <c r="D44" s="9" t="s">
        <v>96</v>
      </c>
      <c r="E44" s="9" t="s">
        <v>214</v>
      </c>
      <c r="F44" s="30" t="s">
        <v>97</v>
      </c>
      <c r="G44" s="12" t="s">
        <v>43</v>
      </c>
      <c r="H44" s="52" t="s">
        <v>98</v>
      </c>
      <c r="I44" s="53"/>
    </row>
    <row r="45" spans="1:9" s="29" customFormat="1" ht="213" customHeight="1" x14ac:dyDescent="0.2">
      <c r="A45" s="41">
        <f t="shared" si="0"/>
        <v>21</v>
      </c>
      <c r="B45" s="42">
        <v>44495</v>
      </c>
      <c r="C45" s="11" t="s">
        <v>86</v>
      </c>
      <c r="D45" s="9" t="s">
        <v>99</v>
      </c>
      <c r="E45" s="9" t="s">
        <v>214</v>
      </c>
      <c r="F45" s="30" t="s">
        <v>100</v>
      </c>
      <c r="G45" s="12" t="s">
        <v>43</v>
      </c>
      <c r="H45" s="54" t="s">
        <v>101</v>
      </c>
      <c r="I45" s="55"/>
    </row>
    <row r="46" spans="1:9" s="29" customFormat="1" ht="159.75" customHeight="1" x14ac:dyDescent="0.2">
      <c r="A46" s="41">
        <f t="shared" si="0"/>
        <v>22</v>
      </c>
      <c r="B46" s="42">
        <v>44495</v>
      </c>
      <c r="C46" s="11" t="s">
        <v>86</v>
      </c>
      <c r="D46" s="9" t="s">
        <v>102</v>
      </c>
      <c r="E46" s="9" t="s">
        <v>214</v>
      </c>
      <c r="F46" s="30" t="s">
        <v>103</v>
      </c>
      <c r="G46" s="12" t="s">
        <v>43</v>
      </c>
      <c r="H46" s="52" t="s">
        <v>104</v>
      </c>
      <c r="I46" s="53"/>
    </row>
    <row r="47" spans="1:9" s="29" customFormat="1" ht="102.75" customHeight="1" x14ac:dyDescent="0.2">
      <c r="A47" s="41">
        <f t="shared" si="0"/>
        <v>23</v>
      </c>
      <c r="B47" s="42">
        <v>44495</v>
      </c>
      <c r="C47" s="11" t="s">
        <v>105</v>
      </c>
      <c r="D47" s="9" t="s">
        <v>106</v>
      </c>
      <c r="E47" s="9" t="s">
        <v>214</v>
      </c>
      <c r="F47" s="30" t="s">
        <v>107</v>
      </c>
      <c r="G47" s="12" t="s">
        <v>52</v>
      </c>
      <c r="H47" s="100" t="s">
        <v>108</v>
      </c>
      <c r="I47" s="101"/>
    </row>
    <row r="48" spans="1:9" s="29" customFormat="1" ht="128.25" customHeight="1" x14ac:dyDescent="0.2">
      <c r="A48" s="41">
        <f t="shared" si="0"/>
        <v>24</v>
      </c>
      <c r="B48" s="42">
        <v>44495</v>
      </c>
      <c r="C48" s="11" t="s">
        <v>109</v>
      </c>
      <c r="D48" s="9" t="s">
        <v>110</v>
      </c>
      <c r="E48" s="9" t="s">
        <v>111</v>
      </c>
      <c r="F48" s="30" t="s">
        <v>112</v>
      </c>
      <c r="G48" s="12" t="s">
        <v>43</v>
      </c>
      <c r="H48" s="52" t="s">
        <v>113</v>
      </c>
      <c r="I48" s="53"/>
    </row>
    <row r="49" spans="1:9" s="29" customFormat="1" ht="197.25" customHeight="1" x14ac:dyDescent="0.2">
      <c r="A49" s="41">
        <f t="shared" si="0"/>
        <v>25</v>
      </c>
      <c r="B49" s="42">
        <v>44495</v>
      </c>
      <c r="C49" s="11" t="s">
        <v>109</v>
      </c>
      <c r="D49" s="9" t="s">
        <v>114</v>
      </c>
      <c r="E49" s="9" t="s">
        <v>115</v>
      </c>
      <c r="F49" s="30" t="s">
        <v>116</v>
      </c>
      <c r="G49" s="12" t="s">
        <v>43</v>
      </c>
      <c r="H49" s="52" t="s">
        <v>117</v>
      </c>
      <c r="I49" s="53"/>
    </row>
    <row r="50" spans="1:9" s="29" customFormat="1" ht="134.25" customHeight="1" x14ac:dyDescent="0.2">
      <c r="A50" s="41">
        <f t="shared" si="0"/>
        <v>26</v>
      </c>
      <c r="B50" s="42">
        <v>44495</v>
      </c>
      <c r="C50" s="11" t="s">
        <v>109</v>
      </c>
      <c r="D50" s="9" t="s">
        <v>118</v>
      </c>
      <c r="E50" s="9" t="s">
        <v>46</v>
      </c>
      <c r="F50" s="30" t="s">
        <v>119</v>
      </c>
      <c r="G50" s="12" t="s">
        <v>52</v>
      </c>
      <c r="H50" s="52" t="s">
        <v>120</v>
      </c>
      <c r="I50" s="53"/>
    </row>
    <row r="51" spans="1:9" s="29" customFormat="1" ht="98.25" customHeight="1" x14ac:dyDescent="0.2">
      <c r="A51" s="41">
        <f t="shared" si="0"/>
        <v>27</v>
      </c>
      <c r="B51" s="42">
        <v>44495</v>
      </c>
      <c r="C51" s="11" t="s">
        <v>121</v>
      </c>
      <c r="D51" s="9" t="s">
        <v>122</v>
      </c>
      <c r="E51" s="9" t="s">
        <v>123</v>
      </c>
      <c r="F51" s="30" t="s">
        <v>124</v>
      </c>
      <c r="G51" s="12" t="s">
        <v>43</v>
      </c>
      <c r="H51" s="52" t="s">
        <v>125</v>
      </c>
      <c r="I51" s="53"/>
    </row>
    <row r="52" spans="1:9" s="29" customFormat="1" ht="132.75" customHeight="1" x14ac:dyDescent="0.2">
      <c r="A52" s="41">
        <f t="shared" si="0"/>
        <v>28</v>
      </c>
      <c r="B52" s="42">
        <v>44495</v>
      </c>
      <c r="C52" s="11" t="s">
        <v>121</v>
      </c>
      <c r="D52" s="9" t="s">
        <v>126</v>
      </c>
      <c r="E52" s="9" t="s">
        <v>127</v>
      </c>
      <c r="F52" s="30" t="s">
        <v>128</v>
      </c>
      <c r="G52" s="12" t="s">
        <v>43</v>
      </c>
      <c r="H52" s="54"/>
      <c r="I52" s="55"/>
    </row>
    <row r="53" spans="1:9" s="29" customFormat="1" ht="147" customHeight="1" x14ac:dyDescent="0.2">
      <c r="A53" s="41">
        <f t="shared" si="0"/>
        <v>29</v>
      </c>
      <c r="B53" s="42">
        <v>44495</v>
      </c>
      <c r="C53" s="11" t="s">
        <v>121</v>
      </c>
      <c r="D53" s="9" t="s">
        <v>129</v>
      </c>
      <c r="E53" s="9" t="s">
        <v>130</v>
      </c>
      <c r="F53" s="30" t="s">
        <v>131</v>
      </c>
      <c r="G53" s="12" t="s">
        <v>43</v>
      </c>
      <c r="H53" s="52" t="s">
        <v>132</v>
      </c>
      <c r="I53" s="53"/>
    </row>
    <row r="54" spans="1:9" s="29" customFormat="1" ht="174" customHeight="1" x14ac:dyDescent="0.2">
      <c r="A54" s="41">
        <f t="shared" si="0"/>
        <v>30</v>
      </c>
      <c r="B54" s="42">
        <v>44495</v>
      </c>
      <c r="C54" s="11" t="s">
        <v>121</v>
      </c>
      <c r="D54" s="9" t="s">
        <v>133</v>
      </c>
      <c r="E54" s="9" t="s">
        <v>134</v>
      </c>
      <c r="F54" s="30" t="s">
        <v>135</v>
      </c>
      <c r="G54" s="12" t="s">
        <v>43</v>
      </c>
      <c r="H54" s="52" t="s">
        <v>136</v>
      </c>
      <c r="I54" s="53"/>
    </row>
    <row r="55" spans="1:9" s="29" customFormat="1" ht="245.25" customHeight="1" x14ac:dyDescent="0.2">
      <c r="A55" s="41">
        <f t="shared" si="0"/>
        <v>31</v>
      </c>
      <c r="B55" s="42">
        <v>44495</v>
      </c>
      <c r="C55" s="11" t="s">
        <v>121</v>
      </c>
      <c r="D55" s="9" t="s">
        <v>137</v>
      </c>
      <c r="E55" s="9" t="s">
        <v>138</v>
      </c>
      <c r="F55" s="30" t="s">
        <v>139</v>
      </c>
      <c r="G55" s="12" t="s">
        <v>43</v>
      </c>
      <c r="H55" s="52" t="s">
        <v>140</v>
      </c>
      <c r="I55" s="53"/>
    </row>
    <row r="56" spans="1:9" s="29" customFormat="1" ht="178.5" customHeight="1" x14ac:dyDescent="0.2">
      <c r="A56" s="41">
        <f t="shared" si="0"/>
        <v>32</v>
      </c>
      <c r="B56" s="42">
        <v>44495</v>
      </c>
      <c r="C56" s="11" t="s">
        <v>121</v>
      </c>
      <c r="D56" s="9" t="s">
        <v>141</v>
      </c>
      <c r="E56" s="9" t="s">
        <v>142</v>
      </c>
      <c r="F56" s="30" t="s">
        <v>143</v>
      </c>
      <c r="G56" s="12" t="s">
        <v>52</v>
      </c>
      <c r="H56" s="54" t="s">
        <v>144</v>
      </c>
      <c r="I56" s="55"/>
    </row>
    <row r="57" spans="1:9" s="29" customFormat="1" ht="187.5" customHeight="1" x14ac:dyDescent="0.2">
      <c r="A57" s="41">
        <f t="shared" si="0"/>
        <v>33</v>
      </c>
      <c r="B57" s="42">
        <v>44495</v>
      </c>
      <c r="C57" s="11" t="s">
        <v>121</v>
      </c>
      <c r="D57" s="9" t="s">
        <v>145</v>
      </c>
      <c r="E57" s="9" t="s">
        <v>146</v>
      </c>
      <c r="F57" s="30" t="s">
        <v>147</v>
      </c>
      <c r="G57" s="12" t="s">
        <v>43</v>
      </c>
      <c r="H57" s="54" t="s">
        <v>148</v>
      </c>
      <c r="I57" s="55"/>
    </row>
    <row r="58" spans="1:9" s="29" customFormat="1" ht="117.75" customHeight="1" x14ac:dyDescent="0.2">
      <c r="A58" s="41">
        <f t="shared" si="0"/>
        <v>34</v>
      </c>
      <c r="B58" s="42">
        <v>44495</v>
      </c>
      <c r="C58" s="11" t="s">
        <v>121</v>
      </c>
      <c r="D58" s="9" t="s">
        <v>149</v>
      </c>
      <c r="E58" s="9" t="s">
        <v>150</v>
      </c>
      <c r="F58" s="30" t="s">
        <v>151</v>
      </c>
      <c r="G58" s="12" t="s">
        <v>52</v>
      </c>
      <c r="H58" s="52" t="s">
        <v>152</v>
      </c>
      <c r="I58" s="53"/>
    </row>
    <row r="59" spans="1:9" s="29" customFormat="1" ht="132.75" customHeight="1" x14ac:dyDescent="0.2">
      <c r="A59" s="41">
        <f t="shared" si="0"/>
        <v>35</v>
      </c>
      <c r="B59" s="42">
        <v>44495</v>
      </c>
      <c r="C59" s="11" t="s">
        <v>121</v>
      </c>
      <c r="D59" s="9" t="s">
        <v>153</v>
      </c>
      <c r="E59" s="9" t="s">
        <v>154</v>
      </c>
      <c r="F59" s="30" t="s">
        <v>155</v>
      </c>
      <c r="G59" s="12" t="s">
        <v>43</v>
      </c>
      <c r="H59" s="52" t="s">
        <v>156</v>
      </c>
      <c r="I59" s="53"/>
    </row>
    <row r="60" spans="1:9" s="29" customFormat="1" ht="237.75" customHeight="1" x14ac:dyDescent="0.2">
      <c r="A60" s="41">
        <f t="shared" si="0"/>
        <v>36</v>
      </c>
      <c r="B60" s="42">
        <v>44495</v>
      </c>
      <c r="C60" s="11" t="s">
        <v>157</v>
      </c>
      <c r="D60" s="14" t="s">
        <v>129</v>
      </c>
      <c r="E60" s="15" t="s">
        <v>130</v>
      </c>
      <c r="F60" s="30" t="s">
        <v>158</v>
      </c>
      <c r="G60" s="12" t="s">
        <v>43</v>
      </c>
      <c r="H60" s="52" t="s">
        <v>159</v>
      </c>
      <c r="I60" s="53"/>
    </row>
    <row r="61" spans="1:9" s="29" customFormat="1" ht="160.5" customHeight="1" x14ac:dyDescent="0.2">
      <c r="A61" s="41">
        <f t="shared" si="0"/>
        <v>37</v>
      </c>
      <c r="B61" s="42">
        <v>44495</v>
      </c>
      <c r="C61" s="11" t="s">
        <v>157</v>
      </c>
      <c r="D61" s="14" t="s">
        <v>133</v>
      </c>
      <c r="E61" s="15" t="s">
        <v>134</v>
      </c>
      <c r="F61" s="30" t="s">
        <v>160</v>
      </c>
      <c r="G61" s="12" t="s">
        <v>43</v>
      </c>
      <c r="H61" s="52" t="s">
        <v>98</v>
      </c>
      <c r="I61" s="53"/>
    </row>
    <row r="62" spans="1:9" s="29" customFormat="1" ht="141.75" customHeight="1" x14ac:dyDescent="0.2">
      <c r="A62" s="41">
        <f t="shared" si="0"/>
        <v>38</v>
      </c>
      <c r="B62" s="42">
        <v>44495</v>
      </c>
      <c r="C62" s="11" t="s">
        <v>157</v>
      </c>
      <c r="D62" s="14" t="s">
        <v>137</v>
      </c>
      <c r="E62" s="15" t="s">
        <v>138</v>
      </c>
      <c r="F62" s="30" t="s">
        <v>161</v>
      </c>
      <c r="G62" s="12" t="s">
        <v>43</v>
      </c>
      <c r="H62" s="52" t="s">
        <v>140</v>
      </c>
      <c r="I62" s="53"/>
    </row>
    <row r="63" spans="1:9" s="29" customFormat="1" ht="264.75" customHeight="1" x14ac:dyDescent="0.2">
      <c r="A63" s="41">
        <f t="shared" si="0"/>
        <v>39</v>
      </c>
      <c r="B63" s="42">
        <v>44495</v>
      </c>
      <c r="C63" s="11" t="s">
        <v>157</v>
      </c>
      <c r="D63" s="14" t="s">
        <v>141</v>
      </c>
      <c r="E63" s="15" t="s">
        <v>146</v>
      </c>
      <c r="F63" s="30" t="s">
        <v>162</v>
      </c>
      <c r="G63" s="12" t="s">
        <v>52</v>
      </c>
      <c r="H63" s="100" t="s">
        <v>163</v>
      </c>
      <c r="I63" s="101"/>
    </row>
    <row r="64" spans="1:9" s="29" customFormat="1" ht="174" customHeight="1" x14ac:dyDescent="0.2">
      <c r="A64" s="41">
        <f t="shared" si="0"/>
        <v>40</v>
      </c>
      <c r="B64" s="42">
        <v>44495</v>
      </c>
      <c r="C64" s="11" t="s">
        <v>157</v>
      </c>
      <c r="D64" s="14" t="s">
        <v>145</v>
      </c>
      <c r="E64" s="15" t="s">
        <v>146</v>
      </c>
      <c r="F64" s="30" t="s">
        <v>164</v>
      </c>
      <c r="G64" s="12" t="s">
        <v>43</v>
      </c>
      <c r="H64" s="54" t="s">
        <v>148</v>
      </c>
      <c r="I64" s="55"/>
    </row>
    <row r="65" spans="1:9" s="29" customFormat="1" ht="141.75" customHeight="1" x14ac:dyDescent="0.2">
      <c r="A65" s="41">
        <f t="shared" si="0"/>
        <v>41</v>
      </c>
      <c r="B65" s="42">
        <v>44495</v>
      </c>
      <c r="C65" s="11" t="s">
        <v>157</v>
      </c>
      <c r="D65" s="16" t="s">
        <v>149</v>
      </c>
      <c r="E65" s="17" t="s">
        <v>150</v>
      </c>
      <c r="F65" s="30" t="s">
        <v>151</v>
      </c>
      <c r="G65" s="12" t="s">
        <v>52</v>
      </c>
      <c r="H65" s="52" t="s">
        <v>152</v>
      </c>
      <c r="I65" s="53"/>
    </row>
    <row r="66" spans="1:9" s="29" customFormat="1" ht="141.75" customHeight="1" x14ac:dyDescent="0.2">
      <c r="A66" s="41">
        <f t="shared" si="0"/>
        <v>42</v>
      </c>
      <c r="B66" s="42">
        <v>44495</v>
      </c>
      <c r="C66" s="11" t="s">
        <v>157</v>
      </c>
      <c r="D66" s="16" t="s">
        <v>153</v>
      </c>
      <c r="E66" s="17" t="s">
        <v>154</v>
      </c>
      <c r="F66" s="30" t="s">
        <v>165</v>
      </c>
      <c r="G66" s="12" t="s">
        <v>43</v>
      </c>
      <c r="H66" s="58" t="s">
        <v>156</v>
      </c>
      <c r="I66" s="59"/>
    </row>
    <row r="67" spans="1:9" s="29" customFormat="1" ht="141.75" customHeight="1" x14ac:dyDescent="0.2">
      <c r="A67" s="41">
        <f t="shared" si="0"/>
        <v>43</v>
      </c>
      <c r="B67" s="42">
        <v>44495</v>
      </c>
      <c r="C67" s="11" t="s">
        <v>166</v>
      </c>
      <c r="D67" s="18" t="s">
        <v>167</v>
      </c>
      <c r="E67" s="18" t="s">
        <v>168</v>
      </c>
      <c r="F67" s="31" t="s">
        <v>169</v>
      </c>
      <c r="G67" s="27" t="s">
        <v>43</v>
      </c>
      <c r="H67" s="56" t="s">
        <v>170</v>
      </c>
      <c r="I67" s="57"/>
    </row>
    <row r="68" spans="1:9" s="29" customFormat="1" ht="141.75" customHeight="1" x14ac:dyDescent="0.2">
      <c r="A68" s="41">
        <f t="shared" si="0"/>
        <v>44</v>
      </c>
      <c r="B68" s="42">
        <v>44495</v>
      </c>
      <c r="C68" s="11" t="s">
        <v>171</v>
      </c>
      <c r="D68" s="32" t="s">
        <v>172</v>
      </c>
      <c r="E68" s="33" t="s">
        <v>173</v>
      </c>
      <c r="F68" s="34" t="s">
        <v>174</v>
      </c>
      <c r="G68" s="27" t="s">
        <v>52</v>
      </c>
      <c r="H68" s="56" t="s">
        <v>175</v>
      </c>
      <c r="I68" s="57"/>
    </row>
    <row r="69" spans="1:9" s="29" customFormat="1" ht="184.5" customHeight="1" x14ac:dyDescent="0.2">
      <c r="A69" s="41">
        <f t="shared" si="0"/>
        <v>45</v>
      </c>
      <c r="B69" s="42">
        <v>44495</v>
      </c>
      <c r="C69" s="11" t="s">
        <v>171</v>
      </c>
      <c r="D69" s="32" t="s">
        <v>176</v>
      </c>
      <c r="E69" s="33" t="s">
        <v>177</v>
      </c>
      <c r="F69" s="34" t="s">
        <v>178</v>
      </c>
      <c r="G69" s="27" t="s">
        <v>43</v>
      </c>
      <c r="H69" s="56" t="s">
        <v>179</v>
      </c>
      <c r="I69" s="57"/>
    </row>
    <row r="70" spans="1:9" s="29" customFormat="1" ht="165" x14ac:dyDescent="0.2">
      <c r="A70" s="41">
        <f t="shared" si="0"/>
        <v>46</v>
      </c>
      <c r="B70" s="43">
        <v>44495</v>
      </c>
      <c r="C70" s="44" t="s">
        <v>171</v>
      </c>
      <c r="D70" s="45" t="s">
        <v>176</v>
      </c>
      <c r="E70" s="46" t="s">
        <v>180</v>
      </c>
      <c r="F70" s="47" t="s">
        <v>181</v>
      </c>
      <c r="G70" s="27" t="s">
        <v>52</v>
      </c>
      <c r="H70" s="56" t="s">
        <v>182</v>
      </c>
      <c r="I70" s="57"/>
    </row>
    <row r="71" spans="1:9" s="29" customFormat="1" ht="90" x14ac:dyDescent="0.2">
      <c r="A71" s="48">
        <f t="shared" si="0"/>
        <v>47</v>
      </c>
      <c r="B71" s="23">
        <v>44495</v>
      </c>
      <c r="C71" s="24" t="s">
        <v>171</v>
      </c>
      <c r="D71" s="35" t="s">
        <v>183</v>
      </c>
      <c r="E71" s="25" t="s">
        <v>184</v>
      </c>
      <c r="F71" s="49" t="s">
        <v>185</v>
      </c>
      <c r="G71" s="27" t="s">
        <v>52</v>
      </c>
      <c r="H71" s="118" t="s">
        <v>186</v>
      </c>
      <c r="I71" s="119"/>
    </row>
    <row r="72" spans="1:9" s="29" customFormat="1" ht="111" customHeight="1" x14ac:dyDescent="0.2">
      <c r="A72" s="48">
        <f t="shared" si="0"/>
        <v>48</v>
      </c>
      <c r="B72" s="23">
        <v>44495</v>
      </c>
      <c r="C72" s="24" t="s">
        <v>171</v>
      </c>
      <c r="D72" s="35" t="s">
        <v>187</v>
      </c>
      <c r="E72" s="25" t="s">
        <v>188</v>
      </c>
      <c r="F72" s="26" t="s">
        <v>189</v>
      </c>
      <c r="G72" s="27" t="s">
        <v>43</v>
      </c>
      <c r="H72" s="118" t="s">
        <v>190</v>
      </c>
      <c r="I72" s="119"/>
    </row>
    <row r="73" spans="1:9" s="29" customFormat="1" ht="120" x14ac:dyDescent="0.2">
      <c r="A73" s="48">
        <f t="shared" si="0"/>
        <v>49</v>
      </c>
      <c r="B73" s="23">
        <v>44495</v>
      </c>
      <c r="C73" s="24" t="s">
        <v>171</v>
      </c>
      <c r="D73" s="35" t="s">
        <v>191</v>
      </c>
      <c r="E73" s="25" t="s">
        <v>192</v>
      </c>
      <c r="F73" s="26" t="s">
        <v>193</v>
      </c>
      <c r="G73" s="27" t="s">
        <v>43</v>
      </c>
      <c r="H73" s="118" t="s">
        <v>194</v>
      </c>
      <c r="I73" s="119"/>
    </row>
    <row r="74" spans="1:9" s="29" customFormat="1" ht="157.5" customHeight="1" x14ac:dyDescent="0.2">
      <c r="A74" s="48">
        <f t="shared" si="0"/>
        <v>50</v>
      </c>
      <c r="B74" s="23">
        <v>44495</v>
      </c>
      <c r="C74" s="24" t="s">
        <v>171</v>
      </c>
      <c r="D74" s="35" t="s">
        <v>195</v>
      </c>
      <c r="E74" s="25" t="s">
        <v>196</v>
      </c>
      <c r="F74" s="26" t="s">
        <v>197</v>
      </c>
      <c r="G74" s="27" t="s">
        <v>43</v>
      </c>
      <c r="H74" s="118" t="s">
        <v>198</v>
      </c>
      <c r="I74" s="119"/>
    </row>
    <row r="75" spans="1:9" s="29" customFormat="1" ht="105" x14ac:dyDescent="0.2">
      <c r="A75" s="48">
        <f t="shared" si="0"/>
        <v>51</v>
      </c>
      <c r="B75" s="23">
        <v>44495</v>
      </c>
      <c r="C75" s="24" t="s">
        <v>171</v>
      </c>
      <c r="D75" s="35" t="s">
        <v>199</v>
      </c>
      <c r="E75" s="25" t="s">
        <v>200</v>
      </c>
      <c r="F75" s="26" t="s">
        <v>201</v>
      </c>
      <c r="G75" s="27" t="s">
        <v>52</v>
      </c>
      <c r="H75" s="118" t="s">
        <v>202</v>
      </c>
      <c r="I75" s="119"/>
    </row>
    <row r="76" spans="1:9" s="29" customFormat="1" ht="150" x14ac:dyDescent="0.2">
      <c r="A76" s="48">
        <f t="shared" si="0"/>
        <v>52</v>
      </c>
      <c r="B76" s="23">
        <v>44495</v>
      </c>
      <c r="C76" s="24" t="s">
        <v>171</v>
      </c>
      <c r="D76" s="35" t="s">
        <v>203</v>
      </c>
      <c r="E76" s="25" t="s">
        <v>204</v>
      </c>
      <c r="F76" s="26" t="s">
        <v>217</v>
      </c>
      <c r="G76" s="27" t="s">
        <v>43</v>
      </c>
      <c r="H76" s="118" t="s">
        <v>205</v>
      </c>
      <c r="I76" s="119"/>
    </row>
    <row r="77" spans="1:9" s="29" customFormat="1" ht="78.75" customHeight="1" x14ac:dyDescent="0.2">
      <c r="A77" s="48">
        <f t="shared" si="0"/>
        <v>53</v>
      </c>
      <c r="B77" s="23">
        <v>44495</v>
      </c>
      <c r="C77" s="24" t="s">
        <v>171</v>
      </c>
      <c r="D77" s="25" t="s">
        <v>206</v>
      </c>
      <c r="E77" s="25" t="s">
        <v>207</v>
      </c>
      <c r="F77" s="26" t="s">
        <v>213</v>
      </c>
      <c r="G77" s="27" t="s">
        <v>52</v>
      </c>
      <c r="H77" s="118" t="s">
        <v>208</v>
      </c>
      <c r="I77" s="119"/>
    </row>
    <row r="78" spans="1:9" s="29" customFormat="1" ht="111" customHeight="1" thickBot="1" x14ac:dyDescent="0.25">
      <c r="A78" s="50">
        <f t="shared" si="0"/>
        <v>54</v>
      </c>
      <c r="B78" s="51">
        <v>44495</v>
      </c>
      <c r="C78" s="36" t="s">
        <v>171</v>
      </c>
      <c r="D78" s="37" t="s">
        <v>209</v>
      </c>
      <c r="E78" s="38" t="s">
        <v>210</v>
      </c>
      <c r="F78" s="39" t="s">
        <v>218</v>
      </c>
      <c r="G78" s="40" t="s">
        <v>43</v>
      </c>
      <c r="H78" s="120" t="s">
        <v>211</v>
      </c>
      <c r="I78" s="121"/>
    </row>
  </sheetData>
  <autoFilter ref="A24:I78" xr:uid="{9E438E1A-7F7D-4831-92DF-EF3BBD6EE601}">
    <filterColumn colId="7" showButton="0"/>
  </autoFilter>
  <mergeCells count="96">
    <mergeCell ref="H75:I75"/>
    <mergeCell ref="H76:I76"/>
    <mergeCell ref="H77:I77"/>
    <mergeCell ref="H78:I78"/>
    <mergeCell ref="H70:I70"/>
    <mergeCell ref="H71:I71"/>
    <mergeCell ref="H72:I72"/>
    <mergeCell ref="H73:I73"/>
    <mergeCell ref="H74:I74"/>
    <mergeCell ref="A20:E20"/>
    <mergeCell ref="A21:E21"/>
    <mergeCell ref="A22:E22"/>
    <mergeCell ref="A14:E14"/>
    <mergeCell ref="A16:E16"/>
    <mergeCell ref="A17:E17"/>
    <mergeCell ref="A18:E18"/>
    <mergeCell ref="A19:E19"/>
    <mergeCell ref="A9:E9"/>
    <mergeCell ref="A10:E10"/>
    <mergeCell ref="A11:E11"/>
    <mergeCell ref="A12:E12"/>
    <mergeCell ref="A13:E13"/>
    <mergeCell ref="H47:I47"/>
    <mergeCell ref="H48:I48"/>
    <mergeCell ref="H40:I40"/>
    <mergeCell ref="H41:I41"/>
    <mergeCell ref="H42:I42"/>
    <mergeCell ref="H43:I43"/>
    <mergeCell ref="H44:I44"/>
    <mergeCell ref="H36:I36"/>
    <mergeCell ref="H37:I37"/>
    <mergeCell ref="H38:I38"/>
    <mergeCell ref="H39:I39"/>
    <mergeCell ref="H46:I46"/>
    <mergeCell ref="H31:I31"/>
    <mergeCell ref="H32:I32"/>
    <mergeCell ref="H33:I33"/>
    <mergeCell ref="H34:I34"/>
    <mergeCell ref="H35:I35"/>
    <mergeCell ref="H26:I26"/>
    <mergeCell ref="H27:I27"/>
    <mergeCell ref="H28:I28"/>
    <mergeCell ref="H29:I29"/>
    <mergeCell ref="H30:I30"/>
    <mergeCell ref="H69:I69"/>
    <mergeCell ref="H62:I62"/>
    <mergeCell ref="H63:I63"/>
    <mergeCell ref="F11:I11"/>
    <mergeCell ref="F12:I12"/>
    <mergeCell ref="F13:I13"/>
    <mergeCell ref="H25:I25"/>
    <mergeCell ref="H45:I45"/>
    <mergeCell ref="F20:I20"/>
    <mergeCell ref="F21:G21"/>
    <mergeCell ref="F22:G22"/>
    <mergeCell ref="F16:I16"/>
    <mergeCell ref="F18:G18"/>
    <mergeCell ref="F19:G19"/>
    <mergeCell ref="A15:I15"/>
    <mergeCell ref="A23:I23"/>
    <mergeCell ref="A1:I1"/>
    <mergeCell ref="A2:I2"/>
    <mergeCell ref="A8:I8"/>
    <mergeCell ref="F5:I5"/>
    <mergeCell ref="F6:I6"/>
    <mergeCell ref="F7:I7"/>
    <mergeCell ref="F3:I3"/>
    <mergeCell ref="F4:I4"/>
    <mergeCell ref="A3:E3"/>
    <mergeCell ref="A4:E4"/>
    <mergeCell ref="A5:E5"/>
    <mergeCell ref="A6:E6"/>
    <mergeCell ref="A7:E7"/>
    <mergeCell ref="F9:I9"/>
    <mergeCell ref="F17:I17"/>
    <mergeCell ref="H24:I24"/>
    <mergeCell ref="F10:I10"/>
    <mergeCell ref="F14:I14"/>
    <mergeCell ref="H68:I68"/>
    <mergeCell ref="H67:I67"/>
    <mergeCell ref="H66:I66"/>
    <mergeCell ref="H65:I65"/>
    <mergeCell ref="H64:I64"/>
    <mergeCell ref="H61:I61"/>
    <mergeCell ref="H60:I60"/>
    <mergeCell ref="H59:I59"/>
    <mergeCell ref="H58:I58"/>
    <mergeCell ref="H57:I57"/>
    <mergeCell ref="H51:I51"/>
    <mergeCell ref="H49:I49"/>
    <mergeCell ref="H50:I50"/>
    <mergeCell ref="H56:I56"/>
    <mergeCell ref="H55:I55"/>
    <mergeCell ref="H54:I54"/>
    <mergeCell ref="H53:I53"/>
    <mergeCell ref="H52:I52"/>
  </mergeCells>
  <phoneticPr fontId="7" type="noConversion"/>
  <dataValidations count="29">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I1" xr:uid="{00000000-0002-0000-0000-000001000000}"/>
    <dataValidation allowBlank="1" showInputMessage="1" showErrorMessage="1" prompt="Diligencie en este campo el nombre de la entidad." sqref="F3:I3" xr:uid="{00000000-0002-0000-0000-000002000000}"/>
    <dataValidation allowBlank="1" showInputMessage="1" showErrorMessage="1" prompt="Diligencie en este campo el nombre del servidor público designado como responsable al interior de la entidad del proyecto de regulación en curso." sqref="F4:I4" xr:uid="{00000000-0002-0000-0000-000003000000}"/>
    <dataValidation allowBlank="1" showInputMessage="1" showErrorMessage="1" prompt="Diligencie en este campo el nombre del proyecto de regulación que se encuentra en curso._x000a_" sqref="F5:I5" xr:uid="{00000000-0002-0000-0000-000004000000}"/>
    <dataValidation allowBlank="1" showInputMessage="1" showErrorMessage="1" prompt="Diligencie en este campo el nombre el objeto que se esta regulando a través del proyecto en curso." sqref="F6:I6" xr:uid="{00000000-0002-0000-0000-000005000000}"/>
    <dataValidation allowBlank="1" showInputMessage="1" showErrorMessage="1" prompt="Escriba la fecha de publicación de este instrumento en el siguiente formato: dd/mm/aaaa." sqref="F7:I7" xr:uid="{00000000-0002-0000-0000-000006000000}"/>
    <dataValidation allowBlank="1" showInputMessage="1" showErrorMessage="1" prompt="Señale el número total de días en consulta del proyecto de regulación (incluyendo adiciones o prórrogas). " sqref="F9:I9" xr:uid="{00000000-0002-0000-0000-000007000000}"/>
    <dataValidation allowBlank="1" showInputMessage="1" showErrorMessage="1" prompt="Escriba la fecha de inicio de la consulta en el siguiente formato: dd/mm/aaaa." sqref="F10:I10" xr:uid="{00000000-0002-0000-0000-000008000000}"/>
    <dataValidation allowBlank="1" showInputMessage="1" showErrorMessage="1" prompt="Escriba la fecha de finalización de la consulta, incluyendo las adiciones y prórrogas, en el siguiente formato: dd/mm/aaaa." sqref="F11:I11" xr:uid="{00000000-0002-0000-0000-000009000000}"/>
    <dataValidation allowBlank="1" showInputMessage="1" showErrorMessage="1" prompt="Incluya en este campo el enlace donde estuvo en consulta el proyecto de regulación." sqref="F12:I12" xr:uid="{00000000-0002-0000-0000-00000A000000}"/>
    <dataValidation allowBlank="1" showInputMessage="1" showErrorMessage="1" prompt="Señale los canales o medios en los que divulgó el proyecto de regulación." sqref="F13:I13" xr:uid="{00000000-0002-0000-0000-00000B000000}"/>
    <dataValidation allowBlank="1" showInputMessage="1" showErrorMessage="1" prompt="Señale los canales o medios que dispuso para recibir los comentarios u observaciones ciudadanas al proyecto de regulación." sqref="F14:I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I16" xr:uid="{00000000-0002-0000-0000-00000D000000}"/>
    <dataValidation allowBlank="1" showInputMessage="1" showErrorMessage="1" prompt="Señale el número total de comentarios recibidos, tenga en cuenta que este valor debe ser la suma de las dos casillas siguientes. " sqref="F17:I17" xr:uid="{00000000-0002-0000-0000-00000E000000}"/>
    <dataValidation allowBlank="1" showInputMessage="1" showErrorMessage="1" prompt="Indique cuantos comentarios se acogieron del total de comentarios recibidos." sqref="F18:G18" xr:uid="{00000000-0002-0000-0000-00000F000000}"/>
    <dataValidation allowBlank="1" showInputMessage="1" showErrorMessage="1" prompt="Indique cuantos comentarios no se aceptaron del total de comentarios recibidos." sqref="F19:G19" xr:uid="{00000000-0002-0000-0000-000010000000}"/>
    <dataValidation allowBlank="1" showInputMessage="1" showErrorMessage="1" prompt="Cálculo automático. " sqref="I18 I21" xr:uid="{00000000-0002-0000-0000-000011000000}"/>
    <dataValidation allowBlank="1" showInputMessage="1" showErrorMessage="1" prompt="Cálculo automático." sqref="I22" xr:uid="{00000000-0002-0000-0000-000012000000}"/>
    <dataValidation allowBlank="1" showInputMessage="1" showErrorMessage="1" prompt="Señale el número total de artículos del proyecto de regulación en curso._x000a_" sqref="F20:I20" xr:uid="{00000000-0002-0000-0000-000013000000}"/>
    <dataValidation allowBlank="1" showInputMessage="1" showErrorMessage="1" prompt="Indique del total de artículos del proyecto, cuantos de éstos recibieron comentarios." sqref="F21:G21" xr:uid="{00000000-0002-0000-0000-000014000000}"/>
    <dataValidation allowBlank="1" showInputMessage="1" showErrorMessage="1" prompt="Indique del total de artículos del proyecto que recibieron comentarios, cuantos de éstos fueron modificados a partir de los mismos." sqref="F22:G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I24" xr:uid="{00000000-0002-0000-0000-00001B000000}"/>
    <dataValidation allowBlank="1" showInputMessage="1" showErrorMessage="1" prompt="Cálculo automático" sqref="I19" xr:uid="{00000000-0002-0000-0000-00001C000000}"/>
  </dataValidations>
  <hyperlinks>
    <hyperlink ref="F12" r:id="rId1" xr:uid="{CC62BCAB-B580-4149-87BC-3769960B9131}"/>
  </hyperlinks>
  <pageMargins left="0.7" right="0.7" top="0.75" bottom="0.75" header="0.3" footer="0.3"/>
  <pageSetup scale="28" orientation="portrait" r:id="rId2"/>
  <colBreaks count="1" manualBreakCount="1">
    <brk id="5" max="68"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G25:G78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0.875" defaultRowHeight="15.75" x14ac:dyDescent="0.25"/>
  <sheetData>
    <row r="1" spans="1:1" x14ac:dyDescent="0.25">
      <c r="A1" t="s">
        <v>43</v>
      </c>
    </row>
    <row r="2" spans="1:1" x14ac:dyDescent="0.25">
      <c r="A2" t="s">
        <v>52</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A9035BCD46A14682EF481B6ED55E5E" ma:contentTypeVersion="13" ma:contentTypeDescription="Create a new document." ma:contentTypeScope="" ma:versionID="4d396afeb48dda49531d97fc935dd9b8">
  <xsd:schema xmlns:xsd="http://www.w3.org/2001/XMLSchema" xmlns:xs="http://www.w3.org/2001/XMLSchema" xmlns:p="http://schemas.microsoft.com/office/2006/metadata/properties" xmlns:ns2="257718aa-1722-4edc-bfc2-6456f2e168a4" xmlns:ns3="340212a7-36f9-45b6-b086-fba85a7ac61f" targetNamespace="http://schemas.microsoft.com/office/2006/metadata/properties" ma:root="true" ma:fieldsID="4a12618095d035ccd429873673eb7c27" ns2:_="" ns3:_="">
    <xsd:import namespace="257718aa-1722-4edc-bfc2-6456f2e168a4"/>
    <xsd:import namespace="340212a7-36f9-45b6-b086-fba85a7ac61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718aa-1722-4edc-bfc2-6456f2e168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0212a7-36f9-45b6-b086-fba85a7ac61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2385B3-914E-461D-A817-9B71AE7E133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5D8B43-BBF5-488A-AF48-9E70E4647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7718aa-1722-4edc-bfc2-6456f2e168a4"/>
    <ds:schemaRef ds:uri="340212a7-36f9-45b6-b086-fba85a7ac6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BF3B2-CA7A-478E-8E18-5729A9701A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MARTHA ISABEL JAIME GALVIS</cp:lastModifiedBy>
  <cp:revision/>
  <dcterms:created xsi:type="dcterms:W3CDTF">2020-09-21T19:13:53Z</dcterms:created>
  <dcterms:modified xsi:type="dcterms:W3CDTF">2021-10-29T17:44:28Z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0x010100F9A9035BCD46A14682EF481B6ED55E5E</vt:lpwstr>
  </property>
</Properties>
</file>