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2000"/>
  </bookViews>
  <sheets>
    <sheet name="Publicidad e Informe" sheetId="1" r:id="rId1"/>
    <sheet name="Listas" sheetId="2" state="hidden" r:id="rId2"/>
  </sheets>
  <definedNames>
    <definedName name="_xlnm.Print_Area" localSheetId="0">'Publicidad e Informe'!$A$1:$G$34</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l="1"/>
  <c r="G22" i="1"/>
</calcChain>
</file>

<file path=xl/sharedStrings.xml><?xml version="1.0" encoding="utf-8"?>
<sst xmlns="http://schemas.openxmlformats.org/spreadsheetml/2006/main" count="81" uniqueCount="60">
  <si>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</si>
  <si>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</si>
  <si>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</si>
  <si>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</si>
  <si>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</si>
  <si>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</si>
  <si>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</si>
  <si>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</si>
  <si>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</si>
  <si>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</si>
  <si>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</si>
  <si>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</si>
  <si>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</si>
  <si>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</si>
  <si>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</si>
  <si>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</si>
  <si>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</si>
  <si>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</si>
  <si>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</si>
  <si>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</si>
  <si>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</si>
  <si>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</si>
  <si>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</si>
  <si>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</si>
  <si>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</si>
  <si>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</si>
  <si>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</si>
  <si>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</si>
  <si>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</si>
  <si>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</si>
  <si>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</si>
  <si>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</si>
  <si>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Energía</t>
  </si>
  <si>
    <t>15 días</t>
  </si>
  <si>
    <t>Página web del Ministerio de Minas y Energía</t>
  </si>
  <si>
    <t>Correo electrónico pciudadana@minenergia.gov.co y sección de comentarios en la página web</t>
  </si>
  <si>
    <t>Mónica Marcela Verdugo Parra</t>
  </si>
  <si>
    <t>“Instructivo de contenidos mínimos para el acuerdo sobre proyecto de inversión a ser financiado hasta con el 5% de Asignaciones Directas que pueden ser anticipadas en la etapa de exploración.”</t>
  </si>
  <si>
    <t>Sugerimos incluir un primer artículo o sección en el que se señale el objeto del acuerdo, en el que se indique que a través de este la entidad territorial y la persona jurídica acuerdan la ejecución por parte de la segunda de obras de infraestructura con recursos propios, que luego serán imputados como pago de regalías una vez haya producción de hidrocarburos, de conformidad con la Ley 2056 de 2020 y con el Decreto 1821 de 2020.</t>
  </si>
  <si>
    <t>En diferentes apartes del instructivo se establece que los proyectos que se pueden financiar a través de esta figura deben tener como tope el 5% del valor proyectado de las asignaciones directas a favor de la entidad territorial. No obstante, en aras de ampliar el alcance potencial de la figura y de generar un mayor impacto, recomendamos que se revalúe el criterio que limita la cofinanciación de estos proyectos, entre otros porque el mismo puede exceder la facultad otorgada en la norma. Es pertinente señalar que, por el
contrario, la Ley 2056 de 2020 no limita la cofinanciación, sino que la menciona expresamente en los artículos 23, 41, 66 y 129.
La redacción del proyecto estaría negando la posibilidad que plantea la Ley respecto de la financiación por “dos o más entidades territoriales beneficiarias de Asignaciones Directa" e igualmente lo señalado en el último inciso del artículo 34, que señala que “Para los proyectos cofinanciados con recursos del Presupuesto General de la Nación, la viabilidad de los proyectos estará a cargo de los Ministerios o Departamentos Administrativos del sector en el que se clasifique el proyecto de inversión, o la entidad que aquel designe”. Esta restricción es relevante, toda vez que entendemos que quedaría descartada, por ejemplo, la posibilidad de cofinanciar proyectos de ORDET con los recursos de inversión social de Ecopetrol, los cuales son recursos públicos.
En este sentido, sugerimos que el instructivo sea claro en que: i) la(s) persona(s) jurídica(s) podrá(n) aportar recursos adicionales propios en dinero o en especie que no serán reconocidas como pago de Regalías; y ii) los proyectos podrán ser cofinanciados en los términos y condiciones establecidos en la Ley 2056 de 2020.</t>
  </si>
  <si>
    <t>El instructivo estipula que el bienio con el que se cruzará el monto del anticipo corresponderá a aquel en el cual la persona jurídica inicia actividades de explotación. Sin embargo, hemos observado que durante los primeros años de producción el monto de regalías a pagar es mínima, mientras se alcanzan curvas estables de producción. En este sentido, puede que la proyección de regalías del primer bienio de producción sea insuficiente para ejecutar un proyecto de infraestructura importante. Por lo anterior y en aras de viabilizar el desarrollo de proyectos relevantes bajo la presente figura, sugerimos que se permita cruzar el anticipo que se haga contra el primer, el segundo o el tercer bienio en el cual la persona jurídica desarrolle actividades de producción.</t>
  </si>
  <si>
    <t>El instructivo establece que los proyectos a ejecutar deben ser de infraestructura en i) agua potable; ii) saneamiento básico; iii) vivienda; iv) vías terciarias; v) energías renovables; vi) electrificación rural; o vii) conectividad. En este sentido, proyectos de educación quedarían excluidos del mecanismo. Por tanto, agradecemos que se reconsidere este numeral y se permita ampliar el alcance de la figura.</t>
  </si>
  <si>
    <t>Sugerimos que se incorpore dentro del “Documento de Acuerdo” la obligación del municipio de certificar la disponibilidad de los recursos, previo a la celebración del convenio, dada la relevancia que ello supone para el funcionamiento del mecanismo.</t>
  </si>
  <si>
    <t>Sugerimos que en el presente numeral se aclare que la contratación de la interventoría que adelante la fiducia atenderá los lineamientos entregados por la persona jurídica.</t>
  </si>
  <si>
    <t>Es preciso señalar que, el instructivo es respecto al "Documento de Acuerdo" suscrito entre el municipio y la persona jurídica. No obstante, lo relacionado con la fiducia y la interventoría se encuentra dispuesto por el Decreto 1821 en el artículo 1.2.7.2.13, así:
"La contratación que adelante la fiducia atenderá los lineamientos entregados por la persona jurídica para adelantar los procesos de contratación, que en todo caso deberá atender los criterios objetivos de selección, así como los principios de pluralidad de oferentes y libertad de concurrencia."</t>
  </si>
  <si>
    <t>Sugerimos que se ahonde en los eventos de fuerza mayor, caso fortuito o cualquier otra eximente de responsabilidad como hechos de terceros, teniendo en cuenta que estos hechos se salen del control de las personas jurídicas. Es importante que la redacción
establezca qué ocurre en caso de situaciones sobrevinientes y extraordinarias que imposibiliten la ejecución en los términos acordados, toda vez que es de nuestro entendimiento que no puede atribuirse responsabilidad o perjuicio a la persona jurídica, ni
tampoco predicarse moratoria en el pago de regalías. En este sentido, sugerimos que en el presente numeral se incluyan los eventos eximentes de responsabilidad en los términos de Ley.</t>
  </si>
  <si>
    <t>Sugerimos que se incluya un numeral en el que se definan las condiciones para formalizar la finalización del acuerdo entre las partes.</t>
  </si>
  <si>
    <t>Sugerimos que se incluya un numeral en el que se estipule la duración del acuerdo, conforme a la duración del proyecto.</t>
  </si>
  <si>
    <t xml:space="preserve">CARLOS FERNANDO ERASO CALERO
Gerente de Estrategia Regulatoria
ECOPETROL </t>
  </si>
  <si>
    <t>12 de mayo de 2021</t>
  </si>
  <si>
    <t>27 de mayo de 2021</t>
  </si>
  <si>
    <t>https://www.minenergia.gov.co/en/foros?idForo=24288713&amp;idLbl=Listado+de+Foros+de+Mayo+De+2021</t>
  </si>
  <si>
    <t>Es preciso señalar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Por lo anterior, el Ministerio no puede a través de este instrumento reglamentar casos particulares fuera de lo que ya se encuentra previsto en la normativa.</t>
  </si>
  <si>
    <t>Dar cumplimiento a lo señalado en el parágrafo primero del artículo 1.2.7.1.7 del Decreto 1821 de 2020, el cual dispone que el Ministerio de Minas y Energía expedirá un instructivo que determine el contenido mínimo del Documento de Acuerdo.</t>
  </si>
  <si>
    <t xml:space="preserve">Es preciso indicar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Así las cosas, con dicho documento no se reglamentará la figura del 5% de Asignaciones Directas que podrán ser anticipadas, toda vez que, la misma se reglamentó a través del mencionado Decreto.
En cuanto a la observación esto se encuentra dispuesto en el artículo 1.2.7.3.1. del mencionado Decreto, así como en el numeral ii del numeral 4 del Instructivo publicado. </t>
  </si>
  <si>
    <t>Es preciso indicar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Así las cosas, con dicho documento no se reglamentará la figura del 5% de Asignaciones Directas que podrán ser anticipadas, toda vez que, la misma se reglamentó a través del mencionado Decreto.
Por tal razón, lo aquí solicitado excede las competencias dadas al Ministerio, así como no es el intrumento adecuado para reglamentar dichas situaciones señaladas por el obsevante.</t>
  </si>
  <si>
    <r>
      <t>Es preciso indicar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Así las cosas, con dicho documento no se reglamentará la figura del 5% de Asignaciones Directas que podrán ser anticipadas, toda vez que, la misma se reglamentó a través del mencionado Decreto.
Por otra parte, respecto a lo observado, el Decreto 1821 de 2020 establece que la Persona Jurídica  deberá presentar la proyección de regalías, elaborada con base en la información disponible sobre el proyecto con el fin de determinar los períodos que serán cruzados con el pago de regalías.
De igual forma, el instructivo señala que, podrá señalarse en el Documento de Acuerdo  el</t>
    </r>
    <r>
      <rPr>
        <i/>
        <sz val="11"/>
        <color theme="1"/>
        <rFont val="Arial"/>
        <family val="2"/>
      </rPr>
      <t>"</t>
    </r>
    <r>
      <rPr>
        <sz val="11"/>
        <color theme="1"/>
        <rFont val="Arial"/>
        <family val="2"/>
      </rPr>
      <t>ii) Bienio correspondiente en el que se cruzará el monto del anticipo, que en todo caso corresponderá a aquel en el cual la persona jurídica inicia actividades de explotación".</t>
    </r>
  </si>
  <si>
    <t>Es preciso indicar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Así las cosas, con dicho documento no se reglamentará la figura del 5% de Asignaciones Directas que podrán ser anticipadas, toda vez que, la misma se reglamentó a través del mencionado Decreto.
Por lo anterior, es preciso señalar que los proyectos que podrán ejecutarse bajo este mecanismo fueron dispuestos por el artículo 23 de la Ley 2056 de 2020, razón por la cual, este no es el mecanimo para realizar ese tipo de ampliaciones.</t>
  </si>
  <si>
    <t>Es preciso indicar que, la competencia del Ministerio corresponde exclusivamente a la señalada en el parágrafo primero del artículo 1.2.7.1.7 del Decreto 1821 de 2020, en el sentido de expedir un instructivo que determine el contenido mínimo del Documento de Acuerdo, el cual debe estar sujeto a las disposiciones de la Ley, el Decreto y demás normativa vigente que se expida sobre la materia. Así las cosas, con dicho documento no se reglamentará la figura del 5% de Asignaciones Directas que podrán ser anticipadas, toda vez que, la misma se reglamentó a través del mencionado Decreto.</t>
  </si>
  <si>
    <t>El instructivo del "Documento de Acuerdo" señala el contenido mínimo que podra ser considerado por la persona jurídica y el municipio a ser incluido en el mismo. 
No obstante, se precisá en el instructivo lo siguiente:
12. PROTOCOLIZACIÓN Y FINALIZACIÓN DE LOS EFECTOS DEL “DOCUMENTO DE ACUERDO”. Se sugiere incluir dentro del “Documento de Acuerdo” las condiciones para determinar la formalización y finalización de los efectos del mismo, lo anterior de conformidad con lo señalado en 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</si>
</sst>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u/>
      <sz val="12"/>
      <color theme="11"/>
      <name val="Calibri"/>
      <family val="2"/>
      <scheme val="minor"/>
    </font>
    <font>
      <i/>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41">
    <xf numFmtId="0" fontId="0" fillId="0" borderId="0"/>
    <xf numFmtId="9" fontId="6"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79">
    <xf numFmtId="0" fontId="0" fillId="0" borderId="0" xfId="0"/>
    <xf numFmtId="0" fontId="2" fillId="0" borderId="0" xfId="0" applyFont="1"/>
    <xf numFmtId="9" fontId="3" fillId="2" borderId="5" xfId="1" applyFont="1" applyFill="1" applyBorder="1" applyAlignment="1"/>
    <xf numFmtId="0" fontId="7" fillId="0" borderId="10" xfId="0" applyFont="1" applyBorder="1" applyAlignment="1">
      <alignment horizontal="center"/>
    </xf>
    <xf numFmtId="0" fontId="7" fillId="0" borderId="15" xfId="0" applyFont="1" applyBorder="1" applyAlignment="1">
      <alignment horizontal="center"/>
    </xf>
    <xf numFmtId="9" fontId="3" fillId="2" borderId="16" xfId="1" applyFont="1" applyFill="1" applyBorder="1" applyAlignment="1"/>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4" fillId="0" borderId="1" xfId="0" applyFont="1" applyBorder="1" applyAlignment="1">
      <alignment vertical="center" wrapText="1"/>
    </xf>
    <xf numFmtId="14" fontId="2" fillId="0" borderId="1" xfId="0" applyNumberFormat="1" applyFont="1" applyBorder="1" applyAlignment="1">
      <alignment horizontal="center" vertical="center"/>
    </xf>
    <xf numFmtId="0" fontId="4"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2" fillId="4" borderId="0" xfId="0" applyFont="1" applyFill="1"/>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14" fontId="2" fillId="0" borderId="12" xfId="0" applyNumberFormat="1" applyFont="1" applyBorder="1" applyAlignment="1">
      <alignment horizontal="center" vertical="center"/>
    </xf>
    <xf numFmtId="14" fontId="2" fillId="0" borderId="18"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 xfId="0" applyFont="1" applyBorder="1" applyAlignment="1">
      <alignment vertical="center" wrapText="1"/>
    </xf>
    <xf numFmtId="0" fontId="0" fillId="0" borderId="30" xfId="0" applyBorder="1" applyAlignment="1">
      <alignment vertical="center" wrapText="1"/>
    </xf>
    <xf numFmtId="0" fontId="3" fillId="0" borderId="19" xfId="0" applyFont="1" applyBorder="1" applyAlignment="1">
      <alignment horizontal="left"/>
    </xf>
    <xf numFmtId="0" fontId="3" fillId="0" borderId="21" xfId="0" applyFont="1" applyBorder="1" applyAlignment="1">
      <alignment horizontal="left"/>
    </xf>
    <xf numFmtId="0" fontId="3" fillId="0" borderId="20"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3" fillId="0" borderId="4" xfId="0" applyFont="1" applyBorder="1" applyAlignment="1">
      <alignment horizontal="left"/>
    </xf>
    <xf numFmtId="0" fontId="13" fillId="0" borderId="1"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12" fillId="2" borderId="2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0" borderId="0" xfId="0" applyFont="1" applyAlignment="1">
      <alignment horizontal="left"/>
    </xf>
    <xf numFmtId="1" fontId="3" fillId="0" borderId="2" xfId="0" applyNumberFormat="1" applyFont="1" applyBorder="1" applyAlignment="1">
      <alignment horizontal="left"/>
    </xf>
    <xf numFmtId="1" fontId="3" fillId="0" borderId="9" xfId="0" applyNumberFormat="1" applyFont="1" applyBorder="1" applyAlignment="1">
      <alignment horizontal="left"/>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14" fontId="3" fillId="4" borderId="13" xfId="0" applyNumberFormat="1"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1" fontId="3" fillId="0" borderId="13" xfId="0" applyNumberFormat="1" applyFont="1" applyBorder="1" applyAlignment="1">
      <alignment horizontal="left"/>
    </xf>
    <xf numFmtId="1" fontId="3" fillId="0" borderId="14" xfId="0" applyNumberFormat="1" applyFont="1" applyBorder="1" applyAlignment="1">
      <alignment horizontal="left"/>
    </xf>
    <xf numFmtId="0" fontId="3" fillId="0" borderId="13" xfId="0" applyFont="1" applyBorder="1" applyAlignment="1">
      <alignment horizontal="left"/>
    </xf>
    <xf numFmtId="0" fontId="3" fillId="0" borderId="16" xfId="0" applyFont="1" applyBorder="1" applyAlignment="1">
      <alignment horizontal="left"/>
    </xf>
    <xf numFmtId="0" fontId="14" fillId="0" borderId="2" xfId="2" applyBorder="1" applyAlignment="1">
      <alignment horizontal="left"/>
    </xf>
  </cellXfs>
  <cellStyles count="41">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idForo=24288713&amp;idLbl=Listado+de+Foros+de+Mayo+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H98"/>
  <sheetViews>
    <sheetView tabSelected="1" view="pageLayout" zoomScale="85" zoomScaleNormal="125" zoomScaleSheetLayoutView="125" zoomScalePageLayoutView="85" workbookViewId="0">
      <selection activeCell="G21" sqref="G21"/>
    </sheetView>
  </sheetViews>
  <sheetFormatPr baseColWidth="10" defaultColWidth="10.875" defaultRowHeight="15" x14ac:dyDescent="0.2"/>
  <cols>
    <col min="1" max="1" width="5.875" style="12" customWidth="1"/>
    <col min="2" max="2" width="18.5" style="1" customWidth="1"/>
    <col min="3" max="3" width="28.375" style="1" customWidth="1"/>
    <col min="4" max="4" width="59.625" style="1" customWidth="1"/>
    <col min="5" max="5" width="12.5" style="1" customWidth="1"/>
    <col min="6" max="6" width="4.625" style="1" customWidth="1"/>
    <col min="7" max="7" width="45.875" style="1" customWidth="1"/>
    <col min="8" max="16384" width="10.875" style="1"/>
  </cols>
  <sheetData>
    <row r="1" spans="1:8" ht="144" customHeight="1" thickBot="1" x14ac:dyDescent="0.25">
      <c r="A1" s="48" t="s">
        <v>31</v>
      </c>
      <c r="B1" s="49"/>
      <c r="C1" s="49"/>
      <c r="D1" s="49"/>
      <c r="E1" s="49"/>
      <c r="F1" s="50"/>
      <c r="G1" s="51"/>
    </row>
    <row r="2" spans="1:8" ht="21.95" customHeight="1" x14ac:dyDescent="0.2">
      <c r="A2" s="52" t="s">
        <v>2</v>
      </c>
      <c r="B2" s="53"/>
      <c r="C2" s="53"/>
      <c r="D2" s="53"/>
      <c r="E2" s="53"/>
      <c r="F2" s="53"/>
      <c r="G2" s="54"/>
    </row>
    <row r="3" spans="1:8" x14ac:dyDescent="0.2">
      <c r="A3" s="55" t="s">
        <v>0</v>
      </c>
      <c r="B3" s="56"/>
      <c r="C3" s="56"/>
      <c r="D3" s="67" t="s">
        <v>32</v>
      </c>
      <c r="E3" s="68"/>
      <c r="F3" s="68"/>
      <c r="G3" s="69"/>
    </row>
    <row r="4" spans="1:8" x14ac:dyDescent="0.2">
      <c r="A4" s="57" t="s">
        <v>1</v>
      </c>
      <c r="B4" s="58"/>
      <c r="C4" s="58"/>
      <c r="D4" s="61" t="s">
        <v>36</v>
      </c>
      <c r="E4" s="62"/>
      <c r="F4" s="62"/>
      <c r="G4" s="63"/>
    </row>
    <row r="5" spans="1:8" ht="36.75" customHeight="1" x14ac:dyDescent="0.2">
      <c r="A5" s="57" t="s">
        <v>10</v>
      </c>
      <c r="B5" s="58"/>
      <c r="C5" s="58"/>
      <c r="D5" s="61" t="s">
        <v>37</v>
      </c>
      <c r="E5" s="62"/>
      <c r="F5" s="62"/>
      <c r="G5" s="63"/>
    </row>
    <row r="6" spans="1:8" ht="57.75" customHeight="1" x14ac:dyDescent="0.2">
      <c r="A6" s="57" t="s">
        <v>11</v>
      </c>
      <c r="B6" s="58"/>
      <c r="C6" s="58"/>
      <c r="D6" s="61" t="s">
        <v>53</v>
      </c>
      <c r="E6" s="62"/>
      <c r="F6" s="62"/>
      <c r="G6" s="63"/>
    </row>
    <row r="7" spans="1:8" ht="25.5" customHeight="1" x14ac:dyDescent="0.2">
      <c r="A7" s="59" t="s">
        <v>3</v>
      </c>
      <c r="B7" s="60"/>
      <c r="C7" s="60"/>
      <c r="D7" s="64">
        <v>44357</v>
      </c>
      <c r="E7" s="65"/>
      <c r="F7" s="65"/>
      <c r="G7" s="66"/>
      <c r="H7" s="15"/>
    </row>
    <row r="8" spans="1:8" ht="21.95" customHeight="1" x14ac:dyDescent="0.2">
      <c r="A8" s="45" t="s">
        <v>4</v>
      </c>
      <c r="B8" s="46"/>
      <c r="C8" s="46"/>
      <c r="D8" s="46"/>
      <c r="E8" s="46"/>
      <c r="F8" s="46"/>
      <c r="G8" s="47"/>
    </row>
    <row r="9" spans="1:8" x14ac:dyDescent="0.2">
      <c r="A9" s="34" t="s">
        <v>12</v>
      </c>
      <c r="B9" s="35"/>
      <c r="C9" s="35"/>
      <c r="D9" s="31" t="s">
        <v>33</v>
      </c>
      <c r="E9" s="32"/>
      <c r="F9" s="32"/>
      <c r="G9" s="33"/>
    </row>
    <row r="10" spans="1:8" x14ac:dyDescent="0.2">
      <c r="A10" s="36" t="s">
        <v>5</v>
      </c>
      <c r="B10" s="37"/>
      <c r="C10" s="37"/>
      <c r="D10" s="76" t="s">
        <v>49</v>
      </c>
      <c r="E10" s="72"/>
      <c r="F10" s="72"/>
      <c r="G10" s="77"/>
    </row>
    <row r="11" spans="1:8" x14ac:dyDescent="0.2">
      <c r="A11" s="36" t="s">
        <v>6</v>
      </c>
      <c r="B11" s="37"/>
      <c r="C11" s="37"/>
      <c r="D11" s="76" t="s">
        <v>50</v>
      </c>
      <c r="E11" s="72"/>
      <c r="F11" s="72"/>
      <c r="G11" s="77"/>
    </row>
    <row r="12" spans="1:8" ht="15.75" x14ac:dyDescent="0.25">
      <c r="A12" s="36" t="s">
        <v>24</v>
      </c>
      <c r="B12" s="37"/>
      <c r="C12" s="37"/>
      <c r="D12" s="78" t="s">
        <v>51</v>
      </c>
      <c r="E12" s="71"/>
      <c r="F12" s="71"/>
      <c r="G12" s="73"/>
    </row>
    <row r="13" spans="1:8" x14ac:dyDescent="0.2">
      <c r="A13" s="36" t="s">
        <v>7</v>
      </c>
      <c r="B13" s="37"/>
      <c r="C13" s="37"/>
      <c r="D13" s="70" t="s">
        <v>34</v>
      </c>
      <c r="E13" s="71"/>
      <c r="F13" s="71"/>
      <c r="G13" s="73"/>
    </row>
    <row r="14" spans="1:8" x14ac:dyDescent="0.2">
      <c r="A14" s="38" t="s">
        <v>8</v>
      </c>
      <c r="B14" s="39"/>
      <c r="C14" s="39"/>
      <c r="D14" s="76" t="s">
        <v>35</v>
      </c>
      <c r="E14" s="72"/>
      <c r="F14" s="72"/>
      <c r="G14" s="77"/>
    </row>
    <row r="15" spans="1:8" ht="21.95" customHeight="1" x14ac:dyDescent="0.2">
      <c r="A15" s="45" t="s">
        <v>9</v>
      </c>
      <c r="B15" s="46"/>
      <c r="C15" s="46"/>
      <c r="D15" s="46"/>
      <c r="E15" s="46"/>
      <c r="F15" s="46"/>
      <c r="G15" s="47"/>
    </row>
    <row r="16" spans="1:8" x14ac:dyDescent="0.2">
      <c r="A16" s="34" t="s">
        <v>15</v>
      </c>
      <c r="B16" s="35"/>
      <c r="C16" s="35"/>
      <c r="D16" s="31">
        <v>1</v>
      </c>
      <c r="E16" s="32"/>
      <c r="F16" s="42"/>
      <c r="G16" s="33"/>
    </row>
    <row r="17" spans="1:7" x14ac:dyDescent="0.2">
      <c r="A17" s="36" t="s">
        <v>14</v>
      </c>
      <c r="B17" s="37"/>
      <c r="C17" s="37"/>
      <c r="D17" s="70">
        <v>9</v>
      </c>
      <c r="E17" s="71"/>
      <c r="F17" s="72"/>
      <c r="G17" s="73"/>
    </row>
    <row r="18" spans="1:7" ht="15.75" x14ac:dyDescent="0.25">
      <c r="A18" s="36" t="s">
        <v>23</v>
      </c>
      <c r="B18" s="37"/>
      <c r="C18" s="37"/>
      <c r="D18" s="43">
        <v>2</v>
      </c>
      <c r="E18" s="44"/>
      <c r="F18" s="3" t="s">
        <v>16</v>
      </c>
      <c r="G18" s="2">
        <f>IFERROR(D18/D17,"")</f>
        <v>0.22222222222222221</v>
      </c>
    </row>
    <row r="19" spans="1:7" ht="15.75" x14ac:dyDescent="0.25">
      <c r="A19" s="36" t="s">
        <v>20</v>
      </c>
      <c r="B19" s="37"/>
      <c r="C19" s="37"/>
      <c r="D19" s="43">
        <v>7</v>
      </c>
      <c r="E19" s="44"/>
      <c r="F19" s="3" t="s">
        <v>16</v>
      </c>
      <c r="G19" s="2">
        <f>IFERROR(D19/D17,"")</f>
        <v>0.77777777777777779</v>
      </c>
    </row>
    <row r="20" spans="1:7" x14ac:dyDescent="0.2">
      <c r="A20" s="36" t="s">
        <v>17</v>
      </c>
      <c r="B20" s="37"/>
      <c r="C20" s="37"/>
      <c r="D20" s="70">
        <v>11</v>
      </c>
      <c r="E20" s="71"/>
      <c r="F20" s="72"/>
      <c r="G20" s="73"/>
    </row>
    <row r="21" spans="1:7" ht="15.75" x14ac:dyDescent="0.25">
      <c r="A21" s="36" t="s">
        <v>18</v>
      </c>
      <c r="B21" s="37"/>
      <c r="C21" s="37"/>
      <c r="D21" s="43">
        <v>5</v>
      </c>
      <c r="E21" s="44"/>
      <c r="F21" s="3" t="s">
        <v>16</v>
      </c>
      <c r="G21" s="2">
        <f>IFERROR(D21/D20,"")</f>
        <v>0.45454545454545453</v>
      </c>
    </row>
    <row r="22" spans="1:7" ht="15.75" x14ac:dyDescent="0.25">
      <c r="A22" s="38" t="s">
        <v>19</v>
      </c>
      <c r="B22" s="39"/>
      <c r="C22" s="39"/>
      <c r="D22" s="74">
        <v>0</v>
      </c>
      <c r="E22" s="75"/>
      <c r="F22" s="4" t="s">
        <v>16</v>
      </c>
      <c r="G22" s="5">
        <f>IFERROR(D22/D21,"")</f>
        <v>0</v>
      </c>
    </row>
    <row r="23" spans="1:7" ht="21" customHeight="1" x14ac:dyDescent="0.2">
      <c r="A23" s="45" t="s">
        <v>13</v>
      </c>
      <c r="B23" s="46"/>
      <c r="C23" s="46"/>
      <c r="D23" s="46"/>
      <c r="E23" s="46"/>
      <c r="F23" s="46"/>
      <c r="G23" s="47"/>
    </row>
    <row r="24" spans="1:7" ht="33" customHeight="1" x14ac:dyDescent="0.2">
      <c r="A24" s="6" t="s">
        <v>25</v>
      </c>
      <c r="B24" s="7" t="s">
        <v>26</v>
      </c>
      <c r="C24" s="7" t="s">
        <v>27</v>
      </c>
      <c r="D24" s="7" t="s">
        <v>28</v>
      </c>
      <c r="E24" s="7" t="s">
        <v>29</v>
      </c>
      <c r="F24" s="40" t="s">
        <v>30</v>
      </c>
      <c r="G24" s="41"/>
    </row>
    <row r="25" spans="1:7" ht="306" customHeight="1" x14ac:dyDescent="0.2">
      <c r="A25" s="11">
        <v>1</v>
      </c>
      <c r="B25" s="9">
        <v>44343</v>
      </c>
      <c r="C25" s="13" t="s">
        <v>48</v>
      </c>
      <c r="D25" s="8" t="s">
        <v>38</v>
      </c>
      <c r="E25" s="10" t="s">
        <v>21</v>
      </c>
      <c r="F25" s="29" t="s">
        <v>54</v>
      </c>
      <c r="G25" s="30"/>
    </row>
    <row r="26" spans="1:7" ht="408.75" customHeight="1" x14ac:dyDescent="0.2">
      <c r="A26" s="20">
        <v>2</v>
      </c>
      <c r="B26" s="18">
        <v>44343</v>
      </c>
      <c r="C26" s="16" t="s">
        <v>48</v>
      </c>
      <c r="D26" s="16" t="s">
        <v>39</v>
      </c>
      <c r="E26" s="22" t="s">
        <v>21</v>
      </c>
      <c r="F26" s="24" t="s">
        <v>55</v>
      </c>
      <c r="G26" s="25"/>
    </row>
    <row r="27" spans="1:7" ht="93" customHeight="1" x14ac:dyDescent="0.2">
      <c r="A27" s="21"/>
      <c r="B27" s="19"/>
      <c r="C27" s="17"/>
      <c r="D27" s="28"/>
      <c r="E27" s="23"/>
      <c r="F27" s="26"/>
      <c r="G27" s="27"/>
    </row>
    <row r="28" spans="1:7" ht="409.6" customHeight="1" x14ac:dyDescent="0.2">
      <c r="A28" s="11">
        <v>3</v>
      </c>
      <c r="B28" s="9">
        <v>44343</v>
      </c>
      <c r="C28" s="13" t="s">
        <v>48</v>
      </c>
      <c r="D28" s="14" t="s">
        <v>40</v>
      </c>
      <c r="E28" s="10" t="s">
        <v>21</v>
      </c>
      <c r="F28" s="29" t="s">
        <v>56</v>
      </c>
      <c r="G28" s="30"/>
    </row>
    <row r="29" spans="1:7" ht="293.25" customHeight="1" x14ac:dyDescent="0.2">
      <c r="A29" s="11">
        <v>4</v>
      </c>
      <c r="B29" s="9">
        <v>44343</v>
      </c>
      <c r="C29" s="13" t="s">
        <v>48</v>
      </c>
      <c r="D29" s="8" t="s">
        <v>41</v>
      </c>
      <c r="E29" s="10" t="s">
        <v>21</v>
      </c>
      <c r="F29" s="29" t="s">
        <v>57</v>
      </c>
      <c r="G29" s="30"/>
    </row>
    <row r="30" spans="1:7" ht="225" customHeight="1" x14ac:dyDescent="0.2">
      <c r="A30" s="11">
        <v>5</v>
      </c>
      <c r="B30" s="9">
        <v>44343</v>
      </c>
      <c r="C30" s="13" t="s">
        <v>48</v>
      </c>
      <c r="D30" s="8" t="s">
        <v>42</v>
      </c>
      <c r="E30" s="10" t="s">
        <v>21</v>
      </c>
      <c r="F30" s="29" t="s">
        <v>58</v>
      </c>
      <c r="G30" s="30"/>
    </row>
    <row r="31" spans="1:7" ht="213" customHeight="1" x14ac:dyDescent="0.2">
      <c r="A31" s="11">
        <v>6</v>
      </c>
      <c r="B31" s="9">
        <v>44343</v>
      </c>
      <c r="C31" s="13" t="s">
        <v>48</v>
      </c>
      <c r="D31" s="8" t="s">
        <v>43</v>
      </c>
      <c r="E31" s="10" t="s">
        <v>21</v>
      </c>
      <c r="F31" s="29" t="s">
        <v>44</v>
      </c>
      <c r="G31" s="30"/>
    </row>
    <row r="32" spans="1:7" ht="193.5" customHeight="1" x14ac:dyDescent="0.2">
      <c r="A32" s="11">
        <v>7</v>
      </c>
      <c r="B32" s="9">
        <v>44343</v>
      </c>
      <c r="C32" s="13" t="s">
        <v>48</v>
      </c>
      <c r="D32" s="8" t="s">
        <v>45</v>
      </c>
      <c r="E32" s="10" t="s">
        <v>21</v>
      </c>
      <c r="F32" s="29" t="s">
        <v>52</v>
      </c>
      <c r="G32" s="30"/>
    </row>
    <row r="33" spans="1:7" ht="186.75" customHeight="1" x14ac:dyDescent="0.2">
      <c r="A33" s="11">
        <v>8</v>
      </c>
      <c r="B33" s="9">
        <v>44343</v>
      </c>
      <c r="C33" s="13" t="s">
        <v>48</v>
      </c>
      <c r="D33" s="8" t="s">
        <v>46</v>
      </c>
      <c r="E33" s="10" t="s">
        <v>22</v>
      </c>
      <c r="F33" s="29" t="s">
        <v>59</v>
      </c>
      <c r="G33" s="30"/>
    </row>
    <row r="34" spans="1:7" ht="204" customHeight="1" x14ac:dyDescent="0.2">
      <c r="A34" s="11">
        <v>9</v>
      </c>
      <c r="B34" s="9">
        <v>44343</v>
      </c>
      <c r="C34" s="13" t="s">
        <v>48</v>
      </c>
      <c r="D34" s="8" t="s">
        <v>47</v>
      </c>
      <c r="E34" s="10" t="s">
        <v>22</v>
      </c>
      <c r="F34" s="29" t="s">
        <v>59</v>
      </c>
      <c r="G34" s="30"/>
    </row>
    <row r="35" spans="1:7" ht="28.5" customHeight="1" x14ac:dyDescent="0.2">
      <c r="A35" s="1"/>
    </row>
    <row r="36" spans="1:7" x14ac:dyDescent="0.2">
      <c r="A36" s="1"/>
    </row>
    <row r="37" spans="1:7" ht="185.25" customHeight="1" x14ac:dyDescent="0.2">
      <c r="A37" s="1"/>
    </row>
    <row r="38" spans="1:7" ht="273" customHeight="1" x14ac:dyDescent="0.2">
      <c r="A38" s="1"/>
    </row>
    <row r="39" spans="1:7" ht="114" customHeight="1" x14ac:dyDescent="0.2">
      <c r="A39" s="1"/>
    </row>
    <row r="40" spans="1:7" ht="66.95" customHeight="1" x14ac:dyDescent="0.2">
      <c r="A40" s="1"/>
    </row>
    <row r="41" spans="1:7" ht="142.5" customHeight="1" x14ac:dyDescent="0.2">
      <c r="A41" s="1"/>
    </row>
    <row r="42" spans="1:7" ht="47.1" customHeight="1" x14ac:dyDescent="0.2">
      <c r="A42" s="1"/>
    </row>
    <row r="43" spans="1:7" ht="57" customHeight="1" x14ac:dyDescent="0.2">
      <c r="A43" s="1"/>
    </row>
    <row r="44" spans="1:7" ht="199.5" customHeight="1" x14ac:dyDescent="0.2">
      <c r="A44" s="1"/>
    </row>
    <row r="45" spans="1:7" ht="85.5" customHeight="1" x14ac:dyDescent="0.2">
      <c r="A45" s="1"/>
    </row>
    <row r="46" spans="1:7" ht="99.75" customHeight="1" x14ac:dyDescent="0.2">
      <c r="A46" s="1"/>
    </row>
    <row r="47" spans="1:7" ht="99.75" customHeight="1" x14ac:dyDescent="0.2">
      <c r="A47" s="1"/>
    </row>
    <row r="48" spans="1:7" ht="28.5" customHeight="1" x14ac:dyDescent="0.2">
      <c r="A48" s="1"/>
    </row>
    <row r="49" spans="1:1" ht="126.95" customHeight="1" x14ac:dyDescent="0.2">
      <c r="A49" s="1"/>
    </row>
    <row r="50" spans="1:1" ht="156.75" customHeight="1" x14ac:dyDescent="0.2">
      <c r="A50" s="1"/>
    </row>
    <row r="51" spans="1:1" ht="242.25" customHeight="1" x14ac:dyDescent="0.2">
      <c r="A51" s="1"/>
    </row>
    <row r="52" spans="1:1" ht="114" customHeight="1" x14ac:dyDescent="0.2">
      <c r="A52" s="1"/>
    </row>
    <row r="53" spans="1:1" ht="129.94999999999999" customHeight="1" x14ac:dyDescent="0.2">
      <c r="A53" s="1"/>
    </row>
    <row r="54" spans="1:1" ht="393" customHeight="1" x14ac:dyDescent="0.2">
      <c r="A54" s="1"/>
    </row>
    <row r="55" spans="1:1" ht="85.5" customHeight="1" x14ac:dyDescent="0.2">
      <c r="A55" s="1"/>
    </row>
    <row r="56" spans="1:1" ht="199.5" customHeight="1" x14ac:dyDescent="0.2">
      <c r="A56" s="1"/>
    </row>
    <row r="57" spans="1:1" ht="351" customHeight="1" x14ac:dyDescent="0.2">
      <c r="A57" s="1"/>
    </row>
    <row r="58" spans="1:1" ht="261" customHeight="1" x14ac:dyDescent="0.2">
      <c r="A58" s="1"/>
    </row>
    <row r="59" spans="1:1" ht="248.1" customHeight="1" x14ac:dyDescent="0.2">
      <c r="A59" s="1"/>
    </row>
    <row r="60" spans="1:1" ht="257.25" customHeight="1" x14ac:dyDescent="0.2">
      <c r="A60" s="1"/>
    </row>
    <row r="61" spans="1:1" ht="243" customHeight="1" x14ac:dyDescent="0.2">
      <c r="A61" s="1"/>
    </row>
    <row r="62" spans="1:1" ht="71.25" customHeight="1" x14ac:dyDescent="0.2">
      <c r="A62" s="1"/>
    </row>
    <row r="63" spans="1:1" ht="86.25" customHeight="1" x14ac:dyDescent="0.2">
      <c r="A63" s="1"/>
    </row>
    <row r="64" spans="1:1" ht="86.25" customHeight="1" x14ac:dyDescent="0.2">
      <c r="A64" s="1"/>
    </row>
    <row r="65" spans="1:1" ht="114.75" customHeight="1" x14ac:dyDescent="0.2">
      <c r="A65" s="1"/>
    </row>
    <row r="66" spans="1:1" ht="314.25" customHeight="1" x14ac:dyDescent="0.2">
      <c r="A66" s="1"/>
    </row>
    <row r="67" spans="1:1" ht="271.5" customHeight="1" x14ac:dyDescent="0.2">
      <c r="A67" s="1"/>
    </row>
    <row r="68" spans="1:1" ht="43.5" customHeight="1" x14ac:dyDescent="0.2">
      <c r="A68" s="1"/>
    </row>
    <row r="69" spans="1:1" ht="114.75" customHeight="1" x14ac:dyDescent="0.2">
      <c r="A69" s="1"/>
    </row>
    <row r="70" spans="1:1" ht="314.25" customHeight="1" x14ac:dyDescent="0.2">
      <c r="A70" s="1"/>
    </row>
    <row r="71" spans="1:1" ht="228.75" customHeight="1" x14ac:dyDescent="0.2">
      <c r="A71" s="1"/>
    </row>
    <row r="72" spans="1:1" ht="72" customHeight="1" x14ac:dyDescent="0.2">
      <c r="A72" s="1"/>
    </row>
    <row r="73" spans="1:1" ht="43.5" customHeight="1" x14ac:dyDescent="0.2">
      <c r="A73" s="1"/>
    </row>
    <row r="74" spans="1:1" ht="129" customHeight="1" x14ac:dyDescent="0.2">
      <c r="A74" s="1"/>
    </row>
    <row r="75" spans="1:1" ht="243" customHeight="1" x14ac:dyDescent="0.2">
      <c r="A75" s="1"/>
    </row>
    <row r="76" spans="1:1" ht="408.95" customHeight="1" x14ac:dyDescent="0.2">
      <c r="A76" s="1"/>
    </row>
    <row r="77" spans="1:1" ht="65.099999999999994" customHeight="1" x14ac:dyDescent="0.2">
      <c r="A77" s="1"/>
    </row>
    <row r="78" spans="1:1" x14ac:dyDescent="0.2">
      <c r="A78" s="1"/>
    </row>
    <row r="79" spans="1:1" ht="243" customHeight="1" x14ac:dyDescent="0.2">
      <c r="A79" s="1"/>
    </row>
    <row r="80" spans="1:1" ht="43.5" customHeight="1" x14ac:dyDescent="0.2">
      <c r="A80" s="1"/>
    </row>
    <row r="81" spans="1:1" ht="85.5" customHeight="1" x14ac:dyDescent="0.2">
      <c r="A81" s="1"/>
    </row>
    <row r="82" spans="1:1" ht="228" customHeight="1" x14ac:dyDescent="0.2">
      <c r="A82" s="1"/>
    </row>
    <row r="83" spans="1:1" ht="199.5" customHeight="1" x14ac:dyDescent="0.2">
      <c r="A83" s="1"/>
    </row>
    <row r="84" spans="1:1" ht="150.94999999999999" customHeight="1" x14ac:dyDescent="0.2">
      <c r="A84" s="1"/>
    </row>
    <row r="85" spans="1:1" ht="77.099999999999994" customHeight="1" x14ac:dyDescent="0.2">
      <c r="A85" s="1"/>
    </row>
    <row r="86" spans="1:1" ht="146.1" customHeight="1" x14ac:dyDescent="0.2">
      <c r="A86" s="1"/>
    </row>
    <row r="87" spans="1:1" ht="219.95" customHeight="1" x14ac:dyDescent="0.2">
      <c r="A87" s="1"/>
    </row>
    <row r="88" spans="1:1" ht="171" customHeight="1" x14ac:dyDescent="0.2">
      <c r="A88" s="1"/>
    </row>
    <row r="89" spans="1:1" ht="313.5" customHeight="1" x14ac:dyDescent="0.2">
      <c r="A89" s="1"/>
    </row>
    <row r="90" spans="1:1" ht="57" customHeight="1" x14ac:dyDescent="0.2">
      <c r="A90" s="1"/>
    </row>
    <row r="91" spans="1:1" x14ac:dyDescent="0.2">
      <c r="A91" s="1"/>
    </row>
    <row r="92" spans="1:1" ht="45" customHeight="1" x14ac:dyDescent="0.2">
      <c r="A92" s="1"/>
    </row>
    <row r="93" spans="1:1" ht="75" customHeight="1" x14ac:dyDescent="0.2">
      <c r="A93" s="1"/>
    </row>
    <row r="94" spans="1:1" ht="230.1" customHeight="1" x14ac:dyDescent="0.2">
      <c r="A94" s="1"/>
    </row>
    <row r="95" spans="1:1" ht="165" customHeight="1" x14ac:dyDescent="0.2">
      <c r="A95" s="1"/>
    </row>
    <row r="96" spans="1:1" ht="150" customHeight="1" x14ac:dyDescent="0.2">
      <c r="A96" s="1"/>
    </row>
    <row r="97" spans="1:1" ht="120" customHeight="1" x14ac:dyDescent="0.2">
      <c r="A97" s="1"/>
    </row>
    <row r="98" spans="1:1" ht="45" customHeight="1" x14ac:dyDescent="0.2">
      <c r="A98" s="1"/>
    </row>
  </sheetData>
  <mergeCells count="56">
    <mergeCell ref="A10:C10"/>
    <mergeCell ref="A11:C11"/>
    <mergeCell ref="A12:C12"/>
    <mergeCell ref="D10:G10"/>
    <mergeCell ref="D17:G17"/>
    <mergeCell ref="D14:G14"/>
    <mergeCell ref="D11:G11"/>
    <mergeCell ref="D12:G12"/>
    <mergeCell ref="D13:G13"/>
    <mergeCell ref="D20:G20"/>
    <mergeCell ref="A21:C21"/>
    <mergeCell ref="D21:E21"/>
    <mergeCell ref="A22:C22"/>
    <mergeCell ref="D22:E22"/>
    <mergeCell ref="A1:G1"/>
    <mergeCell ref="A2:G2"/>
    <mergeCell ref="A8:G8"/>
    <mergeCell ref="A3:C3"/>
    <mergeCell ref="A4:C4"/>
    <mergeCell ref="A5:C5"/>
    <mergeCell ref="A6:C6"/>
    <mergeCell ref="A7:C7"/>
    <mergeCell ref="D5:G5"/>
    <mergeCell ref="D6:G6"/>
    <mergeCell ref="D7:G7"/>
    <mergeCell ref="D3:G3"/>
    <mergeCell ref="D4:G4"/>
    <mergeCell ref="F25:G25"/>
    <mergeCell ref="D9:G9"/>
    <mergeCell ref="A9:C9"/>
    <mergeCell ref="A13:C13"/>
    <mergeCell ref="A14:C14"/>
    <mergeCell ref="F24:G24"/>
    <mergeCell ref="D16:G16"/>
    <mergeCell ref="D18:E18"/>
    <mergeCell ref="D19:E19"/>
    <mergeCell ref="A15:G15"/>
    <mergeCell ref="A23:G23"/>
    <mergeCell ref="A16:C16"/>
    <mergeCell ref="A17:C17"/>
    <mergeCell ref="A18:C18"/>
    <mergeCell ref="A19:C19"/>
    <mergeCell ref="A20:C20"/>
    <mergeCell ref="F32:G32"/>
    <mergeCell ref="F33:G33"/>
    <mergeCell ref="F34:G34"/>
    <mergeCell ref="F28:G28"/>
    <mergeCell ref="F29:G29"/>
    <mergeCell ref="F30:G30"/>
    <mergeCell ref="F31:G31"/>
    <mergeCell ref="C26:C27"/>
    <mergeCell ref="B26:B27"/>
    <mergeCell ref="A26:A27"/>
    <mergeCell ref="E26:E27"/>
    <mergeCell ref="F26:G27"/>
    <mergeCell ref="D26:D27"/>
  </mergeCells>
  <phoneticPr fontId="9" type="noConversion"/>
  <dataValidations xWindow="461" yWindow="371"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64" orientation="landscape" horizontalDpi="4294967292" verticalDpi="4294967292" r:id="rId2"/>
  <drawing r:id="rId3"/>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14:formula1>
            <xm:f>Listas!$A$1:$A$2</xm:f>
          </x14:formula1>
          <xm:sqref>E25:E26 E28:E35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2020-09-21T19:13:53Z</dcterms:created>
  <dcterms:modified xsi:type="dcterms:W3CDTF">2021-06-10T13:28:12Z</dcterms:modified>
</cp:coreProperties>
</file>