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2000"/>
  </bookViews>
  <sheets>
    <sheet name="Publicidad e Informe" sheetId="1" r:id="rId1"/>
    <sheet name="Listas" sheetId="2" state="hidden" r:id="rId2"/>
  </sheets>
  <definedNames>
    <definedName name="_xlnm.Print_Area" localSheetId="0">'Publicidad e Informe'!$A$1:$G$33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<sst xmlns="http://schemas.openxmlformats.org/spreadsheetml/2006/main" count="79" uniqueCount="58">
  <si>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</si>
  <si>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</si>
  <si>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</si>
  <si>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</si>
  <si>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</si>
  <si>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</si>
  <si>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</si>
  <si>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</si>
  <si>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</si>
  <si>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</si>
  <si>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</si>
  <si>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</si>
  <si>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</si>
  <si>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</si>
  <si>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</si>
  <si>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</si>
  <si>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</si>
  <si>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</si>
  <si>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</si>
  <si>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</si>
  <si>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</si>
  <si>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</si>
  <si>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</si>
  <si>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</si>
  <si>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</si>
  <si>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</si>
  <si>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</si>
  <si>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</si>
  <si>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</si>
  <si>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</si>
  <si>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</si>
  <si>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Ministerio de Minas y Energía</t>
  </si>
  <si>
    <t>Por la cual se declara de utilidad pública e interés social el proyecto PARQUE SOLAR PORTÓN DEL SOL, así como los terrenos necesarios para su construcción y protección y se dictan otras disposiciones</t>
  </si>
  <si>
    <t>15 días</t>
  </si>
  <si>
    <t>Lina Salgado
Central Hidroelñectrica de Caldas SA ESP</t>
  </si>
  <si>
    <r>
      <t xml:space="preserve">
Publicidad e informe de observaciones y respuestas de los proyectos específicos de regulación
</t>
    </r>
    <r>
      <rPr>
        <sz val="10"/>
        <color theme="1"/>
        <rFont val="Arial"/>
        <family val="2"/>
      </rPr>
      <t xml:space="preserve">
En cumplimiento del Decreto 1081 de 2015 artículo 2.1.2.1.14. Publicidad e informe de observaciones y respuestas de los proyectos específicos de regulación expedidos con firma del presidente de la República 
</t>
    </r>
  </si>
  <si>
    <t>Declara de utilidad pública e interés social el proyecto PARQUE SOLAR PORTÓN DEL SOL, así como los terrenos necesarios para su construcción y protección y se dictan otras disposiciones</t>
  </si>
  <si>
    <t>6 de abril de 2021</t>
  </si>
  <si>
    <t>https://www.minenergia.gov.co/en/foros?idForo=24281172</t>
  </si>
  <si>
    <t>Página web del Ministerio de Minas y Energía</t>
  </si>
  <si>
    <t>Correo electrónico pciudadana@minenergia.gov.co y sección de comentarios en la página web</t>
  </si>
  <si>
    <r>
      <rPr>
        <b/>
        <sz val="10"/>
        <color theme="1"/>
        <rFont val="Arial"/>
        <family val="2"/>
      </rPr>
      <t>Parte Considerativa, Pagina 2.  "…la empresa Parque Solar Portón del Sol S.A.S., solicitó al Ministerio de Minas y Energía la declaratoria de utilidad pública e interés social de la zona necesaria para la construcción del Proyecto Parque Solar Portón del Sol 101MW, que comprende un área total de 349 hectáreas"</t>
    </r>
    <r>
      <rPr>
        <sz val="10"/>
        <color theme="1"/>
        <rFont val="Arial"/>
        <family val="2"/>
      </rPr>
      <t xml:space="preserve">
CHEC S.A. ESP, en relación con su proyecto de "Conexión Parque Solar Fotovoltaico Tepuy-Subestación Purnio 115 kV”, ya tiene adelantado el trámite de solicitud de licencia ambiental ante la Corporación Autónoma Regional de Caldas - CORPOCALDAS, el cual presentó el pasado 27 de julio de 2020 y cuya audiencia de requerimientos adicionales, ya se surtió, habiéndose allegado la respuesta oportuna a los requerimientos efectuados y a la fecha se encuentra en espera de pronunciamiento por parte de la autoridad ambiental. 
Se informa al Ministerio que, CHEC  S.A. ESP se constituyó como tercer interviniente dentro del trámite de licencia ambiental adelantado por la Empresa Parque Solar Portón del Sol S.A.S, ante la Autoridad Nacional de Licencias Ambientales - ANLA, quien reconoció la participación de CHEC como tal, mediante el Auto  N° 02249 del 19 de abril de 2021. A su vez, la empresa PARQUE SOLAR PORTON DEL SOL S.A.S mediante radicado No.2020-EI-00015916 del 25 de noviembre de 2020,  solicitó reconocimiento como tercer interviniente en el tramite de Licencia Ambiental adelantado por CHEC S.A. ESP ante la autoridad ambiental CORPOCALDAS asociado al expediente No. 500-08-2020-0008.
Dado lo anterior,  deberá revisarse nuevamente la solicitud de Declaratoria de Utilidad Pública e Interés Social, efectuada por la empresa Parque Solar Portón del Sol S.A.S., dado que es claro que sobre parte de la zona delimitada, ya existe otro proyecto declarado por Ley con el mismo interés, no solo por sus características, sino por la prestación del servicio público que se pretende con el mismo (Transmisión de Energía Eléctrica).
Soportes: Anexo 01 y Anexo 02.</t>
    </r>
  </si>
  <si>
    <r>
      <rPr>
        <b/>
        <sz val="10"/>
        <color theme="1"/>
        <rFont val="Arial"/>
        <family val="2"/>
      </rPr>
      <t>Parte Considerativa, Pagina 2.  Numeral 4 "Certificación suscrita por el representante legal de la empresa Parque Solar Portón del Sol S.A.S. de fecha 11 de mayo de 2020, en donde se especifica que los terrenos sobre los que se pretende la declaratoria de utilidad pública no se superponen en terrenos o zonas afectas a la generación, transmisión o distribución de energía eléctrica</t>
    </r>
    <r>
      <rPr>
        <sz val="10"/>
        <color theme="1"/>
        <rFont val="Arial"/>
        <family val="2"/>
      </rPr>
      <t xml:space="preserve">
La Empresa Parque Solar Portón del Sol S.A.S., claramente conoce que CHEC S.A. ESP, se encuentra desarrollando el proyecto de "Conexión Parque Solar Fotovoltaico Tepuy-Subestación Purnio 115 kV”, por lo que el polígono presentado por Parque Solar Portón del Sol S.A.S., evidencia una superposición con el proyecto que pretende ejecutar CHEC S.A. ESP., el cual también encaja dentro de la declaratoria de utilidad pública e interés social que realizó el artículo 16 de la Ley 56 de 1981. (se adjunta polígono de DUPIS Parque Solar Porton del Sol en relación con el polígono del Proyecto "Conexión Parque Solar Fotovoltaico Tepuy-Subestación Purnio 115 kV”)
Se tienen correos enviados a CHEC S.A. ESP  desde el 29 de abril de 2020, mediante los cuales Jonatan Burgos, Desarrollador de Negocios de la firma ELECNOR Internacional, representante del Parque Solar Porton del Sol, solicitó la siguiente información sobre proyecto "Conexión Parque Solar Fotovoltaico Tepuy-Subestación Purnio 115 kV” a cargo de CHEC S.A. ESP:  "1. Información cartográfica en formato Shape o AutoCad geo referenciado que nos permita localizar la infraestructura de la línea de transmisión desde el Proyecto Tepuy hasta la SE Purnio (Vereda Santa Helena); y, 2. Las restricciones de índole técnico  y ambiental relacionadas con la coexistencia de los proyectos; de manera que sean consideradas desde etapas tempranas de planeación (retiros y zonificación de impactos)." 
A esta solicitud se dió respuesta por parte de CHEC S.A. ESP el 14 de mayo de 2020.  (Se adjunta evidencia de los correos con la información y el relacionamiento entre ambas empresas)
En consecuencia, es conocido ampliamente por la empresa Parque Solar Portón del Sol S.A.S., la coexistencia y superposición de su proyecto con el de CHEC S.A. ESP, el cual por sus características técnicas y en cumplimiento del Reglamento Técnico de Instalaciones Eléctricas - RETIE, requiere de una franja de servidumbre de 20 metros de ancho libre de obstáculos como margen de seguridad para la construcción, operación y mantenimiento de la línea de transmisión.  La información que se compartió en su momento a la empresa Parque Solar Portón del Sol S.A.S fue la definitiva para el licenciamiento ambiental que cursa tramite, por lo tanto, la misma contiene las condiciones técnicas vigentes que se dieron a conocer desde mayo de 2020 por solicitud del Parque Portón del Sol.
Soportes: Anexo 03  y  Correos 01, 02, 03, 04, 05, 06, 07, 08.</t>
    </r>
  </si>
  <si>
    <r>
      <rPr>
        <b/>
        <sz val="10"/>
        <color theme="1"/>
        <rFont val="Arial"/>
        <family val="2"/>
      </rPr>
      <t>Parte Considerativa, Página 3. Numeral 11 "Oficio de la Unidad de Planeación Minero Energética UPME - radicado con el No. 20201510010731 del 29 de enero de 2020 dirigido al representante legal de la empresa Parque Solar Portón del Sol S.A.S., en el cual informa que el Proyecto Parque Solar Portón del Sol 102MW se encuentra inscrito en la Fase 2 del registro de proyectos de generación de la UPME</t>
    </r>
    <r>
      <rPr>
        <sz val="10"/>
        <color theme="1"/>
        <rFont val="Arial"/>
        <family val="2"/>
      </rPr>
      <t xml:space="preserve">
CHEC S.A. E.S.P. a través del Contrato de Conexión No. CT-022-18 del 14 de diciembre de 2018, suscrito con Tepuy PV S.A.S. E.S.P., desarrolla el proyecto “Conexión Parque Solar Fotovoltaico Tepuy - Subestación Purnio 115 kV”, el cual consiste en la construcción de una línea de transmisión de 115 kV y su bahía de conexión a la subestación Purnio 115 kV, activos de conexión del Parque Solar Fotovoltaico Tepuy al Sistema de Transmisión Regional de CHEC necesarios para la evacuación de la energía generada que fueron aprobados por la UPME mediante radicado 20181520044711 del 30 de octubre de 2018 con fecha inicial de puesta en operación para el mes de diciembre de 2021, modificada para diciembre de 2022 a través del radicado UPME No. 20201520042231 del 15 de septiembre de 2020.
Así mismo, CHEC S.A. E.S.P. desarrolla el proyecto “Normalización Subestación Purnio 115 kV” consistente en la adecuación y reconfiguración de la subestación Purnio 115 kV a barra principal más transferencia, el cual incluye la instalación de los activos de uso necesarios para la conexión del proyecto Tepuy al Sistema Interconectado Nacional - SIN en subestación Purnio, propiedad de CHEC S.A. E.S.P.; activos de uso que fueron aprobados por La UPME mediante el radicado 20201520014951, en el cual se da alcance al concepto emitido bajo el radicado 20181520044711 con el fin de incluir las Unidades Constructivas correspondientes a los activos de uso necesarios para la conexión de la planta fotovoltaica Tepuy a la subestación Purnio 115 kV.
Los Proyectos "Conexión Parque Solar Fotovoltaico Tepuy-Subestación Purnio 115 kV” y “Normalización Subestación Purnio 115 kV” a cargo de CHEC S.A. E.SP., que tienen relación directa con el proyecto del Parque Solar Fotovoltaico Tepuy, propiedad de Empresas Públicas de Medellín – EPM, y que son necesarios para la evacuación de la energía de la planta, se encuentran aprobados por la Unidad de Planeación Minero Energética - UPME, como ha sido indicado.
Soportes: Anexo 04, Anexo 05 y Anexo 06.</t>
    </r>
  </si>
  <si>
    <r>
      <rPr>
        <b/>
        <sz val="10"/>
        <color theme="1"/>
        <rFont val="Arial"/>
        <family val="2"/>
      </rPr>
      <t xml:space="preserve">Parte Considerativa, Pagina 4.  "…Que el artículo 4 del Decreto Ley 884 de 2017, introdujo modificaciones sustanciales a la Ley 56 de 1981 en lo relacionado con el procedimiento para adelantar la gestión predial, en especial con la negociación de los predios necesarios para el proyecto, para lo cual estableció la aplicabilidad de los artículos 21 a 26 de la Ley 1682 de 2013"
</t>
    </r>
    <r>
      <rPr>
        <sz val="10"/>
        <color theme="1"/>
        <rFont val="Arial"/>
        <family val="2"/>
      </rPr>
      <t xml:space="preserve">
CHEC S.a. ESP  inició el proceso judicial de imposición de servidumbre sobre el predio CASA PALMA  con folio de matrícula Inmobiliaria No106-33958 y Ficha Catastral 173800002000000010006000000000, demanda que fue admitida y con orden de inscripción de la misma en el respectivo folio de matrícula inmobiliaria No. 106-33958 la cual cursa en el Juzgado Segundo Civil del Circuito de Manizales,  bajo el radicado 17001310300220210004000.
En el auto admisorio de la demanda el Juez dió cumplimiento a lo estipulado en el Artículo 28 de la Ley 56 de 1981, modificado por el artículo 7 del Decreto 798 de 2020, en el sentido de autorizar el ingreso al predio y la ejecución de las obras, de acuerdo con el plan de obras del proyecto presentado con la demanda. El trámite de inscripción se radicó en la Oficina de Registro de Instrumentos Públicos de La Dorada el día 12 de abril y ya se encuentra inscrito en el folio de matrícula inmobiliaria como se evidencia en el Certificado de Libertad y Tradición que se adjunta.
El Predio CASA PALMA, se encuentra incluido en el polígono para la DUPIS de Portón del Sol, sumado a ello es importante que sea de conocimiento del Ministerio que para el  Predio LA CAMPIÑA  con folio de matrícula Inmobiliaria No 106-30273 y Ficha Catastral 173800002000000010003000000000  incluido también en la DUPIS  de Portón del Sol, se adelantaron procesos de acercamiento y socialización del proyecto "Conexión Parque Solar Fotovoltaico Tepuy-Subestación Purnio 115 kV”   en le marco del licenciamiento ambiental.
De acuerdo con lo estipulado en Parágrafo 3 del Artículo 22 de la Ley 1682 de 2013 - Saneamientos por Motivo de utilidad Pública, se tiene que: "PARÁGRAFO 3o. En todo caso ningún saneamiento automático implicará el levantamiento de servidumbres de utilidad pública frente a redes y activos, ni el desconocimiento de los derechos inmobiliarios que hayan sido previamente adquiridos para el establecimiento de la infraestructura de servicios públicos domiciliarios y actividades complementarias, Tecnologías de la Información y las Comunicaciones y la industria del Petróleo."(Subraua fuera de Texto)
En el mismo sentido, el articulo 22, ibídem, que habla sobre las LIMITACIONES, AFECTACIONES, GRAVÁMENES AL DOMINIO, MEDIDAS CAUTELARES, IMPUESTOS, SERVICIOS PÚBLICOS Y CONTRIBUCIÓN DE VALORIZACIÓN, indica en su último inciso que: "Cuando se trate de servidumbres de utilidad pública y las redes y activos allí asentados puedan mantenerse, se conservará el registro del gravamen en el folio del inmueble".
Con base en lo anterior, no será posible desconocer los derechos que sobre el pólígono para el proyecto de "Conexión Parque Solar Fotovoltaico Tepuy-Subestación Purnio 115 kV”, tiene ya establecidos la CHEC S.A. ESP, dada la evidente superposición de proyectos existente respecto del proyecto "Parque Solar Portón del Sol 101MW, que comprende un área total de 349 hectáreas".  El proyecto de Resoluciónde Declaratoria de Utilidad Pública no incorpora estos argumentos normativos.
Soportes: Anexo 07, Anexo 08, Anexo 09 y Anexo 010.</t>
    </r>
  </si>
  <si>
    <r>
      <rPr>
        <b/>
        <sz val="10"/>
        <color theme="1"/>
        <rFont val="Arial"/>
        <family val="2"/>
      </rPr>
      <t>Parte Considerativa, Pagina 4.  "Que el Proyecto Parque Solar Portón del Sol 102MW se emnarca en las actividades a que hace referencia el artículo 5 de la Ley 143 de 1994, que disone que la generación, interconexión, transmisión, distribución y comercialización de electricidad, estpan destinadas a satisfacer necesidades colectivas primordialesen forma permanente; por esa razón son consideradas servicios públicos de carpacter esencial, obligatorio y de utilidad pública"</t>
    </r>
    <r>
      <rPr>
        <sz val="10"/>
        <color theme="1"/>
        <rFont val="Arial"/>
        <family val="2"/>
      </rPr>
      <t xml:space="preserve">
El proyecto “Parque Solar Fotovoltaico Tepuy” es un desarrollo a cargo de Tepuy PV S.A.S. E.S.P, cuyo titular es Empresas Públicas de Medellín E.S.P.  Se encuentra localizado en la hacienda Guadalupe, perteneciente a la vereda Santa Helena, municipio de La Dorada, departamento de Caldas. Comprende la construcción de una planta solar fotovoltaica de 83 MW con su subestación elevadora asociada 34,5/115 kV, y una línea de transmisión a 115 kV con su bahía de conexión a la subestación Purnio para la evacuación de su energía a través de la conexión al Sistema de Transmisión Regional de CHEC.  Este proyecto de generación fotovoltaico, incluyendo los activos de conexión a la subestación Purnio 115 kV, propiedad de CHEC, fue aprobado por la UPME mediante radicado 20181520044711 del 30 de octubre de 2018 con fecha inicial de puesta en operación para el mes de diciembre de 2021; modificada para diciembre de 2022 a través del radicado UPME No. 20201520042231 del 15 de septiembre de 2020.
CHEC S.A. E.S.P. a través del Contrato de Conexión No. CT-022-18 del 14 de diciembre de 2018, suscrito con Tepuy PV S.A.S. E.S.P., desarrolla el proyecto “Conexión Parque Solar Fotovoltaico Tepuy - Subestación Purnio 115 kV”, el cual consiste en la construcción de una línea de transmisión de 115 kV y su bahía de conexión a la subestación Purnio 115 kV, activos de conexión del parque solar fotovoltaico Tepuy al Sistema de Transmisión Regional de CHEC, necesarios para la evacuación de su energía generada.  La línea de transmisión en su trazado atraviesa, entre otros, los predios Casa de Palma y La Campiña, los cuales son objeto de solicitud de declaratoria de interés público por parte de los desarrolladores del proyecto Portón del Sol.  
Paralelamente a este proyecto, CHEC desarrolla el proyecto “Normalización Subestación Purnio 115 kV” consistente en la adecuación y reconfiguración de la subestación Purnio 115 kV a barra principal más transferencia; adecuación necesaria para la conexión del proyecto Tepuy al Sistema Interconectado Nacional - SIN en subestación Purnio, propiedad de CHEC S.A. E.S.P.  Este proyecto fue aprobado por La UPME mediante el radicado 20201520014951, en el cual se da alcance al concepto emitido bajo el radicado 20181520044711 con el fin de incluir las Unidades constructivas correspondientes a los activos de uso asociados a las adecuaciones necesarias para la conexión de la planta fotovoltaica Tepuy a la subestación Purnio 115 kV. 
Con base en lo anterior, es claro que el proyecto "Conexión Parque Solar Fotovoltaico Tepuy - Subestación Purnio 115kV", también tiene las características de una obra para la prestación de sun servicio público esencial, obligatorio y de utilidad pública como lo indica el artpiculo 5 de la Ley 143 de 1994, por lo que su ejecución y desarrollo no puede ser obstaculizado, en demerito del beneficio común.
Soportes: Anexo 04, Anexo 05 y Anexo 06.</t>
    </r>
  </si>
  <si>
    <r>
      <rPr>
        <b/>
        <sz val="10"/>
        <color theme="1"/>
        <rFont val="Arial"/>
        <family val="2"/>
      </rPr>
      <t>Parte Considerativa, Pagina 5. "Que de conformidad con lo dispuesto por el artículo 2.2.3.7.4.6 del Decreto 1073
de 2015 y el artículo 52 de la Ley 143 de 1994, el desarrollo del proyecto (sic) Parque Fotovoltaico CRLI encuentra sujeto al cumplimiento de los requisitos que las autoridades ambientales competentes han establecido y señalen en el futuro en relación con la prevención, mitigación, corrección, compensación y manejo de los efectos ambientales del proyecto, acorde a los lineamientos establecidos en la Ley 99 de 1993 y las normas que la desarrollen, modifiquen o aclaren."</t>
    </r>
    <r>
      <rPr>
        <sz val="10"/>
        <color theme="1"/>
        <rFont val="Arial"/>
        <family val="2"/>
      </rPr>
      <t xml:space="preserve">
Como se mencionó en uno de los puntos, CHEC S.A. ESP, inició el trámite de solicitud de licencia ambiental ante la Corporación Autónoma Regional de Caldas - CORPOCALDAS, para el proyecto "Conexión Parque Solar Fotovoltaico Tepuy - Subestación Purnio 115kV", en cumplimieto de lo dispuesto por el artículo 52 de la Ley 143 de 1994, el cual reza:  "Las empresas públicas, privadas o mixtas que proyecten realizar o realicen obras de generación, interconexión, transmisión y distribución de electricidad, susceptibles de producir deterioro ambiental, están obligadas a obtener previamente la licencia ambiental de acuerdo con las normas que regulen la materia."
La licencia otorgada por la autoridad ambiental, será la que permita el desarrollo de las obras del proyecto, sin la cual no será posible su ejecución. En el marco del estudio ambiental requerido para el trámite de dicha licencia se especificó lo correspondiente al área de influencia del proyecto, dentro de la que hoy se identifica confluencia con el área de interes manifiesta en la DUPIS, específicamente en lo que corresponde a la franja de servidumbre; sin embargo, dando cumplimiento a los lineamientos expuestos por la Metodología para la elaboración de Estudios Ambientales y a los Términos de Referencia para EIA en líneas de transmisión, fueron presentadas a la Autoridad Ambiental competente las evidencias de la gestión realizada, tanto desde el componente técnico como social para la viabilización de dichas áreas.
El proyecto "Conexión Parque Solar Fotovoltaico Tepuy - Subestación Purnio 115kV", se encuentra finalizando su etapa de evaluación por parte de Corpocaldas, dentro de lo que se ha tenido en consideración la coexistencia con el proyecto Portón del Sol, sin encontrar a la fecha limitantes en el proceso desde la óptica socio ambiental.
Es conocido ampliamente por la empresa Parque Solar Portón del Sol S.A.S. la coexistencia y superposición de su proyecto con el de CHEC S.A. ESP, el cual por sus caracteristicas técnicas y en cumplimiento del Reglamento Técnico de Instalaciones Electricas - RETIE, requiere de una franja de sevidumbre de 20 metros de ancho libre de obstaculos como margen de seguridad para la contrucción, operación y mantenimiento de la línea de transmisión.  La información que se compartió en su momento a la empresa Parque Solar Portón del Sol S.A.S fue la definitiva para el licenciamiento ambiental que cursa tramite, por lo tanto, la misma contiene las condiciones técnicas vigentes que se dieron a conocer desde mayo de 2020 por solicitud del Parque Portón del Sol.
Soporte: Anexo 02</t>
    </r>
  </si>
  <si>
    <r>
      <rPr>
        <b/>
        <sz val="10"/>
        <color theme="1"/>
        <rFont val="Arial"/>
        <family val="2"/>
      </rPr>
      <t>Declarar de Utilidad Pública e interés social el proyecto PARQUE SOLAR PORTON DEL SOL 102 MW</t>
    </r>
    <r>
      <rPr>
        <sz val="10"/>
        <color theme="1"/>
        <rFont val="Arial"/>
        <family val="2"/>
      </rPr>
      <t xml:space="preserve">
El polígono aportado por la empresa Parque Solar Portón del Sol S.A.S, como se ha venido argumentado a lo largo de este documento, representa para CHEC S.A. ESP, una superposición de proyectos, en relación con el Proyecto “Conexión Parque Solar Fotovoltaico Tepuy - Subestación Purnio 115 kV”
Soporte: Anexo 03</t>
    </r>
  </si>
  <si>
    <t>De la información disponible en la Dirección de energía eléctrica, la empresa Portón del Sol cumplió con los requisitos establecidos en el punto 1.4 del Artículo 2.2.3.7.4.2. del Decreto 1073 de 2015, adicionalmente se evidencio que físicamente en los polígonos solicitados a declarar de utilidad pública e interés social para el proyecto portón del sol, no existen infraestructura de generación, transmisión o distribución de energía eléctrica.</t>
  </si>
  <si>
    <r>
      <rPr>
        <b/>
        <sz val="10"/>
        <color theme="1"/>
        <rFont val="Arial"/>
        <family val="2"/>
      </rPr>
      <t xml:space="preserve">Parte Resolutiva. Artículo 2
</t>
    </r>
    <r>
      <rPr>
        <sz val="10"/>
        <color theme="1"/>
        <rFont val="Arial"/>
        <family val="2"/>
      </rPr>
      <t xml:space="preserve">
Para la ejecución del proyecto “Conexión Parque Solar Fotovoltaico Tepuy - Subestación Purnio 115 kV”, CHEC S.A. ESP, no tiene interés en adquirir predios para la ejecución del mismo, dado que sólo requiere la constitución de servidumbres de conducción de energía eléctrica para tal fin, acciones que ya inició con el predio CASA PALMA.  
Los predios impactados con el proyecto de CHEC y que se encuentran en superposición de proyectos dentro del polígono de DUPIS Portón del Sol, son como ya se mencionó, CASA PALMA con folio de matrícula Inmobiliaria No106-33958 y Ficha Catastral 173800002000000010006000000000 y LA CAMPIÑA  con folio de matrícula Inmobiliaria No 106-30273 y Ficha Catastral 173800002000000010003000000000.</t>
    </r>
  </si>
  <si>
    <r>
      <rPr>
        <b/>
        <sz val="10"/>
        <color theme="1"/>
        <rFont val="Arial"/>
        <family val="2"/>
      </rPr>
      <t>Parte Resolutiva. Parágrafo 2 Artículo 3</t>
    </r>
    <r>
      <rPr>
        <sz val="10"/>
        <color theme="1"/>
        <rFont val="Arial"/>
        <family val="2"/>
      </rPr>
      <t xml:space="preserve">
CHEC S.A. ESP, por ser una empresa de servicios públicos mixta, cuyo objeto social es la prestación del servicio público de energía, también se encuentra amparada por lo estipulado en en artículo 33 de la Ley 142 de 1994 "por la cual se establece el régimen de los servicios públicos domiciliarios",  en relación con la ocupación temporal de inmuebles, y para promover la constitución de servidumbres o la enajenación forzosa de los bienes que se requiera para la prestación del servicio, en relación con el desarrollo y ejecución de su proyecto de "Conexión Parque Solar Fotovoltaico Tepuy-Subestación Purnio 115 kV”, </t>
    </r>
  </si>
  <si>
    <r>
      <t xml:space="preserve">La revisión de la solicitud de declaratoria de utilidad pública e interés social presentada ante el MME se realiza a la luz de lo establecido en el artículo 2.2.3.7.4.2. del DUR 1073 de 2015 </t>
    </r>
    <r>
      <rPr>
        <i/>
        <sz val="10"/>
        <color theme="1"/>
        <rFont val="Arial"/>
        <family val="2"/>
      </rPr>
      <t xml:space="preserve"> “De la documentación necesaria para la Declaratoria de Utilidad Pública. - Para efectos del trámite de solicitud de declaratoria de utilidad Pública e interés social prevista en el artículo 17 de la Ley 56 de 1981 relacionada con los planes, proyectos y ejecución de obras para la generación, transmisión, distribución de energía eléctrica, así como las zonas a ellas afectas”</t>
    </r>
    <r>
      <rPr>
        <sz val="10"/>
        <color theme="1"/>
        <rFont val="Arial"/>
        <family val="2"/>
      </rPr>
      <t>, el cual no establece que se deba realizar análisis o pronunciamiento alguno sobre el trámite ambiental.
De la información y documentación aportada  por la empresa Portón del Sol  en su solicitud,  se tiene que la misma cumplió con todos los requisitos establecidos en el Artículo 2.2.3.7.4.2. del Decreto 1073 de 2015. Por lo que se tiene como cumplido lo requerido por la Ley para la radicación y trámite de dicha solicitud. 
Adicionalmente ha de tenerse en cuenta que en la normativa antes referenciada,  no se establece que haya un impedimento para radicar la solicitud en comento por el hecho de existir un trámite ambiental paralelo.</t>
    </r>
  </si>
  <si>
    <t>De la información y documentación aportada  por la empresa Portón del Sol  en su solicitud,  se tiene que la misma cumplió con todos los requisitos establecidos en el Artículo 2.2.3.7.4.2. del Decreto 1073 de 2015. Por lo que se tiene como cumplido lo requerido por la Ley para la radicación y trámite de dicha solicitud. 
Adicionalmente se evidencia que en los polígonos afectos a la solicitud de declaratoria de utilidad pública e interés social para el proyecto Portón del Sol no existe infraestructura de generación, transmisión o distribución de energía eléctrica.</t>
  </si>
  <si>
    <t xml:space="preserve">La revisión de la solicitud de declaratoria de utilidad pública e interés social presentada ante el MME se realiza a la luz de lo establecido en el artículo 2.2.3.7.4.2. del DUR 1073 de 2015  “De la documentación necesaria para la Declaratoria de Utilidad Pública. - Para efectos del trámite de solicitud de declaratoria de utilidad Pública e interés social prevista en el artículo 17 de la Ley 56 de 1981 relacionada con los planes, proyectos y ejecución de obras para la generación, transmisión, distribución de energía eléctrica, así como las zonas a ellas afectas”, el cual no establece que se deba realizar análisis o pronunciamiento alguno sobre procesos judiciales de imposición de servidumbres adelantados.
De la información y documentación aportada  por la empresa Portón del Sol  en su solicitud,  se tiene que la misma cumplió con todos los requisitos establecidos en el Artículo 2.2.3.7.4.2. del Decreto 1073 de 2015. Por lo que se tiene como cumplido lo requerido por la Ley para la radicación y trámite de dicha solicitud. </t>
  </si>
  <si>
    <r>
      <t xml:space="preserve">La observación presentada no tiene relación con alguno de los documentos y requisitos establecidos  en el artículo 2.2.3.7.4.2. del DUR 1073 de 2015 </t>
    </r>
    <r>
      <rPr>
        <i/>
        <sz val="10"/>
        <color theme="1"/>
        <rFont val="Arial"/>
        <family val="2"/>
      </rPr>
      <t xml:space="preserve"> “De la documentación necesaria para la Declaratoria de Utilidad Pública. - Para efectos del trámite de solicitud de declaratoria de utilidad Pública e interés social prevista en el artículo 17 de la Ley 56 de 1981 relacionada con los planes, proyectos y ejecución de obras para la generación, transmisión, distribución de energía eléctrica, así como las zonas a ellas afectas”</t>
    </r>
    <r>
      <rPr>
        <sz val="10"/>
        <color theme="1"/>
        <rFont val="Arial"/>
        <family val="2"/>
      </rPr>
      <t xml:space="preserve">.
De la información y documentación aportada  por la empresa Portón del Sol  en su solicitud,  se tiene que la misma cumplió con lo exigido en el Artículo 2.2.3.7.4.2. del Decreto 1073 de 2015. Por lo que se tiene como cumplido lo requerido por la Ley para la radicación y trámite de dicha solicitud. </t>
    </r>
  </si>
  <si>
    <t xml:space="preserve">La observación presentada no tiene relación con alguno de los documentos y requisitos establecidos  en el artículo 2.2.3.7.4.2. del DUR 1073 de 2015  “De la documentación necesaria para la Declaratoria de Utilidad Pública. - Para efectos del trámite de solicitud de declaratoria de utilidad Pública e interés social prevista en el artículo 17 de la Ley 56 de 1981 relacionada con los planes, proyectos y ejecución de obras para la generación, transmisión, distribución de energía eléctrica, así como las zonas a ellas afectas”.
De la información y documentación aportada  por la empresa Portón del Sol  en su solicitud,  se tiene que la misma cumplió con lo exigido en el Artículo 2.2.3.7.4.2. del Decreto 1073 de 2015. Por lo que se tiene como cumplido lo requerido por la Ley para la radicación y trámite de dicha solicitud. </t>
  </si>
  <si>
    <r>
      <t xml:space="preserve">Esta observación no hace referencia a la documentación necesaria para la Declaratoria de Utilidad pública e Interés Social, de acuerdo con el punto 4 del Artículo 2.2.3.7.4.2. del Decreto 1073 de 2015, sobre la cual se debe pronunciar mediante concepto técnico la Dirección de Energía Eléctrica, " </t>
    </r>
    <r>
      <rPr>
        <i/>
        <sz val="10"/>
        <color theme="1"/>
        <rFont val="Arial"/>
        <family val="2"/>
      </rPr>
      <t xml:space="preserve">con el fin de que la Oficina Asesora Jurídica de esa cartera efectúe la revisión jurídica pertinente y proceda, si a ello hay lugar"
</t>
    </r>
    <r>
      <rPr>
        <sz val="10"/>
        <color theme="1"/>
        <rFont val="Arial"/>
        <family val="2"/>
      </rPr>
      <t xml:space="preserve">
Adicionalmente ha de tenerse en cuenta que este ministerio atiende las solicitudes en el orden que son presentadas y a la luz de la normativa que es aplicable para el efecto.</t>
    </r>
  </si>
  <si>
    <t>Eulogio Solarte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</si>
</sst>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2"/>
      <color theme="1"/>
      <name val="Calibri"/>
      <family val="2"/>
      <scheme val="minor"/>
    </font>
    <font>
      <sz val="12"/>
      <color theme="1"/>
      <name val="Calibri"/>
      <family val="2"/>
      <scheme val="minor"/>
    </font>
    <font>
      <sz val="8"/>
      <name val="Calibri"/>
      <family val="2"/>
      <scheme val="minor"/>
    </font>
    <font>
      <sz val="10"/>
      <color theme="1"/>
      <name val="Arial"/>
      <family val="2"/>
    </font>
    <font>
      <b/>
      <sz val="10"/>
      <color theme="1"/>
      <name val="Arial"/>
      <family val="2"/>
    </font>
    <font>
      <b/>
      <sz val="10"/>
      <color theme="0"/>
      <name val="Arial"/>
      <family val="2"/>
    </font>
    <font>
      <sz val="10"/>
      <color theme="2" tint="-0.499984740745262"/>
      <name val="Arial"/>
      <family val="2"/>
    </font>
    <font>
      <b/>
      <sz val="10"/>
      <color rgb="FF000000"/>
      <name val="Arial"/>
      <family val="2"/>
    </font>
    <font>
      <sz val="10"/>
      <color rgb="FF0F4A84"/>
      <name val="Arial"/>
      <family val="2"/>
    </font>
    <font>
      <u/>
      <sz val="12"/>
      <color theme="10"/>
      <name val="Calibri"/>
      <family val="2"/>
      <scheme val="minor"/>
    </font>
    <font>
      <i/>
      <sz val="10"/>
      <color theme="1"/>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59">
    <xf numFmtId="0" fontId="0" fillId="0" borderId="0" xfId="0"/>
    <xf numFmtId="0" fontId="3" fillId="0" borderId="0" xfId="0" applyFont="1"/>
    <xf numFmtId="0" fontId="4" fillId="0" borderId="10" xfId="0" applyFont="1" applyBorder="1" applyAlignment="1">
      <alignment horizontal="center"/>
    </xf>
    <xf numFmtId="9" fontId="6" fillId="2" borderId="5" xfId="1" applyFont="1" applyFill="1" applyBorder="1" applyAlignment="1"/>
    <xf numFmtId="0" fontId="4" fillId="0" borderId="15" xfId="0" applyFont="1" applyBorder="1" applyAlignment="1">
      <alignment horizontal="center"/>
    </xf>
    <xf numFmtId="9" fontId="6" fillId="2" borderId="16" xfId="1" applyFont="1" applyFill="1" applyBorder="1" applyAlignment="1"/>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4" xfId="0" applyFont="1" applyBorder="1" applyAlignment="1">
      <alignment horizontal="center" vertical="center"/>
    </xf>
    <xf numFmtId="0" fontId="8" fillId="0" borderId="4"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justify" wrapText="1"/>
    </xf>
    <xf numFmtId="0" fontId="4" fillId="0" borderId="4" xfId="0" applyFont="1" applyBorder="1" applyAlignment="1">
      <alignment horizontal="left"/>
    </xf>
    <xf numFmtId="0" fontId="4" fillId="0" borderId="1" xfId="0" applyFont="1" applyBorder="1" applyAlignment="1">
      <alignment horizontal="left"/>
    </xf>
    <xf numFmtId="14" fontId="6" fillId="0" borderId="13" xfId="0" applyNumberFormat="1" applyFont="1" applyBorder="1" applyAlignment="1">
      <alignment horizontal="left"/>
    </xf>
    <xf numFmtId="0" fontId="6" fillId="0" borderId="8" xfId="0" applyFont="1" applyBorder="1" applyAlignment="1">
      <alignment horizontal="left"/>
    </xf>
    <xf numFmtId="0" fontId="6" fillId="0" borderId="16" xfId="0" applyFont="1" applyBorder="1" applyAlignment="1">
      <alignment horizontal="left"/>
    </xf>
    <xf numFmtId="0" fontId="6" fillId="0" borderId="13" xfId="0" applyFont="1" applyBorder="1" applyAlignment="1">
      <alignment horizontal="left"/>
    </xf>
    <xf numFmtId="0" fontId="6" fillId="0" borderId="19" xfId="0" applyFont="1" applyBorder="1" applyAlignment="1">
      <alignment horizontal="left"/>
    </xf>
    <xf numFmtId="0" fontId="6" fillId="0" borderId="21" xfId="0" applyFont="1" applyBorder="1" applyAlignment="1">
      <alignment horizontal="left"/>
    </xf>
    <xf numFmtId="0" fontId="6" fillId="0" borderId="20"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9" fillId="0" borderId="2" xfId="2" applyBorder="1" applyAlignment="1">
      <alignment horizontal="left"/>
    </xf>
    <xf numFmtId="0" fontId="6" fillId="0" borderId="3" xfId="0" applyFont="1" applyBorder="1" applyAlignment="1">
      <alignment horizontal="left"/>
    </xf>
    <xf numFmtId="0" fontId="6" fillId="0" borderId="5" xfId="0" applyFont="1" applyBorder="1" applyAlignment="1">
      <alignment horizontal="left"/>
    </xf>
    <xf numFmtId="0" fontId="6" fillId="0" borderId="2" xfId="0" applyFont="1" applyBorder="1" applyAlignment="1">
      <alignment horizontal="left"/>
    </xf>
    <xf numFmtId="0" fontId="6" fillId="0" borderId="0" xfId="0" applyFont="1" applyBorder="1" applyAlignment="1">
      <alignment horizontal="left"/>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 xfId="0" applyFont="1" applyBorder="1" applyAlignment="1">
      <alignment horizontal="left" wrapText="1"/>
    </xf>
    <xf numFmtId="0" fontId="3" fillId="0" borderId="2" xfId="0" applyFont="1" applyBorder="1" applyAlignment="1">
      <alignment horizontal="justify" vertical="center" wrapText="1"/>
    </xf>
    <xf numFmtId="0" fontId="3" fillId="0" borderId="29" xfId="0" applyFont="1" applyBorder="1" applyAlignment="1">
      <alignment horizontal="justify" vertical="center" wrapText="1"/>
    </xf>
    <xf numFmtId="1" fontId="6" fillId="0" borderId="2" xfId="0" applyNumberFormat="1" applyFont="1" applyFill="1" applyBorder="1" applyAlignment="1">
      <alignment horizontal="left"/>
    </xf>
    <xf numFmtId="1" fontId="6" fillId="0" borderId="9" xfId="0" applyNumberFormat="1" applyFont="1" applyFill="1" applyBorder="1" applyAlignment="1">
      <alignment horizontal="left"/>
    </xf>
    <xf numFmtId="1" fontId="6" fillId="0" borderId="13" xfId="0" applyNumberFormat="1" applyFont="1" applyFill="1" applyBorder="1" applyAlignment="1">
      <alignment horizontal="left"/>
    </xf>
    <xf numFmtId="1" fontId="6" fillId="0" borderId="14" xfId="0" applyNumberFormat="1" applyFont="1" applyFill="1" applyBorder="1" applyAlignment="1">
      <alignment horizontal="left"/>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1" fontId="6" fillId="0" borderId="2" xfId="0" applyNumberFormat="1" applyFont="1" applyBorder="1" applyAlignment="1">
      <alignment horizontal="left"/>
    </xf>
    <xf numFmtId="1" fontId="6" fillId="0" borderId="9" xfId="0" applyNumberFormat="1"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idForo=2428117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33"/>
  <sheetViews>
    <sheetView showGridLines="0" showRowColHeaders="0" tabSelected="1" view="pageBreakPreview" zoomScale="154" zoomScaleNormal="154" zoomScaleSheetLayoutView="154" zoomScalePageLayoutView="154" workbookViewId="0">
      <selection activeCell="A21" sqref="A21:C21"/>
    </sheetView>
  </sheetViews>
  <sheetFormatPr baseColWidth="10" defaultColWidth="10.875" defaultRowHeight="12.75" x14ac:dyDescent="0.2"/>
  <cols>
    <col min="1" max="1" width="5.875" style="16" customWidth="1"/>
    <col min="2" max="2" width="18.5" style="16" customWidth="1"/>
    <col min="3" max="3" width="28.375" style="16" customWidth="1"/>
    <col min="4" max="4" width="111.125" style="1" customWidth="1"/>
    <col min="5" max="5" width="12.625" style="1" customWidth="1"/>
    <col min="6" max="6" width="4.625" style="1" customWidth="1"/>
    <col min="7" max="7" width="50.75" style="1" customWidth="1"/>
    <col min="8" max="16384" width="10.875" style="1"/>
  </cols>
  <sheetData>
    <row r="1" spans="1:7" ht="174.95" customHeight="1" thickBot="1" x14ac:dyDescent="0.25">
      <c r="A1" s="36" t="s">
        <v>35</v>
      </c>
      <c r="B1" s="37"/>
      <c r="C1" s="37"/>
      <c r="D1" s="37"/>
      <c r="E1" s="37"/>
      <c r="F1" s="38"/>
      <c r="G1" s="39"/>
    </row>
    <row r="2" spans="1:7" ht="21.95" customHeight="1" x14ac:dyDescent="0.2">
      <c r="A2" s="40" t="s">
        <v>2</v>
      </c>
      <c r="B2" s="41"/>
      <c r="C2" s="41"/>
      <c r="D2" s="41"/>
      <c r="E2" s="41"/>
      <c r="F2" s="41"/>
      <c r="G2" s="42"/>
    </row>
    <row r="3" spans="1:7" x14ac:dyDescent="0.2">
      <c r="A3" s="27" t="s">
        <v>0</v>
      </c>
      <c r="B3" s="28"/>
      <c r="C3" s="28"/>
      <c r="D3" s="24" t="s">
        <v>31</v>
      </c>
      <c r="E3" s="25"/>
      <c r="F3" s="25"/>
      <c r="G3" s="26"/>
    </row>
    <row r="4" spans="1:7" x14ac:dyDescent="0.2">
      <c r="A4" s="18" t="s">
        <v>1</v>
      </c>
      <c r="B4" s="19"/>
      <c r="C4" s="19"/>
      <c r="D4" s="34" t="s">
        <v>57</v>
      </c>
      <c r="E4" s="32"/>
      <c r="F4" s="32"/>
      <c r="G4" s="33"/>
    </row>
    <row r="5" spans="1:7" ht="33.6" customHeight="1" x14ac:dyDescent="0.2">
      <c r="A5" s="18" t="s">
        <v>10</v>
      </c>
      <c r="B5" s="19"/>
      <c r="C5" s="19"/>
      <c r="D5" s="46" t="s">
        <v>32</v>
      </c>
      <c r="E5" s="32"/>
      <c r="F5" s="32"/>
      <c r="G5" s="33"/>
    </row>
    <row r="6" spans="1:7" ht="28.15" customHeight="1" x14ac:dyDescent="0.2">
      <c r="A6" s="18" t="s">
        <v>11</v>
      </c>
      <c r="B6" s="19"/>
      <c r="C6" s="19"/>
      <c r="D6" s="46" t="s">
        <v>36</v>
      </c>
      <c r="E6" s="47"/>
      <c r="F6" s="47"/>
      <c r="G6" s="48"/>
    </row>
    <row r="7" spans="1:7" x14ac:dyDescent="0.2">
      <c r="A7" s="29" t="s">
        <v>3</v>
      </c>
      <c r="B7" s="30"/>
      <c r="C7" s="30"/>
      <c r="D7" s="23" t="s">
        <v>37</v>
      </c>
      <c r="E7" s="21"/>
      <c r="F7" s="21"/>
      <c r="G7" s="22"/>
    </row>
    <row r="8" spans="1:7" ht="21.95" customHeight="1" x14ac:dyDescent="0.2">
      <c r="A8" s="43" t="s">
        <v>4</v>
      </c>
      <c r="B8" s="44"/>
      <c r="C8" s="44"/>
      <c r="D8" s="44"/>
      <c r="E8" s="44"/>
      <c r="F8" s="44"/>
      <c r="G8" s="45"/>
    </row>
    <row r="9" spans="1:7" x14ac:dyDescent="0.2">
      <c r="A9" s="27" t="s">
        <v>12</v>
      </c>
      <c r="B9" s="28"/>
      <c r="C9" s="28"/>
      <c r="D9" s="24" t="s">
        <v>33</v>
      </c>
      <c r="E9" s="25"/>
      <c r="F9" s="25"/>
      <c r="G9" s="26"/>
    </row>
    <row r="10" spans="1:7" x14ac:dyDescent="0.2">
      <c r="A10" s="18" t="s">
        <v>5</v>
      </c>
      <c r="B10" s="19"/>
      <c r="C10" s="19"/>
      <c r="D10" s="20">
        <v>44292</v>
      </c>
      <c r="E10" s="21"/>
      <c r="F10" s="21"/>
      <c r="G10" s="22"/>
    </row>
    <row r="11" spans="1:7" x14ac:dyDescent="0.2">
      <c r="A11" s="18" t="s">
        <v>6</v>
      </c>
      <c r="B11" s="19"/>
      <c r="C11" s="19"/>
      <c r="D11" s="20">
        <v>44307</v>
      </c>
      <c r="E11" s="21"/>
      <c r="F11" s="21"/>
      <c r="G11" s="22"/>
    </row>
    <row r="12" spans="1:7" ht="15.75" x14ac:dyDescent="0.25">
      <c r="A12" s="18" t="s">
        <v>24</v>
      </c>
      <c r="B12" s="19"/>
      <c r="C12" s="19"/>
      <c r="D12" s="31" t="s">
        <v>38</v>
      </c>
      <c r="E12" s="32"/>
      <c r="F12" s="32"/>
      <c r="G12" s="33"/>
    </row>
    <row r="13" spans="1:7" x14ac:dyDescent="0.2">
      <c r="A13" s="18" t="s">
        <v>7</v>
      </c>
      <c r="B13" s="19"/>
      <c r="C13" s="19"/>
      <c r="D13" s="34" t="s">
        <v>39</v>
      </c>
      <c r="E13" s="32"/>
      <c r="F13" s="32"/>
      <c r="G13" s="33"/>
    </row>
    <row r="14" spans="1:7" x14ac:dyDescent="0.2">
      <c r="A14" s="29" t="s">
        <v>8</v>
      </c>
      <c r="B14" s="30"/>
      <c r="C14" s="30"/>
      <c r="D14" s="23" t="s">
        <v>40</v>
      </c>
      <c r="E14" s="21"/>
      <c r="F14" s="21"/>
      <c r="G14" s="22"/>
    </row>
    <row r="15" spans="1:7" ht="21.95" customHeight="1" x14ac:dyDescent="0.2">
      <c r="A15" s="43" t="s">
        <v>9</v>
      </c>
      <c r="B15" s="44"/>
      <c r="C15" s="44"/>
      <c r="D15" s="44"/>
      <c r="E15" s="44"/>
      <c r="F15" s="44"/>
      <c r="G15" s="45"/>
    </row>
    <row r="16" spans="1:7" x14ac:dyDescent="0.2">
      <c r="A16" s="27" t="s">
        <v>15</v>
      </c>
      <c r="B16" s="28"/>
      <c r="C16" s="28"/>
      <c r="D16" s="24">
        <v>1</v>
      </c>
      <c r="E16" s="25"/>
      <c r="F16" s="35"/>
      <c r="G16" s="26"/>
    </row>
    <row r="17" spans="1:7" x14ac:dyDescent="0.2">
      <c r="A17" s="18" t="s">
        <v>14</v>
      </c>
      <c r="B17" s="19"/>
      <c r="C17" s="19"/>
      <c r="D17" s="34">
        <v>9</v>
      </c>
      <c r="E17" s="32"/>
      <c r="F17" s="21"/>
      <c r="G17" s="33"/>
    </row>
    <row r="18" spans="1:7" x14ac:dyDescent="0.2">
      <c r="A18" s="18" t="s">
        <v>23</v>
      </c>
      <c r="B18" s="19"/>
      <c r="C18" s="19"/>
      <c r="D18" s="57">
        <v>0</v>
      </c>
      <c r="E18" s="58"/>
      <c r="F18" s="2" t="s">
        <v>16</v>
      </c>
      <c r="G18" s="3">
        <f>IFERROR(D18/D17,"")</f>
        <v>0</v>
      </c>
    </row>
    <row r="19" spans="1:7" x14ac:dyDescent="0.2">
      <c r="A19" s="18" t="s">
        <v>20</v>
      </c>
      <c r="B19" s="19"/>
      <c r="C19" s="19"/>
      <c r="D19" s="57">
        <v>9</v>
      </c>
      <c r="E19" s="58"/>
      <c r="F19" s="2" t="s">
        <v>16</v>
      </c>
      <c r="G19" s="3" t="str">
        <f>IFERROR(D19/D18,"")</f>
        <v/>
      </c>
    </row>
    <row r="20" spans="1:7" x14ac:dyDescent="0.2">
      <c r="A20" s="18" t="s">
        <v>17</v>
      </c>
      <c r="B20" s="19"/>
      <c r="C20" s="19"/>
      <c r="D20" s="34">
        <v>0</v>
      </c>
      <c r="E20" s="32"/>
      <c r="F20" s="21"/>
      <c r="G20" s="33"/>
    </row>
    <row r="21" spans="1:7" x14ac:dyDescent="0.2">
      <c r="A21" s="18" t="s">
        <v>18</v>
      </c>
      <c r="B21" s="19"/>
      <c r="C21" s="19"/>
      <c r="D21" s="51">
        <v>2</v>
      </c>
      <c r="E21" s="52"/>
      <c r="F21" s="2" t="s">
        <v>16</v>
      </c>
      <c r="G21" s="3" t="str">
        <f>IFERROR(D21/D20,"")</f>
        <v/>
      </c>
    </row>
    <row r="22" spans="1:7" x14ac:dyDescent="0.2">
      <c r="A22" s="29" t="s">
        <v>19</v>
      </c>
      <c r="B22" s="30"/>
      <c r="C22" s="30"/>
      <c r="D22" s="53">
        <v>0</v>
      </c>
      <c r="E22" s="54"/>
      <c r="F22" s="4" t="s">
        <v>16</v>
      </c>
      <c r="G22" s="5">
        <f>IFERROR(D22/D21,"")</f>
        <v>0</v>
      </c>
    </row>
    <row r="23" spans="1:7" ht="21" customHeight="1" x14ac:dyDescent="0.2">
      <c r="A23" s="43" t="s">
        <v>13</v>
      </c>
      <c r="B23" s="44"/>
      <c r="C23" s="44"/>
      <c r="D23" s="44"/>
      <c r="E23" s="44"/>
      <c r="F23" s="44"/>
      <c r="G23" s="45"/>
    </row>
    <row r="24" spans="1:7" ht="33" customHeight="1" x14ac:dyDescent="0.2">
      <c r="A24" s="6" t="s">
        <v>25</v>
      </c>
      <c r="B24" s="7" t="s">
        <v>26</v>
      </c>
      <c r="C24" s="7" t="s">
        <v>27</v>
      </c>
      <c r="D24" s="7" t="s">
        <v>28</v>
      </c>
      <c r="E24" s="7" t="s">
        <v>29</v>
      </c>
      <c r="F24" s="55" t="s">
        <v>30</v>
      </c>
      <c r="G24" s="56"/>
    </row>
    <row r="25" spans="1:7" ht="361.5" customHeight="1" x14ac:dyDescent="0.2">
      <c r="A25" s="14">
        <v>1</v>
      </c>
      <c r="B25" s="10">
        <v>44307</v>
      </c>
      <c r="C25" s="11" t="s">
        <v>34</v>
      </c>
      <c r="D25" s="8" t="s">
        <v>41</v>
      </c>
      <c r="E25" s="12" t="s">
        <v>21</v>
      </c>
      <c r="F25" s="49" t="s">
        <v>51</v>
      </c>
      <c r="G25" s="50"/>
    </row>
    <row r="26" spans="1:7" ht="389.45" customHeight="1" x14ac:dyDescent="0.2">
      <c r="A26" s="14">
        <v>2</v>
      </c>
      <c r="B26" s="10">
        <v>44307</v>
      </c>
      <c r="C26" s="11" t="s">
        <v>34</v>
      </c>
      <c r="D26" s="8" t="s">
        <v>42</v>
      </c>
      <c r="E26" s="12" t="s">
        <v>21</v>
      </c>
      <c r="F26" s="49" t="s">
        <v>52</v>
      </c>
      <c r="G26" s="50"/>
    </row>
    <row r="27" spans="1:7" ht="315" customHeight="1" x14ac:dyDescent="0.2">
      <c r="A27" s="14">
        <v>3</v>
      </c>
      <c r="B27" s="10">
        <v>44307</v>
      </c>
      <c r="C27" s="11" t="s">
        <v>34</v>
      </c>
      <c r="D27" s="8" t="s">
        <v>43</v>
      </c>
      <c r="E27" s="12" t="s">
        <v>21</v>
      </c>
      <c r="F27" s="49" t="s">
        <v>54</v>
      </c>
      <c r="G27" s="50"/>
    </row>
    <row r="28" spans="1:7" ht="409.15" customHeight="1" x14ac:dyDescent="0.2">
      <c r="A28" s="14">
        <v>4</v>
      </c>
      <c r="B28" s="10">
        <v>44307</v>
      </c>
      <c r="C28" s="11" t="s">
        <v>34</v>
      </c>
      <c r="D28" s="17" t="s">
        <v>44</v>
      </c>
      <c r="E28" s="12" t="s">
        <v>21</v>
      </c>
      <c r="F28" s="49" t="s">
        <v>53</v>
      </c>
      <c r="G28" s="50"/>
    </row>
    <row r="29" spans="1:7" ht="409.5" x14ac:dyDescent="0.2">
      <c r="A29" s="14">
        <v>5</v>
      </c>
      <c r="B29" s="10">
        <v>44307</v>
      </c>
      <c r="C29" s="11" t="s">
        <v>34</v>
      </c>
      <c r="D29" s="8" t="s">
        <v>45</v>
      </c>
      <c r="E29" s="12" t="s">
        <v>21</v>
      </c>
      <c r="F29" s="49" t="s">
        <v>55</v>
      </c>
      <c r="G29" s="50"/>
    </row>
    <row r="30" spans="1:7" ht="382.5" x14ac:dyDescent="0.2">
      <c r="A30" s="14">
        <v>6</v>
      </c>
      <c r="B30" s="10">
        <v>44307</v>
      </c>
      <c r="C30" s="11" t="s">
        <v>34</v>
      </c>
      <c r="D30" s="8" t="s">
        <v>46</v>
      </c>
      <c r="E30" s="12" t="s">
        <v>21</v>
      </c>
      <c r="F30" s="49" t="s">
        <v>55</v>
      </c>
      <c r="G30" s="50"/>
    </row>
    <row r="31" spans="1:7" ht="146.44999999999999" customHeight="1" x14ac:dyDescent="0.2">
      <c r="A31" s="14">
        <v>7</v>
      </c>
      <c r="B31" s="10">
        <v>44307</v>
      </c>
      <c r="C31" s="11" t="s">
        <v>34</v>
      </c>
      <c r="D31" s="13" t="s">
        <v>47</v>
      </c>
      <c r="E31" s="9"/>
      <c r="F31" s="49" t="s">
        <v>48</v>
      </c>
      <c r="G31" s="50"/>
    </row>
    <row r="32" spans="1:7" ht="236.25" customHeight="1" x14ac:dyDescent="0.2">
      <c r="A32" s="14">
        <v>8</v>
      </c>
      <c r="B32" s="10">
        <v>44307</v>
      </c>
      <c r="C32" s="11" t="s">
        <v>34</v>
      </c>
      <c r="D32" s="13" t="s">
        <v>49</v>
      </c>
      <c r="E32" s="12" t="s">
        <v>21</v>
      </c>
      <c r="F32" s="49" t="s">
        <v>55</v>
      </c>
      <c r="G32" s="50"/>
    </row>
    <row r="33" spans="1:7" ht="248.25" customHeight="1" x14ac:dyDescent="0.2">
      <c r="A33" s="15">
        <v>9</v>
      </c>
      <c r="B33" s="10">
        <v>44307</v>
      </c>
      <c r="C33" s="11" t="s">
        <v>34</v>
      </c>
      <c r="D33" s="13" t="s">
        <v>50</v>
      </c>
      <c r="E33" s="12" t="s">
        <v>21</v>
      </c>
      <c r="F33" s="49" t="s">
        <v>56</v>
      </c>
      <c r="G33" s="50"/>
    </row>
  </sheetData>
  <mergeCells count="51">
    <mergeCell ref="D17:G17"/>
    <mergeCell ref="F30:G30"/>
    <mergeCell ref="F31:G31"/>
    <mergeCell ref="F32:G32"/>
    <mergeCell ref="F33:G33"/>
    <mergeCell ref="D18:E18"/>
    <mergeCell ref="D19:E19"/>
    <mergeCell ref="A23:G23"/>
    <mergeCell ref="F29:G29"/>
    <mergeCell ref="F27:G27"/>
    <mergeCell ref="F28:G28"/>
    <mergeCell ref="D20:G20"/>
    <mergeCell ref="D21:E21"/>
    <mergeCell ref="D22:E22"/>
    <mergeCell ref="F25:G25"/>
    <mergeCell ref="F26:G26"/>
    <mergeCell ref="F24:G24"/>
    <mergeCell ref="D16:G16"/>
    <mergeCell ref="A1:G1"/>
    <mergeCell ref="A2:G2"/>
    <mergeCell ref="A8:G8"/>
    <mergeCell ref="A3:C3"/>
    <mergeCell ref="A4:C4"/>
    <mergeCell ref="A5:C5"/>
    <mergeCell ref="A6:C6"/>
    <mergeCell ref="A7:C7"/>
    <mergeCell ref="D5:G5"/>
    <mergeCell ref="D6:G6"/>
    <mergeCell ref="D7:G7"/>
    <mergeCell ref="D3:G3"/>
    <mergeCell ref="D4:G4"/>
    <mergeCell ref="A15:G15"/>
    <mergeCell ref="A22:C22"/>
    <mergeCell ref="A19:C19"/>
    <mergeCell ref="A10:C10"/>
    <mergeCell ref="A16:C16"/>
    <mergeCell ref="A17:C17"/>
    <mergeCell ref="A18:C18"/>
    <mergeCell ref="A20:C20"/>
    <mergeCell ref="A21:C21"/>
    <mergeCell ref="A11:C11"/>
    <mergeCell ref="A12:C12"/>
    <mergeCell ref="D10:G10"/>
    <mergeCell ref="D14:G14"/>
    <mergeCell ref="D9:G9"/>
    <mergeCell ref="A9:C9"/>
    <mergeCell ref="A13:C13"/>
    <mergeCell ref="A14:C14"/>
    <mergeCell ref="D11:G11"/>
    <mergeCell ref="D12:G12"/>
    <mergeCell ref="D13:G13"/>
  </mergeCells>
  <phoneticPr fontId="2" type="noConversion"/>
  <dataValidations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3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E25:E33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cp:lastPrinted>2021-09-13T15:46:16Z</cp:lastPrinted>
  <dcterms:created xsi:type="dcterms:W3CDTF">2020-09-21T19:13:53Z</dcterms:created>
  <dcterms:modified xsi:type="dcterms:W3CDTF">2021-09-13T15:46:21Z</dcterms:modified>
</cp:coreProperties>
</file>