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autoCompressPictures="0" defaultThemeVersion="166925"/>
  <mc:AlternateContent xmlns:mc="http://schemas.openxmlformats.org/markup-compatibility/2006">
    <mc:Choice Requires="x15">
      <x15ac:absPath xmlns:x15ac="http://schemas.microsoft.com/office/spreadsheetml/2010/11/ac" url="C:\Users\Ivonne Casas Alvarez\Desktop\MME\INCENTIVO A LA PRODUCCIÓN\IP 2021\Metodología CR\Comentarios Res. IP\"/>
    </mc:Choice>
  </mc:AlternateContent>
  <xr:revisionPtr revIDLastSave="0" documentId="13_ncr:1_{26BF050F-EB4D-4009-B7E8-580D22171C02}" xr6:coauthVersionLast="46" xr6:coauthVersionMax="46" xr10:uidLastSave="{00000000-0000-0000-0000-000000000000}"/>
  <bookViews>
    <workbookView xWindow="-120" yWindow="-120" windowWidth="20730" windowHeight="11280" xr2:uid="{00000000-000D-0000-FFFF-FFFF00000000}"/>
  </bookViews>
  <sheets>
    <sheet name="Publicidad e Informe" sheetId="1" r:id="rId1"/>
    <sheet name="Listas" sheetId="2" state="hidden" r:id="rId2"/>
  </sheets>
  <definedNames>
    <definedName name="_xlnm.Print_Area" localSheetId="0">'Publicidad e Informe'!$A$1:$G$30</definedName>
  </definedNames>
  <calcPr calcId="181029"/>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G22" i="1" l="1"/>
  <c r="G21" i="1"/>
  <c r="G19" i="1"/>
  <c r="G18" i="1"/>
</calcChain>
</file>

<file path=xl/sharedStrings.xml><?xml version="1.0" encoding="utf-8"?>
<sst xmlns="http://schemas.openxmlformats.org/spreadsheetml/2006/main" count="69" uniqueCount="59">
  <si>
    <t xml:space="preserve">Nombre de la entidad </t>
  </si>
  <si>
    <t xml:space="preserve">Responsable del proceso </t>
  </si>
  <si>
    <t>Datos básicos</t>
  </si>
  <si>
    <t>Fecha de publicación del informe</t>
  </si>
  <si>
    <t>Descripción de la consulta</t>
  </si>
  <si>
    <t>Fecha de inicio</t>
  </si>
  <si>
    <t>Fecha de finalización</t>
  </si>
  <si>
    <t xml:space="preserve">Canales o medios dispuestos para la difusión del proyecto </t>
  </si>
  <si>
    <t>Canales o medios dispuestos para la recepción de comentarios</t>
  </si>
  <si>
    <t>Resultados de la consulta</t>
  </si>
  <si>
    <t>Nombre del proyecto de regulación</t>
  </si>
  <si>
    <t>Objetivo del proyecto de regulación</t>
  </si>
  <si>
    <t xml:space="preserve">Tiempo total de duración de la consulta: </t>
  </si>
  <si>
    <t xml:space="preserve">Consolidado de observaciones y respuestas </t>
  </si>
  <si>
    <t xml:space="preserve">Número total de comentarios recibidos </t>
  </si>
  <si>
    <t>Número de Total de participantes</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</si>
  <si>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</si>
  <si>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</si>
  <si>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</si>
  <si>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</si>
  <si>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</si>
  <si>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</si>
  <si>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</si>
  <si>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</si>
  <si>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</si>
  <si>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</si>
  <si>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</si>
  <si>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</si>
  <si>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</si>
  <si>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Consideración desde entidad</t>
  </si>
  <si>
    <r>
      <rPr>
        <b/>
        <sz val="16"/>
        <color theme="1"/>
        <rFont val="Arial"/>
        <family val="2"/>
      </rPr>
      <t xml:space="preserve">
</t>
    </r>
    <r>
      <rPr>
        <b/>
        <sz val="14"/>
        <color theme="1"/>
        <rFont val="Arial"/>
        <family val="2"/>
      </rPr>
      <t>Publicidad e informe de observaciones y respuestas de los proyectos específicos de regulación</t>
    </r>
    <r>
      <rPr>
        <b/>
        <sz val="12"/>
        <color theme="1"/>
        <rFont val="Arial"/>
        <family val="2"/>
      </rPr>
      <t xml:space="preserve">
</t>
    </r>
    <r>
      <rPr>
        <sz val="10"/>
        <color theme="1"/>
        <rFont val="Arial"/>
        <family val="2"/>
      </rPr>
      <t xml:space="preserve">
</t>
    </r>
    <r>
      <rPr>
        <sz val="11"/>
        <color theme="1"/>
        <rFont val="Arial"/>
        <family val="2"/>
      </rPr>
      <t xml:space="preserve">En cumplimiento del Decreto 1081 de 2015 artículo 2.1.2.1.14. Publicidad e informe de observaciones y respuestas de los proyectos específicos de regulación expedidos con firma del presidente de la República 
</t>
    </r>
  </si>
  <si>
    <t>Ministerio de Minas y Energía</t>
  </si>
  <si>
    <t>15 días</t>
  </si>
  <si>
    <t>Página web del Ministerio de Minas y Energía</t>
  </si>
  <si>
    <t>Correo electrónico pciudadana@minenergia.gov.co y sección de comentarios en la página web</t>
  </si>
  <si>
    <t>Mónica Marcela Verdugo Parra</t>
  </si>
  <si>
    <t>“Por la cual se desarrolla la metodología adoptada por la Comisión Rectora del Sistema General de Regalías para incentivar la producción de recursos naturales no renovables y el transporte marítimo y fluvial de estos recursos y sus derivados y establece la asignación y distribución parcial para el bienio 2021-2022 y se asignan recursos al Archipiélago de San Andrés, Providencia y Santa Catalina”</t>
  </si>
  <si>
    <t xml:space="preserve">Atendiendo las nuevas reglas del Sistema General de Regalías establecidas por la Ley 2056 de 2020 y una vez adoptada en Sesión 81 del 5 de abril de 2021  por la Comisión Rectora del SGR  la metodología del incentivo a la producción del 30% de los rendimientos financieros del Sistema destinados a los municipios en cuyos territorios se exploten recursos naturales no renovables y a los municipios y distritos con puertos marítimos y fluviales por donde se transporten dichos recursos o derivados de los mismos presentada por el Ministerio de Minas y Energía. Se hace necesario, a través del presente acto administrativo desarrollar la metodología para incentivar la producción de recursos naturales no renovables y el transporte marítimo y fluvial de estos recursos y sus derivados, establecerá la asignación y distribución parcial para el bienio 2021-2022 y asignará recursos al Archipiélago de San Andrés, Providencia y Santa Catalina.
</t>
  </si>
  <si>
    <t xml:space="preserve">23 de marzo de 2021 </t>
  </si>
  <si>
    <t>8 de abril de 2021</t>
  </si>
  <si>
    <t>https://www.minenergia.gov.co/en/foros?idForo=24279279&amp;idLbl=Listado+de+Foros+de+Marzo+De+2021</t>
  </si>
  <si>
    <t>Con respecto al artículo 2 del citado proyecto “Criterios de la metodología adoptada por la Comisión Rectora para la distribución y asignación”, con el objetivo de propiciar una aproximación práctica que permita una clara comprensión del artículo, desde Asocapitales recomendamos incluir directrices sobre los proyectos que se podrán financiar.</t>
  </si>
  <si>
    <t>MARIAJOSÉ LARA ANAYA 
Directora de Relacionamiento con el Gobierno Nacional 
Asocapitales</t>
  </si>
  <si>
    <t xml:space="preserve"> Finalmente, en cuanto a detalles de forma se hace la observación de los corchetes que se encuentran en medio de diferentes letras en la primera página.</t>
  </si>
  <si>
    <t>Por otro lado, con respecto al artículo 9 “Procedimiento para el acceso a los recursos” se solicita de manera respetuosa detallar el procedimiento citado en el artículo y sintetizar los pasos a seguir para obtener la aprobación de los proyectos.
Lo anterior permitiría que las entidades territoriales ejecuten de forma más eficiente los recursos.</t>
  </si>
  <si>
    <t>Sandra Milena Sanchez Pedraza &lt;sandrasanchez210@hotmail.com&gt;</t>
  </si>
  <si>
    <r>
      <rPr>
        <b/>
        <sz val="11"/>
        <color rgb="FF000000"/>
        <rFont val="Arial"/>
        <family val="2"/>
      </rPr>
      <t xml:space="preserve">Anexo 2. </t>
    </r>
    <r>
      <rPr>
        <sz val="11"/>
        <color rgb="FF000000"/>
        <rFont val="Arial"/>
        <family val="2"/>
      </rPr>
      <t>¿Por qué el municipio de Maicao - La Guajira es beneficiado como municipio portuario?</t>
    </r>
  </si>
  <si>
    <t>No Aceptada</t>
  </si>
  <si>
    <r>
      <rPr>
        <b/>
        <sz val="11"/>
        <color rgb="FF000000"/>
        <rFont val="Arial"/>
        <family val="2"/>
      </rPr>
      <t xml:space="preserve">Anexo 1. </t>
    </r>
    <r>
      <rPr>
        <sz val="11"/>
        <color rgb="FF000000"/>
        <rFont val="Arial"/>
        <family val="2"/>
      </rPr>
      <t>En los años anteriores el municipio de Uribia - La Guajira ha tenido incentivo a la producción, por ser un municipio productor de hidrocarburos, pero en el proyecto de resolución para 2021 el municipio solo aparece beneficiado como municipio portuario</t>
    </r>
  </si>
  <si>
    <t>MARIA JOSÉ LARA ANAYA 
Directora de Relacionamiento con el Gobierno Nacional 
Asocapitales</t>
  </si>
  <si>
    <r>
      <t xml:space="preserve">Se acoge parcialmente, ajustando la redacción del parágrafo del artículo 2, en el sentido de dar mayor claridad en que los proyectos de inversión financiables con cargo a los recursos del incentivo a la producción podrán ser de </t>
    </r>
    <r>
      <rPr>
        <b/>
        <sz val="11"/>
        <color rgb="FF000000"/>
        <rFont val="Arial"/>
        <family val="2"/>
      </rPr>
      <t>cualquier tipo</t>
    </r>
    <r>
      <rPr>
        <sz val="11"/>
        <color rgb="FF000000"/>
        <rFont val="Arial"/>
        <family val="2"/>
      </rPr>
      <t xml:space="preserve">, siempre que se enmarquen en los objetivos y fines señalados, así:
</t>
    </r>
    <r>
      <rPr>
        <i/>
        <sz val="11"/>
        <color rgb="FF000000"/>
        <rFont val="Arial"/>
        <family val="2"/>
      </rPr>
      <t xml:space="preserve">" Las entidades territoriales beneficiarias podrán presentar </t>
    </r>
    <r>
      <rPr>
        <b/>
        <i/>
        <sz val="11"/>
        <color rgb="FF000000"/>
        <rFont val="Arial"/>
        <family val="2"/>
      </rPr>
      <t>cualquier tipo</t>
    </r>
    <r>
      <rPr>
        <i/>
        <sz val="11"/>
        <color rgb="FF000000"/>
        <rFont val="Arial"/>
        <family val="2"/>
      </rPr>
      <t xml:space="preserve"> de proyecto de inversión susceptible de ser financiado con recursos del Sistema General de Regalías, siempre que se enmarque en alguno de los siguientes objetivos y fines:
a. Restauración social.
b. Restauración económica.
c. Protección y recuperación ambiental.
d. Formalización de la producción minera". </t>
    </r>
    <r>
      <rPr>
        <sz val="11"/>
        <color rgb="FF000000"/>
        <rFont val="Arial"/>
        <family val="2"/>
      </rPr>
      <t xml:space="preserve">
Finalmente, hacer mención puntual de algunos ejemplos de proyectos no se considera conveniente en este tipo de actos administrativos, toda vez que podrán generar confusión en las entidades beneficiarias, al considerarlo un listado taxativo y esto restringiría la inversión. No obstante, en el proceso de acompañamiento del Ministerio de Minas y Energía a las entidades territoriales se mostrarán ejemplos de proyectos que se ajustan a los objetivos y fines señalados, como se expuso a la mesa técnica de la Comisión Rectora.
</t>
    </r>
  </si>
  <si>
    <t>Se realizó la verificación a partir de la información suministrada por la Agencia Nacional de Hidrocarburos, razón por la cual se incluyó el municipio dentro del Anexo 1 del proyecto de Resolución, toda vez que, cumple con los criterios para la asignación.</t>
  </si>
  <si>
    <t>"(...) se solicita al Ministerio de Minas y Energía a realizar una revisión de los municipios beneficiarios del incentivo a la producción, en atención a que varias entidades territoriales han aumentado sus Asignaciones Directas y podrían ser acreedoras del mencionado incentivo".</t>
  </si>
  <si>
    <t>Mercedes Álvarez &lt;mechas.alvarez58@gmail.com&gt;</t>
  </si>
  <si>
    <t>La Agencia Nacional de Minería el día de 13 de abril de 2021 por medio de correo electrónico remitió actualización de la información relacionada con la producción y transporte de minerales y en ella se evidenció que el municipio de Maicao no corresponde a un municipio por donde se transporten recursos naturales no renovables y sus derivados, por lo tanto se excluye del Anexo 2 del proyecto de Resolución.
Así mismo, a partir de la información actualizada por la Agencia Nacional de Minería se evidenció que el municipio de Dibulla no corresponde a un municipio por donde se transporten recursos naturales no renovables y sus derivados, por lo tanto se excluye del Anexo 2 del proyecto de Resolución.</t>
  </si>
  <si>
    <t xml:space="preserve">La Agencia Nacional de Minería el día de 13 de abril de 2021 por medio de correo electrónico remitió actualización de la información relacionada con la producción y transporte de minerales, adicionalmente el Ministerio de Minas y Energía realizó la validación de cada uno de los municipios beneficiarios de Asignaciones Directas por minería e hidrocarburos, encontrándose que los municipios de San Luis de Gaceno y Tópaga, Boyacá; Gamarra, Cesar; Palestina, Caldas; Guapi, Cauca; El Carmen de Atrato, Chocó; La Llanada, Nariño y Ataco, Tolima deben ser incluidos como beneficiarios del incentivo a la producción, por lo tanto se incluirán en el Anexo 1 del proyecto de Resolución.
</t>
  </si>
  <si>
    <t>Como lo dispone en el artículo 9 de la presente Resolución, el procedimiento para el acceso a los recursos se encuentra establecido en la Resolución 4 0043 de 2021, la cual definió el procedimiento para los recursos del incentivo a la producción asignados desde 2015 en adelante. Así mismo, de conformidad con lo señalado en el Decreto 1821 de 2021, los recursos del incentivo a la producción deberán cumplir el ciclo de proyectos establecido para las Asignaciones Directas para la formulación y presentación, viabilidad y registro que están a cargo de la entidad territorial. La priorización y aprobación esta a cargo del OCAD Paz.
Incluir tal detalle en la presente Resolución podrá dar lugar a imprecisiones, razón por la cual se hace la remisión a la normativa aplicable, en todo caso, el Ministerio de Minas y Energía realizará el acompañamiento que le exige tanto la metodología aprobado por la Comisión Rectora, como el proyecto de Resolución y estará al tanto de las dudas que se presenten por parte de las entidades territoriales beneficiarias.</t>
  </si>
  <si>
    <t>%</t>
  </si>
  <si>
    <t>Los corchetes que se incluyen en los considerandos se realizan con el fin de precisar que el texto original fue modificado, en especial con la inclusión de mayúsculas en lugares donde se encuentran minúsculas.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</si>
</sst>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0" x14ac:knownFonts="1">
    <font>
      <sz val="12"/>
      <color theme="1"/>
      <name val="Calibri"/>
      <family val="2"/>
      <scheme val="minor"/>
    </font>
    <font>
      <b/>
      <sz val="12"/>
      <color theme="1"/>
      <name val="Arial"/>
      <family val="2"/>
    </font>
    <font>
      <sz val="12"/>
      <color theme="1"/>
      <name val="Arial"/>
      <family val="2"/>
    </font>
    <font>
      <sz val="11"/>
      <color theme="2" tint="-0.499984740745262"/>
      <name val="Arial"/>
      <family val="2"/>
    </font>
    <font>
      <sz val="11"/>
      <color theme="1"/>
      <name val="Arial"/>
      <family val="2"/>
    </font>
    <font>
      <b/>
      <sz val="16"/>
      <color theme="1"/>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4"/>
      <color theme="1"/>
      <name val="Arial"/>
      <family val="2"/>
    </font>
    <font>
      <sz val="10"/>
      <color theme="1"/>
      <name val="Arial"/>
      <family val="2"/>
    </font>
    <font>
      <b/>
      <sz val="11"/>
      <color rgb="FF000000"/>
      <name val="Arial"/>
      <family val="2"/>
    </font>
    <font>
      <b/>
      <sz val="10"/>
      <color theme="1"/>
      <name val="Arial"/>
      <family val="2"/>
    </font>
    <font>
      <u/>
      <sz val="12"/>
      <color theme="10"/>
      <name val="Calibri"/>
      <family val="2"/>
      <scheme val="minor"/>
    </font>
    <font>
      <u/>
      <sz val="12"/>
      <color theme="11"/>
      <name val="Calibri"/>
      <family val="2"/>
      <scheme val="minor"/>
    </font>
    <font>
      <sz val="11"/>
      <color rgb="FF000000"/>
      <name val="Arial"/>
      <family val="2"/>
    </font>
    <font>
      <i/>
      <sz val="11"/>
      <color rgb="FF000000"/>
      <name val="Arial"/>
      <family val="2"/>
    </font>
    <font>
      <b/>
      <i/>
      <sz val="11"/>
      <color rgb="FF000000"/>
      <name val="Arial"/>
      <family val="2"/>
    </font>
    <font>
      <sz val="12"/>
      <color rgb="FFFF0000"/>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8" tint="0.79998168889431442"/>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top/>
      <bottom/>
      <diagonal/>
    </border>
    <border>
      <left/>
      <right style="thin">
        <color auto="1"/>
      </right>
      <top style="thin">
        <color auto="1"/>
      </top>
      <bottom style="thin">
        <color auto="1"/>
      </bottom>
      <diagonal/>
    </border>
  </borders>
  <cellStyleXfs count="42">
    <xf numFmtId="0" fontId="0" fillId="0" borderId="0"/>
    <xf numFmtId="9" fontId="6"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43" fontId="6" fillId="0" borderId="0" applyFont="0" applyFill="0" applyBorder="0" applyAlignment="0" applyProtection="0"/>
  </cellStyleXfs>
  <cellXfs count="75">
    <xf numFmtId="0" fontId="0" fillId="0" borderId="0" xfId="0"/>
    <xf numFmtId="0" fontId="2" fillId="0" borderId="0" xfId="0" applyFont="1"/>
    <xf numFmtId="9" fontId="3" fillId="2" borderId="5" xfId="1" applyFont="1" applyFill="1" applyBorder="1" applyAlignment="1"/>
    <xf numFmtId="0" fontId="7" fillId="0" borderId="10" xfId="0" applyFont="1" applyBorder="1" applyAlignment="1">
      <alignment horizontal="center"/>
    </xf>
    <xf numFmtId="0" fontId="7" fillId="0" borderId="15" xfId="0" applyFont="1" applyBorder="1" applyAlignment="1">
      <alignment horizontal="center"/>
    </xf>
    <xf numFmtId="9" fontId="3" fillId="2" borderId="16" xfId="1" applyFont="1" applyFill="1" applyBorder="1" applyAlignment="1"/>
    <xf numFmtId="0" fontId="12" fillId="2" borderId="17"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2" fillId="0" borderId="0" xfId="0" applyFont="1" applyAlignment="1">
      <alignment horizontal="center" vertical="center"/>
    </xf>
    <xf numFmtId="0" fontId="12" fillId="2" borderId="19" xfId="0" applyFont="1" applyFill="1" applyBorder="1" applyAlignment="1">
      <alignment horizontal="center" vertical="center" wrapText="1"/>
    </xf>
    <xf numFmtId="0" fontId="16" fillId="2" borderId="18" xfId="0" applyFont="1" applyFill="1" applyBorder="1" applyAlignment="1">
      <alignment horizontal="center" vertical="center" wrapText="1"/>
    </xf>
    <xf numFmtId="14" fontId="16" fillId="2" borderId="18" xfId="0" applyNumberFormat="1" applyFont="1" applyFill="1" applyBorder="1" applyAlignment="1">
      <alignment horizontal="center" vertical="center" wrapText="1"/>
    </xf>
    <xf numFmtId="0" fontId="19" fillId="0" borderId="0" xfId="0" applyFont="1" applyAlignment="1">
      <alignment horizontal="center" vertical="center"/>
    </xf>
    <xf numFmtId="0" fontId="4" fillId="4" borderId="1" xfId="0" applyFont="1" applyFill="1" applyBorder="1" applyAlignment="1">
      <alignment horizontal="center" vertical="center" wrapText="1"/>
    </xf>
    <xf numFmtId="14" fontId="16" fillId="4" borderId="18" xfId="0" applyNumberFormat="1" applyFont="1" applyFill="1" applyBorder="1" applyAlignment="1">
      <alignment horizontal="center" vertical="center" wrapText="1"/>
    </xf>
    <xf numFmtId="14" fontId="12" fillId="4" borderId="18" xfId="0" applyNumberFormat="1" applyFont="1" applyFill="1" applyBorder="1" applyAlignment="1">
      <alignment horizontal="center" vertical="center" wrapText="1"/>
    </xf>
    <xf numFmtId="0" fontId="3" fillId="0" borderId="19" xfId="0" applyFont="1" applyBorder="1" applyAlignment="1">
      <alignment horizontal="left"/>
    </xf>
    <xf numFmtId="0" fontId="3" fillId="0" borderId="21" xfId="0" applyFont="1" applyBorder="1" applyAlignment="1">
      <alignment horizontal="left"/>
    </xf>
    <xf numFmtId="0" fontId="3" fillId="0" borderId="20" xfId="0" applyFont="1" applyBorder="1" applyAlignment="1">
      <alignment horizontal="left"/>
    </xf>
    <xf numFmtId="0" fontId="13" fillId="0" borderId="17" xfId="0" applyFont="1" applyBorder="1" applyAlignment="1">
      <alignment horizontal="left"/>
    </xf>
    <xf numFmtId="0" fontId="13" fillId="0" borderId="18" xfId="0" applyFont="1" applyBorder="1" applyAlignment="1">
      <alignment horizontal="left"/>
    </xf>
    <xf numFmtId="0" fontId="13" fillId="0" borderId="4" xfId="0" applyFont="1" applyBorder="1" applyAlignment="1">
      <alignment horizontal="left"/>
    </xf>
    <xf numFmtId="0" fontId="13" fillId="0" borderId="1" xfId="0" applyFont="1" applyBorder="1" applyAlignment="1">
      <alignment horizontal="left"/>
    </xf>
    <xf numFmtId="0" fontId="13" fillId="0" borderId="11" xfId="0" applyFont="1" applyBorder="1" applyAlignment="1">
      <alignment horizontal="left"/>
    </xf>
    <xf numFmtId="0" fontId="13" fillId="0" borderId="12" xfId="0" applyFont="1" applyBorder="1" applyAlignment="1">
      <alignment horizontal="left"/>
    </xf>
    <xf numFmtId="0" fontId="12" fillId="2" borderId="29" xfId="0" applyFont="1" applyFill="1" applyBorder="1" applyAlignment="1">
      <alignment horizontal="center" vertical="center" wrapText="1"/>
    </xf>
    <xf numFmtId="0" fontId="12" fillId="2" borderId="7" xfId="0" applyFont="1" applyFill="1" applyBorder="1" applyAlignment="1">
      <alignment horizontal="center" vertical="center" wrapText="1"/>
    </xf>
    <xf numFmtId="1" fontId="3" fillId="0" borderId="2" xfId="0" applyNumberFormat="1" applyFont="1" applyBorder="1" applyAlignment="1">
      <alignment horizontal="left"/>
    </xf>
    <xf numFmtId="1" fontId="3" fillId="0" borderId="9" xfId="0" applyNumberFormat="1" applyFont="1" applyBorder="1" applyAlignment="1">
      <alignment horizontal="left"/>
    </xf>
    <xf numFmtId="0" fontId="8" fillId="3" borderId="6"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7" xfId="0" applyFont="1" applyFill="1" applyBorder="1" applyAlignment="1">
      <alignment horizontal="center" vertical="center"/>
    </xf>
    <xf numFmtId="0" fontId="3" fillId="0" borderId="2" xfId="0" applyFont="1" applyBorder="1" applyAlignment="1">
      <alignment horizontal="left"/>
    </xf>
    <xf numFmtId="0" fontId="3" fillId="0" borderId="3" xfId="0" applyFont="1" applyBorder="1" applyAlignment="1">
      <alignment horizontal="left"/>
    </xf>
    <xf numFmtId="0" fontId="3" fillId="0" borderId="8" xfId="0" applyFont="1" applyBorder="1" applyAlignment="1">
      <alignment horizontal="left"/>
    </xf>
    <xf numFmtId="0" fontId="3" fillId="0" borderId="5" xfId="0" applyFont="1" applyBorder="1" applyAlignment="1">
      <alignment horizontal="left"/>
    </xf>
    <xf numFmtId="0" fontId="1" fillId="0" borderId="22" xfId="0" applyFont="1" applyBorder="1" applyAlignment="1">
      <alignment horizontal="center" vertical="center" wrapText="1"/>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3" borderId="28" xfId="0" applyFont="1" applyFill="1" applyBorder="1" applyAlignment="1">
      <alignment horizontal="center" vertical="center"/>
    </xf>
    <xf numFmtId="0" fontId="13" fillId="0" borderId="17" xfId="0" applyFont="1" applyBorder="1" applyAlignment="1">
      <alignment horizontal="left" vertical="center"/>
    </xf>
    <xf numFmtId="0" fontId="13" fillId="0" borderId="18" xfId="0" applyFont="1" applyBorder="1" applyAlignment="1">
      <alignment horizontal="left" vertical="center"/>
    </xf>
    <xf numFmtId="0" fontId="13" fillId="0" borderId="4" xfId="0" applyFont="1" applyBorder="1" applyAlignment="1">
      <alignment horizontal="left" vertical="center"/>
    </xf>
    <xf numFmtId="0" fontId="13" fillId="0" borderId="1" xfId="0" applyFont="1" applyBorder="1" applyAlignment="1">
      <alignment horizontal="left" vertical="center"/>
    </xf>
    <xf numFmtId="0" fontId="13" fillId="0" borderId="11" xfId="0" applyFont="1" applyBorder="1" applyAlignment="1">
      <alignment horizontal="left" vertical="center"/>
    </xf>
    <xf numFmtId="0" fontId="13" fillId="0" borderId="12" xfId="0" applyFont="1" applyBorder="1" applyAlignment="1">
      <alignment horizontal="lef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5" xfId="0" applyFont="1" applyBorder="1" applyAlignment="1">
      <alignment horizontal="left" vertical="top" wrapText="1"/>
    </xf>
    <xf numFmtId="0" fontId="3" fillId="0" borderId="19" xfId="0" applyFont="1" applyBorder="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3" fillId="0" borderId="13" xfId="0" applyFont="1" applyBorder="1" applyAlignment="1">
      <alignment horizontal="left"/>
    </xf>
    <xf numFmtId="0" fontId="3" fillId="0" borderId="16" xfId="0" applyFont="1" applyBorder="1" applyAlignment="1">
      <alignment horizontal="left"/>
    </xf>
    <xf numFmtId="0" fontId="14" fillId="0" borderId="2" xfId="2" applyBorder="1" applyAlignment="1">
      <alignment horizontal="left"/>
    </xf>
    <xf numFmtId="14" fontId="16" fillId="4" borderId="2" xfId="0" applyNumberFormat="1" applyFont="1" applyFill="1" applyBorder="1" applyAlignment="1">
      <alignment horizontal="center" vertical="center" wrapText="1"/>
    </xf>
    <xf numFmtId="14" fontId="16" fillId="4" borderId="30" xfId="0" applyNumberFormat="1" applyFont="1" applyFill="1" applyBorder="1" applyAlignment="1">
      <alignment horizontal="center" vertical="center" wrapText="1"/>
    </xf>
    <xf numFmtId="0" fontId="16" fillId="2" borderId="2" xfId="0" applyFont="1" applyFill="1" applyBorder="1" applyAlignment="1">
      <alignment horizontal="center" vertical="top" wrapText="1"/>
    </xf>
    <xf numFmtId="0" fontId="16" fillId="2" borderId="30" xfId="0" applyFont="1" applyFill="1" applyBorder="1" applyAlignment="1">
      <alignment horizontal="center" vertical="top" wrapText="1"/>
    </xf>
    <xf numFmtId="0" fontId="16" fillId="2" borderId="2" xfId="0" applyFont="1" applyFill="1" applyBorder="1" applyAlignment="1">
      <alignment horizontal="center" vertical="center" wrapText="1"/>
    </xf>
    <xf numFmtId="0" fontId="12" fillId="2" borderId="30" xfId="0" applyFont="1" applyFill="1" applyBorder="1" applyAlignment="1">
      <alignment horizontal="center" vertical="center" wrapText="1"/>
    </xf>
    <xf numFmtId="0" fontId="16" fillId="2" borderId="30"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12" fillId="4" borderId="18" xfId="41" applyNumberFormat="1" applyFont="1" applyFill="1" applyBorder="1" applyAlignment="1">
      <alignment horizontal="center" vertical="center" wrapText="1"/>
    </xf>
    <xf numFmtId="0" fontId="3" fillId="0" borderId="0" xfId="0" applyFont="1" applyAlignment="1">
      <alignment horizontal="left"/>
    </xf>
    <xf numFmtId="1" fontId="3" fillId="0" borderId="13" xfId="0" applyNumberFormat="1" applyFont="1" applyBorder="1" applyAlignment="1">
      <alignment horizontal="left"/>
    </xf>
    <xf numFmtId="1" fontId="3" fillId="0" borderId="14" xfId="0" applyNumberFormat="1" applyFont="1" applyBorder="1" applyAlignment="1">
      <alignment horizontal="left"/>
    </xf>
    <xf numFmtId="14" fontId="3" fillId="0" borderId="2" xfId="0" applyNumberFormat="1" applyFont="1" applyBorder="1" applyAlignment="1">
      <alignment horizontal="left" vertical="top" wrapText="1"/>
    </xf>
  </cellXfs>
  <cellStyles count="42">
    <cellStyle name="Hipervínculo" xfId="2" builtinId="8"/>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Hipervínculo visitado" xfId="12" builtinId="9" hidden="1"/>
    <cellStyle name="Hipervínculo visitado" xfId="13" builtinId="9" hidden="1"/>
    <cellStyle name="Hipervínculo visitado" xfId="14" builtinId="9" hidden="1"/>
    <cellStyle name="Hipervínculo visitado" xfId="15" builtinId="9" hidden="1"/>
    <cellStyle name="Hipervínculo visitado" xfId="16" builtinId="9" hidden="1"/>
    <cellStyle name="Hipervínculo visitado" xfId="17" builtinId="9" hidden="1"/>
    <cellStyle name="Hipervínculo visitado" xfId="18" builtinId="9" hidden="1"/>
    <cellStyle name="Hipervínculo visitado" xfId="19" builtinId="9" hidden="1"/>
    <cellStyle name="Hipervínculo visitado" xfId="20" builtinId="9" hidden="1"/>
    <cellStyle name="Hipervínculo visitado" xfId="21" builtinId="9" hidden="1"/>
    <cellStyle name="Hipervínculo visitado" xfId="22" builtinId="9" hidden="1"/>
    <cellStyle name="Hipervínculo visitado" xfId="23" builtinId="9" hidden="1"/>
    <cellStyle name="Hipervínculo visitado" xfId="24" builtinId="9" hidden="1"/>
    <cellStyle name="Hipervínculo visitado" xfId="25" builtinId="9" hidden="1"/>
    <cellStyle name="Hipervínculo visitado" xfId="26" builtinId="9" hidden="1"/>
    <cellStyle name="Hipervínculo visitado" xfId="27" builtinId="9" hidden="1"/>
    <cellStyle name="Hipervínculo visitado" xfId="28" builtinId="9" hidden="1"/>
    <cellStyle name="Hipervínculo visitado" xfId="29" builtinId="9" hidden="1"/>
    <cellStyle name="Hipervínculo visitado" xfId="30" builtinId="9" hidden="1"/>
    <cellStyle name="Hipervínculo visitado" xfId="31" builtinId="9" hidden="1"/>
    <cellStyle name="Hipervínculo visitado" xfId="32" builtinId="9" hidden="1"/>
    <cellStyle name="Hipervínculo visitado" xfId="33" builtinId="9" hidden="1"/>
    <cellStyle name="Hipervínculo visitado" xfId="34" builtinId="9" hidden="1"/>
    <cellStyle name="Hipervínculo visitado" xfId="35" builtinId="9" hidden="1"/>
    <cellStyle name="Hipervínculo visitado" xfId="36" builtinId="9" hidden="1"/>
    <cellStyle name="Hipervínculo visitado" xfId="37" builtinId="9" hidden="1"/>
    <cellStyle name="Hipervínculo visitado" xfId="38" builtinId="9" hidden="1"/>
    <cellStyle name="Hipervínculo visitado" xfId="39" builtinId="9" hidden="1"/>
    <cellStyle name="Hipervínculo visitado" xfId="40" builtinId="9" hidden="1"/>
    <cellStyle name="Millares" xfId="41" builtinId="3"/>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229259</xdr:colOff>
      <xdr:row>0</xdr:row>
      <xdr:rowOff>192975</xdr:rowOff>
    </xdr:from>
    <xdr:to>
      <xdr:col>2</xdr:col>
      <xdr:colOff>478312</xdr:colOff>
      <xdr:row>0</xdr:row>
      <xdr:rowOff>660389</xdr:rowOff>
    </xdr:to>
    <xdr:pic>
      <xdr:nvPicPr>
        <xdr:cNvPr id="4"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29259" y="192975"/>
          <a:ext cx="2393209" cy="467414"/>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echas.alvarez58@gmail.com" TargetMode="External"/><Relationship Id="rId1" Type="http://schemas.openxmlformats.org/officeDocument/2006/relationships/hyperlink" Target="https://www.minenergia.gov.co/en/foros?idForo=24279279&amp;idLbl=Listado+de+Foros+de+Marzo+De+2021"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H101"/>
  <sheetViews>
    <sheetView tabSelected="1" view="pageBreakPreview" topLeftCell="B27" zoomScale="90" zoomScaleNormal="125" zoomScaleSheetLayoutView="90" zoomScalePageLayoutView="125" workbookViewId="0">
      <selection activeCell="F27" sqref="F27:G27"/>
    </sheetView>
  </sheetViews>
  <sheetFormatPr baseColWidth="10" defaultColWidth="10.875" defaultRowHeight="15" x14ac:dyDescent="0.2"/>
  <cols>
    <col min="1" max="1" width="5.875" style="8" customWidth="1"/>
    <col min="2" max="2" width="18.5" style="1" customWidth="1"/>
    <col min="3" max="3" width="28.375" style="1" customWidth="1"/>
    <col min="4" max="4" width="59.625" style="1" customWidth="1"/>
    <col min="5" max="5" width="12.5" style="1" customWidth="1"/>
    <col min="6" max="6" width="4.625" style="1" customWidth="1"/>
    <col min="7" max="7" width="45.875" style="1" customWidth="1"/>
    <col min="8" max="16384" width="10.875" style="1"/>
  </cols>
  <sheetData>
    <row r="1" spans="1:7" ht="144" customHeight="1" thickBot="1" x14ac:dyDescent="0.25">
      <c r="A1" s="36" t="s">
        <v>30</v>
      </c>
      <c r="B1" s="37"/>
      <c r="C1" s="37"/>
      <c r="D1" s="37"/>
      <c r="E1" s="37"/>
      <c r="F1" s="38"/>
      <c r="G1" s="39"/>
    </row>
    <row r="2" spans="1:7" ht="21.95" customHeight="1" x14ac:dyDescent="0.2">
      <c r="A2" s="40" t="s">
        <v>2</v>
      </c>
      <c r="B2" s="41"/>
      <c r="C2" s="41"/>
      <c r="D2" s="41"/>
      <c r="E2" s="41"/>
      <c r="F2" s="41"/>
      <c r="G2" s="42"/>
    </row>
    <row r="3" spans="1:7" x14ac:dyDescent="0.2">
      <c r="A3" s="43" t="s">
        <v>0</v>
      </c>
      <c r="B3" s="44"/>
      <c r="C3" s="44"/>
      <c r="D3" s="55" t="s">
        <v>31</v>
      </c>
      <c r="E3" s="56"/>
      <c r="F3" s="56"/>
      <c r="G3" s="57"/>
    </row>
    <row r="4" spans="1:7" x14ac:dyDescent="0.2">
      <c r="A4" s="45" t="s">
        <v>1</v>
      </c>
      <c r="B4" s="46"/>
      <c r="C4" s="46"/>
      <c r="D4" s="49" t="s">
        <v>35</v>
      </c>
      <c r="E4" s="50"/>
      <c r="F4" s="50"/>
      <c r="G4" s="51"/>
    </row>
    <row r="5" spans="1:7" ht="72" customHeight="1" x14ac:dyDescent="0.2">
      <c r="A5" s="45" t="s">
        <v>10</v>
      </c>
      <c r="B5" s="46"/>
      <c r="C5" s="46"/>
      <c r="D5" s="49" t="s">
        <v>36</v>
      </c>
      <c r="E5" s="50"/>
      <c r="F5" s="50"/>
      <c r="G5" s="51"/>
    </row>
    <row r="6" spans="1:7" ht="113.25" customHeight="1" x14ac:dyDescent="0.2">
      <c r="A6" s="45" t="s">
        <v>11</v>
      </c>
      <c r="B6" s="46"/>
      <c r="C6" s="46"/>
      <c r="D6" s="52" t="s">
        <v>37</v>
      </c>
      <c r="E6" s="53"/>
      <c r="F6" s="53"/>
      <c r="G6" s="54"/>
    </row>
    <row r="7" spans="1:7" ht="25.5" customHeight="1" x14ac:dyDescent="0.2">
      <c r="A7" s="47" t="s">
        <v>3</v>
      </c>
      <c r="B7" s="48"/>
      <c r="C7" s="48"/>
      <c r="D7" s="74">
        <v>44300</v>
      </c>
      <c r="E7" s="53"/>
      <c r="F7" s="53"/>
      <c r="G7" s="54"/>
    </row>
    <row r="8" spans="1:7" ht="21.95" customHeight="1" x14ac:dyDescent="0.2">
      <c r="A8" s="29" t="s">
        <v>4</v>
      </c>
      <c r="B8" s="30"/>
      <c r="C8" s="30"/>
      <c r="D8" s="30"/>
      <c r="E8" s="30"/>
      <c r="F8" s="30"/>
      <c r="G8" s="31"/>
    </row>
    <row r="9" spans="1:7" x14ac:dyDescent="0.2">
      <c r="A9" s="19" t="s">
        <v>12</v>
      </c>
      <c r="B9" s="20"/>
      <c r="C9" s="20"/>
      <c r="D9" s="16" t="s">
        <v>32</v>
      </c>
      <c r="E9" s="17"/>
      <c r="F9" s="17"/>
      <c r="G9" s="18"/>
    </row>
    <row r="10" spans="1:7" x14ac:dyDescent="0.2">
      <c r="A10" s="21" t="s">
        <v>5</v>
      </c>
      <c r="B10" s="22"/>
      <c r="C10" s="22"/>
      <c r="D10" s="58" t="s">
        <v>38</v>
      </c>
      <c r="E10" s="34"/>
      <c r="F10" s="34"/>
      <c r="G10" s="59"/>
    </row>
    <row r="11" spans="1:7" x14ac:dyDescent="0.2">
      <c r="A11" s="21" t="s">
        <v>6</v>
      </c>
      <c r="B11" s="22"/>
      <c r="C11" s="22"/>
      <c r="D11" s="58" t="s">
        <v>39</v>
      </c>
      <c r="E11" s="34"/>
      <c r="F11" s="34"/>
      <c r="G11" s="59"/>
    </row>
    <row r="12" spans="1:7" ht="15.75" x14ac:dyDescent="0.25">
      <c r="A12" s="21" t="s">
        <v>23</v>
      </c>
      <c r="B12" s="22"/>
      <c r="C12" s="22"/>
      <c r="D12" s="60" t="s">
        <v>40</v>
      </c>
      <c r="E12" s="33"/>
      <c r="F12" s="33"/>
      <c r="G12" s="35"/>
    </row>
    <row r="13" spans="1:7" x14ac:dyDescent="0.2">
      <c r="A13" s="21" t="s">
        <v>7</v>
      </c>
      <c r="B13" s="22"/>
      <c r="C13" s="22"/>
      <c r="D13" s="32" t="s">
        <v>33</v>
      </c>
      <c r="E13" s="33"/>
      <c r="F13" s="33"/>
      <c r="G13" s="35"/>
    </row>
    <row r="14" spans="1:7" x14ac:dyDescent="0.2">
      <c r="A14" s="23" t="s">
        <v>8</v>
      </c>
      <c r="B14" s="24"/>
      <c r="C14" s="24"/>
      <c r="D14" s="58" t="s">
        <v>34</v>
      </c>
      <c r="E14" s="34"/>
      <c r="F14" s="34"/>
      <c r="G14" s="59"/>
    </row>
    <row r="15" spans="1:7" ht="21.95" customHeight="1" x14ac:dyDescent="0.2">
      <c r="A15" s="29" t="s">
        <v>9</v>
      </c>
      <c r="B15" s="30"/>
      <c r="C15" s="30"/>
      <c r="D15" s="30"/>
      <c r="E15" s="30"/>
      <c r="F15" s="30"/>
      <c r="G15" s="31"/>
    </row>
    <row r="16" spans="1:7" x14ac:dyDescent="0.2">
      <c r="A16" s="19" t="s">
        <v>15</v>
      </c>
      <c r="B16" s="20"/>
      <c r="C16" s="20"/>
      <c r="D16" s="16">
        <v>3</v>
      </c>
      <c r="E16" s="17"/>
      <c r="F16" s="71"/>
      <c r="G16" s="18"/>
    </row>
    <row r="17" spans="1:8" x14ac:dyDescent="0.2">
      <c r="A17" s="21" t="s">
        <v>14</v>
      </c>
      <c r="B17" s="22"/>
      <c r="C17" s="22"/>
      <c r="D17" s="32">
        <v>6</v>
      </c>
      <c r="E17" s="33"/>
      <c r="F17" s="34"/>
      <c r="G17" s="35"/>
    </row>
    <row r="18" spans="1:8" ht="15.75" x14ac:dyDescent="0.25">
      <c r="A18" s="21" t="s">
        <v>22</v>
      </c>
      <c r="B18" s="22"/>
      <c r="C18" s="22"/>
      <c r="D18" s="27">
        <v>4</v>
      </c>
      <c r="E18" s="28"/>
      <c r="F18" s="3" t="s">
        <v>57</v>
      </c>
      <c r="G18" s="2">
        <f>IFERROR(D18/D17,"")</f>
        <v>0.66666666666666663</v>
      </c>
    </row>
    <row r="19" spans="1:8" ht="15.75" x14ac:dyDescent="0.25">
      <c r="A19" s="21" t="s">
        <v>19</v>
      </c>
      <c r="B19" s="22"/>
      <c r="C19" s="22"/>
      <c r="D19" s="27">
        <v>2</v>
      </c>
      <c r="E19" s="28"/>
      <c r="F19" s="3" t="s">
        <v>57</v>
      </c>
      <c r="G19" s="2">
        <f>IFERROR(D19/D18,"")</f>
        <v>0.5</v>
      </c>
    </row>
    <row r="20" spans="1:8" x14ac:dyDescent="0.2">
      <c r="A20" s="21" t="s">
        <v>16</v>
      </c>
      <c r="B20" s="22"/>
      <c r="C20" s="22"/>
      <c r="D20" s="32">
        <v>14</v>
      </c>
      <c r="E20" s="33"/>
      <c r="F20" s="34"/>
      <c r="G20" s="35"/>
    </row>
    <row r="21" spans="1:8" ht="15.75" x14ac:dyDescent="0.25">
      <c r="A21" s="21" t="s">
        <v>17</v>
      </c>
      <c r="B21" s="22"/>
      <c r="C21" s="22"/>
      <c r="D21" s="27">
        <v>3</v>
      </c>
      <c r="E21" s="28"/>
      <c r="F21" s="3" t="s">
        <v>57</v>
      </c>
      <c r="G21" s="2">
        <f>IFERROR(D21/D20,"")</f>
        <v>0.21428571428571427</v>
      </c>
    </row>
    <row r="22" spans="1:8" ht="15.75" x14ac:dyDescent="0.25">
      <c r="A22" s="23" t="s">
        <v>18</v>
      </c>
      <c r="B22" s="24"/>
      <c r="C22" s="24"/>
      <c r="D22" s="72">
        <v>2</v>
      </c>
      <c r="E22" s="73"/>
      <c r="F22" s="4" t="s">
        <v>57</v>
      </c>
      <c r="G22" s="5">
        <f>IFERROR(D22/D21,"")</f>
        <v>0.66666666666666663</v>
      </c>
    </row>
    <row r="23" spans="1:8" ht="21" customHeight="1" x14ac:dyDescent="0.2">
      <c r="A23" s="29" t="s">
        <v>13</v>
      </c>
      <c r="B23" s="30"/>
      <c r="C23" s="30"/>
      <c r="D23" s="30"/>
      <c r="E23" s="30"/>
      <c r="F23" s="30"/>
      <c r="G23" s="31"/>
    </row>
    <row r="24" spans="1:8" ht="33" customHeight="1" x14ac:dyDescent="0.2">
      <c r="A24" s="6" t="s">
        <v>24</v>
      </c>
      <c r="B24" s="7" t="s">
        <v>25</v>
      </c>
      <c r="C24" s="7" t="s">
        <v>26</v>
      </c>
      <c r="D24" s="7" t="s">
        <v>27</v>
      </c>
      <c r="E24" s="7" t="s">
        <v>28</v>
      </c>
      <c r="F24" s="25" t="s">
        <v>29</v>
      </c>
      <c r="G24" s="26"/>
    </row>
    <row r="25" spans="1:8" ht="384" customHeight="1" x14ac:dyDescent="0.2">
      <c r="A25" s="6">
        <v>1</v>
      </c>
      <c r="B25" s="11">
        <v>44294</v>
      </c>
      <c r="C25" s="10" t="s">
        <v>49</v>
      </c>
      <c r="D25" s="10" t="s">
        <v>41</v>
      </c>
      <c r="E25" s="9" t="s">
        <v>21</v>
      </c>
      <c r="F25" s="63" t="s">
        <v>50</v>
      </c>
      <c r="G25" s="64"/>
    </row>
    <row r="26" spans="1:8" ht="318.75" customHeight="1" x14ac:dyDescent="0.2">
      <c r="A26" s="6">
        <v>2</v>
      </c>
      <c r="B26" s="11">
        <v>44294</v>
      </c>
      <c r="C26" s="10" t="s">
        <v>42</v>
      </c>
      <c r="D26" s="10" t="s">
        <v>44</v>
      </c>
      <c r="E26" s="9" t="s">
        <v>47</v>
      </c>
      <c r="F26" s="65" t="s">
        <v>56</v>
      </c>
      <c r="G26" s="66"/>
    </row>
    <row r="27" spans="1:8" ht="99" customHeight="1" x14ac:dyDescent="0.2">
      <c r="A27" s="6">
        <v>3</v>
      </c>
      <c r="B27" s="11">
        <v>44294</v>
      </c>
      <c r="C27" s="10" t="s">
        <v>42</v>
      </c>
      <c r="D27" s="10" t="s">
        <v>43</v>
      </c>
      <c r="E27" s="9" t="s">
        <v>47</v>
      </c>
      <c r="F27" s="68" t="s">
        <v>58</v>
      </c>
      <c r="G27" s="69"/>
      <c r="H27" s="12"/>
    </row>
    <row r="28" spans="1:8" ht="109.5" customHeight="1" x14ac:dyDescent="0.2">
      <c r="A28" s="6">
        <v>4</v>
      </c>
      <c r="B28" s="11">
        <v>44294</v>
      </c>
      <c r="C28" s="10" t="s">
        <v>45</v>
      </c>
      <c r="D28" s="10" t="s">
        <v>48</v>
      </c>
      <c r="E28" s="9" t="s">
        <v>21</v>
      </c>
      <c r="F28" s="65" t="s">
        <v>51</v>
      </c>
      <c r="G28" s="66"/>
    </row>
    <row r="29" spans="1:8" ht="240.75" customHeight="1" x14ac:dyDescent="0.2">
      <c r="A29" s="7">
        <v>5</v>
      </c>
      <c r="B29" s="11">
        <v>44294</v>
      </c>
      <c r="C29" s="10" t="s">
        <v>45</v>
      </c>
      <c r="D29" s="10" t="s">
        <v>46</v>
      </c>
      <c r="E29" s="7" t="s">
        <v>21</v>
      </c>
      <c r="F29" s="65" t="s">
        <v>54</v>
      </c>
      <c r="G29" s="67"/>
    </row>
    <row r="30" spans="1:8" ht="239.25" customHeight="1" x14ac:dyDescent="0.2">
      <c r="A30" s="70">
        <v>6</v>
      </c>
      <c r="B30" s="14">
        <v>44298</v>
      </c>
      <c r="C30" s="13" t="s">
        <v>53</v>
      </c>
      <c r="D30" s="14" t="s">
        <v>52</v>
      </c>
      <c r="E30" s="15" t="s">
        <v>21</v>
      </c>
      <c r="F30" s="61" t="s">
        <v>55</v>
      </c>
      <c r="G30" s="62"/>
    </row>
    <row r="31" spans="1:8" ht="144" customHeight="1" x14ac:dyDescent="0.2">
      <c r="A31" s="1"/>
    </row>
    <row r="32" spans="1:8" ht="402.95" customHeight="1" x14ac:dyDescent="0.2">
      <c r="A32" s="1"/>
    </row>
    <row r="33" spans="1:1" x14ac:dyDescent="0.2">
      <c r="A33" s="1"/>
    </row>
    <row r="34" spans="1:1" ht="28.5" customHeight="1" x14ac:dyDescent="0.2">
      <c r="A34" s="1"/>
    </row>
    <row r="35" spans="1:1" ht="141.94999999999999" customHeight="1" x14ac:dyDescent="0.2">
      <c r="A35" s="1"/>
    </row>
    <row r="36" spans="1:1" ht="117" customHeight="1" x14ac:dyDescent="0.2">
      <c r="A36" s="1"/>
    </row>
    <row r="37" spans="1:1" ht="402.95" customHeight="1" x14ac:dyDescent="0.2">
      <c r="A37" s="1"/>
    </row>
    <row r="38" spans="1:1" ht="28.5" customHeight="1" x14ac:dyDescent="0.2">
      <c r="A38" s="1"/>
    </row>
    <row r="39" spans="1:1" x14ac:dyDescent="0.2">
      <c r="A39" s="1"/>
    </row>
    <row r="40" spans="1:1" ht="185.25" customHeight="1" x14ac:dyDescent="0.2">
      <c r="A40" s="1"/>
    </row>
    <row r="41" spans="1:1" ht="273" customHeight="1" x14ac:dyDescent="0.2">
      <c r="A41" s="1"/>
    </row>
    <row r="42" spans="1:1" ht="114" customHeight="1" x14ac:dyDescent="0.2">
      <c r="A42" s="1"/>
    </row>
    <row r="43" spans="1:1" ht="66.95" customHeight="1" x14ac:dyDescent="0.2">
      <c r="A43" s="1"/>
    </row>
    <row r="44" spans="1:1" ht="142.5" customHeight="1" x14ac:dyDescent="0.2">
      <c r="A44" s="1"/>
    </row>
    <row r="45" spans="1:1" ht="47.1" customHeight="1" x14ac:dyDescent="0.2">
      <c r="A45" s="1"/>
    </row>
    <row r="46" spans="1:1" ht="57" customHeight="1" x14ac:dyDescent="0.2">
      <c r="A46" s="1"/>
    </row>
    <row r="47" spans="1:1" ht="199.5" customHeight="1" x14ac:dyDescent="0.2">
      <c r="A47" s="1"/>
    </row>
    <row r="48" spans="1:1" ht="85.5" customHeight="1" x14ac:dyDescent="0.2">
      <c r="A48" s="1"/>
    </row>
    <row r="49" spans="1:1" ht="99.75" customHeight="1" x14ac:dyDescent="0.2">
      <c r="A49" s="1"/>
    </row>
    <row r="50" spans="1:1" ht="99.75" customHeight="1" x14ac:dyDescent="0.2">
      <c r="A50" s="1"/>
    </row>
    <row r="51" spans="1:1" ht="28.5" customHeight="1" x14ac:dyDescent="0.2">
      <c r="A51" s="1"/>
    </row>
    <row r="52" spans="1:1" ht="126.95" customHeight="1" x14ac:dyDescent="0.2">
      <c r="A52" s="1"/>
    </row>
    <row r="53" spans="1:1" ht="156.75" customHeight="1" x14ac:dyDescent="0.2">
      <c r="A53" s="1"/>
    </row>
    <row r="54" spans="1:1" ht="242.25" customHeight="1" x14ac:dyDescent="0.2">
      <c r="A54" s="1"/>
    </row>
    <row r="55" spans="1:1" ht="114" customHeight="1" x14ac:dyDescent="0.2">
      <c r="A55" s="1"/>
    </row>
    <row r="56" spans="1:1" ht="129.94999999999999" customHeight="1" x14ac:dyDescent="0.2">
      <c r="A56" s="1"/>
    </row>
    <row r="57" spans="1:1" ht="393" customHeight="1" x14ac:dyDescent="0.2">
      <c r="A57" s="1"/>
    </row>
    <row r="58" spans="1:1" ht="85.5" customHeight="1" x14ac:dyDescent="0.2">
      <c r="A58" s="1"/>
    </row>
    <row r="59" spans="1:1" ht="199.5" customHeight="1" x14ac:dyDescent="0.2">
      <c r="A59" s="1"/>
    </row>
    <row r="60" spans="1:1" ht="351" customHeight="1" x14ac:dyDescent="0.2">
      <c r="A60" s="1"/>
    </row>
    <row r="61" spans="1:1" ht="261" customHeight="1" x14ac:dyDescent="0.2">
      <c r="A61" s="1"/>
    </row>
    <row r="62" spans="1:1" ht="248.1" customHeight="1" x14ac:dyDescent="0.2">
      <c r="A62" s="1"/>
    </row>
    <row r="63" spans="1:1" ht="257.25" customHeight="1" x14ac:dyDescent="0.2">
      <c r="A63" s="1"/>
    </row>
    <row r="64" spans="1:1" ht="243" customHeight="1" x14ac:dyDescent="0.2">
      <c r="A64" s="1"/>
    </row>
    <row r="65" spans="1:1" ht="71.25" customHeight="1" x14ac:dyDescent="0.2">
      <c r="A65" s="1"/>
    </row>
    <row r="66" spans="1:1" ht="86.25" customHeight="1" x14ac:dyDescent="0.2">
      <c r="A66" s="1"/>
    </row>
    <row r="67" spans="1:1" ht="86.25" customHeight="1" x14ac:dyDescent="0.2">
      <c r="A67" s="1"/>
    </row>
    <row r="68" spans="1:1" ht="114.75" customHeight="1" x14ac:dyDescent="0.2">
      <c r="A68" s="1"/>
    </row>
    <row r="69" spans="1:1" ht="314.25" customHeight="1" x14ac:dyDescent="0.2">
      <c r="A69" s="1"/>
    </row>
    <row r="70" spans="1:1" ht="271.5" customHeight="1" x14ac:dyDescent="0.2">
      <c r="A70" s="1"/>
    </row>
    <row r="71" spans="1:1" ht="43.5" customHeight="1" x14ac:dyDescent="0.2">
      <c r="A71" s="1"/>
    </row>
    <row r="72" spans="1:1" ht="114.75" customHeight="1" x14ac:dyDescent="0.2">
      <c r="A72" s="1"/>
    </row>
    <row r="73" spans="1:1" ht="314.25" customHeight="1" x14ac:dyDescent="0.2">
      <c r="A73" s="1"/>
    </row>
    <row r="74" spans="1:1" ht="228.75" customHeight="1" x14ac:dyDescent="0.2">
      <c r="A74" s="1"/>
    </row>
    <row r="75" spans="1:1" ht="72" customHeight="1" x14ac:dyDescent="0.2">
      <c r="A75" s="1"/>
    </row>
    <row r="76" spans="1:1" ht="43.5" customHeight="1" x14ac:dyDescent="0.2">
      <c r="A76" s="1"/>
    </row>
    <row r="77" spans="1:1" ht="129" customHeight="1" x14ac:dyDescent="0.2">
      <c r="A77" s="1"/>
    </row>
    <row r="78" spans="1:1" ht="243" customHeight="1" x14ac:dyDescent="0.2">
      <c r="A78" s="1"/>
    </row>
    <row r="79" spans="1:1" ht="408.95" customHeight="1" x14ac:dyDescent="0.2">
      <c r="A79" s="1"/>
    </row>
    <row r="80" spans="1:1" ht="65.099999999999994" customHeight="1" x14ac:dyDescent="0.2">
      <c r="A80" s="1"/>
    </row>
    <row r="81" spans="1:1" x14ac:dyDescent="0.2">
      <c r="A81" s="1"/>
    </row>
    <row r="82" spans="1:1" ht="243" customHeight="1" x14ac:dyDescent="0.2">
      <c r="A82" s="1"/>
    </row>
    <row r="83" spans="1:1" ht="43.5" customHeight="1" x14ac:dyDescent="0.2">
      <c r="A83" s="1"/>
    </row>
    <row r="84" spans="1:1" ht="85.5" customHeight="1" x14ac:dyDescent="0.2">
      <c r="A84" s="1"/>
    </row>
    <row r="85" spans="1:1" ht="228" customHeight="1" x14ac:dyDescent="0.2">
      <c r="A85" s="1"/>
    </row>
    <row r="86" spans="1:1" ht="199.5" customHeight="1" x14ac:dyDescent="0.2">
      <c r="A86" s="1"/>
    </row>
    <row r="87" spans="1:1" ht="150.94999999999999" customHeight="1" x14ac:dyDescent="0.2">
      <c r="A87" s="1"/>
    </row>
    <row r="88" spans="1:1" ht="77.099999999999994" customHeight="1" x14ac:dyDescent="0.2">
      <c r="A88" s="1"/>
    </row>
    <row r="89" spans="1:1" ht="146.1" customHeight="1" x14ac:dyDescent="0.2">
      <c r="A89" s="1"/>
    </row>
    <row r="90" spans="1:1" ht="219.95" customHeight="1" x14ac:dyDescent="0.2">
      <c r="A90" s="1"/>
    </row>
    <row r="91" spans="1:1" ht="171" customHeight="1" x14ac:dyDescent="0.2">
      <c r="A91" s="1"/>
    </row>
    <row r="92" spans="1:1" ht="313.5" customHeight="1" x14ac:dyDescent="0.2">
      <c r="A92" s="1"/>
    </row>
    <row r="93" spans="1:1" ht="57" customHeight="1" x14ac:dyDescent="0.2">
      <c r="A93" s="1"/>
    </row>
    <row r="94" spans="1:1" x14ac:dyDescent="0.2">
      <c r="A94" s="1"/>
    </row>
    <row r="95" spans="1:1" ht="45" customHeight="1" x14ac:dyDescent="0.2">
      <c r="A95" s="1"/>
    </row>
    <row r="96" spans="1:1" ht="75" customHeight="1" x14ac:dyDescent="0.2">
      <c r="A96" s="1"/>
    </row>
    <row r="97" spans="1:1" ht="230.1" customHeight="1" x14ac:dyDescent="0.2">
      <c r="A97" s="1"/>
    </row>
    <row r="98" spans="1:1" ht="165" customHeight="1" x14ac:dyDescent="0.2">
      <c r="A98" s="1"/>
    </row>
    <row r="99" spans="1:1" ht="150" customHeight="1" x14ac:dyDescent="0.2">
      <c r="A99" s="1"/>
    </row>
    <row r="100" spans="1:1" ht="120" customHeight="1" x14ac:dyDescent="0.2">
      <c r="A100" s="1"/>
    </row>
    <row r="101" spans="1:1" ht="45" customHeight="1" x14ac:dyDescent="0.2">
      <c r="A101" s="1"/>
    </row>
  </sheetData>
  <mergeCells count="48">
    <mergeCell ref="F30:G30"/>
    <mergeCell ref="A21:C21"/>
    <mergeCell ref="D21:E21"/>
    <mergeCell ref="A22:C22"/>
    <mergeCell ref="D22:E22"/>
    <mergeCell ref="F25:G25"/>
    <mergeCell ref="F26:G26"/>
    <mergeCell ref="F27:G27"/>
    <mergeCell ref="F28:G28"/>
    <mergeCell ref="F29:G29"/>
    <mergeCell ref="A10:C10"/>
    <mergeCell ref="A11:C11"/>
    <mergeCell ref="A12:C12"/>
    <mergeCell ref="D10:G10"/>
    <mergeCell ref="D17:G17"/>
    <mergeCell ref="D14:G14"/>
    <mergeCell ref="D11:G11"/>
    <mergeCell ref="D12:G12"/>
    <mergeCell ref="D13:G13"/>
    <mergeCell ref="A1:G1"/>
    <mergeCell ref="A2:G2"/>
    <mergeCell ref="A8:G8"/>
    <mergeCell ref="A3:C3"/>
    <mergeCell ref="A4:C4"/>
    <mergeCell ref="A5:C5"/>
    <mergeCell ref="A6:C6"/>
    <mergeCell ref="A7:C7"/>
    <mergeCell ref="D5:G5"/>
    <mergeCell ref="D6:G6"/>
    <mergeCell ref="D7:G7"/>
    <mergeCell ref="D3:G3"/>
    <mergeCell ref="D4:G4"/>
    <mergeCell ref="D9:G9"/>
    <mergeCell ref="A9:C9"/>
    <mergeCell ref="A13:C13"/>
    <mergeCell ref="A14:C14"/>
    <mergeCell ref="F24:G24"/>
    <mergeCell ref="D16:G16"/>
    <mergeCell ref="D18:E18"/>
    <mergeCell ref="D19:E19"/>
    <mergeCell ref="A15:G15"/>
    <mergeCell ref="A23:G23"/>
    <mergeCell ref="A16:C16"/>
    <mergeCell ref="A17:C17"/>
    <mergeCell ref="A18:C18"/>
    <mergeCell ref="A19:C19"/>
    <mergeCell ref="A20:C20"/>
    <mergeCell ref="D20:G20"/>
  </mergeCells>
  <phoneticPr fontId="9" type="noConversion"/>
  <dataValidations xWindow="461" yWindow="371" count="29">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00000000-0002-0000-0000-000002000000}"/>
    <dataValidation allowBlank="1" showInputMessage="1" showErrorMessage="1" prompt="Diligencie en este campo el nombre del servidor público designado como responsable al interior de la entidad del proyecto de regulación en curso." sqref="D4:G4" xr:uid="{00000000-0002-0000-0000-000003000000}"/>
    <dataValidation allowBlank="1" showInputMessage="1" showErrorMessage="1" prompt="Diligencie en este campo el nombre del proyecto de regulación que se encuentra en curso._x000a_" sqref="D5:G5" xr:uid="{00000000-0002-0000-0000-000004000000}"/>
    <dataValidation allowBlank="1" showInputMessage="1" showErrorMessage="1" prompt="Diligencie en este campo el nombre el objeto que se esta regulando a través del proyecto en curso." sqref="D6:G6" xr:uid="{00000000-0002-0000-0000-000005000000}"/>
    <dataValidation allowBlank="1" showInputMessage="1" showErrorMessage="1" prompt="Escriba la fecha de publicación de este instrumento en el siguiente formato: dd/mm/aaaa." sqref="D7:G7" xr:uid="{00000000-0002-0000-0000-000006000000}"/>
    <dataValidation allowBlank="1" showInputMessage="1" showErrorMessage="1" prompt="Señale el número total de días en consulta del proyecto de regulación (incluyendo adiciones o prórrogas). " sqref="D9:G9" xr:uid="{00000000-0002-0000-0000-000007000000}"/>
    <dataValidation allowBlank="1" showInputMessage="1" showErrorMessage="1" prompt="Escriba la fecha de inicio de la consulta en el siguiente formato: dd/mm/aaaa." sqref="D10:G10" xr:uid="{7DDF257C-449B-4C39-A945-537E58C42DE6}"/>
    <dataValidation allowBlank="1" showInputMessage="1" showErrorMessage="1" prompt="Escriba la fecha de finalización de la consulta, incluyendo las adiciones y prórrogas, en el siguiente formato: dd/mm/aaaa." sqref="D11:G11" xr:uid="{CC0C226C-D982-4DB8-9A27-A01308D21204}"/>
    <dataValidation allowBlank="1" showInputMessage="1" showErrorMessage="1" prompt="Incluya en este campo el enlace donde estuvo en consulta el proyecto de regulación." sqref="D12:G12" xr:uid="{00000000-0002-0000-0000-00000A000000}"/>
    <dataValidation allowBlank="1" showInputMessage="1" showErrorMessage="1" prompt="Señale los canales o medios en los que divulgó el proyecto de regulación." sqref="D13:G13" xr:uid="{00000000-0002-0000-0000-00000B000000}"/>
    <dataValidation allowBlank="1" showInputMessage="1" showErrorMessage="1" prompt="Señale los canales o medios que dispuso para recibir los comentarios u observaciones ciudadanas al proyecto de regulación." sqref="D14:G14"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33EA7515-6D33-4BB1-8BF1-53629ED9F0BB}"/>
    <dataValidation allowBlank="1" showInputMessage="1" showErrorMessage="1" prompt="Señale el número total de comentarios recibidos, tenga en cuenta que este valor debe ser la suma de las dos casillas siguientes. " sqref="D17:G17" xr:uid="{2C808320-23D5-4682-9F45-4391493CFCF9}"/>
    <dataValidation allowBlank="1" showInputMessage="1" showErrorMessage="1" prompt="Indique cuantos comentarios se acogieron del total de comentarios recibidos." sqref="D18:E18" xr:uid="{111B01B0-5B54-424D-B6B0-C9100CA2EDEC}"/>
    <dataValidation allowBlank="1" showInputMessage="1" showErrorMessage="1" prompt="Indique cuantos comentarios no se aceptaron del total de comentarios recibidos." sqref="D19:E19" xr:uid="{FA116011-3E10-47A1-A15A-B2F5A9237838}"/>
    <dataValidation allowBlank="1" showInputMessage="1" showErrorMessage="1" prompt="Cálculo automático. " sqref="G18 G21" xr:uid="{1387F1F8-175F-44D0-BC98-4DCAE35A53D2}"/>
    <dataValidation allowBlank="1" showInputMessage="1" showErrorMessage="1" prompt="Cálculo automático." sqref="G22" xr:uid="{CDA4CE58-B274-4532-BDF9-A2447FA9D55B}"/>
    <dataValidation allowBlank="1" showInputMessage="1" showErrorMessage="1" prompt="Señale el número total de artículos del proyecto de regulación en curso._x000a_" sqref="D20:G20" xr:uid="{319D66A9-7617-4952-809A-996EA5AC81FB}"/>
    <dataValidation allowBlank="1" showInputMessage="1" showErrorMessage="1" prompt="Indique del total de artículos del proyecto, cuantos de éstos recibieron comentarios." sqref="D21:E21" xr:uid="{1B21D33C-769E-42AA-B99F-486BD34E060E}"/>
    <dataValidation allowBlank="1" showInputMessage="1" showErrorMessage="1" prompt="Indique del total de artículos del proyecto que recibieron comentarios, cuantos de éstos fueron modificados a partir de los mismos." sqref="D22:E22" xr:uid="{158906E5-B6D8-497B-84E5-73543B333FEA}"/>
    <dataValidation allowBlank="1" showInputMessage="1" showErrorMessage="1" prompt="Identificación consecutiva de observaciones." sqref="A24:A28" xr:uid="{00000000-0002-0000-0000-000016000000}"/>
    <dataValidation allowBlank="1" showInputMessage="1" showErrorMessage="1" prompt="Escriba la fecha de recepción de la observación en el siguiente formato: dd/mm/aaaa." sqref="B24:B29" xr:uid="{00000000-0002-0000-0000-000017000000}"/>
    <dataValidation allowBlank="1" showInputMessage="1" showErrorMessage="1" prompt="Registre el nombre de la persona natural o jurídica que envió la observación." sqref="C24:C30" xr:uid="{00000000-0002-0000-0000-000018000000}"/>
    <dataValidation allowBlank="1" showInputMessage="1" showErrorMessage="1" prompt="Registre la observación enviada por la persona natural o jurídica." sqref="D24:D28" xr:uid="{00000000-0002-0000-0000-000019000000}"/>
    <dataValidation allowBlank="1" showInputMessage="1" showErrorMessage="1" prompt="Señale de la lista desplegable, la acción adelantada por la entidad con la observación recibida." sqref="E24:E28"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F28 G24" xr:uid="{00000000-0002-0000-0000-00001B000000}"/>
    <dataValidation allowBlank="1" showInputMessage="1" showErrorMessage="1" prompt="Cálculo automático" sqref="G19" xr:uid="{CBC700D2-CEE0-4838-A19F-66C98245D9C7}"/>
  </dataValidations>
  <hyperlinks>
    <hyperlink ref="D12" r:id="rId1" xr:uid="{00000000-0004-0000-0000-000000000000}"/>
    <hyperlink ref="C30" r:id="rId2" display="mailto:mechas.alvarez58@gmail.com" xr:uid="{488DB631-B2E1-47D2-B788-1224D8ADA83B}"/>
  </hyperlinks>
  <pageMargins left="0.7" right="0.7" top="0.75" bottom="0.75" header="0.3" footer="0.3"/>
  <pageSetup scale="64" orientation="landscape" horizontalDpi="4294967292" verticalDpi="4294967292" r:id="rId3"/>
  <drawing r:id="rId4"/>
  <extLst>
    <ext xmlns:x14="http://schemas.microsoft.com/office/spreadsheetml/2009/9/main" uri="{CCE6A557-97BC-4b89-ADB6-D9C93CAAB3DF}">
      <x14:dataValidations xmlns:xm="http://schemas.microsoft.com/office/excel/2006/main" xWindow="461" yWindow="371" count="1">
        <x14:dataValidation type="list" allowBlank="1" showInputMessage="1" showErrorMessage="1" xr:uid="{00000000-0002-0000-0000-00001D000000}">
          <x14:formula1>
            <xm:f>Listas!$A$1:$A$2</xm:f>
          </x14:formula1>
          <xm:sqref>E29</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RowHeight="15.75" x14ac:dyDescent="0.25"/>
  <sheetData>
    <row r="1" spans="1:1" x14ac:dyDescent="0.25">
      <c r="A1" t="s">
        <v>20</v>
      </c>
    </row>
    <row r="2" spans="1:1" x14ac:dyDescent="0.25">
      <c r="A2" t="s">
        <v>21</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creator>Departamento Administrativo de la Función Pública</dc:creator>
  <cp:lastModifiedBy>Ivonne Casas Alvarez</cp:lastModifiedBy>
  <dcterms:created xsi:type="dcterms:W3CDTF">2020-09-21T19:13:53Z</dcterms:created>
  <dcterms:modified xsi:type="dcterms:W3CDTF">2021-04-13T20:55:13Z</dcterms:modified>
</cp:coreProperties>
</file>