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mijaime\Desktop\"/>
    </mc:Choice>
  </mc:AlternateContent>
  <bookViews>
    <workbookView xWindow="0" yWindow="0" windowWidth="28800" windowHeight="11400"/>
  </bookViews>
  <sheets>
    <sheet name="Publicidad e Informe" sheetId="1" r:id="rId1"/>
    <sheet name="Listas" sheetId="2"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19" i="1"/>
  <c r="G18" i="1" l="1"/>
  <c r="G21" i="1"/>
</calcChain>
</file>

<file path=xl/sharedStrings.xml><?xml version="1.0" encoding="utf-8"?>
<sst xmlns="http://schemas.openxmlformats.org/spreadsheetml/2006/main" count="318" uniqueCount="159">
  <si>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</si>
  <si>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</si>
  <si>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</si>
  <si>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</si>
  <si>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</si>
  <si>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</si>
  <si>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</si>
  <si>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</si>
  <si>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</si>
  <si>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</si>
  <si>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</si>
  <si>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</si>
  <si>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</si>
  <si>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</si>
  <si>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</si>
  <si>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</si>
  <si>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</si>
  <si>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</si>
  <si>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</si>
  <si>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</si>
  <si>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</si>
  <si>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</si>
  <si>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</si>
  <si>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</si>
  <si>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</si>
  <si>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</si>
  <si>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</si>
  <si>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</si>
  <si>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</si>
  <si>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</si>
  <si>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</si>
  <si>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</si>
  <si>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Ministerio de Minas y Energía</t>
  </si>
  <si>
    <t>Claudia Escobar Oliver</t>
  </si>
  <si>
    <t>Resolución por medio de la cual se reglamenta el artículo 9 del Decreto 798 de 2020</t>
  </si>
  <si>
    <t>Reglamentar el incentivo CERT para inversiones en hidrocarburos y minería establecido en el artículo 9 del Decreto 798 de 2020</t>
  </si>
  <si>
    <t>Página web del Ministerio de Minas y Energía</t>
  </si>
  <si>
    <t>Correo electrónico pciudadana@minenergia.gov.co y sección de comentarios en la página web</t>
  </si>
  <si>
    <t>Para poder expedir los CERT una vez la ANH presente el informe de beneficiarios, es necesario hacer algunos procedimientos al interior del MHCP lo que no permite otorgar el CERT antes del término establecido (Ejemplo: contrato con BANREP).</t>
  </si>
  <si>
    <t>ANDI</t>
  </si>
  <si>
    <t>Se aclara que el término de proyectos por nivel de agregación, corresponde al conjunto de actividades que conforman un proyecto determinado en un campo de producción.</t>
  </si>
  <si>
    <t>No es procedente su solicitud, el objeto del presente CERT está encaminado a adelantar o adicionar actividades exploratorias y a mantener o incrementar la producción hidrocarburos, sin distinción del tipo de hidrocarburo.</t>
  </si>
  <si>
    <t>Consideramos que las inversiones que se presentan para acceder al CERT se deberían cumplir en un 100%, no obstante considerando que pueden pasar ciertas circunstancias que no permitan dicho cumplimiento, se establece un mínimo de ejecución del 80%.</t>
  </si>
  <si>
    <t>5 de enero de 2021</t>
  </si>
  <si>
    <t>13 de enero de 2021</t>
  </si>
  <si>
    <t>8 días</t>
  </si>
  <si>
    <t>https://www.minenergia.gov.co/foros?idForo=24265599&amp;idLbl=Listado+de+Foros+de+Enero+De+2021</t>
  </si>
  <si>
    <t>PAREX RESOURCES</t>
  </si>
  <si>
    <t xml:space="preserve">Solicitamos amablemente que se incremente el porcentaje al menos al 12%. Debe tenerse en cuenta que el segundo pico de la pandemia del COVID 19 en el mundo entero que se esta dando en este momento es muy probable que genere una nueva caída de los precios del petróleo. Con ello, un CERT de solo el 5% puede no generar un verdadero incentivo para que se realicen diferentes proyectos de exploración y producción de hidrocarburos en el país. </t>
  </si>
  <si>
    <t xml:space="preserve">El porcentaje de CERT se estableció por parte del Ministerio de Hacienda y Crédito Público considerando la disponibilidad fiscal con la que cuenta el Gobierno Nacional en este momento y teniendo en cuenta que los recursos son muy limitados.  </t>
  </si>
  <si>
    <t>Considerando que la tabla del artículo 9 aplica con base en el promedio BRENT de los 6 meses anteriores a la fecha de expedición de la Resolución, solicitamos amablemente se profiera lo más pronto posible esta Resolución para lograr que el porcentaje CERT no sea 0%. Si se tarda mucho la expedición de esta, será 0%.</t>
  </si>
  <si>
    <t>Estamos trabajando para expedir la resolución lo antes posible.</t>
  </si>
  <si>
    <t>Solicitamos amablemente que el promedio aritmético diario del precio BRENT se calcule respecto de los seis (6) meses calendario inmediatamente anteriores al día de entrada en vigencia de la resolución (no al mes). Esto para tener mayor certeza</t>
  </si>
  <si>
    <t>Con el fin de tener un precio BRENT consolidado, es necesario que el período termina en un mes completo. Adicionalmente se tiene mayor certeza contando con el mes completo antes de la entrada en vigencia de la resolución.</t>
  </si>
  <si>
    <t xml:space="preserve">Solicitamos amablemente que se fije una fecha o plazo para que los MINISTERIOS fijen los cupos, para tener idea clara sobre presentación de los proyectos. </t>
  </si>
  <si>
    <t>Se está trabajando para que la resolución del cupo y de la distribución del mismo, salga lo antes posible luego de la entrada en vigencia de la presente resolución.</t>
  </si>
  <si>
    <t>Solicitamos amablemente incluir a los pozos A1. No hay razón técnica para excluirlos. A pesar de que los pozos A1 sean pozos delimitadores, no queriendo decir con ello que no sean exploratorios, los mismo tienen un importante componente exploratorio dado que con ello se permite realizar una mejor estimación de las inversiones a ser ejecutadas en un yacimiento específico y de esta manera a la recuperación óptima de las reservas. La delimitación de un yacimiento es un aspecto relevante en las actividades exploratorias, dado que permite tener certeza de volúmenes de barriles en fondo y así de los planes exploratorios que deben seguirse. Por lo anterior, este tipo de pozos también cumpliría con los propósitos que se busca con el CERT, razón por la cual solicitamos sean incluidos.</t>
  </si>
  <si>
    <t>Solicitamos amablemente incluir de forma expresa el desarrollo de infraestructura, permitido desde el Decreto legislativo 798 de 2020, y sus criterios de calificación (desde el punto de vista jurídico, si la norma superior (el Decreto Legislativo) permitía que fueran beneficiarias del CERT las actividades de desarrollo de infraestructura, no es claro por qué una norma de menor jerarquía reglamentaria las deja por fuera o las excluye. Desde el punto de vista técnico, la infraestructura es sumamente importante en el proceso de producción dado que permite producir, procesar, tratar y comercializar los hidrocarburos producidos. (ii) En el literal a, del #2, artículo 6 dejar explicito que los reacondicionamientos de pozos incluyen Workovers. (iii) Solicitamos que se puedan incluir las inversiones asociadas de obras civiles, tierras y PMA. (iv) Solicitamos que puedan aplicar al CERT actividades de perforación de pozos de desarrollo y Well Services, dado que contribuyen a incremento de producción y reservas.</t>
  </si>
  <si>
    <t>Se aclara que las actividades mencionadas hacen parte de las relacionadas en la presente Resolución, siempre y cuando las actividades estén asociadas a mantener o incrementar la producción y/o las reservas.</t>
  </si>
  <si>
    <t>Sugerimos que (i) se deje claro expresamente desde cuando se cuentan los meses para finalización de la fase (se solicita que no solo se permita la fase actual, sino también las futuras para poder adelantar actividades). (ii) Que esos meses se cuenten desde la fecha de entrada en vigencia del Decreto legislativo 798 de 2020. (iii) Que en el literal b se remplace “18 meses” por “12 meses” y que en literal c se remplace “9 meses” por “6 meses”, de lo contrario quedarán por fuera muchos proyectos.</t>
  </si>
  <si>
    <t>Los meses de finalización de la fase serán contabilizados desde la entrada en vigencia del Decreto 798 de 2020, es decir, desde el 4 de junio de 2020. Los tiempos establecidos se mantienen.</t>
  </si>
  <si>
    <t>Solicitamos amablemente eliminar el #3 del artículo 2 ya que no permitiría que las actividades e inversiones propuestas en proyectos CERT 2018, cuya ejecución se preveía en 2020, se presentaran bajo este nuevo CERT. Ello no tiene razón de ser, dado que el gobierno ya ha indicado que este año no es otorgable dichos CERT. Así las cosas, tales actividades que cumplen cabalmente la finalidad del beneficio no podrían beneficiarse ni por el CERT otorgado en 2018 ni por este nuevo CERT. No observamos que exista una razón para que se genere esa doble limitación.</t>
  </si>
  <si>
    <t xml:space="preserve">No consideramos procedente el comentario toda vez que los operadores que presentaron las inversiones para aprobación de CERT en el 2018 que cubrían los períodos 2020-2021, lo hicieron bajo unas condiciones que fueron aceptadas al momento de presentar la solicitud y esas condiciones incluían que el precio estuviera en un rango específico. </t>
  </si>
  <si>
    <t>Sugerimos incluir expresamente que los CERT son negociables inmediatamente sean otorgados. Esto para evitar discusiones a futuro.</t>
  </si>
  <si>
    <t>No consideramos que se deba hacer la aclaración porque no hay nada que indique lo contrario en la resolución.</t>
  </si>
  <si>
    <t>1.1.        (i) Literal a, sugerimos que los reportes exploratorios sean trimestrales, mensualmente no se tiene información para reportar mes a mes y ello implica carga administrativa. Sería igual que proyectos producción. (ii) Literal d, sugerimos que quede expreso que las visitas son a discreción de ANH, dado que por temas de pandemia puede que no sea posible realizarse. Cuando la empresa ya haya entregado los certificados de revisor fiscal, debe procederse a la evaluación final, a pesar de que no se haya realizado la visita. (iii) Literal e, sugerimos eliminar este literal dado que no tiene ninguna relación real y practica con el CERT y por demoras en su emisión se puede impedir la evaluación final por parte de ANH. (iv) Sugerimos que quede expreso que la obligación de presentar informes surge luego de notificarse que el proyecto fue aprobado, desde ese momento se empiezan a contar los 3 meses (esto para evitar las dudas surgidas en el pasado de cuando se deben empezar a presentar estos informes). En relación con las actividades realizadas en 2020 sugerimos que quede claro que el primer informe que contenga la información de actividades se debe remitir en el primer trimestre (para explota) o en el primer mes (para explora). (v) En el artículo 10 se señala que “ En el año 2022, las empresas operadoras, junto con el primer informe trimestral al que se ha hecho alusión en el inciso anterior, deberán entregar a la ANH la certificación suscrita por el revisor fiscal del operador del campo comercial”, no deberían dejar esto atado, dado que puede que no coincidan los tiempos, considerando que el primer trimestre depende de la fecha en que la ANH publique la lista definitiva de proyectos elegidos. Debería indicarse que es junto con el último informe trimestral.</t>
  </si>
  <si>
    <t>Teniendo en cuenta la importancia del seguimiento que debe ejercer la ANH, se deben presentar informes mensuales a partir de la notificación, no obstante para aquellos proyectos que hayan iniciado con anterioridad a la fecha de notificación, deberán presentar informe detallado de lo avanzado.</t>
  </si>
  <si>
    <t>Teniendo en cuenta la importancia del seguimiento que debe ejercer la ANH, se deben presentar informes mensuales a partir de la notificación, no obstante para aquellos proyectos que hayan iniciado con anterioridad a la fecha de notificación, deberán presentar informe detallado de lo avanzado. 
Las visitas son a discreción de la ANH, en la resolución nada indica lo contrario.</t>
  </si>
  <si>
    <t>Que significa la expresión “proyectos por nivel de agregación por cada campo”?</t>
  </si>
  <si>
    <t>Se aclara que el término de proyectos por nivel de agregación, corresponde al conjunto de actividades que conforman un proyecto determinado en un campo de producción</t>
  </si>
  <si>
    <t xml:space="preserve">La resolución en consulta es el marco normativo para la puesta en marcha del CERT, es vital acelerar su expedición porque entre mayor tiempo transcurra, aumenta la incertidumbre sobre la posibilidad de aplicación de este incentivo fiscal. Por lo tanto, respetuosamente solicitamos implementar las acciones necesarias que permitan su pronta expedición. 
En las últimas semanas el precio internacional del petróleo ha tenido un repunte, sin embargo, a pesar de esta aparente recuperación, la incertidumbre y volatilidad en torno a su comportamiento hacen que la industria aún no cuente con las condiciones suficientes para reactivar las inversiones en E&amp;P.
Ante esta realidad del precio, la fórmula propuesta por el proyecto de resolución implica una ventana de tiempo muy corta que lleva a que, de no expedirse pronto la normatividad, el CERT resulte inaplicable y el sector no cuente con este incentivo para acelerar y reactivar las inversiones.
Como propuesta alternativa se propone que desde ya se fije en la resolución que el porcentaje del CERT a otorgar se definirá con base en el promedio de los 6 últimos meses del 2020, es decir, tomando los 6 meses posteriores al mes de entrada en vigencia del Decreto 798 de 2020. </t>
  </si>
  <si>
    <t xml:space="preserve">La nueva propuesta normativa modifica el porcentaje del CERT a otorgar pasando de niveles de entre el 15 y 20% a uno de solo el 5%. 
Al respecto, un análisis realizado por la ACP con algunas empresas privadas del E&amp;P permitió identificar que un CERT entre el 15 y 20% impulsaría inversiones estimadas en por lo menos US$ 485 millones, de las cuales se estimó que solo US$ 45 millones podrían ser viables con un CERT del 5%. Es decir, mantener el porcentaje del CERT en niveles de 15 al 20% da la posibilidad de invertir al menos US$ 440 millones adicionales en el período 2020-2021.
Por tanto, teniendo en cuenta que con este incentivo lo que se pretende es lograr mayores inversiones, se solicita reconsiderar la propuesta a fin de retornar a los niveles del 15 al 20% propuestos inicialmente. </t>
  </si>
  <si>
    <t xml:space="preserve">En línea con lo mencionado en el punto anterior, es fundamental acelerar la expedición de la resolución y junto con ella la definición del cupo del incentivo puesto que la velocidad de la aplicación de la medida dependerá en gran parte de este factor. Sin la definición del cupo es imposible proceder a la aplicación de la medida y con ella a la aceleración de la reactivación del sector.
Por lo tanto, respetuosamente nos permitimos insistir en la urgencia de expedir el acto normativo en consulta e incluir en el una fecha o plazo para que el Ministerio de Hacienda y el Ministerio de Energía fijen respectivamente, el cupo del CERT y el cupo para hidrocarburos. </t>
  </si>
  <si>
    <t>La nueva versión de la resolución incluye dentro de las limitaciones para otorgar el CERT a proyectos de contratos que “se encuentren suspendidos”. 
Al respecto, y para mayor claridad en la interpretación se sugiere aclarar a qué tipo de suspensión se refieren, que por lo que se entiende debería referirse únicamente a suspensiones dadas por fuerza mayor.</t>
  </si>
  <si>
    <t xml:space="preserve">En este punto quisiéramos insistir en la eliminación del numeral 3 el cual, de mantenerse, no permitiría que las actividades e inversiones propuestas en proyectos CERT 2018, cuya ejecución se preveía para el 2020-2021, se presentaran bajo este nuevo CERT. 
Existen proyectos en curso durante el 2020-2021 que con el CERT 2018 les aprobaron el incentivo, sin embargo, en la realidad, el gobierno no ha definido la franja de precio para otorgarlo y por tanto este no se ha asignado. De hecho, el Gobierno ya indicó que para el 2020 no es otorgable dicho CERT. Y para las inversiones del 2021, aunque en la práctica tienen el derecho de recibir este beneficio, su otorgamiento no está definido aún. 
Lo anterior, sumado a la restricción contemplada en este numeral, implicaría que estas inversiones aprobadas para acceder al beneficio no podrían acceder ni al CERT del 2018 ni al nuevo del 2020/2021. Es decir que se estaría creando una doble limitación. </t>
  </si>
  <si>
    <t xml:space="preserve">Tal y como están redactados estos dos artículos se estarían excluyendo del otorgamiento del CERT las inversiones en los PPI, sin embargo, no queda claro ni conocemos restricción alguna que motive esta limitación. 
Al respecto, respetuosamente solicitamos antes de incluir esta limitación se aclaren las motivaciones que llevan a ella.  </t>
  </si>
  <si>
    <t xml:space="preserve">En esta versión del proyecto de resolución se aclara que el otorgamiento del incentivo aplique tanto a contratos de hidrocarburos suscritos con la ANH, como a contratos firmados con Ecopetrol para la exploración y producción, lo cual apreciamos y consideramos como algo positivo.
Sin embargo, a lo largo del proyecto normativo se encuentran aspectos que en la forma como están redactados dejarían por fuera nuevas inversiones E&amp;P en, por ejemplo, Contratos de Asociación suscritos con Ecopetrol, lo cual a su vez generaría desigualdad frente a aquellos operadores que tienen suscritos contratos con la ANH. 
Es importante tener en cuenta que estudios de la ANH indican un alto potencial de recursos por descubrir en cuencas maduras que, en buena parte se encuentran contratadas bajo contratos tanto con ANH como con Ecopetrol, razón por la cual es importante que el CERT fomente la generación de nuevas inversiones de exploración y producción de hidrocarburos, independientemente del tipo de contrato o la etapa en la que dicho contrato se encuentre.
Por lo anterior, respetuosamente solicitamos que, además de ampliar el alcance de la resolución como efectivamente se realizó en el artículo 5 de esta nueva versión, a lo largo de la resolución también se tengan en cuenta las condiciones y criterios que pueden aplicar para contratos  suscritos con Ecopetrol. 
Con el propósito de especificar algunos puntos que consideramos requieren aclaración para ampliar el alcance a estos contratos suscritos con Ecopetrol, a continuación se presentarán las respectivas observaciones. </t>
  </si>
  <si>
    <t xml:space="preserve">Para el caso de los contratos de asociación debe tenerse en cuenta que en estos contratos ya no existe el período o fase de exploración, se realizan actividades de exploración, pero estas se dan durante la etapa de explotación, adicionalmente se trata de contratos que son suscritos con Ecopetrol y no con la ANH. Por tanto, afirmaciones como la contenida en el artículo 7, numeral 1 que indican “Proyectos de Exploración. El Operador deberá presentar para cada contrato en fase de exploración…”, excluiría las inversiones exploratorias realizadas en este tipo de contratos que ya no cuentan con una fase de exploración.
Al respecto, se considera que en el marco del otorgamiento del CERT, independientemente de la fase contractual en la que se desarrolle la inversión, teniendo en cuenta que lo que se busca es fomentar las inversiones, se sugiere que, en este numeral y a lo largo de la resolución, no se condicione el otorgamiento del incentivo a una fase contractual, sino que lo importante sea que se refiera a una actividad exploratoria. </t>
  </si>
  <si>
    <t xml:space="preserve">En línea con lo mencionado en los anteriores comentarios, se sugiere ajustar la redacción de este artículo debido a que desde el primer inciso se hace referencia a contratos en fase de exploración suscritos con la ANH, lo que estaría dejando por fuera otros tipos de contratos como son los de asociación suscritos con Ecopetrol que, aunque estén en fase de explotación pueden realizar actividades de exploración. 
Así mismo, las condiciones relacionadas en los numerales 1 y 2, también hacen referencia a los contratos suscritos con la ANH y no a otro tipo de contratos, por lo que también se solicita revisar estas medidas de modo que no se excluyan contratos como los de asociación que, en este momento, ya superaron la fase de exploración. 
En el numeral 2 es importante tener en cuenta que no solo para contratos de asociación sino también para contratos E&amp;P u otros, existen contratos que están en etapa de producción, pero aun así puede estar realizando actividades de exploración, por lo que se sugiere que en la redacción no se restrinja a una etapa en particular, sino que lo que se considere sea la actividad realizada. </t>
  </si>
  <si>
    <t xml:space="preserve">(i)	Literal a, se sugiere que los reportes exploratorios sean trimestrales, mensualmente no pues no se tiene información para reportar mes a mes y ello implica carga administrativa. Es decir que se propone que se considere el mismo período de reporte que para los proyectos de producción. 
(ii)	Literal d, tal como está redactado parecería que para el seguimiento del CERT las visitas serán obligatorias, pero dado que por diferentes circunstancias como por ejemplo, por temas de pandemia puede que estas no se puedan realizar, se sugiere que quede expreso que las visitas serán a discreción de ANH, así cuando la empresa ya haya entregado los certificados de revisor fiscal, debe procederse a la evaluación final, a pesar de que no se haya realizado la visita. 
La discrecionalidad está en los contratos firmados con la ANH pero en lo referente al CERT, tal como está redactado pareciera que es obligatorio y podría llegar a convertirse en un impedimento.
(iii)	Literal e, bajo la redacción de la actual resolución se entiende que se debe contar con el certificado de entrega de productos del BIP. Se sugiere eliminar este literal teniendo en cuenta que: el pasado CERT no lo exigía y aún así fue posible realizar un adecuado seguimiento, puede que haya habido mejoras en la expedición de los certificados pero aún se presentan demoras en su emisión lo cual podría llegar a impedir la evaluación final por parte de ANH, no se encuentra una relación real y practica de este certificado con el CERT y adicionalmente la expedición de este certificado ya se encuentra regulado en otros actos administrativos por lo que no debería incluirse como parte de un compromiso asociado al CERT. 
(iv)	Se sugiere que quede expreso que la obligación de presentar informes surge luego de notificarse que el proyecto fue aprobado, desde ese momento se empiezan a contar los 3 meses (esto para evitar las dudas surgidas en el pasado de cuando se deben empezar a presentar estos informes). En relación con las actividades realizadas en 2020 se propone que quede claro que el primer informe que contenga la información de actividades se debe remitir en el primer trimestre (para explota) o en el primer mes (para explora). 
(v)	En el artículo 10 se señala que “En el año 2022, las empresas operadoras, junto con el primer informe trimestral al que se ha hecho alusión en el inciso anterior, deberán entregar a la ANH la certificación suscrita por el revisor fiscal del operador del campo comercial”. Se propone que esto no quede atado, dado que puede que no coincidan los tiempos, considerando que el primer trimestre depende de la fecha en que la ANH publique la lista definitiva de proyectos elegidos. Se sugiere indicarse que se realice junto con el último informe trimestral.
</t>
  </si>
  <si>
    <t>La propuesta de resolución indica que se requiere certificar la ejecución de por lo menos el 80% para poder acceder al CERT en las actividades de producción. Este porcentaje se considera muy alto teniendo en cuenta que se trata de inversiones en contratos que ya están produciendo y que por tanto serán las que más pronto generarán retorno para el Gobierno. También teniendo en cuenta que para las actividades de exploración se permite que el beneficio se entregue en proporción a lo ejecutado. 
Por tanto, a fin de que este porcentaje no se convierta en un desincentivo, se propone reducir el valor al 50% y para ejecuciones superiores a este porcentaje realizar la asignación proporcionalmente. 
Por otro lado, se sugiere aclarar el mencionado porcentaje si se refiere a las actividades exclusivamente o a las inversiones realizadas en las mismas. Se propone que se refiera a las inversiones considerando que el CERT es un porcentaje del monto de inversión.</t>
  </si>
  <si>
    <t>Debido al cambio en la numeración de los artículos, la referencia que aquí se hace ya no debería ser sobre el artículo 20 sino sobre el artículo 21, por lo que se sugiere revisar.</t>
  </si>
  <si>
    <t>ACP</t>
  </si>
  <si>
    <t>Estamos trabajando para expedir la resolución lo antes posible. 
Con el fin de tener un precio BRENT consolidado, es necesario que el período termina en un mes completo. Adicionalmente se tiene mayor certeza contando con el mes completo antes de la entrada en vigencia de la resolución. A 31 de enero, el precio promedio seguiría estando dentro del rango para un CERT del 5%.</t>
  </si>
  <si>
    <t>Estamos trabajando para expedir la resolución lo antes posible. Se está trabajando para que la resolución del cupo y de la distribución del mismo, salgan lo antes posible luego de la entrada en vigencia de la presente resolución.</t>
  </si>
  <si>
    <t>El término se refiere a contratos de Hidrocarburos suscritos con la ANH que se encuentren suspendidos en su etapa exploratoria y/o de producción</t>
  </si>
  <si>
    <t>Los PPI ya contemplan beneficios de regalía variable condicionados a la ejecución de inversiones y actividades para el desarrollo de la producción incremental, por lo que no es aplicable el otorgamiento del CERT para estos proyectos.</t>
  </si>
  <si>
    <t xml:space="preserve">Esta resolución también aplicará a las inversiones que realicen empresas que en su condición de operadores, sean titulares de Contratos de Asociación suscritos por ECOPETROL o cualquier otra modalidad de contrato para la exploración y producción de hidrocarburos suscrito por el Estado, siempre que cumplan con los requisitos establecidos en la ley y los reglamentos. </t>
  </si>
  <si>
    <t>Para el Caso de los Contratos de Asociación o Contratos que ya no se encuentren en periodo exploratorio se aceptarán como proyectos adicionales  de los que trata el literal a del artículo 8 de la presente Resolución, las inversiones asociadas a pozos exploratorios A3/A2 (según la clasificación Lahee) y adquisición, procesamiento e interpretación de sísmica 2D y/o 3D o su equivalente en sísmica 2D.</t>
  </si>
  <si>
    <t>Se omitirá el término de "Contratos en fase de exploración" para vincular a todos los Contratos que aplican para el CERT.</t>
  </si>
  <si>
    <t>Para el Caso de los Contratos de Asociación o Contratos que ya no se encuentren en periodo exploratorio se aceptaran como proyectos adicionales  de los que trata el literal a del artículo 8 de la presente Resolución, las inversiones asociadas a pozos exploratorios A3/A2 (según la clasificación Lahee) y adquisición, procesamiento e interpretación de sísmica 2D y/o 3D o su equivalente en sísmica 2D.</t>
  </si>
  <si>
    <t xml:space="preserve">Para exploración solo serán aceptados los pozos A3 y A2. Los pozos A1 solo se aceptarán para los proyectos en producción considerando que si bien son pozos exploratorios, no buscan objetivos exploratorios sino deimitar un descubrimiento ya realizado. </t>
  </si>
  <si>
    <t>Los meses de finalización de la fase serán contabilizados desde la entrada en vigencia del Decreto 798 de 2020, es decir el 4 de junio de 2020. Los tiempos establecidos se mantienen.</t>
  </si>
  <si>
    <t>Teniendo en cuenta la importancia del seguimiento que debe ejercer la ANH, se deben presentar informes mensuales a partir de la notificación, no obstante para aquellos proyectos que hayan iniciado con anterioridad a la fecha de notificación, deberán presentar informe detallado de lo avanzado.
Las visitas serán a discreción de la ANH.
La entrega de productos del BIP es requisito regulatorio y contractual, el certificado es la manera de corroborar que la información fue entregada a cabalidad al BIP-SGC.</t>
  </si>
  <si>
    <t xml:space="preserve">Solicitamos que se considere un incremento del porcentaje al menos  del 12%. Debe tenerse en cuenta que el segundo pico de la pandemia del COVID 19 en el mundo entero que se esta dando en este momento es muy probable que genere una nueva caída de los precios del petróleo. Con ello, un CERT de solo el 5% puede no generar un verdadero incentivo para que se realicen diferentes proyectos de exploración y producción de hidrocarburos en el país. </t>
  </si>
  <si>
    <t xml:space="preserve">Considerando que la tabla del artículo 9 aplica con base en el promedio BRENT de los 6 meses anteriores a la fecha de expedición de la Resolución, resulta importante que la resolucion se expida lo más pronto posible  para lograr que el porcentaje CERT no sea 0%. </t>
  </si>
  <si>
    <t>Debería establecerse un término para que el Ministerio de Hacienda  defina el cupo y el MME lo asigne entre hidrocarburos y minería.</t>
  </si>
  <si>
    <t>En este punto solicitamos incluir a los pozos A1. No hay razón técnica para excluirlos. A pesar de que los pozos A1 sean pozos delimitadores, no queriendo decir con ello que no sean exploratorios, los mismo tienen un importante componente exploratorio dado que con ello se permite realizar una mejor estimación de las inversiones a ser ejecutadas en un yacimiento específico y de esta manera a la recuperación óptima de las reservas. La delimitación de un yacimiento es un aspecto relevante en las actividades exploratorias, dado que permite tener certeza de volúmenes de barriles en fondo y así de los planes exploratorios que deben seguirse. Por lo anterior, este tipo de pozos también cumpliría con los propósitos que se busca con el CERT, razón por la cual solicitamos sean incluidos.</t>
  </si>
  <si>
    <t xml:space="preserve">Solicitamos  incluir de forma expresa el desarrollo de infraestructura permitido desde el Decreto legislativo 798 de 2020, y sus criterios de calificación (desde el punto de vista jurídico, si la norma superior (el Decreto Legislativo) permitía que fueran beneficiarias del CERT las actividades de desarrollo de infraestructura, no es claro por qué una norma de menor jerarquía reglamentaria las deja por fuera o las excluye. Desde el punto de vista técnico, la infraestructura es sumamente importante en el proceso de producción dado que permite producir, procesar, tratar y comercializar los hidrocarburos producidos. (ii) En el literal a, del #2, artículo 6 dejar explicito que los reacondicionamientos de pozos incluyen Workovers. (iii) Solicitamos que se puedan incluir las inversiones asociadas de obras civiles, tierras y PMA. (iv) Solicitamos que puedan aplicar al CERT actividades de perforación de pozos de desarrollo y Well Services, dado que contribuyen a incremento de producción y reservas.  </t>
  </si>
  <si>
    <t xml:space="preserve">Solicitamos considerar la eliminacion del  #3 ya que no permitiría que las actividades e inversiones propuestas en proyectos CERT 2018, cuya ejecución se preveía en 2020, se presentaran bajo este nuevo CERT. Ello no tiene razón de ser, dado que el gobierno ya ha indicado que este año no es otorgable dichos CERT. Así las cosas, tales actividades que cumplen cabalmente la finalidad del beneficio no podrían beneficiarse ni por el CERT otorgado en 2018 ni por este nuevo CERT. No observamos que exista una razón para que se genere esa doble limitación.  </t>
  </si>
  <si>
    <t>Parece discriminatorio con estos proyectos que aportan más, debería reconocerse en proporción a los logros conseguidos. Adicionalmente, sería importante aclarar si es el 80% de las actividades o de las inversiones propuestas en ellas.</t>
  </si>
  <si>
    <t>Se hace el ajuste.</t>
  </si>
  <si>
    <t xml:space="preserve">El porcentaje de CERT se estableció por parte del Ministerio de Hacienda y Crédito Público considerando la disponibilidad fiscal con la que cuenta el Gobierno Nacional en este momento y teniendo en cuenta que los recursos son muy limitados. </t>
  </si>
  <si>
    <r>
      <t xml:space="preserve">Se solicita incluir de forma expresa que se permitan las actividades de desarrollo de infraestructura, las cuales se consideran necesarias para desarrollar la exploración y adicionalmente estas se encuentran admitidas desde el Decreto legislativo 798 de 2020.
Lo anterior teniendo en cuenta que, desde el punto de vista jurídico, si la norma superior (el Decreto Legislativo) permitía que fueran beneficiarias del CERT las actividades de desarrollo de infraestructura, no es claro por qué una norma de menor jerarquía reglamentaria las deja por fuera o las excluye. 
Se sugiere adicionar la siguiente frase:
</t>
    </r>
    <r>
      <rPr>
        <sz val="11"/>
        <color rgb="FFFF0000"/>
        <rFont val="Arial"/>
        <family val="2"/>
      </rPr>
      <t>También se podrán incluir las actividades de desarrollo de infraestructura asociada a la exploración, incluyendo obras civiles.</t>
    </r>
  </si>
  <si>
    <r>
      <t xml:space="preserve">El promedio aritmético diario del precio BRENT seeberia calcular especto de los seis (6) meses calendario inmediatamente anteriores </t>
    </r>
    <r>
      <rPr>
        <b/>
        <u/>
        <sz val="11"/>
        <color rgb="FF000000"/>
        <rFont val="Arial"/>
        <family val="2"/>
      </rPr>
      <t>al día</t>
    </r>
    <r>
      <rPr>
        <sz val="11"/>
        <color rgb="FF000000"/>
        <rFont val="Arial"/>
        <family val="2"/>
      </rPr>
      <t xml:space="preserve"> de entrada en vigencia de la resolución (no al mes). Esto para tener mayor certeza</t>
    </r>
  </si>
  <si>
    <t>Con el fin de dar claridad y evitar interpretaciones o discusiones futuras, se solicita incluir expresamente que estos CERT podrán negociarse inmediatamente sean otorgados. 
Así mismo se sugiere cambiar la palabra negociado por enajenado y la palabra otorgado por expedido.
Se sugiere incluir el siguiente texto:
“(…) podrá ser utilizado para el pago de impuestos de carácter nacional administrados por la DIAN, tan pronto sea expedido podrá ser libremente enajenado en el mercado de valores secundario, divisible y su redención sólo podrá realizarse a los dos años contados a partir de la fecha en que sea expedido.”</t>
  </si>
  <si>
    <t xml:space="preserve">Al igual que en el comentario anterior (No.9), la redacción de este artículo para los criterios de calificación de los proyectos exploratorios hace referencia a actividades en la “fase de exploración” con lo que nuevamente se estarían dejando por fuera y sin la posibilidad de poder calificar a todos aquellos proyectos exploratorios que se ejecuten bajo los contratos de Asociación con Ecopetrol (por cuanto, por ninguno de los 2 criterios, podrían obtener puntaje).
Adicionalmente, teniendo en cuenta que los proyectos exploratorios adelantados bajo contratos suscritos con Ecopetrol no se encuentran enunciados en ninguna de las categorías incluidas actualmente en este artículo, se sugiere que se incluya una categoría adicional que considere las inversiones realizadas bajo estos contratos, las cuales podrían considerarse como inversiones adicionales, teniendo en cuenta que estos contratos ya cumplieron con todas las actividades obligatorias. 
La redacción sugerida para la nueva categoría es la siguiente:
•	Proyectos exploratorios adelantados en la fase de explotación correspondientes a pozos exploratorios A3/A2/A1 o sísmica 2D y/o 3D o su equivalente en sísmica 2D, y que sean ejecutados en el 2020 o 2021. 
De otro lado, y alineados con el comentario inicial, sería necesario que en la segunda parte de este numeral donde se menciona que “se procederá a evaluar la propuesta, de acuerdo con los siguientes criterios de calificación y puntajes:”, se incluyan también estos proyectos como objeto de evaluación y se les asigne un puntaje. Para la asignación del puntaje es importante tener en cuenta que, dadas las particularidades de los contratos de asociación suscritos con Ecopetrol, las inversiones realizadas bajo estos contratos no podrían calificar bajo ninguno de los 2 criterios de calificación establecidos actualmente en la Resolución. Por esta razón, sería necesario definir un sistema que permita a estos operadores participar, en situación de igualdad, bajo las mismas condiciones que las de los contratos suscritos con la ANH, en el que igualmente, el máximo puntaje sea de 100 puntos.   
Por tanto, respetuosamente se solicita que se incluya la categoría propuesta, así como los criterios de calificación y puntaje que permitan que las inversiones en exploración realizadas en los contratos suscritos con Ecopetrol puedan también participar equitativamente.  </t>
  </si>
  <si>
    <r>
      <t xml:space="preserve">Para las inversiones en actividades exploratorias nos permitimos insistir en la inclusión explicita de los pozos A1 ya que también se consideran actividades exploratorias y tal como está redactada la resolución pareciera que no se incluyen. Adicionalmente, no se encuentra razón por la que puedan estar excluidos o clasificados como parte de actividades diferentes a las de exploración.
Al respecto, de acuerdo con la Resolución 18-1517 de 2002 del Ministerio de Energía, con base en la cual la Dirección de Hidrocarburos clasificó y definió los pozos exploratorios y de desarrollo de hidrocarburos, teniendo como referencia la clasificación y definición de pozos elaborada por el doctor Frederich Henry Lahee, dentro de las definiciones incluyó:
“Pozo de avanzada </t>
    </r>
    <r>
      <rPr>
        <b/>
        <u/>
        <sz val="11"/>
        <color theme="1"/>
        <rFont val="Arial"/>
        <family val="2"/>
      </rPr>
      <t>[A-1]: Es un pozo exploratorio</t>
    </r>
    <r>
      <rPr>
        <sz val="11"/>
        <color theme="1"/>
        <rFont val="Arial"/>
        <family val="2"/>
      </rPr>
      <t xml:space="preserve"> a ser perforado para encontrar yacimientos adicionales de hidrocarburos o extender los límites de los yacimientos ya conocidos en la misma unidad sedimentaria y a alguna distancia de este.” (Subrayado fuera de texto)
Adicionalmente, a pesar de que los pozos A1 sean pozos delimitadores, no queriendo decir con ello que no sean exploratorios, con ellos se permite realizar una mejor estimación de las inversiones a ser ejecutadas en un yacimiento específico y de esta manera a la recuperación óptima de las reservas. La delimitación de un yacimiento es un aspecto relevante en las actividades exploratorias, dado que permite tener certeza de volúmenes de barriles en fondo y así de los planes exploratorios que deben seguirse. Por lo anterior, este tipo de pozos también cumpliría con los propósitos que se busca con el CERT y deberían incluirse como parte de las actividades asociadas a la exploración.</t>
    </r>
  </si>
  <si>
    <t>De acuerdo con la clasificación de la ANH se sugiere aclarar expresamente que los pozos de desarrollo también se encuentran incluidos de las inversiones en actividades encaminadas a la producción. 
Así mismo se sugiere que pueda quedar explícito en la resolución que los reacondicionamientos de pozos incluyen Workovers, esto con el fin de evitar diversas interpretaciones y dar mayor claridad.
Se sugiere la siguiente redacción: 
2. a. Operaciones de perforación, incluyendo pozos de desarrollo, completamiento y reacondicionamiento de pozos, incluyendo los workover.</t>
  </si>
  <si>
    <t>Incluir de forma expresa el desarrollo de infraestructura, permitido desde el Decreto legislativo 798 de 2020, que como se mencionó en el comentario No. 13, esta se considera una norma de mayor jerarquía y por tanto una de menor jerarquía con mayor razón podría incluirlo.
Desde el punto de vista técnico, la infraestructura es sumamente importante en el proceso de producción dado que permite producir, procesar, tratar y comercializar los hidrocarburos producidos. El mismo criterio le es aplicable a los Well Services.
Se sugiere incluir el siguiente literal:
e. Actividades de desarrollo de infraestructura asociada a la producción, incluyendo los Well Services.</t>
  </si>
  <si>
    <t>Tal como está presentada la redacción actual no es claro a partir de cuándo se deben empezar a contar los meses para finalizar la fase con lo cual resultaría imposible presentar las propuestas, por lo que insistimos en que en la redacción de la resolución se incluya dicha claridad. 
De mantenerse la redacción actual lo que se prevé que pueda suceder es que cada empresa, la ANH y el Ministerio, interpreten de manera diferente el punto de partida a partir del cual se realice el conteo de los meses faltantes, lo que dificultaría la calificación y presentación de las propuestas. Por tanto, teniendo en cuenta que la fecha conocida y la que da origen al incentivo es la de la entrada en vigencia del Decreto 798 de 2020, se propone que esta sea la fecha de referencia. 
Se propone la siguiente redacción:
•	b. Proyectos en contratos cuyos meses restantes de la fase exploratoria, contados a partir de la entrada en vigencia del Decreto 798 de 2020, sean superiores a 18 meses y que se ejecuten en el 2020 o 2021.
•	c. Proyectos en contratos cuyos meses restantes de la fase exploratoria, contados a partir de la entrada en vigencia del Decreto 798 de 2020, sean superiores o iguales a 9 meses y menores o iguales a 18 meses y que se ejecuten en el 2020.</t>
  </si>
  <si>
    <t>No consideramos ha lugar la sugerencia, se mantienen los criterios establecidos en el proyecto.</t>
  </si>
  <si>
    <t>La limitación del otorgamiento del CERT, en los casos de incumplimiento, debe acotarse a aquellos casos en los que el incumplimiento se encuentre en firme, estos es, aquellos incumplimientos que luego de haberse agotado el debido proceso y el derecho a la defensa, la administración haya concluido que se han configurado los supuestos para su confirmación a través del acto correspondiente. 
Limitar el otorgamiento del CERT, a aquellos casos en los que la compañía se encuentre en el trámite de declaración de incumplimiento, desconoce los principios constitucionales de derecho a la igualdad (Art. 13 CP), derecho de defensa y debido proceso (Art. 29 CP), principio de la buena fe (Art. 83 CP).
Proponemos la siguiente redacción:
1.     Los montos de inversión de los proyectos de los contratos en fase de exploración y producción de hidrocarburos que se encuentren con un procedimiento de incumplimiento en firme.</t>
  </si>
  <si>
    <t>De acuerdo con este artículo, entendemos que se está sugiriendo que los proyectos que participaron en el CERT 2018, no son elegibles para el CERT 2020-2021. Estos proyectos fueron postulados por un período de cuatro años, pero sólo les fue otorgado CERT por el año 2018, de manera que no se obtuvo CERT por el resto de los años del proyecto.
En este sentido, queremos resaltar el hecho que el artículo 9° del Decreto 798 de 2020 no limitó el CERT 2020-2021 en este sentido, de manera que incluir esta disposición estaría excediendo las facultades reglamentarias que otorgó el legislador.</t>
  </si>
  <si>
    <t>El cupo debe ser definido por el Ministerio. La ANH solo debe tener la facultad de redistribuir el monto, en los términos previstos en el artículo 11 de la resolución.
Proponemos la siguiente redacción:
En el caso de hidrocarburos también se definirá cuánto se distribuirá para proyectos de exploración y para proyectos en etapa de producción.</t>
  </si>
  <si>
    <t>Se propone incluir también los pozos A1 y sísmica 3D, tenemos varias inversiones de gas y crudo en exploración en este tipo de pozos. 
Proponemos la siguiente redacción:
Inversiones en actividades exploratorias encaminadas a adelantar y/o adicionar inversiones que se ejecuten a partir de la entrada en vigencia del presente acto administrativo y hasta el 31 de diciembre de 2021, asociadas a pozos exploratorios A3/A2/A1, sísmica 2D y 3D equivalente, así como los recursos prospectivos estimados. 
También sugerimos incluir actividades necesarias para producir hidrocarburos.
Proponemos la siguiente redacción:
Propuesta numeral 2: incluir un numeral e)
e) Las actividades que facilitan y permiten la producción de hidrocarburos, como ingeniería, facilidades de pozo y superficie, gerenciamiento, viabilidad y comisionamiento.</t>
  </si>
  <si>
    <t>Se propone que las inversiones se incluyan desde la expedición del Decreto 798 de 2020.
Se propone incluir también las inversiones para mantenimiento de la curva básica de producción acorde con lo establecido en el Artículo 9, literal (ii) “..proteger el desarrollo de las reservas probadas, que podrían estar en riesgo por los efectos de la caída de los precios internacionales del crudo..”
Se recomienda incluir dos literales más:
e. Las actividades para proteger el desarrollo de las reservas probadas, tales como mantenimiento y/o acondicionamiento de facilidades de superficie.
f.  En el caso de gas, las inversiones requeridas para llevar el producto al Sistema Nacional de Transporte o al punto de entrega al mercado.
Igualmente una modificación al literal d.:
Las actividades que tengan por objeto la adición de reservas probadas o incorporación de nuevas reservas, incluye actividades de subsuelo y superficie.
Igualmente, reiteramos la necesidad de incluir un literal tal y como fue sugerido arriba, así:
Proponemos la siguiente redacción:
Las actividades que facilitan y permiten la producción de hidrocarburos, como ingeniería, facilidades de pozo y superficie, gerenciamiento, viabilidad y comisionamiento.
Esto con el objetivo de incluir todas las inversiones ejecutadas para la producción de las básicas de los campos.</t>
  </si>
  <si>
    <t>Sugerimos que el plazo para presentar la solicitud sea de un (1) mes y (10) diez días.</t>
  </si>
  <si>
    <t>Sugerimos incluir Pozos A1 y Sísmica 3D.
No solo los contratos E&amp;P deben ser habilitados para presentar solicitudes de CERT. También los Contratos de Asociación y Convenios E&amp;P deberían ser habilitados.</t>
  </si>
  <si>
    <t xml:space="preserve">Confirmar si son los mismos formatos anteriores o si hay nuevos. En cualquier caso, sacar los formatos adjuntos a la Resolución a efectos de que el proceso sea claro desde el inicio.
Sugerimos que además el formato incluya al socio no operador y su porcentaje de participación, para que así mismo salga el CERT. </t>
  </si>
  <si>
    <t>Se debería permitir incluir los compromisos mínimos de los contratos con una calificación inferior a la de los compromisos adicionales y no supeditarlos a pozos A3, A2 o sísmica 2d equivalente
Solo se establece proyectos en fase de exploración debería también tenerse en cuenta los que se encuentran en Programa de Evaluación y Programa Exploratorio Posterior
Este Artículo se enfoca en evaluar actividades exploratorias con base a los compromisos, se debe analizar la alternativa de incluir actividad que no son compromiso, así sea con una calificación menor.
Se propone incluir también los pozos A1 y clarificar que puede ser sísmica o reprocesamiento 3D o 2D.
Criterios relacionados con exploración de petróleo y gas:
Para los proyectos de exploración referidos en el artículo 6 anterior, serán aplicables los siguientes criterios de calificación:
a.	Proyectos adicionales a los compromisos exploratorios establecidos en los contratos en fase de exploración, correspondientes a pozos exploratorios A3/A2/A1 o sísmica 2D equivalente, y que sean ejecutados en el 2020 o 2021: 100 puntos.</t>
  </si>
  <si>
    <t>Estos meses se deben contar desde la fecha en que rige el Decreto.</t>
  </si>
  <si>
    <t>En los criterios del numeral 2 literales a y b, no se tiene en cuenta en el puntaje el tamaño de la producción, se sugiere asignar mayor puntaje los campos que aporten mayor producción de hidrocarburos.
Igualmente se propone no utilizar el promedio anual de producción del año anterior, sino el cierre del 2019 menos la declinación natural del campo, esto se podría corroborar con la información entregada a la ANH en el IRR.
Sugerimos que se precise que el IRR es el del 2019. Comentario aplica para todas las referencias al IRR.
La propuesta sería la siguiente:
Campos con suspensión total de producción a la fecha de entrada en vigencia del presente acto administrativo:
Propuestas que contengan actividades e inversiones orientadas a recuperar la producción de hidrocarburos del campo, respecto del  cierre del año 2019 normalizados por la declinación natural del campo de acuerdo con lo informado a la ANH en el IRR,  expresado en porcentaje: 10 puntos.
Este puntaje se otorgará de acuerdo con el aumento proporcional alcanzado, donde el mayor porcentaje de incremento obtendrá el máximo puntaje.
Para estimar este puntaje se tendrá en cuenta el volumen de producción por lo tanto al aumento proporcional se multiplicará por el valor de la producción al cierre del 2019 en miles de barriles, donde el mayor puntaje de incremento lo obtendrá el máximo puntaje.
Esto aplicaría también al literal b.
No nos queda claro si se incluyen actividades del OPEX (se habla de “actividades e inversiones”).</t>
  </si>
  <si>
    <t>Para el mayor volumen operacional y bienes y servicios debería tenerse en también no solo los taladros y equipos de WO si no también los frentes de trabajo por actividades de superficie, acorde con lo indicado en el comentario No. 2.
Adicionalmente se sugiere incluir el siguiente criterio:
III. Campos cuyos proyectos activen más cantidad de personas laborando en los frentes de trabajo en superficie: 15 puntos.
Estos puntos serán repartidos de manera proporcional, de mayor a menor a quien active el mayor número de frentes de trabajo.</t>
  </si>
  <si>
    <t>En este criterio no se tiene en cuenta en el puntaje el tamaño de la producción, se sugiere asignar mayor puntaje a los campos que aporten mayor producción de hidrocarburos.
La propuesta sería la siguiente:
e.	Mayor eficiencia: 
Campos cuyos proyectos aporten mayor volumen de producción en barriles equivalentes, con menor inversión propuesta: 10 puntos. 
Estos puntos se otorgarán proporcionalmente de mayor a menor costo de barril producido por menor monto de inversión.
Para estimar este puntaje se tendrá en cuenta el volumen de producción por lo tanto al aumento proporcional se multiplicará por el valor de la producción al cierre del 2019 en miles de barriles, donde el mayor puntaje de incremento lo obtendrá el máximo puntaje.</t>
  </si>
  <si>
    <t>Se sugiere incluir un factor adicional a los proyectos que aportan gas, teniendo en cuenta el escenario de desabastecimiento del país, el aporte del gas a la transición energética y la reducción de la huella de carbono.
Se sugiere multiplicar por 1.3 el resultado total de la calificación para los proyectos que aportan Gas y GLP.</t>
  </si>
  <si>
    <t>Que el reporte sea trimestral</t>
  </si>
  <si>
    <t>Se sugiere ampliar el plazo para el informe de ejecución de actividades a 15 días dados los temas de cierre contable.  Esta sería la propuesta:
…..En el caso de los proyectos de explotación, las empresas operadoras de campos comerciales a los que se les haya distribuido el incentivo CERT, deberán presentar a la ANH cada trimestre del calendario, dentro de los quince (15) días siguientes a la terminación del trimestre, un informe de ejecución respecto de las actividades e inversiones desarrolladas en cada trimestre.</t>
  </si>
  <si>
    <t>En actual coyuntura, que sean a discreción de ANH, no obligatorias.</t>
  </si>
  <si>
    <t>Incluir en la reglamentación, lo que debe decir expresamente el certificado del revisor fiscal, a efectos de no generar confusiones con la ANH como ocurrió en el anterior proceso.
“(…) podrá realizar visitas a los proyectos, notificando a la empresa con al menos 3 días hábiles de anticipación”. Es un tema de debido proceso que se debe asegurar.
Adicionalmente, solicitamos que se implemente un único canal de comunicación para las visitas y las auditorias. En el CERT del 2018, hubo re procesos y situaciones que se presentaron por esta situación. Esto debe incluirse en la Resolución, o de otro modo, es probable que vuelva a ocurrir lo mismo.</t>
  </si>
  <si>
    <t>Dados los imprevistos que se pueden presentar en los proyectos, por trabajar en zonas de alta complejidad socio-ambiental y los propios de la actividad se sugiere bajar el % de cumplimiento al 50% y dejar una opción de que en caso de fuerza mayor o caso fortuito se tenga como válido el % que se haya ejecutado en el periodo donde aplica la medida del CERT.</t>
  </si>
  <si>
    <t>Proponemos la siguiente redacción:
Artículo 11. Distribución final CERT. En el mes de abril del año 2022, la ANH determinará el monto del CERT que se le otorgará a los operadores de los contratos en fase de exploración de hidrocarburos o de los campos comerciales que certificaron las inversiones efectivamente realizadas con corte al 31 de diciembre de 2021.</t>
  </si>
  <si>
    <t>De acuerdo con este artículo, los CERT se entregarían después que la ANH determine el monto, es decir tres meses después de abril de 2022.  En la práctica este no sería un alivio del flujo de caja inmediato, por lo cual se sugiere que exista un mecanismo de anticipar el beneficio una vez aprobados los proyectos.   Esto permitiría no solo aliviar el flujo de caja si no tenerlo en cuenta en la evaluación para sancionar los proyectos.</t>
  </si>
  <si>
    <t>Sugerimos que sea con la entrada en vigencia del Decreto.</t>
  </si>
  <si>
    <t>Se incluirán dentro del beneficio actividades que corresponden al OPEX?
Los TEAs no Se incluyen?
que el cupo que Se emita contemple las actividades que Se asignen para las dos vigencias.</t>
  </si>
  <si>
    <t>ECOPETROL</t>
  </si>
  <si>
    <t>No se considera procedente la solicitud. En el marco contractual existen las suficiente garantías y plazos para la subsanación de los hechos que dieron inicio al procedimiento de incumplimiento, no obstante en aras de minimizar el riesgo e incumplimiento de las propuestas y teniendo en cuenta que este es un incentivo para promover la actividad exploratoria y preservar la producción de hidrocarburos, este incentivo no será aplicable a los contratos que se encuentren con un procedimiento de incumplimiento en curso.</t>
  </si>
  <si>
    <t>El cupo es definido por el Ministerio de Hacienda y el Ministerio de Minas y Energía tiene la competencia de distribuir dicho cupo. No obstante, la ANH puede hacer una redistribución de dichos montos entre producción y exploración teniendo en cuenta las solicitudes que lleguen para cada caso.</t>
  </si>
  <si>
    <t>Para exploración solo serán aceptados los pozos A3 y A2. Los pozos A1 solo se aceptarán para los proyectos en producción considerando que si bien son pozos exploratorios, no buscan objetivos exploratorios sino deimitar un descubrimiento ya realizado. 
Por otra parte, se aclara que las actividades mencionadas hacen parte de las relacionadas en la presente Resolución, siempre y cuando las actividades estén asociadas a mantener o incrementar la producción y/o las reservas.</t>
  </si>
  <si>
    <t>Las inversiones que pueden obtener CERT son las que se realicen desde la entrada en vigencia del Decreto 798 de 2020.
Se aclara que las actividades mencionadas hacen parte de las relacionadas en la presente Resolución, siempre y cuando las actividades estén asociadas a mantener o incrementar la producción y/o las reservas.</t>
  </si>
  <si>
    <t>No se realizarán ajustes a los tiempos establecidos pues consideramos que los plazos son suficientes.</t>
  </si>
  <si>
    <t>La sísmica 3D está incluida para los proyectos exploración. Los pozos A1 solo se aceptarán para los proyectos en producción considerando que si bien son pozos exploratorios, no buscan objetivos exploratorios sino deimitar un descubrimiento ya realizado. 
El presente CERT aplica a Contratos de Asociación y Convenios E&amp;P</t>
  </si>
  <si>
    <t>Los formatos serán presentados en el proyecto de resolución que expida la ANH.</t>
  </si>
  <si>
    <t xml:space="preserve">La sísmica 3D está incluida para los proyectos exploración. Los pozos A1 solo se aceptarán para los proyectos en producción considerando que si bien son pozos exploratorios, no buscan objetivos exploratorios sino deimitar un descubrimiento ya realizado. </t>
  </si>
  <si>
    <t>Los meses de finalización de la fase serán contabilizados desde la entrada en vigencia del Decreto 798 de 2020, es decir, desde el 4 de junio de 2020.</t>
  </si>
  <si>
    <t>El IRR será el vigente al momento de la presentación de la propuesta.</t>
  </si>
  <si>
    <t>Consideramos que su solicitud no es viable por lo que se mantienen los criterios establecidos en el proyecto de resolución.</t>
  </si>
  <si>
    <t xml:space="preserve">Consideramos que su solicitud no es viable por lo que se mantienen los criterios establecidos en el proyecto de resolución.	</t>
  </si>
  <si>
    <t>Se ajustará de la siguiente manera: "En el caso de los proyectos de exploración y explotación, las empresas operadoras de campos comerciales a los que se les haya distribuido el incentivo CERT, deberán presentar a la ANH cada trimestre del calendario, dentro de los diez (10) días calendarios siguientes a la terminación del trimestre..."</t>
  </si>
  <si>
    <t xml:space="preserve">Son a discrecionalidad de la ANH. </t>
  </si>
  <si>
    <t>La entrega de productos del BIP es requisito regulatorio y contractual, el certificado es la manera de corroborar que la información fue entregada a cabalidad al BIP-SGC.</t>
  </si>
  <si>
    <t>Esto no aplica, se sugieren que se elimine: Artículo 10, literal d. “Certificado de entrega de productos generados de las Actividades Incrementales al Banco de Información Petrolera (BIP), emitido por el Servicio Geológico Colombiano”.</t>
  </si>
  <si>
    <t>El contenido mínimo que deberá incluir el Certificado de Revisor Fiscal será establecido con la Resolución para el proceso CERT emitido por la ANH.</t>
  </si>
  <si>
    <t>Así está la redacción propuesta en el proyecto de resolución.</t>
  </si>
  <si>
    <t>Se aclara que las actividades mencionadas hacen parte de las relacionadas en la presente Resolución, siempre y cuando las actividades estén asociadas a mantener o incrementar la producción y/o las reservas.
Los Teas están incluidos en el presente CERT.
El cupo será para las dos vigencias.</t>
  </si>
  <si>
    <t>Se sugiere considerar en el proyecto, un mecanismo para que los incentivos ofrecidos al productor se reflejen en alguna medida en la demanda, específicamente en los precios que ofrece el productor al mercado.</t>
  </si>
  <si>
    <t>TGI</t>
  </si>
  <si>
    <t xml:space="preserve">No es posible intervenir en la demanda a través de este incentivo porque podría ir en contra del principio de libre competencia. </t>
  </si>
  <si>
    <t>El numeral referenciado, donde se  indica que si el operador no logra certificar el 80% de las inversiones propuestas no se le otorgará el CERT, se observa que el documento de consulta no permite identificar las razones conceptuales y técnicas que aclaren la razón de dicho valor, por lo que consideramos que este debería ser definido siguiendo una metodología que permita dar trazabilidad y muestre el beneficio a los usuarios finales. De esta manera proponemos que para los proyectos que permitan aumentar la producción a Gas Natural, el incentivo tenga un seguimiento en la incorporación y en el precio al usuario final, siendo este último el objetivo final del sector y el cual pesa más del 40% del valor final de la tarifa, para lo cual se puede hacer seguimiento a través de indicadores públicos que publique el gestor de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</si>
</sst>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u/>
      <sz val="12"/>
      <color theme="11"/>
      <name val="Calibri"/>
      <family val="2"/>
      <scheme val="minor"/>
    </font>
    <font>
      <sz val="11"/>
      <name val="Arial"/>
      <family val="2"/>
    </font>
    <font>
      <sz val="11"/>
      <name val="Arial"/>
      <family val="2"/>
    </font>
    <font>
      <b/>
      <u/>
      <sz val="11"/>
      <color theme="1"/>
      <name val="Arial"/>
      <family val="2"/>
    </font>
    <font>
      <sz val="11"/>
      <color rgb="FFFF0000"/>
      <name val="Arial"/>
      <family val="2"/>
    </font>
    <font>
      <sz val="12"/>
      <color rgb="FF000000"/>
      <name val="Arial"/>
      <family val="2"/>
    </font>
    <font>
      <sz val="11"/>
      <color rgb="FF000000"/>
      <name val="Arial"/>
      <family val="2"/>
    </font>
    <font>
      <b/>
      <u/>
      <sz val="11"/>
      <color rgb="FF000000"/>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thin">
        <color auto="1"/>
      </right>
      <top style="thin">
        <color auto="1"/>
      </top>
      <bottom style="thin">
        <color auto="1"/>
      </bottom>
      <diagonal/>
    </border>
  </borders>
  <cellStyleXfs count="41">
    <xf numFmtId="0" fontId="0" fillId="0" borderId="0"/>
    <xf numFmtId="9" fontId="7"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82">
    <xf numFmtId="0" fontId="0" fillId="0" borderId="0" xfId="0"/>
    <xf numFmtId="0" fontId="2" fillId="0" borderId="0" xfId="0" applyFont="1"/>
    <xf numFmtId="9" fontId="4" fillId="2" borderId="5" xfId="1" applyFont="1" applyFill="1" applyBorder="1" applyAlignment="1"/>
    <xf numFmtId="0" fontId="8" fillId="0" borderId="10" xfId="0" applyFont="1" applyBorder="1" applyAlignment="1">
      <alignment horizontal="center"/>
    </xf>
    <xf numFmtId="0" fontId="8" fillId="0" borderId="15" xfId="0" applyFont="1" applyBorder="1" applyAlignment="1">
      <alignment horizontal="center"/>
    </xf>
    <xf numFmtId="9" fontId="4" fillId="2" borderId="16" xfId="1" applyFont="1" applyFill="1" applyBorder="1" applyAlignment="1"/>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center" vertical="center"/>
    </xf>
    <xf numFmtId="0" fontId="2" fillId="0" borderId="26"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Border="1" applyAlignment="1">
      <alignment wrapText="1"/>
    </xf>
    <xf numFmtId="0" fontId="22" fillId="0" borderId="18" xfId="0" applyFont="1" applyBorder="1" applyAlignment="1">
      <alignment vertical="center" wrapText="1"/>
    </xf>
    <xf numFmtId="0" fontId="22" fillId="0" borderId="18" xfId="0" applyFont="1" applyBorder="1" applyAlignment="1">
      <alignment horizontal="justify" vertical="center"/>
    </xf>
    <xf numFmtId="0" fontId="22" fillId="0" borderId="1" xfId="0" applyFont="1" applyBorder="1" applyAlignment="1">
      <alignment vertical="center" wrapText="1"/>
    </xf>
    <xf numFmtId="0" fontId="5" fillId="0" borderId="1" xfId="0" applyFont="1" applyBorder="1" applyAlignment="1">
      <alignment horizontal="justify" vertical="center" wrapText="1"/>
    </xf>
    <xf numFmtId="0" fontId="21" fillId="0" borderId="1" xfId="0" applyFont="1" applyBorder="1" applyAlignment="1">
      <alignment horizontal="center" vertical="center"/>
    </xf>
    <xf numFmtId="0" fontId="18" fillId="0" borderId="2"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4" fillId="0" borderId="4" xfId="0" applyFont="1" applyBorder="1" applyAlignment="1">
      <alignment horizontal="left"/>
    </xf>
    <xf numFmtId="0" fontId="1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1" fontId="4" fillId="0" borderId="2" xfId="0" applyNumberFormat="1" applyFont="1" applyFill="1" applyBorder="1" applyAlignment="1">
      <alignment horizontal="left"/>
    </xf>
    <xf numFmtId="1" fontId="4" fillId="0" borderId="9" xfId="0" applyNumberFormat="1" applyFont="1" applyFill="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1" fontId="4" fillId="0" borderId="13" xfId="0" applyNumberFormat="1" applyFont="1" applyFill="1" applyBorder="1" applyAlignment="1">
      <alignment horizontal="left"/>
    </xf>
    <xf numFmtId="1" fontId="4" fillId="0" borderId="14" xfId="0" applyNumberFormat="1" applyFont="1" applyFill="1" applyBorder="1" applyAlignment="1">
      <alignment horizontal="left"/>
    </xf>
    <xf numFmtId="0" fontId="5" fillId="0" borderId="2" xfId="0" applyFont="1" applyBorder="1" applyAlignment="1">
      <alignment vertical="center" wrapText="1"/>
    </xf>
    <xf numFmtId="0" fontId="5" fillId="0" borderId="31" xfId="0" applyFont="1" applyBorder="1" applyAlignment="1">
      <alignment vertical="center" wrapText="1"/>
    </xf>
    <xf numFmtId="0" fontId="18" fillId="0" borderId="2" xfId="0" applyFont="1" applyBorder="1" applyAlignment="1">
      <alignment horizontal="left" vertical="center" wrapText="1"/>
    </xf>
    <xf numFmtId="0" fontId="18" fillId="0" borderId="5" xfId="0" applyFont="1" applyBorder="1" applyAlignment="1">
      <alignment horizontal="left"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4" fillId="0" borderId="13" xfId="0" applyFont="1" applyBorder="1" applyAlignment="1">
      <alignment horizontal="left"/>
    </xf>
    <xf numFmtId="0" fontId="4" fillId="0" borderId="16" xfId="0"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14" fillId="0" borderId="17" xfId="0" applyFont="1" applyBorder="1" applyAlignment="1">
      <alignment horizontal="left"/>
    </xf>
    <xf numFmtId="0" fontId="14" fillId="0" borderId="18" xfId="0" applyFont="1" applyBorder="1" applyAlignment="1">
      <alignment horizontal="left"/>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15" fillId="0" borderId="2" xfId="2" applyBorder="1" applyAlignment="1">
      <alignment horizontal="left"/>
    </xf>
    <xf numFmtId="0" fontId="13" fillId="2" borderId="30"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4" fillId="0" borderId="0"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17" fillId="0" borderId="5" xfId="0" applyFont="1" applyBorder="1" applyAlignment="1">
      <alignment horizontal="left" vertical="center" wrapText="1"/>
    </xf>
    <xf numFmtId="0" fontId="17" fillId="0" borderId="5" xfId="0" applyFont="1" applyFill="1" applyBorder="1" applyAlignment="1">
      <alignment horizontal="left" vertical="center" wrapText="1"/>
    </xf>
  </cellXfs>
  <cellStyles count="41">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foros?idForo=24265599&amp;idLbl=Listado+de+Foros+de+Enero+De+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92"/>
  <sheetViews>
    <sheetView tabSelected="1" view="pageBreakPreview" topLeftCell="A8" zoomScaleNormal="125" zoomScaleSheetLayoutView="100" zoomScalePageLayoutView="125" workbookViewId="0">
      <selection activeCell="G22" sqref="G22"/>
    </sheetView>
  </sheetViews>
  <sheetFormatPr baseColWidth="10" defaultColWidth="10.875" defaultRowHeight="15" x14ac:dyDescent="0.2"/>
  <cols>
    <col min="1" max="1" width="5.875" style="15" customWidth="1"/>
    <col min="2" max="2" width="18.5" style="1" customWidth="1"/>
    <col min="3" max="3" width="28.375" style="1" customWidth="1"/>
    <col min="4" max="4" width="70.375" style="1" customWidth="1"/>
    <col min="5" max="5" width="12.5" style="1" customWidth="1"/>
    <col min="6" max="6" width="4.625" style="1" customWidth="1"/>
    <col min="7" max="7" width="50.375" style="1" customWidth="1"/>
    <col min="8" max="16384" width="10.875" style="1"/>
  </cols>
  <sheetData>
    <row r="1" spans="1:7" ht="174.95" customHeight="1" thickBot="1" x14ac:dyDescent="0.25">
      <c r="A1" s="42" t="s">
        <v>31</v>
      </c>
      <c r="B1" s="43"/>
      <c r="C1" s="43"/>
      <c r="D1" s="43"/>
      <c r="E1" s="43"/>
      <c r="F1" s="44"/>
      <c r="G1" s="45"/>
    </row>
    <row r="2" spans="1:7" ht="21.95" customHeight="1" x14ac:dyDescent="0.2">
      <c r="A2" s="46" t="s">
        <v>2</v>
      </c>
      <c r="B2" s="47"/>
      <c r="C2" s="47"/>
      <c r="D2" s="47"/>
      <c r="E2" s="47"/>
      <c r="F2" s="47"/>
      <c r="G2" s="48"/>
    </row>
    <row r="3" spans="1:7" x14ac:dyDescent="0.2">
      <c r="A3" s="52" t="s">
        <v>0</v>
      </c>
      <c r="B3" s="53"/>
      <c r="C3" s="53"/>
      <c r="D3" s="71" t="s">
        <v>32</v>
      </c>
      <c r="E3" s="72"/>
      <c r="F3" s="72"/>
      <c r="G3" s="73"/>
    </row>
    <row r="4" spans="1:7" x14ac:dyDescent="0.2">
      <c r="A4" s="54" t="s">
        <v>1</v>
      </c>
      <c r="B4" s="55"/>
      <c r="C4" s="55"/>
      <c r="D4" s="60" t="s">
        <v>33</v>
      </c>
      <c r="E4" s="61"/>
      <c r="F4" s="61"/>
      <c r="G4" s="62"/>
    </row>
    <row r="5" spans="1:7" x14ac:dyDescent="0.2">
      <c r="A5" s="54" t="s">
        <v>10</v>
      </c>
      <c r="B5" s="55"/>
      <c r="C5" s="55"/>
      <c r="D5" s="60" t="s">
        <v>34</v>
      </c>
      <c r="E5" s="61"/>
      <c r="F5" s="61"/>
      <c r="G5" s="62"/>
    </row>
    <row r="6" spans="1:7" ht="36.950000000000003" customHeight="1" x14ac:dyDescent="0.2">
      <c r="A6" s="54" t="s">
        <v>11</v>
      </c>
      <c r="B6" s="55"/>
      <c r="C6" s="55"/>
      <c r="D6" s="60" t="s">
        <v>35</v>
      </c>
      <c r="E6" s="61"/>
      <c r="F6" s="61"/>
      <c r="G6" s="62"/>
    </row>
    <row r="7" spans="1:7" x14ac:dyDescent="0.2">
      <c r="A7" s="56" t="s">
        <v>3</v>
      </c>
      <c r="B7" s="57"/>
      <c r="C7" s="57"/>
      <c r="D7" s="63" t="s">
        <v>43</v>
      </c>
      <c r="E7" s="64"/>
      <c r="F7" s="64"/>
      <c r="G7" s="65"/>
    </row>
    <row r="8" spans="1:7" ht="21.95" customHeight="1" x14ac:dyDescent="0.2">
      <c r="A8" s="49" t="s">
        <v>4</v>
      </c>
      <c r="B8" s="50"/>
      <c r="C8" s="50"/>
      <c r="D8" s="50"/>
      <c r="E8" s="50"/>
      <c r="F8" s="50"/>
      <c r="G8" s="51"/>
    </row>
    <row r="9" spans="1:7" x14ac:dyDescent="0.2">
      <c r="A9" s="69" t="s">
        <v>12</v>
      </c>
      <c r="B9" s="70"/>
      <c r="C9" s="70"/>
      <c r="D9" s="66" t="s">
        <v>45</v>
      </c>
      <c r="E9" s="67"/>
      <c r="F9" s="67"/>
      <c r="G9" s="68"/>
    </row>
    <row r="10" spans="1:7" x14ac:dyDescent="0.2">
      <c r="A10" s="26" t="s">
        <v>5</v>
      </c>
      <c r="B10" s="27"/>
      <c r="C10" s="27"/>
      <c r="D10" s="58" t="s">
        <v>43</v>
      </c>
      <c r="E10" s="30"/>
      <c r="F10" s="30"/>
      <c r="G10" s="59"/>
    </row>
    <row r="11" spans="1:7" x14ac:dyDescent="0.2">
      <c r="A11" s="26" t="s">
        <v>6</v>
      </c>
      <c r="B11" s="27"/>
      <c r="C11" s="27"/>
      <c r="D11" s="58" t="s">
        <v>44</v>
      </c>
      <c r="E11" s="30"/>
      <c r="F11" s="30"/>
      <c r="G11" s="59"/>
    </row>
    <row r="12" spans="1:7" ht="15.75" x14ac:dyDescent="0.25">
      <c r="A12" s="26" t="s">
        <v>24</v>
      </c>
      <c r="B12" s="27"/>
      <c r="C12" s="27"/>
      <c r="D12" s="74" t="s">
        <v>46</v>
      </c>
      <c r="E12" s="29"/>
      <c r="F12" s="29"/>
      <c r="G12" s="31"/>
    </row>
    <row r="13" spans="1:7" x14ac:dyDescent="0.2">
      <c r="A13" s="26" t="s">
        <v>7</v>
      </c>
      <c r="B13" s="27"/>
      <c r="C13" s="27"/>
      <c r="D13" s="28" t="s">
        <v>36</v>
      </c>
      <c r="E13" s="29"/>
      <c r="F13" s="29"/>
      <c r="G13" s="31"/>
    </row>
    <row r="14" spans="1:7" x14ac:dyDescent="0.2">
      <c r="A14" s="34" t="s">
        <v>8</v>
      </c>
      <c r="B14" s="35"/>
      <c r="C14" s="35"/>
      <c r="D14" s="58" t="s">
        <v>37</v>
      </c>
      <c r="E14" s="30"/>
      <c r="F14" s="30"/>
      <c r="G14" s="59"/>
    </row>
    <row r="15" spans="1:7" ht="21.95" customHeight="1" x14ac:dyDescent="0.2">
      <c r="A15" s="49" t="s">
        <v>9</v>
      </c>
      <c r="B15" s="50"/>
      <c r="C15" s="50"/>
      <c r="D15" s="50"/>
      <c r="E15" s="50"/>
      <c r="F15" s="50"/>
      <c r="G15" s="51"/>
    </row>
    <row r="16" spans="1:7" x14ac:dyDescent="0.2">
      <c r="A16" s="69" t="s">
        <v>15</v>
      </c>
      <c r="B16" s="70"/>
      <c r="C16" s="70"/>
      <c r="D16" s="66">
        <v>5</v>
      </c>
      <c r="E16" s="67"/>
      <c r="F16" s="77"/>
      <c r="G16" s="68"/>
    </row>
    <row r="17" spans="1:7" x14ac:dyDescent="0.2">
      <c r="A17" s="26" t="s">
        <v>14</v>
      </c>
      <c r="B17" s="27"/>
      <c r="C17" s="27"/>
      <c r="D17" s="28">
        <v>67</v>
      </c>
      <c r="E17" s="29"/>
      <c r="F17" s="30"/>
      <c r="G17" s="31"/>
    </row>
    <row r="18" spans="1:7" ht="15.75" x14ac:dyDescent="0.25">
      <c r="A18" s="26" t="s">
        <v>23</v>
      </c>
      <c r="B18" s="27"/>
      <c r="C18" s="27"/>
      <c r="D18" s="78">
        <v>8</v>
      </c>
      <c r="E18" s="79"/>
      <c r="F18" s="3" t="s">
        <v>16</v>
      </c>
      <c r="G18" s="2">
        <f>IFERROR(D18/D17,"")</f>
        <v>0.11940298507462686</v>
      </c>
    </row>
    <row r="19" spans="1:7" ht="15.75" x14ac:dyDescent="0.25">
      <c r="A19" s="26" t="s">
        <v>20</v>
      </c>
      <c r="B19" s="27"/>
      <c r="C19" s="27"/>
      <c r="D19" s="78">
        <v>59</v>
      </c>
      <c r="E19" s="79"/>
      <c r="F19" s="3" t="s">
        <v>16</v>
      </c>
      <c r="G19" s="2">
        <f>IFERROR(D19/D17,"")</f>
        <v>0.88059701492537312</v>
      </c>
    </row>
    <row r="20" spans="1:7" x14ac:dyDescent="0.2">
      <c r="A20" s="26" t="s">
        <v>17</v>
      </c>
      <c r="B20" s="27"/>
      <c r="C20" s="27"/>
      <c r="D20" s="28">
        <v>26</v>
      </c>
      <c r="E20" s="29"/>
      <c r="F20" s="30"/>
      <c r="G20" s="31"/>
    </row>
    <row r="21" spans="1:7" ht="15.75" x14ac:dyDescent="0.25">
      <c r="A21" s="26" t="s">
        <v>18</v>
      </c>
      <c r="B21" s="27"/>
      <c r="C21" s="27"/>
      <c r="D21" s="32">
        <v>13</v>
      </c>
      <c r="E21" s="33"/>
      <c r="F21" s="3" t="s">
        <v>16</v>
      </c>
      <c r="G21" s="2">
        <f>IFERROR(D21/D20,"")</f>
        <v>0.5</v>
      </c>
    </row>
    <row r="22" spans="1:7" ht="15.75" x14ac:dyDescent="0.25">
      <c r="A22" s="34" t="s">
        <v>19</v>
      </c>
      <c r="B22" s="35"/>
      <c r="C22" s="35"/>
      <c r="D22" s="36">
        <v>2</v>
      </c>
      <c r="E22" s="37"/>
      <c r="F22" s="4" t="s">
        <v>16</v>
      </c>
      <c r="G22" s="5">
        <f>IFERROR(D22/D20,"")</f>
        <v>7.6923076923076927E-2</v>
      </c>
    </row>
    <row r="23" spans="1:7" ht="21" customHeight="1" x14ac:dyDescent="0.2">
      <c r="A23" s="49" t="s">
        <v>13</v>
      </c>
      <c r="B23" s="50"/>
      <c r="C23" s="50"/>
      <c r="D23" s="50"/>
      <c r="E23" s="50"/>
      <c r="F23" s="50"/>
      <c r="G23" s="51"/>
    </row>
    <row r="24" spans="1:7" ht="33" customHeight="1" x14ac:dyDescent="0.2">
      <c r="A24" s="6" t="s">
        <v>25</v>
      </c>
      <c r="B24" s="7" t="s">
        <v>26</v>
      </c>
      <c r="C24" s="7" t="s">
        <v>27</v>
      </c>
      <c r="D24" s="7" t="s">
        <v>28</v>
      </c>
      <c r="E24" s="7" t="s">
        <v>29</v>
      </c>
      <c r="F24" s="75" t="s">
        <v>30</v>
      </c>
      <c r="G24" s="76"/>
    </row>
    <row r="25" spans="1:7" ht="117" customHeight="1" x14ac:dyDescent="0.2">
      <c r="A25" s="13">
        <v>1</v>
      </c>
      <c r="B25" s="10">
        <v>44208</v>
      </c>
      <c r="C25" s="9" t="s">
        <v>47</v>
      </c>
      <c r="D25" s="8" t="s">
        <v>48</v>
      </c>
      <c r="E25" s="11" t="s">
        <v>21</v>
      </c>
      <c r="F25" s="38" t="s">
        <v>49</v>
      </c>
      <c r="G25" s="39"/>
    </row>
    <row r="26" spans="1:7" ht="105.95" customHeight="1" x14ac:dyDescent="0.2">
      <c r="A26" s="14">
        <v>2</v>
      </c>
      <c r="B26" s="10">
        <v>44208</v>
      </c>
      <c r="C26" s="9" t="s">
        <v>47</v>
      </c>
      <c r="D26" s="8" t="s">
        <v>50</v>
      </c>
      <c r="E26" s="12" t="s">
        <v>21</v>
      </c>
      <c r="F26" s="40" t="s">
        <v>51</v>
      </c>
      <c r="G26" s="41"/>
    </row>
    <row r="27" spans="1:7" ht="78" customHeight="1" x14ac:dyDescent="0.2">
      <c r="A27" s="14">
        <v>3</v>
      </c>
      <c r="B27" s="10">
        <v>44208</v>
      </c>
      <c r="C27" s="9" t="s">
        <v>47</v>
      </c>
      <c r="D27" s="8" t="s">
        <v>52</v>
      </c>
      <c r="E27" s="12" t="s">
        <v>21</v>
      </c>
      <c r="F27" s="40" t="s">
        <v>53</v>
      </c>
      <c r="G27" s="41"/>
    </row>
    <row r="28" spans="1:7" ht="68.099999999999994" customHeight="1" x14ac:dyDescent="0.2">
      <c r="A28" s="14">
        <v>3</v>
      </c>
      <c r="B28" s="10">
        <v>44208</v>
      </c>
      <c r="C28" s="9" t="s">
        <v>47</v>
      </c>
      <c r="D28" s="8" t="s">
        <v>54</v>
      </c>
      <c r="E28" s="12" t="s">
        <v>21</v>
      </c>
      <c r="F28" s="24" t="s">
        <v>55</v>
      </c>
      <c r="G28" s="25"/>
    </row>
    <row r="29" spans="1:7" ht="142.5" x14ac:dyDescent="0.2">
      <c r="A29" s="14">
        <v>4</v>
      </c>
      <c r="B29" s="10">
        <v>44208</v>
      </c>
      <c r="C29" s="9" t="s">
        <v>47</v>
      </c>
      <c r="D29" s="8" t="s">
        <v>56</v>
      </c>
      <c r="E29" s="12" t="s">
        <v>21</v>
      </c>
      <c r="F29" s="24" t="s">
        <v>91</v>
      </c>
      <c r="G29" s="25"/>
    </row>
    <row r="30" spans="1:7" ht="185.25" x14ac:dyDescent="0.2">
      <c r="A30" s="14">
        <v>5</v>
      </c>
      <c r="B30" s="10">
        <v>44208</v>
      </c>
      <c r="C30" s="9" t="s">
        <v>47</v>
      </c>
      <c r="D30" s="8" t="s">
        <v>57</v>
      </c>
      <c r="E30" s="12" t="s">
        <v>21</v>
      </c>
      <c r="F30" s="40" t="s">
        <v>58</v>
      </c>
      <c r="G30" s="41"/>
    </row>
    <row r="31" spans="1:7" ht="141.94999999999999" customHeight="1" x14ac:dyDescent="0.2">
      <c r="A31" s="14">
        <v>6</v>
      </c>
      <c r="B31" s="10">
        <v>44208</v>
      </c>
      <c r="C31" s="9" t="s">
        <v>47</v>
      </c>
      <c r="D31" s="8" t="s">
        <v>59</v>
      </c>
      <c r="E31" s="12" t="s">
        <v>21</v>
      </c>
      <c r="F31" s="40" t="s">
        <v>60</v>
      </c>
      <c r="G31" s="41"/>
    </row>
    <row r="32" spans="1:7" ht="159" customHeight="1" x14ac:dyDescent="0.2">
      <c r="A32" s="14">
        <v>7</v>
      </c>
      <c r="B32" s="10">
        <v>44208</v>
      </c>
      <c r="C32" s="9" t="s">
        <v>47</v>
      </c>
      <c r="D32" s="8" t="s">
        <v>61</v>
      </c>
      <c r="E32" s="12" t="s">
        <v>21</v>
      </c>
      <c r="F32" s="40" t="s">
        <v>62</v>
      </c>
      <c r="G32" s="41"/>
    </row>
    <row r="33" spans="1:7" ht="63" customHeight="1" x14ac:dyDescent="0.2">
      <c r="A33" s="14">
        <v>8</v>
      </c>
      <c r="B33" s="10">
        <v>44208</v>
      </c>
      <c r="C33" s="9" t="s">
        <v>47</v>
      </c>
      <c r="D33" s="8" t="s">
        <v>63</v>
      </c>
      <c r="E33" s="12" t="s">
        <v>21</v>
      </c>
      <c r="F33" s="40" t="s">
        <v>64</v>
      </c>
      <c r="G33" s="41"/>
    </row>
    <row r="34" spans="1:7" ht="313.5" x14ac:dyDescent="0.2">
      <c r="A34" s="14">
        <v>9</v>
      </c>
      <c r="B34" s="10">
        <v>44208</v>
      </c>
      <c r="C34" s="9" t="s">
        <v>47</v>
      </c>
      <c r="D34" s="8" t="s">
        <v>65</v>
      </c>
      <c r="E34" s="12" t="s">
        <v>21</v>
      </c>
      <c r="F34" s="24" t="s">
        <v>67</v>
      </c>
      <c r="G34" s="25"/>
    </row>
    <row r="35" spans="1:7" ht="51" customHeight="1" x14ac:dyDescent="0.2">
      <c r="A35" s="13">
        <v>10</v>
      </c>
      <c r="B35" s="10">
        <v>44208</v>
      </c>
      <c r="C35" s="9" t="s">
        <v>47</v>
      </c>
      <c r="D35" s="8" t="s">
        <v>68</v>
      </c>
      <c r="E35" s="12" t="s">
        <v>21</v>
      </c>
      <c r="F35" s="40" t="s">
        <v>40</v>
      </c>
      <c r="G35" s="41"/>
    </row>
    <row r="36" spans="1:7" ht="408.95" customHeight="1" x14ac:dyDescent="0.2">
      <c r="A36" s="13">
        <v>11</v>
      </c>
      <c r="B36" s="10">
        <v>44209</v>
      </c>
      <c r="C36" s="9" t="s">
        <v>82</v>
      </c>
      <c r="D36" s="8" t="s">
        <v>70</v>
      </c>
      <c r="E36" s="12" t="s">
        <v>21</v>
      </c>
      <c r="F36" s="40" t="s">
        <v>83</v>
      </c>
      <c r="G36" s="41"/>
    </row>
    <row r="37" spans="1:7" ht="273" customHeight="1" x14ac:dyDescent="0.2">
      <c r="A37" s="13">
        <v>12</v>
      </c>
      <c r="B37" s="10">
        <v>44209</v>
      </c>
      <c r="C37" s="9" t="s">
        <v>82</v>
      </c>
      <c r="D37" s="8" t="s">
        <v>71</v>
      </c>
      <c r="E37" s="12" t="s">
        <v>21</v>
      </c>
      <c r="F37" s="40" t="s">
        <v>49</v>
      </c>
      <c r="G37" s="41"/>
    </row>
    <row r="38" spans="1:7" ht="142.5" x14ac:dyDescent="0.2">
      <c r="A38" s="13">
        <v>13</v>
      </c>
      <c r="B38" s="10">
        <v>44209</v>
      </c>
      <c r="C38" s="9" t="s">
        <v>82</v>
      </c>
      <c r="D38" s="8" t="s">
        <v>72</v>
      </c>
      <c r="E38" s="12" t="s">
        <v>21</v>
      </c>
      <c r="F38" s="40" t="s">
        <v>84</v>
      </c>
      <c r="G38" s="41"/>
    </row>
    <row r="39" spans="1:7" ht="81" customHeight="1" x14ac:dyDescent="0.2">
      <c r="A39" s="13">
        <v>14</v>
      </c>
      <c r="B39" s="10">
        <v>44209</v>
      </c>
      <c r="C39" s="9" t="s">
        <v>82</v>
      </c>
      <c r="D39" s="8" t="s">
        <v>73</v>
      </c>
      <c r="E39" s="12" t="s">
        <v>21</v>
      </c>
      <c r="F39" s="40" t="s">
        <v>85</v>
      </c>
      <c r="G39" s="41"/>
    </row>
    <row r="40" spans="1:7" ht="228" x14ac:dyDescent="0.2">
      <c r="A40" s="13">
        <v>15</v>
      </c>
      <c r="B40" s="10">
        <v>44209</v>
      </c>
      <c r="C40" s="9" t="s">
        <v>82</v>
      </c>
      <c r="D40" s="8" t="s">
        <v>74</v>
      </c>
      <c r="E40" s="12" t="s">
        <v>21</v>
      </c>
      <c r="F40" s="24" t="s">
        <v>62</v>
      </c>
      <c r="G40" s="25"/>
    </row>
    <row r="41" spans="1:7" ht="85.5" x14ac:dyDescent="0.2">
      <c r="A41" s="13">
        <v>16</v>
      </c>
      <c r="B41" s="10">
        <v>44209</v>
      </c>
      <c r="C41" s="9" t="s">
        <v>82</v>
      </c>
      <c r="D41" s="8" t="s">
        <v>75</v>
      </c>
      <c r="E41" s="12" t="s">
        <v>21</v>
      </c>
      <c r="F41" s="40" t="s">
        <v>86</v>
      </c>
      <c r="G41" s="41"/>
    </row>
    <row r="42" spans="1:7" ht="213.95" customHeight="1" x14ac:dyDescent="0.2">
      <c r="A42" s="13">
        <v>17</v>
      </c>
      <c r="B42" s="10">
        <v>44209</v>
      </c>
      <c r="C42" s="9" t="s">
        <v>82</v>
      </c>
      <c r="D42" s="18" t="s">
        <v>105</v>
      </c>
      <c r="E42" s="12" t="s">
        <v>21</v>
      </c>
      <c r="F42" s="40" t="s">
        <v>64</v>
      </c>
      <c r="G42" s="41"/>
    </row>
    <row r="43" spans="1:7" ht="408.95" customHeight="1" x14ac:dyDescent="0.2">
      <c r="A43" s="13">
        <v>18</v>
      </c>
      <c r="B43" s="10">
        <v>44209</v>
      </c>
      <c r="C43" s="9" t="s">
        <v>82</v>
      </c>
      <c r="D43" s="8" t="s">
        <v>76</v>
      </c>
      <c r="E43" s="12" t="s">
        <v>21</v>
      </c>
      <c r="F43" s="40" t="s">
        <v>87</v>
      </c>
      <c r="G43" s="41"/>
    </row>
    <row r="44" spans="1:7" ht="234.95" customHeight="1" x14ac:dyDescent="0.2">
      <c r="A44" s="13">
        <v>19</v>
      </c>
      <c r="B44" s="10">
        <v>44209</v>
      </c>
      <c r="C44" s="9" t="s">
        <v>82</v>
      </c>
      <c r="D44" s="8" t="s">
        <v>77</v>
      </c>
      <c r="E44" s="12" t="s">
        <v>21</v>
      </c>
      <c r="F44" s="40" t="s">
        <v>88</v>
      </c>
      <c r="G44" s="41"/>
    </row>
    <row r="45" spans="1:7" ht="407.1" customHeight="1" x14ac:dyDescent="0.2">
      <c r="A45" s="13">
        <v>20</v>
      </c>
      <c r="B45" s="10">
        <v>44209</v>
      </c>
      <c r="C45" s="9" t="s">
        <v>82</v>
      </c>
      <c r="D45" s="18" t="s">
        <v>106</v>
      </c>
      <c r="E45" s="12" t="s">
        <v>22</v>
      </c>
      <c r="F45" s="40" t="s">
        <v>89</v>
      </c>
      <c r="G45" s="41"/>
    </row>
    <row r="46" spans="1:7" ht="256.5" x14ac:dyDescent="0.2">
      <c r="A46" s="13">
        <v>21</v>
      </c>
      <c r="B46" s="10">
        <v>44209</v>
      </c>
      <c r="C46" s="9" t="s">
        <v>82</v>
      </c>
      <c r="D46" s="8" t="s">
        <v>78</v>
      </c>
      <c r="E46" s="12" t="s">
        <v>21</v>
      </c>
      <c r="F46" s="40" t="s">
        <v>90</v>
      </c>
      <c r="G46" s="41"/>
    </row>
    <row r="47" spans="1:7" ht="371.25" x14ac:dyDescent="0.2">
      <c r="A47" s="13">
        <v>22</v>
      </c>
      <c r="B47" s="10">
        <v>44209</v>
      </c>
      <c r="C47" s="9" t="s">
        <v>82</v>
      </c>
      <c r="D47" s="8" t="s">
        <v>107</v>
      </c>
      <c r="E47" s="12" t="s">
        <v>21</v>
      </c>
      <c r="F47" s="24" t="s">
        <v>91</v>
      </c>
      <c r="G47" s="25"/>
    </row>
    <row r="48" spans="1:7" ht="126.95" customHeight="1" x14ac:dyDescent="0.2">
      <c r="A48" s="9">
        <v>23</v>
      </c>
      <c r="B48" s="10">
        <v>44209</v>
      </c>
      <c r="C48" s="9" t="s">
        <v>82</v>
      </c>
      <c r="D48" s="8" t="s">
        <v>103</v>
      </c>
      <c r="E48" s="12" t="s">
        <v>22</v>
      </c>
      <c r="F48" s="24" t="s">
        <v>58</v>
      </c>
      <c r="G48" s="25"/>
    </row>
    <row r="49" spans="1:7" ht="156.75" x14ac:dyDescent="0.2">
      <c r="A49" s="9">
        <v>24</v>
      </c>
      <c r="B49" s="10">
        <v>44209</v>
      </c>
      <c r="C49" s="9" t="s">
        <v>82</v>
      </c>
      <c r="D49" s="8" t="s">
        <v>108</v>
      </c>
      <c r="E49" s="12" t="s">
        <v>22</v>
      </c>
      <c r="F49" s="40" t="s">
        <v>58</v>
      </c>
      <c r="G49" s="41"/>
    </row>
    <row r="50" spans="1:7" ht="171" x14ac:dyDescent="0.2">
      <c r="A50" s="9">
        <v>25</v>
      </c>
      <c r="B50" s="10">
        <v>44209</v>
      </c>
      <c r="C50" s="9" t="s">
        <v>82</v>
      </c>
      <c r="D50" s="18" t="s">
        <v>109</v>
      </c>
      <c r="E50" s="12" t="s">
        <v>22</v>
      </c>
      <c r="F50" s="40" t="s">
        <v>58</v>
      </c>
      <c r="G50" s="41"/>
    </row>
    <row r="51" spans="1:7" ht="351" customHeight="1" x14ac:dyDescent="0.2">
      <c r="A51" s="9">
        <v>26</v>
      </c>
      <c r="B51" s="10">
        <v>44209</v>
      </c>
      <c r="C51" s="9" t="s">
        <v>82</v>
      </c>
      <c r="D51" s="8" t="s">
        <v>110</v>
      </c>
      <c r="E51" s="12" t="s">
        <v>21</v>
      </c>
      <c r="F51" s="40" t="s">
        <v>92</v>
      </c>
      <c r="G51" s="41"/>
    </row>
    <row r="52" spans="1:7" ht="408.95" customHeight="1" x14ac:dyDescent="0.2">
      <c r="A52" s="9">
        <v>27</v>
      </c>
      <c r="B52" s="10">
        <v>44209</v>
      </c>
      <c r="C52" s="9" t="s">
        <v>82</v>
      </c>
      <c r="D52" s="8" t="s">
        <v>79</v>
      </c>
      <c r="E52" s="12" t="s">
        <v>21</v>
      </c>
      <c r="F52" s="40" t="s">
        <v>93</v>
      </c>
      <c r="G52" s="41"/>
    </row>
    <row r="53" spans="1:7" ht="251.1" customHeight="1" x14ac:dyDescent="0.2">
      <c r="A53" s="9">
        <v>28</v>
      </c>
      <c r="B53" s="10">
        <v>44209</v>
      </c>
      <c r="C53" s="9" t="s">
        <v>82</v>
      </c>
      <c r="D53" s="8" t="s">
        <v>80</v>
      </c>
      <c r="E53" s="12" t="s">
        <v>21</v>
      </c>
      <c r="F53" s="40" t="s">
        <v>42</v>
      </c>
      <c r="G53" s="41"/>
    </row>
    <row r="54" spans="1:7" ht="42.75" x14ac:dyDescent="0.2">
      <c r="A54" s="9">
        <v>29</v>
      </c>
      <c r="B54" s="10">
        <v>44209</v>
      </c>
      <c r="C54" s="9" t="s">
        <v>82</v>
      </c>
      <c r="D54" s="8" t="s">
        <v>81</v>
      </c>
      <c r="E54" s="12" t="s">
        <v>22</v>
      </c>
      <c r="F54" s="40" t="s">
        <v>101</v>
      </c>
      <c r="G54" s="41"/>
    </row>
    <row r="55" spans="1:7" ht="128.1" customHeight="1" x14ac:dyDescent="0.2">
      <c r="A55" s="9">
        <v>30</v>
      </c>
      <c r="B55" s="10">
        <v>44208</v>
      </c>
      <c r="C55" s="9" t="s">
        <v>39</v>
      </c>
      <c r="D55" s="21" t="s">
        <v>94</v>
      </c>
      <c r="E55" s="12" t="s">
        <v>21</v>
      </c>
      <c r="F55" s="40" t="s">
        <v>102</v>
      </c>
      <c r="G55" s="41"/>
    </row>
    <row r="56" spans="1:7" ht="137.1" customHeight="1" thickBot="1" x14ac:dyDescent="0.25">
      <c r="A56" s="16">
        <v>31</v>
      </c>
      <c r="B56" s="10">
        <v>44208</v>
      </c>
      <c r="C56" s="9" t="s">
        <v>39</v>
      </c>
      <c r="D56" s="19" t="s">
        <v>95</v>
      </c>
      <c r="E56" s="12" t="s">
        <v>21</v>
      </c>
      <c r="F56" s="40" t="s">
        <v>51</v>
      </c>
      <c r="G56" s="41"/>
    </row>
    <row r="57" spans="1:7" ht="84.95" customHeight="1" thickBot="1" x14ac:dyDescent="0.25">
      <c r="A57" s="16">
        <v>32</v>
      </c>
      <c r="B57" s="10">
        <v>44208</v>
      </c>
      <c r="C57" s="9" t="s">
        <v>39</v>
      </c>
      <c r="D57" s="19" t="s">
        <v>104</v>
      </c>
      <c r="E57" s="12" t="s">
        <v>21</v>
      </c>
      <c r="F57" s="40" t="s">
        <v>53</v>
      </c>
      <c r="G57" s="41"/>
    </row>
    <row r="58" spans="1:7" ht="51.95" customHeight="1" thickBot="1" x14ac:dyDescent="0.25">
      <c r="A58" s="16">
        <v>33</v>
      </c>
      <c r="B58" s="10">
        <v>44208</v>
      </c>
      <c r="C58" s="9" t="s">
        <v>39</v>
      </c>
      <c r="D58" s="19" t="s">
        <v>96</v>
      </c>
      <c r="E58" s="12" t="s">
        <v>21</v>
      </c>
      <c r="F58" s="24" t="s">
        <v>55</v>
      </c>
      <c r="G58" s="25"/>
    </row>
    <row r="59" spans="1:7" ht="143.25" thickBot="1" x14ac:dyDescent="0.25">
      <c r="A59" s="16">
        <v>34</v>
      </c>
      <c r="B59" s="10">
        <v>44208</v>
      </c>
      <c r="C59" s="9" t="s">
        <v>39</v>
      </c>
      <c r="D59" s="20" t="s">
        <v>97</v>
      </c>
      <c r="E59" s="12" t="s">
        <v>21</v>
      </c>
      <c r="F59" s="24" t="s">
        <v>91</v>
      </c>
      <c r="G59" s="25"/>
    </row>
    <row r="60" spans="1:7" ht="224.1" customHeight="1" x14ac:dyDescent="0.2">
      <c r="A60" s="9">
        <v>35</v>
      </c>
      <c r="B60" s="10">
        <v>44208</v>
      </c>
      <c r="C60" s="9" t="s">
        <v>39</v>
      </c>
      <c r="D60" s="19" t="s">
        <v>98</v>
      </c>
      <c r="E60" s="12" t="s">
        <v>21</v>
      </c>
      <c r="F60" s="40" t="s">
        <v>58</v>
      </c>
      <c r="G60" s="41"/>
    </row>
    <row r="61" spans="1:7" ht="113.1" customHeight="1" thickBot="1" x14ac:dyDescent="0.25">
      <c r="A61" s="16">
        <v>36</v>
      </c>
      <c r="B61" s="10">
        <v>44208</v>
      </c>
      <c r="C61" s="9" t="s">
        <v>39</v>
      </c>
      <c r="D61" s="20" t="s">
        <v>59</v>
      </c>
      <c r="E61" s="12" t="s">
        <v>21</v>
      </c>
      <c r="F61" s="40" t="s">
        <v>60</v>
      </c>
      <c r="G61" s="41"/>
    </row>
    <row r="62" spans="1:7" ht="100.5" thickBot="1" x14ac:dyDescent="0.25">
      <c r="A62" s="16">
        <v>37</v>
      </c>
      <c r="B62" s="10">
        <v>44208</v>
      </c>
      <c r="C62" s="9" t="s">
        <v>39</v>
      </c>
      <c r="D62" s="20" t="s">
        <v>99</v>
      </c>
      <c r="E62" s="12" t="s">
        <v>21</v>
      </c>
      <c r="F62" s="40" t="s">
        <v>62</v>
      </c>
      <c r="G62" s="41"/>
    </row>
    <row r="63" spans="1:7" ht="29.25" thickBot="1" x14ac:dyDescent="0.25">
      <c r="A63" s="16">
        <v>38</v>
      </c>
      <c r="B63" s="10">
        <v>44208</v>
      </c>
      <c r="C63" s="9" t="s">
        <v>39</v>
      </c>
      <c r="D63" s="19" t="s">
        <v>63</v>
      </c>
      <c r="E63" s="12" t="s">
        <v>21</v>
      </c>
      <c r="F63" s="40" t="s">
        <v>64</v>
      </c>
      <c r="G63" s="41"/>
    </row>
    <row r="64" spans="1:7" ht="381" customHeight="1" thickBot="1" x14ac:dyDescent="0.25">
      <c r="A64" s="16">
        <v>39</v>
      </c>
      <c r="B64" s="10">
        <v>44208</v>
      </c>
      <c r="C64" s="9" t="s">
        <v>39</v>
      </c>
      <c r="D64" s="20" t="s">
        <v>65</v>
      </c>
      <c r="E64" s="12" t="s">
        <v>21</v>
      </c>
      <c r="F64" s="24" t="s">
        <v>67</v>
      </c>
      <c r="G64" s="25"/>
    </row>
    <row r="65" spans="1:7" ht="54" customHeight="1" thickBot="1" x14ac:dyDescent="0.25">
      <c r="A65" s="16">
        <v>40</v>
      </c>
      <c r="B65" s="10">
        <v>44208</v>
      </c>
      <c r="C65" s="9" t="s">
        <v>39</v>
      </c>
      <c r="D65" s="19" t="s">
        <v>68</v>
      </c>
      <c r="E65" s="12" t="s">
        <v>21</v>
      </c>
      <c r="F65" s="40" t="s">
        <v>69</v>
      </c>
      <c r="G65" s="41"/>
    </row>
    <row r="66" spans="1:7" ht="69.95" customHeight="1" thickBot="1" x14ac:dyDescent="0.25">
      <c r="A66" s="16">
        <v>41</v>
      </c>
      <c r="B66" s="10">
        <v>44208</v>
      </c>
      <c r="C66" s="9" t="s">
        <v>39</v>
      </c>
      <c r="D66" s="17" t="s">
        <v>100</v>
      </c>
      <c r="E66" s="12" t="s">
        <v>21</v>
      </c>
      <c r="F66" s="40" t="s">
        <v>111</v>
      </c>
      <c r="G66" s="41"/>
    </row>
    <row r="67" spans="1:7" ht="228.75" thickBot="1" x14ac:dyDescent="0.25">
      <c r="A67" s="16">
        <v>42</v>
      </c>
      <c r="B67" s="10">
        <v>44209</v>
      </c>
      <c r="C67" s="9" t="s">
        <v>135</v>
      </c>
      <c r="D67" s="22" t="s">
        <v>112</v>
      </c>
      <c r="E67" s="12" t="s">
        <v>21</v>
      </c>
      <c r="F67" s="40" t="s">
        <v>136</v>
      </c>
      <c r="G67" s="41"/>
    </row>
    <row r="68" spans="1:7" ht="143.25" thickBot="1" x14ac:dyDescent="0.25">
      <c r="A68" s="16">
        <v>43</v>
      </c>
      <c r="B68" s="10">
        <v>44209</v>
      </c>
      <c r="C68" s="9" t="s">
        <v>135</v>
      </c>
      <c r="D68" s="22" t="s">
        <v>113</v>
      </c>
      <c r="E68" s="12" t="s">
        <v>21</v>
      </c>
      <c r="F68" s="40" t="s">
        <v>62</v>
      </c>
      <c r="G68" s="41"/>
    </row>
    <row r="69" spans="1:7" ht="72" thickBot="1" x14ac:dyDescent="0.25">
      <c r="A69" s="16">
        <v>44</v>
      </c>
      <c r="B69" s="10">
        <v>44209</v>
      </c>
      <c r="C69" s="9" t="s">
        <v>135</v>
      </c>
      <c r="D69" s="22" t="s">
        <v>114</v>
      </c>
      <c r="E69" s="12" t="s">
        <v>21</v>
      </c>
      <c r="F69" s="40" t="s">
        <v>137</v>
      </c>
      <c r="G69" s="80"/>
    </row>
    <row r="70" spans="1:7" ht="285.75" thickBot="1" x14ac:dyDescent="0.25">
      <c r="A70" s="16">
        <v>45</v>
      </c>
      <c r="B70" s="10">
        <v>44209</v>
      </c>
      <c r="C70" s="9" t="s">
        <v>135</v>
      </c>
      <c r="D70" s="22" t="s">
        <v>115</v>
      </c>
      <c r="E70" s="12" t="s">
        <v>21</v>
      </c>
      <c r="F70" s="40" t="s">
        <v>138</v>
      </c>
      <c r="G70" s="80"/>
    </row>
    <row r="71" spans="1:7" ht="328.5" thickBot="1" x14ac:dyDescent="0.25">
      <c r="A71" s="16">
        <v>46</v>
      </c>
      <c r="B71" s="10">
        <v>44209</v>
      </c>
      <c r="C71" s="9" t="s">
        <v>135</v>
      </c>
      <c r="D71" s="22" t="s">
        <v>116</v>
      </c>
      <c r="E71" s="12" t="s">
        <v>21</v>
      </c>
      <c r="F71" s="24" t="s">
        <v>139</v>
      </c>
      <c r="G71" s="81"/>
    </row>
    <row r="72" spans="1:7" ht="29.25" thickBot="1" x14ac:dyDescent="0.25">
      <c r="A72" s="16">
        <v>47</v>
      </c>
      <c r="B72" s="10">
        <v>44209</v>
      </c>
      <c r="C72" s="9" t="s">
        <v>135</v>
      </c>
      <c r="D72" s="22" t="s">
        <v>117</v>
      </c>
      <c r="E72" s="12" t="s">
        <v>21</v>
      </c>
      <c r="F72" s="40" t="s">
        <v>140</v>
      </c>
      <c r="G72" s="80"/>
    </row>
    <row r="73" spans="1:7" ht="132" customHeight="1" thickBot="1" x14ac:dyDescent="0.25">
      <c r="A73" s="16">
        <v>48</v>
      </c>
      <c r="B73" s="10">
        <v>44209</v>
      </c>
      <c r="C73" s="23" t="s">
        <v>135</v>
      </c>
      <c r="D73" s="22" t="s">
        <v>118</v>
      </c>
      <c r="E73" s="12" t="s">
        <v>21</v>
      </c>
      <c r="F73" s="40" t="s">
        <v>141</v>
      </c>
      <c r="G73" s="80"/>
    </row>
    <row r="74" spans="1:7" ht="95.1" customHeight="1" thickBot="1" x14ac:dyDescent="0.25">
      <c r="A74" s="16">
        <v>49</v>
      </c>
      <c r="B74" s="10">
        <v>44209</v>
      </c>
      <c r="C74" s="23" t="s">
        <v>135</v>
      </c>
      <c r="D74" s="22" t="s">
        <v>119</v>
      </c>
      <c r="E74" s="12" t="s">
        <v>21</v>
      </c>
      <c r="F74" s="40" t="s">
        <v>142</v>
      </c>
      <c r="G74" s="80"/>
    </row>
    <row r="75" spans="1:7" ht="299.10000000000002" customHeight="1" thickBot="1" x14ac:dyDescent="0.25">
      <c r="A75" s="16">
        <v>50</v>
      </c>
      <c r="B75" s="10">
        <v>44209</v>
      </c>
      <c r="C75" s="23" t="s">
        <v>135</v>
      </c>
      <c r="D75" s="22" t="s">
        <v>120</v>
      </c>
      <c r="E75" s="12" t="s">
        <v>21</v>
      </c>
      <c r="F75" s="40" t="s">
        <v>143</v>
      </c>
      <c r="G75" s="80"/>
    </row>
    <row r="76" spans="1:7" ht="60" customHeight="1" thickBot="1" x14ac:dyDescent="0.25">
      <c r="A76" s="16">
        <v>51</v>
      </c>
      <c r="B76" s="10">
        <v>44209</v>
      </c>
      <c r="C76" s="23" t="s">
        <v>135</v>
      </c>
      <c r="D76" s="22" t="s">
        <v>121</v>
      </c>
      <c r="E76" s="12" t="s">
        <v>21</v>
      </c>
      <c r="F76" s="24" t="s">
        <v>144</v>
      </c>
      <c r="G76" s="81"/>
    </row>
    <row r="77" spans="1:7" ht="342.75" thickBot="1" x14ac:dyDescent="0.25">
      <c r="A77" s="16">
        <v>52</v>
      </c>
      <c r="B77" s="10">
        <v>44209</v>
      </c>
      <c r="C77" s="23" t="s">
        <v>135</v>
      </c>
      <c r="D77" s="22" t="s">
        <v>122</v>
      </c>
      <c r="E77" s="12" t="s">
        <v>21</v>
      </c>
      <c r="F77" s="40" t="s">
        <v>145</v>
      </c>
      <c r="G77" s="80"/>
    </row>
    <row r="78" spans="1:7" ht="114.75" thickBot="1" x14ac:dyDescent="0.25">
      <c r="A78" s="16">
        <v>53</v>
      </c>
      <c r="B78" s="10">
        <v>44209</v>
      </c>
      <c r="C78" s="23" t="s">
        <v>135</v>
      </c>
      <c r="D78" s="22" t="s">
        <v>123</v>
      </c>
      <c r="E78" s="12" t="s">
        <v>21</v>
      </c>
      <c r="F78" s="40" t="s">
        <v>146</v>
      </c>
      <c r="G78" s="80"/>
    </row>
    <row r="79" spans="1:7" ht="185.25" x14ac:dyDescent="0.2">
      <c r="A79" s="9">
        <v>54</v>
      </c>
      <c r="B79" s="10">
        <v>44209</v>
      </c>
      <c r="C79" s="23" t="s">
        <v>135</v>
      </c>
      <c r="D79" s="22" t="s">
        <v>124</v>
      </c>
      <c r="E79" s="12" t="s">
        <v>21</v>
      </c>
      <c r="F79" s="40" t="s">
        <v>147</v>
      </c>
      <c r="G79" s="80"/>
    </row>
    <row r="80" spans="1:7" ht="85.5" x14ac:dyDescent="0.2">
      <c r="A80" s="9">
        <v>55</v>
      </c>
      <c r="B80" s="10">
        <v>44209</v>
      </c>
      <c r="C80" s="23" t="s">
        <v>135</v>
      </c>
      <c r="D80" s="22" t="s">
        <v>125</v>
      </c>
      <c r="E80" s="12" t="s">
        <v>21</v>
      </c>
      <c r="F80" s="40" t="s">
        <v>41</v>
      </c>
      <c r="G80" s="80"/>
    </row>
    <row r="81" spans="1:7" ht="95.1" customHeight="1" x14ac:dyDescent="0.2">
      <c r="A81" s="9">
        <v>56</v>
      </c>
      <c r="B81" s="10">
        <v>44209</v>
      </c>
      <c r="C81" s="23" t="s">
        <v>135</v>
      </c>
      <c r="D81" s="22" t="s">
        <v>126</v>
      </c>
      <c r="E81" s="12" t="s">
        <v>21</v>
      </c>
      <c r="F81" s="40" t="s">
        <v>66</v>
      </c>
      <c r="G81" s="80"/>
    </row>
    <row r="82" spans="1:7" ht="150.94999999999999" customHeight="1" x14ac:dyDescent="0.2">
      <c r="A82" s="9">
        <v>57</v>
      </c>
      <c r="B82" s="10">
        <v>44209</v>
      </c>
      <c r="C82" s="23" t="s">
        <v>135</v>
      </c>
      <c r="D82" s="22" t="s">
        <v>127</v>
      </c>
      <c r="E82" s="12" t="s">
        <v>21</v>
      </c>
      <c r="F82" s="40" t="s">
        <v>148</v>
      </c>
      <c r="G82" s="80"/>
    </row>
    <row r="83" spans="1:7" ht="77.099999999999994" customHeight="1" x14ac:dyDescent="0.2">
      <c r="A83" s="9">
        <v>58</v>
      </c>
      <c r="B83" s="10">
        <v>44209</v>
      </c>
      <c r="C83" s="23" t="s">
        <v>135</v>
      </c>
      <c r="D83" s="22" t="s">
        <v>128</v>
      </c>
      <c r="E83" s="12" t="s">
        <v>21</v>
      </c>
      <c r="F83" s="24" t="s">
        <v>149</v>
      </c>
      <c r="G83" s="81"/>
    </row>
    <row r="84" spans="1:7" ht="146.1" customHeight="1" x14ac:dyDescent="0.2">
      <c r="A84" s="9">
        <v>59</v>
      </c>
      <c r="B84" s="10">
        <v>44209</v>
      </c>
      <c r="C84" s="23" t="s">
        <v>135</v>
      </c>
      <c r="D84" s="22" t="s">
        <v>151</v>
      </c>
      <c r="E84" s="12" t="s">
        <v>21</v>
      </c>
      <c r="F84" s="40" t="s">
        <v>150</v>
      </c>
      <c r="G84" s="80"/>
    </row>
    <row r="85" spans="1:7" ht="219.95" customHeight="1" x14ac:dyDescent="0.2">
      <c r="A85" s="9">
        <v>60</v>
      </c>
      <c r="B85" s="10">
        <v>44209</v>
      </c>
      <c r="C85" s="23" t="s">
        <v>135</v>
      </c>
      <c r="D85" s="22" t="s">
        <v>129</v>
      </c>
      <c r="E85" s="12" t="s">
        <v>21</v>
      </c>
      <c r="F85" s="40" t="s">
        <v>152</v>
      </c>
      <c r="G85" s="80"/>
    </row>
    <row r="86" spans="1:7" ht="71.25" x14ac:dyDescent="0.2">
      <c r="A86" s="9">
        <v>61</v>
      </c>
      <c r="B86" s="10">
        <v>44209</v>
      </c>
      <c r="C86" s="23" t="s">
        <v>135</v>
      </c>
      <c r="D86" s="22" t="s">
        <v>130</v>
      </c>
      <c r="E86" s="12" t="s">
        <v>21</v>
      </c>
      <c r="F86" s="40" t="s">
        <v>42</v>
      </c>
      <c r="G86" s="80"/>
    </row>
    <row r="87" spans="1:7" ht="99.75" x14ac:dyDescent="0.2">
      <c r="A87" s="9">
        <v>62</v>
      </c>
      <c r="B87" s="10">
        <v>44209</v>
      </c>
      <c r="C87" s="23" t="s">
        <v>135</v>
      </c>
      <c r="D87" s="22" t="s">
        <v>131</v>
      </c>
      <c r="E87" s="12" t="s">
        <v>22</v>
      </c>
      <c r="F87" s="40" t="s">
        <v>153</v>
      </c>
      <c r="G87" s="80"/>
    </row>
    <row r="88" spans="1:7" ht="99" customHeight="1" x14ac:dyDescent="0.2">
      <c r="A88" s="9">
        <v>63</v>
      </c>
      <c r="B88" s="10">
        <v>44209</v>
      </c>
      <c r="C88" s="23" t="s">
        <v>135</v>
      </c>
      <c r="D88" s="22" t="s">
        <v>132</v>
      </c>
      <c r="E88" s="12" t="s">
        <v>21</v>
      </c>
      <c r="F88" s="40" t="s">
        <v>38</v>
      </c>
      <c r="G88" s="80"/>
    </row>
    <row r="89" spans="1:7" x14ac:dyDescent="0.2">
      <c r="A89" s="9">
        <v>64</v>
      </c>
      <c r="B89" s="10">
        <v>44209</v>
      </c>
      <c r="C89" s="23" t="s">
        <v>135</v>
      </c>
      <c r="D89" s="22" t="s">
        <v>133</v>
      </c>
      <c r="E89" s="12" t="s">
        <v>22</v>
      </c>
      <c r="F89" s="24" t="s">
        <v>153</v>
      </c>
      <c r="G89" s="81"/>
    </row>
    <row r="90" spans="1:7" ht="117" customHeight="1" x14ac:dyDescent="0.2">
      <c r="A90" s="9">
        <v>65</v>
      </c>
      <c r="B90" s="10">
        <v>44209</v>
      </c>
      <c r="C90" s="23" t="s">
        <v>135</v>
      </c>
      <c r="D90" s="22" t="s">
        <v>134</v>
      </c>
      <c r="E90" s="12" t="s">
        <v>22</v>
      </c>
      <c r="F90" s="40" t="s">
        <v>154</v>
      </c>
      <c r="G90" s="80"/>
    </row>
    <row r="91" spans="1:7" ht="69.95" customHeight="1" x14ac:dyDescent="0.2">
      <c r="A91" s="9">
        <v>66</v>
      </c>
      <c r="B91" s="10">
        <v>44209</v>
      </c>
      <c r="C91" s="23" t="s">
        <v>156</v>
      </c>
      <c r="D91" s="22" t="s">
        <v>155</v>
      </c>
      <c r="E91" s="12" t="s">
        <v>21</v>
      </c>
      <c r="F91" s="40" t="s">
        <v>157</v>
      </c>
      <c r="G91" s="80"/>
    </row>
    <row r="92" spans="1:7" ht="174.95" customHeight="1" x14ac:dyDescent="0.2">
      <c r="A92" s="9">
        <v>67</v>
      </c>
      <c r="B92" s="10">
        <v>44209</v>
      </c>
      <c r="C92" s="23" t="s">
        <v>156</v>
      </c>
      <c r="D92" s="22" t="s">
        <v>158</v>
      </c>
      <c r="E92" s="12" t="s">
        <v>21</v>
      </c>
      <c r="F92" s="40" t="s">
        <v>42</v>
      </c>
      <c r="G92" s="80"/>
    </row>
  </sheetData>
  <mergeCells count="110">
    <mergeCell ref="F88:G88"/>
    <mergeCell ref="F89:G89"/>
    <mergeCell ref="F92:G92"/>
    <mergeCell ref="F91:G91"/>
    <mergeCell ref="F90:G90"/>
    <mergeCell ref="F83:G83"/>
    <mergeCell ref="F84:G84"/>
    <mergeCell ref="F85:G85"/>
    <mergeCell ref="F86:G86"/>
    <mergeCell ref="F87:G87"/>
    <mergeCell ref="F78:G78"/>
    <mergeCell ref="F79:G79"/>
    <mergeCell ref="F80:G80"/>
    <mergeCell ref="F81:G81"/>
    <mergeCell ref="F82:G82"/>
    <mergeCell ref="F73:G73"/>
    <mergeCell ref="F74:G74"/>
    <mergeCell ref="F75:G75"/>
    <mergeCell ref="F76:G76"/>
    <mergeCell ref="F77:G77"/>
    <mergeCell ref="F68:G68"/>
    <mergeCell ref="F69:G69"/>
    <mergeCell ref="F70:G70"/>
    <mergeCell ref="F71:G71"/>
    <mergeCell ref="F72:G72"/>
    <mergeCell ref="F63:G63"/>
    <mergeCell ref="F64:G64"/>
    <mergeCell ref="F65:G65"/>
    <mergeCell ref="F66:G66"/>
    <mergeCell ref="F67:G67"/>
    <mergeCell ref="F58:G58"/>
    <mergeCell ref="F59:G59"/>
    <mergeCell ref="F60:G60"/>
    <mergeCell ref="F61:G61"/>
    <mergeCell ref="F62:G62"/>
    <mergeCell ref="F54:G54"/>
    <mergeCell ref="F55:G55"/>
    <mergeCell ref="F56:G56"/>
    <mergeCell ref="F57:G57"/>
    <mergeCell ref="F49:G49"/>
    <mergeCell ref="F50:G50"/>
    <mergeCell ref="F51:G51"/>
    <mergeCell ref="F52:G52"/>
    <mergeCell ref="F53:G53"/>
    <mergeCell ref="F39:G39"/>
    <mergeCell ref="A10:C10"/>
    <mergeCell ref="A11:C11"/>
    <mergeCell ref="A12:C12"/>
    <mergeCell ref="D10:G10"/>
    <mergeCell ref="D17:G17"/>
    <mergeCell ref="F24:G24"/>
    <mergeCell ref="D16:G16"/>
    <mergeCell ref="D18:E18"/>
    <mergeCell ref="D19:E19"/>
    <mergeCell ref="A15:G15"/>
    <mergeCell ref="A23:G23"/>
    <mergeCell ref="A16:C16"/>
    <mergeCell ref="A17:C17"/>
    <mergeCell ref="A18:C18"/>
    <mergeCell ref="F27:G27"/>
    <mergeCell ref="F28:G28"/>
    <mergeCell ref="F29:G29"/>
    <mergeCell ref="F30:G30"/>
    <mergeCell ref="A19:C19"/>
    <mergeCell ref="F31:G31"/>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3:G3"/>
    <mergeCell ref="D4:G4"/>
    <mergeCell ref="D11:G11"/>
    <mergeCell ref="D12:G12"/>
    <mergeCell ref="D13:G13"/>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F44:G44"/>
    <mergeCell ref="F45:G45"/>
    <mergeCell ref="F32:G32"/>
    <mergeCell ref="F33:G33"/>
    <mergeCell ref="F34:G34"/>
    <mergeCell ref="F36:G36"/>
    <mergeCell ref="F37:G37"/>
    <mergeCell ref="F38:G38"/>
  </mergeCells>
  <phoneticPr fontId="10" type="noConversion"/>
  <dataValidations xWindow="461" yWindow="371" count="29">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7" right="0.7" top="0.75" bottom="0.75" header="0.3" footer="0.3"/>
  <pageSetup orientation="landscape" horizontalDpi="4294967292" verticalDpi="4294967292" r:id="rId2"/>
  <colBreaks count="1" manualBreakCount="1">
    <brk id="4" max="1048575" man="1"/>
  </colBreaks>
  <drawing r:id="rId3"/>
  <extLst>
    <ext xmlns:x14="http://schemas.microsoft.com/office/spreadsheetml/2009/9/main" uri="{CCE6A557-97BC-4b89-ADB6-D9C93CAAB3DF}">
      <x14:dataValidations xmlns:xm="http://schemas.microsoft.com/office/excel/2006/main" xWindow="461" yWindow="371" count="1">
        <x14:dataValidation type="list" allowBlank="1" showInputMessage="1" showErrorMessage="1">
          <x14:formula1>
            <xm:f>Listas!$A$1:$A$2</xm:f>
          </x14:formula1>
          <xm:sqref>E25:E92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Publicidad e Informe</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MARTHA ISABEL JAIME GALVIS</cp:lastModifiedBy>
  <dcterms:created xsi:type="dcterms:W3CDTF">2020-09-21T19:13:53Z</dcterms:created>
  <dcterms:modified xsi:type="dcterms:W3CDTF">2021-02-10T19:53:08Z</dcterms:modified>
</cp:coreProperties>
</file>