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2\Ejecución\Página Web\Publicar\"/>
    </mc:Choice>
  </mc:AlternateContent>
  <xr:revisionPtr revIDLastSave="0" documentId="8_{6A94DA6A-FABA-4B9A-832C-C3C5B32907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inEnergía" sheetId="10" r:id="rId1"/>
    <sheet name="ANH" sheetId="8" r:id="rId2"/>
    <sheet name="ANM" sheetId="7" r:id="rId3"/>
    <sheet name="CREG" sheetId="6" r:id="rId4"/>
    <sheet name="IPSE" sheetId="5" r:id="rId5"/>
    <sheet name="SGC" sheetId="4" r:id="rId6"/>
    <sheet name="UPME" sheetId="3" r:id="rId7"/>
    <sheet name="MinEnergía (2)" sheetId="2" state="hidden" r:id="rId8"/>
  </sheets>
  <definedNames>
    <definedName name="_xlnm._FilterDatabase" localSheetId="1" hidden="1">ANH!#REF!</definedName>
    <definedName name="_xlnm._FilterDatabase" localSheetId="2" hidden="1">ANM!$C$8:$K$8</definedName>
    <definedName name="_xlnm._FilterDatabase" localSheetId="3" hidden="1">CREG!#REF!</definedName>
    <definedName name="_xlnm._FilterDatabase" localSheetId="4" hidden="1">IPSE!#REF!</definedName>
    <definedName name="_xlnm._FilterDatabase" localSheetId="0" hidden="1">MinEnergía!$C$8:$J$48</definedName>
    <definedName name="_xlnm._FilterDatabase" localSheetId="7" hidden="1">'MinEnergía (2)'!$C$8:$K$45</definedName>
    <definedName name="_xlnm._FilterDatabase" localSheetId="5" hidden="1">SGC!#REF!</definedName>
    <definedName name="_xlnm._FilterDatabase" localSheetId="6" hidden="1">UPME!#REF!</definedName>
    <definedName name="_xlnm.Print_Area" localSheetId="1">ANH!$A$1:$V$6</definedName>
    <definedName name="_xlnm.Print_Area" localSheetId="2">ANM!$A$1:$V$8</definedName>
    <definedName name="_xlnm.Print_Area" localSheetId="3">CREG!$A$1:$V$6</definedName>
    <definedName name="_xlnm.Print_Area" localSheetId="4">IPSE!$A$1:$V$6</definedName>
    <definedName name="_xlnm.Print_Area" localSheetId="0">MinEnergía!$A$1:$U$49</definedName>
    <definedName name="_xlnm.Print_Area" localSheetId="7">'MinEnergía (2)'!$A$1:$V$46</definedName>
    <definedName name="_xlnm.Print_Area" localSheetId="5">SGC!$A$1:$V$6</definedName>
    <definedName name="_xlnm.Print_Area" localSheetId="6">UPME!$A$1:$V$6</definedName>
    <definedName name="_xlnm.Print_Titles" localSheetId="1">ANH!$1:$6</definedName>
    <definedName name="_xlnm.Print_Titles" localSheetId="2">ANM!$1:$8</definedName>
    <definedName name="_xlnm.Print_Titles" localSheetId="3">CREG!$1:$6</definedName>
    <definedName name="_xlnm.Print_Titles" localSheetId="4">IPSE!$1:$6</definedName>
    <definedName name="_xlnm.Print_Titles" localSheetId="0">MinEnergía!$1:$8</definedName>
    <definedName name="_xlnm.Print_Titles" localSheetId="7">'MinEnergía (2)'!$1:$8</definedName>
    <definedName name="_xlnm.Print_Titles" localSheetId="5">SGC!$1:$6</definedName>
    <definedName name="_xlnm.Print_Titles" localSheetId="6">UPME!$1:$6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FD36" i="2" l="1"/>
</calcChain>
</file>

<file path=xl/sharedStrings.xml><?xml version="1.0" encoding="utf-8"?>
<sst xmlns="http://schemas.openxmlformats.org/spreadsheetml/2006/main" count="347" uniqueCount="189">
  <si>
    <t xml:space="preserve">Compromisos </t>
  </si>
  <si>
    <t>Subsidios</t>
  </si>
  <si>
    <t>Fondos</t>
  </si>
  <si>
    <t>Grupo</t>
  </si>
  <si>
    <t xml:space="preserve">Obligaciones </t>
  </si>
  <si>
    <t xml:space="preserve">Oblig.        /Aprop. Vigente </t>
  </si>
  <si>
    <t>Comp.    
 /Aprop. Vigente</t>
  </si>
  <si>
    <t xml:space="preserve"> ($) Millones de pesos</t>
  </si>
  <si>
    <t>Hidrocarburos</t>
  </si>
  <si>
    <t>Energía</t>
  </si>
  <si>
    <t>Minería</t>
  </si>
  <si>
    <t>(%)</t>
  </si>
  <si>
    <t>Nombre del Proyecto</t>
  </si>
  <si>
    <t>Total Minenergía</t>
  </si>
  <si>
    <t>Ambientales y Sociales</t>
  </si>
  <si>
    <t>Apropiación Inicial</t>
  </si>
  <si>
    <t>Subsector</t>
  </si>
  <si>
    <t>&lt;</t>
  </si>
  <si>
    <t>Apropiación Bloqueada</t>
  </si>
  <si>
    <t>Otros proyectos</t>
  </si>
  <si>
    <t>subsidios</t>
  </si>
  <si>
    <t>Transformacionales</t>
  </si>
  <si>
    <t>Total ANH</t>
  </si>
  <si>
    <t>Distribución de recursos a usuarios de gas combustible por red de estratos 1 y 2.  nacional</t>
  </si>
  <si>
    <t>Distribución de recursos para el transporte de combustibles líquidos derivados del petróleo entre yumbo y la ciudad de pasto  nariño</t>
  </si>
  <si>
    <t>Apoyo a la financiación de proyectos dirigidos al desarrollo de infraestructura, y conexiones para el uso del gas natural a nivel  nacional</t>
  </si>
  <si>
    <t>Desarrollo de la gestión de la información en asuntos del subsector hidrocarburos.  nacional</t>
  </si>
  <si>
    <t>Fortalecimiento del control a la comercialización de combustibles en los departamentos considerados como zonas de frontera.  nacional</t>
  </si>
  <si>
    <t>Mejoramiento de la gestión de la información de la distribución de los combustibles líquidos, gas natural y glp para uso vehicular.  nacional</t>
  </si>
  <si>
    <t>Distribución de recursos para pagos por menores tarifas sector eléctrico  nacional</t>
  </si>
  <si>
    <t>Distribución de subsidios para usuarios ubicados en zonas especiales del sistema interconectado  nacional</t>
  </si>
  <si>
    <t>Mejoramiento de la calidad y confiabilidad del servicio de energía eléctrica en los barrios subnormales ubicados en los municipios del sistema interconectado a nivel  nacional</t>
  </si>
  <si>
    <t>Suministro del servicio de energía eléctrica en las zonas no interconectadas – zni a nivel  nacional</t>
  </si>
  <si>
    <t>Mejoramiento del servicio de energia electrica en las zonas rurales del territorio  nacional</t>
  </si>
  <si>
    <t>Incremento de la eficiencia en el consumo, uso y generación de la energía a nivel  nacional</t>
  </si>
  <si>
    <t>Fortalecimiento de la autoridad reguladora para el uso seguro de los materiales nucleares y radiactivos en el territorio   nacional</t>
  </si>
  <si>
    <t>Estudios sobre política y regulación energetíca  nacional</t>
  </si>
  <si>
    <t>Generación de condiciones favorables para  regularizar  la actividad minera de pequeña escala  nacional</t>
  </si>
  <si>
    <t>Mejoramiento  de las condiciones de trabajo de los mineros de subsistencia en el territorio nacional  nacional</t>
  </si>
  <si>
    <t>Fortalecimiento gestión preventiva en el sector minero.  nacional</t>
  </si>
  <si>
    <t>Fortalecimiento del sector minero de pequeña escala.  nacional</t>
  </si>
  <si>
    <t>Mejoramiento de la competitividad para el desarrollo del sector minero a nivel nacional</t>
  </si>
  <si>
    <t>Apoyo a las acciones de control de la explotación ilícita de minerales en el territorio   nacional</t>
  </si>
  <si>
    <t>Fortalecimiento de la transparencia en la cadena de valor del sector extractivo en colombia (iniciativa EITI)  nacional</t>
  </si>
  <si>
    <t>Fortalecimiento del sector minero energético a nivel  nacional</t>
  </si>
  <si>
    <t>Fortalecimiento en la gestión de conocimiento y uso compartido de información en temáticas sociales y ambientales para el sector minero energético y actores interesados en el ámbito  nacional</t>
  </si>
  <si>
    <t>Fortalecimiento de la gestión sectorial hacia la integración de las actividades del sector minero energético en la planificación ambiental y territorial para el sector minero energético en el territorio  nacional</t>
  </si>
  <si>
    <t>Fortalecimiento para la reducción de emisiones de gases de efecto invernadero (gei) que afectan las actividades del sector minero energetico en el ámbito  nacional</t>
  </si>
  <si>
    <t>Fortalecimiento para la reducción de la conflictividad socio ambiental frente a las actividades desarrolladas por  el sector minero energético en el territorio   nacional</t>
  </si>
  <si>
    <t>Fortalecimiento de la divulgación del impacto positivo de las políticas y la gestión de desarrollo del país del sector minero energético ante la población y los públicos de interés  nacional</t>
  </si>
  <si>
    <t>Implementación del litigio de alto impacto en el ministerio de minas y energía...  nacional</t>
  </si>
  <si>
    <t>Mejoramiento del modelo integrado de planeación y gestión en el ministerio de minas y energía  bogotá</t>
  </si>
  <si>
    <t>Fortalecimiento de la sinergia institucional del sector minero energético en los escenarios estratégicos internacionales desde el nivel  nacional</t>
  </si>
  <si>
    <t>Fortalecimiento de la participación, transparencia y colaboración de los ciudadanos y partes interesadas en la gestión del sector minero energético   nacional</t>
  </si>
  <si>
    <t>Implantación modelo gestion de documentos electronicos de archivo en el ministerio de minas y energia  bogotá</t>
  </si>
  <si>
    <t>Fortalecimiento de los instrumentos de gestión documental  nacional</t>
  </si>
  <si>
    <t>Fortalecimiento de la transformación digital en el ministerio de minas y energía  nacional</t>
  </si>
  <si>
    <t>Fortalecimiento de la cultura organizacional del ministerio de minas y energía en  bogotá</t>
  </si>
  <si>
    <t>Fortalecimiento en la implementación del modelo de promoción para incrementar la inversión  nacional</t>
  </si>
  <si>
    <t>Aprovechamiento de hidrocarburos en territorios social y ambientalmente sostenibles a nivel  nacional</t>
  </si>
  <si>
    <t>Fortalecimiento de la ciencia y tecnología para el sector hidrocarburos a nivel   nacional</t>
  </si>
  <si>
    <t>Identificación de recursos exploratorios de hidrocarburos  nacional</t>
  </si>
  <si>
    <t>Fortalecimiento de las tecnologías de la información y las comunicaciones para la transformación digital de la agencia nacional de hidrocarburos a nivel   nacional</t>
  </si>
  <si>
    <t>Mejoramiento de la seguridad en el desarrollo de la actividad minera  nacional</t>
  </si>
  <si>
    <t>Mejoramiento de los estándares de la actividad minera a nivel  nacional</t>
  </si>
  <si>
    <t>Optimización de las condiciones técnicas y legales de la información del sistema integrado de gestión minera con las solicitudes pendientes a 2018  nacional</t>
  </si>
  <si>
    <t>Fortalecimiento de los mecanismos de promoción del sector minero  nacional</t>
  </si>
  <si>
    <t>Fortalecimiento de la infraestructura física de la agencia nacional de minería a nivel  nacional</t>
  </si>
  <si>
    <t>Optimización de los sistemas: planeación y gestión (mipg) y el sistema integrado de gestión (sig) de la agencia nacional de minería bogotá</t>
  </si>
  <si>
    <t>Fortalecimiento de los servicios de la anm soportados en las tecnologías de la información y las comunicaciones  bogotá</t>
  </si>
  <si>
    <t>Divulgación de la regulación a la ciudadanía a nivel  nacional</t>
  </si>
  <si>
    <t>Mejoramiento  y modernización de las tics de la creg a nivel  nacional</t>
  </si>
  <si>
    <t>Ampliación del conocimiento geocientífico básico del territorio  nacional</t>
  </si>
  <si>
    <t>Distribución de recursos al consumo en cilindros y proyectos de infraestructura de GLP  nacional</t>
  </si>
  <si>
    <t>Total UPME</t>
  </si>
  <si>
    <t>Total SGC</t>
  </si>
  <si>
    <t>Total IPSE</t>
  </si>
  <si>
    <t>Total CREG</t>
  </si>
  <si>
    <t>Total ANM</t>
  </si>
  <si>
    <t>Generación  de valor público a traves del emprendimiento y la innovación para la upme ubicada en  bogotá</t>
  </si>
  <si>
    <t>Desarrollo e implementación de proyectos energéticos sostenibles en las zonas no interconectadas, ZNI  nacional</t>
  </si>
  <si>
    <t>Diseño y estructuración de  soluciones tecnológicas apropiadas de generación de energía eléctrica en las zonas no interconectadas del País   Nacional</t>
  </si>
  <si>
    <t>Actualización ampliación de la cobertura de telemetría y monitoreo de variables energéticas en las zonas no interconectadas.  Nacional</t>
  </si>
  <si>
    <t>Inventario actualizar el inventario de los activos eléctricos del instituto de planificación y promoción de soluciones energéticas IPSE   Nacional</t>
  </si>
  <si>
    <t xml:space="preserve">Fortalecimiento actualización y organización del archivo total (central, de gestión e histórico) del IPSE Bogotá  </t>
  </si>
  <si>
    <t>Fortalecimiento fortalecimiento de la gestión institucional del ipse   Bogotá</t>
  </si>
  <si>
    <t>Fortalecimiento de las tecnologias de la informacion y las comunicaciones de ipse como referente de informacion para las zonas no interconectadas - IPSE Bogota</t>
  </si>
  <si>
    <t>Ampliación del conocimiento del potencial mineral en el territorio  Nacional</t>
  </si>
  <si>
    <t>Fortalecimiento de la investigación y caracterización de materiales geológicos en territorio  Nacional</t>
  </si>
  <si>
    <t>Investigación monitoreo y evaluación de amenazas geológicas del territorio  Nacional</t>
  </si>
  <si>
    <t>Investigación y desarrollo geocientífico de hidrocarburos en el territorio  Nacional</t>
  </si>
  <si>
    <t>Contribución al desarrollo de la gestión y seguridad radiológica, nuclear e isotópica de los laboratorios e instalaciones del servicio geológico colombiano.  Bogotá</t>
  </si>
  <si>
    <t xml:space="preserve">Fortalecimiento institucional del servicio geológico colombiano a nivel   Nacional </t>
  </si>
  <si>
    <t>Fortalecimiento de la gestión estratégica integral del servicio geológico colombiano a nivel  Nacional</t>
  </si>
  <si>
    <t>Modernización de los datacenter principal y alterno del servicio geológico colombiano  Nacional</t>
  </si>
  <si>
    <t>Asesoria  para promover el desarrollo sostenible y la competitividad del sector minero a nivel  Nacional</t>
  </si>
  <si>
    <t>Asesoria para la equidad y conectividad energética a nivel  Nacional</t>
  </si>
  <si>
    <t>Asesoria para la planeación de abastecimiento y confiabilidad del sub sector de hidrocarburos a nivel  Nacional</t>
  </si>
  <si>
    <t>Asesoria para la seguridad energética y el seguimiento del  pen  a nivel  Nacional</t>
  </si>
  <si>
    <t>Desarrollo de estrategias para dotar de sentido social y ambiental la planeación minero energética a nivel  Nacional</t>
  </si>
  <si>
    <t>Implementación de acciones para la confiabilidad del subsector eléctrico a nivel  Nacional</t>
  </si>
  <si>
    <t xml:space="preserve">Estudios para el desarrollo regulatorio de los sectores de energía eléctrica, gas combustible y combustibles líquidos a nivel   nacional - </t>
  </si>
  <si>
    <t xml:space="preserve">Fortalecimiento institucional a partir del aprendizaje organizacional a nivel  nacional </t>
  </si>
  <si>
    <t>Mejoramiento de los estándares de la actividad minera a nivel  Nacional</t>
  </si>
  <si>
    <t>Optimización de las condiciones técnicas y legales de la información del sistema integrado de gestión minera con las solicitudes pendientes a 2018  Nacional</t>
  </si>
  <si>
    <t>Fortalecimiento de la infraestructura física de la agencia Nacional de minería a nivel  Nacional</t>
  </si>
  <si>
    <t>Mejoramiento de la seguridad en el desarrollo de la actividad minera  Nacional</t>
  </si>
  <si>
    <t>Fortalecimiento de los mecanismos de promoción del sector minero  Nacional</t>
  </si>
  <si>
    <t>Identificación de recursos exploratorios de hidrocarburos  Nacional</t>
  </si>
  <si>
    <t>Aprovechamiento de hidrocarburos en territorios social y ambientalmente sostenibles a nivel  Nacional</t>
  </si>
  <si>
    <t>Fortalecimiento de la ciencia y tecnología para el sector hidrocarburos a nivel   Nacional</t>
  </si>
  <si>
    <t>Fortalecimiento institucional a partir del aprendizaje organizacional a nivel  nacional - [previo concepto dnp]</t>
  </si>
  <si>
    <t xml:space="preserve">Mejoramiento  y modernización de las tics de la creg a nivel  nacional </t>
  </si>
  <si>
    <t>Diseño y estructuración de  soluciones tecnológicas apropiadas de generación de energía eléctrica en las zonas no interconectadas del país   nacional</t>
  </si>
  <si>
    <t>Actualización ampliación de la cobertura de telemetría y monitoreo de variables energéticas en las zonas no interconectadas.  nacional</t>
  </si>
  <si>
    <t>Inventario actualizar el inventario de los activos eléctricos del instituto de planificación y promoción de soluciones energéticas ipse   nacional</t>
  </si>
  <si>
    <t>Fortalecimiento de la investigación y caracterización de materiales geológicos en territorio  nacional</t>
  </si>
  <si>
    <t>Ampliación del conocimiento del potencial mineral en el territorio  nacional</t>
  </si>
  <si>
    <t>Investigación monitoreo y evaluación de amenazas geológicas del territorio  nacional</t>
  </si>
  <si>
    <t>Investigación y desarrollo geocientífico de hidrocarburos en el territorio  nacional</t>
  </si>
  <si>
    <t>Contribución al desarrollo de la gestión y seguridad radiológica, nuclear e isotópica de los laboratorios e instalaciones del servicio geológico colombiano.  bogotá</t>
  </si>
  <si>
    <t>Fortalecimiento de la gestión estratégica integral del servicio geológico colombiano a nivel  nacional</t>
  </si>
  <si>
    <t>Modernización de los datacenter principal y alterno del servicio geológico colombiano  nacional</t>
  </si>
  <si>
    <t>Asesoria para la equidad y conectividad energética a nivel  nacional</t>
  </si>
  <si>
    <t>Asesoria para la planeación de abastecimiento y confiabilidad del sub sector de hidrocarburos a nivel  nacional</t>
  </si>
  <si>
    <t>Asesoria para la seguridad energética y el seguimiento del  pen  a nivel  nacional</t>
  </si>
  <si>
    <t>Desarrollo de estrategias para dotar de sentido social y ambiental la planeación minero energética a nivel  nacional</t>
  </si>
  <si>
    <t>Implementación de acciones para la confiabilidad del subsector eléctrico a nivel  nacional</t>
  </si>
  <si>
    <t>Apropiación Vigente</t>
  </si>
  <si>
    <t>Modernización de los servicios de museo geológico e investigaciones asociadas a nivel nacional</t>
  </si>
  <si>
    <t xml:space="preserve">INFORME DE EJECUCIÓN PRESUPUESTAL 
DICIEMBRE 2020 </t>
  </si>
  <si>
    <t>Asesoría para promover el desarrollo sostenible y la competitividad del sector minero nacional</t>
  </si>
  <si>
    <t>Distribución de recursos a usuarios de gas combustible por red de estratos 1 y 2.  Nacional</t>
  </si>
  <si>
    <t>Distribución de recursos al consumo en cilindros y proyectos de infraestructura de GLP  Nacional</t>
  </si>
  <si>
    <t>Apoyo a la financiación de proyectos dirigidos al desarrollo de infraestructura, y conexiones para el uso del gas natural a nivel  Nacional</t>
  </si>
  <si>
    <t>Desarrollo de la gestión de la información en asuntos del subsector hidrocarburos.  Nacional</t>
  </si>
  <si>
    <t>Fortalecimiento del control a la comercialización de combustibles en los departamentos considerados como zonas de frontera.  Nacional</t>
  </si>
  <si>
    <t>Mejoramiento de la gestión de la información de la distribución de los combustibles líquidos, gas natural y glp para uso vehicular.  Nacional</t>
  </si>
  <si>
    <t>Distribución de recursos para pagos por menores tarifas sector eléctrico  Nacional</t>
  </si>
  <si>
    <t>Distribución de subsidios para usuarios ubicados en zonas especiales del sistema interconectado  Nacional</t>
  </si>
  <si>
    <t>Mejoramiento de la calidad y confiabilidad del servicio de energía eléctrica en los barrios subnormales ubicados en los municipios del sistema interconectado a nivel  Nacional</t>
  </si>
  <si>
    <t>Suministro del servicio de energía eléctrica en las zonas no interconectadas – ZNI a nivel  Nacional</t>
  </si>
  <si>
    <t>Mejoramiento del servicio de energia electrica en las zonas rurales del territorio  Nacional</t>
  </si>
  <si>
    <t>Incremento de la eficiencia en el consumo, uso y generación de la energía a nivel  Nacional</t>
  </si>
  <si>
    <t>Mejoramiento de la eficiencia y seguridad en los productos, sistemas e instalaciones que están bajo el alcance de los reglamentos técnicos del sector de energía eléctrica en el territorio Nacional</t>
  </si>
  <si>
    <t>Mejoramiento del cubrimiento de la demanda no atendida que perciben los usuarios del SIN y las ZNI Nacional</t>
  </si>
  <si>
    <t>Mejoramiento en la disminución de las brechas de acceso a energía asequible y limpia a nivel Nacional</t>
  </si>
  <si>
    <t>Fortalecimiento de la autoridad reguladora para el uso seguro de los materiales nucleares y radiactivos en el territorio   Nacional</t>
  </si>
  <si>
    <t>Generación de condiciones favorables para  regularizar  la actividad minera de pequeña escala  Nacional</t>
  </si>
  <si>
    <t>Fortalecimiento de políticas orientadas a la transformación del sector minero Nacional</t>
  </si>
  <si>
    <t>Fortalecimiento de la transparencia en la cadena de valor del sector extractivo en colombia (iniciativa eiti)  Nacional</t>
  </si>
  <si>
    <t>Apoyo a las acciones de control de la explotación ilícita de minerales en el territorio   Nacional</t>
  </si>
  <si>
    <t>Fortalecimiento del sector minero energético a nivel  Nacional</t>
  </si>
  <si>
    <t>Fortalecimiento de la divulgación del impacto positivo de las políticas y la gestión de desarrollo del país del sector minero energético ante la población y los públicos de interés  Nacional</t>
  </si>
  <si>
    <t>Implementación del litigio de alto impacto en el ministerio de minas y energía...  Nacional</t>
  </si>
  <si>
    <t>Fortalecimiento de la sinergia institucional del sector minero energético en los escenarios estratégicos interNacionales desde el nivel  Nacional</t>
  </si>
  <si>
    <t>Fortalecimiento de la participación, transparencia y colaboración de los ciudadanos y partes interesadas en la gestión del sector minero energético   Nacional</t>
  </si>
  <si>
    <t>Fortalecimiento de los instrumentos de gestión documental  Nacional</t>
  </si>
  <si>
    <t>Fortalecimiento de las capacidades tecnológicas del ministerio de minas y energía para facilitar el uso, acceso y aprovechamiento de la información minero energética a nivel Nacional</t>
  </si>
  <si>
    <t>Fortalecimiento de la política publica para promover la transformación energética en agentes y usuarios del territorio nacional</t>
  </si>
  <si>
    <t>Fortalecimiento de la gestión sectorial hacia la integración de las actividades del sector minero energético en la planificación ambiental y territorial para el sector minero energético en el territorio  nacional (ambiental)</t>
  </si>
  <si>
    <t>Fortalecimiento en la gestión de conocimiento y uso compartido de información en temáticas sociales y ambientales para el sector minero energético y actores interesados en el ámbito  nacional (conexiones)</t>
  </si>
  <si>
    <t>Estudios y análisis para la adopción de medidas regulatorias requeridas por los sectores de energía eléctrica, gas combustible y combustibles líquidos a nivel nacional</t>
  </si>
  <si>
    <t>Formulación fortalecer la gestión y divulgación de información energética a favor de la colombia no interconectada.  nacional</t>
  </si>
  <si>
    <t>Modernización del sistema de gestión y control de inventarios y almacén a nivel nacional</t>
  </si>
  <si>
    <t>Fortalecimiento  de la gestión de la información geocientífica del banco de información petrolera - bip a nivel  nacional</t>
  </si>
  <si>
    <t>Formación y desarrollo del talento humano del servicio geológico colombiano a nivel nacional</t>
  </si>
  <si>
    <t>fortalecimiento de las capacidades tecnológicas del ministerio de minas y energía para facilitar el uso, acceso y aprovechamiento de la información minero energética a nivel nacional</t>
  </si>
  <si>
    <t>Fortalecimiento del desempeño institucional de la anm a nivel nacional</t>
  </si>
  <si>
    <t>Consolidación del sistema integral de gestión minera a nivel nacional</t>
  </si>
  <si>
    <t>Fortalecimiento de los servicios de la anm soportados en las tecnologías de la información y las comunicaciones  Bogotá</t>
  </si>
  <si>
    <t>Mejoramiento de la competitividad para el desarrollo del sector minero a nivel Nacional</t>
  </si>
  <si>
    <t>Fortalecimiento de las tecnologias de la informacion y las comunicaciones de ipse como referente de informacion para las zonas no interconectadas - ipse bogota</t>
  </si>
  <si>
    <t>Distribución de recursos para el transporte de combustibles líquidos derivados del petróleo entre Yumbo y la ciudad de Pasto - Nariño</t>
  </si>
  <si>
    <t>Sustitucion de leña por cilindros de GLP en hogares de bajos recursos Nacional</t>
  </si>
  <si>
    <t>Fortalecimiento a la gestion del monitoreo, seguimiento y control a los combustibles liquidos derivados del petroleo y otros productos de tipo residual de hidrocarburos nacional</t>
  </si>
  <si>
    <t>Fortalecimiento de la politica de la mineria de subsistencia en el territorio Nacional</t>
  </si>
  <si>
    <t>Fortalecimiento para la reducción de emisiones de gases de efecto invernadero (GEI) que afectan las actividades del sector minero energético en el ámbito  nacional (cambio climático)</t>
  </si>
  <si>
    <t>Fortalecimiento del relacionamiento territorial para la creación de valor compartido en el sector minero energético nacional</t>
  </si>
  <si>
    <t>Fortalecimiento institucional del servicio geológico colombiano a nivel   nacional</t>
  </si>
  <si>
    <t>Fortalecimiento implementacion del segundo ciclo de arquitectura empresarial para el mejoramiento en uso, disponibilidad y aprovechamiento de la informacion de los procesos del sgc  nacional-[previo concepto dnp]</t>
  </si>
  <si>
    <t>Generación  de valor público a través del emprendimiento y la innovación para la UPME ubicada en  Bogotá</t>
  </si>
  <si>
    <t>INFORME DE EJECUCIÓN PRESUPUESTAL 
Mayo 2022 - Minenergía</t>
  </si>
  <si>
    <t>INFORME DE EJECUCIÓN PRESUPUESTAL 
Mayo 2022 - ANH</t>
  </si>
  <si>
    <t>INFORME DE EJECUCIÓN PRESUPUESTAL 
Mayo 2022 - ANM</t>
  </si>
  <si>
    <t>INFORME DE EJECUCIÓN PRESUPUESTAL 
Mayo 2022 - CREG</t>
  </si>
  <si>
    <t>INFORME DE EJECUCIÓN PRESUPUESTAL 
Mayo 2022 - IPSE</t>
  </si>
  <si>
    <t>INFORME DE EJECUCIÓN PRESUPUESTAL 
Mayo 2022 - SGC</t>
  </si>
  <si>
    <t>INFORME DE EJECUCIÓN PRESUPUESTAL 
Mayo 2022 - UPME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</si>
</sst>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0.0"/>
    <numFmt numFmtId="167" formatCode="_-* #,##0.0_-;\-* #,##0.0_-;_-* &quot;-&quot;_-;_-@_-"/>
    <numFmt numFmtId="168" formatCode="_-* #,##0.00_-;\-* #,##0.00_-;_-* &quot;-&quot;_-;_-@_-"/>
    <numFmt numFmtId="169" formatCode="_(&quot;$&quot;\ * #,##0_);_(&quot;$&quot;\ * \(#,##0\);_(&quot;$&quot;\ * &quot;-&quot;_);_(@_)"/>
    <numFmt numFmtId="171" formatCode="_-* #,##0_-;\-* #,##0_-;_-* &quot;-&quot;??_-;_-@_-"/>
    <numFmt numFmtId="172" formatCode="_-* #,##0.0_-;\-* #,##0.0_-;_-* &quot;-&quot;??_-;_-@_-"/>
    <numFmt numFmtId="173" formatCode="_(&quot;$&quot;\ * #,##0.00_);_(&quot;$&quot;\ * \(#,##0.00\);_(&quot;$&quot;\ * &quot;-&quot;??_);_(@_)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8"/>
      <name val="Arial Narrow"/>
      <family val="2"/>
    </font>
    <font>
      <sz val="18"/>
      <color theme="1"/>
      <name val="Arial Narrow"/>
      <family val="2"/>
    </font>
    <font>
      <sz val="14"/>
      <name val="Avenir Next LT Pro"/>
      <family val="2"/>
    </font>
    <font>
      <b/>
      <sz val="16"/>
      <color theme="0"/>
      <name val="Avenir Next LT Pro"/>
      <family val="2"/>
    </font>
    <font>
      <sz val="18"/>
      <name val="Avenir Next LT Pro"/>
      <family val="2"/>
    </font>
    <font>
      <b/>
      <sz val="18"/>
      <color theme="0"/>
      <name val="Avenir Next LT Pro"/>
      <family val="2"/>
    </font>
    <font>
      <sz val="11"/>
      <color theme="1"/>
      <name val="Avenir Next LT Pro"/>
      <family val="2"/>
    </font>
    <font>
      <sz val="16"/>
      <name val="Avenir Next LT Pro"/>
      <family val="2"/>
    </font>
    <font>
      <sz val="16"/>
      <color theme="1"/>
      <name val="Avenir Next LT Pro"/>
      <family val="2"/>
    </font>
    <font>
      <b/>
      <sz val="25"/>
      <color rgb="FF0C9069"/>
      <name val="Avenir Next LT Pro Light"/>
      <family val="2"/>
    </font>
    <font>
      <b/>
      <sz val="20"/>
      <color theme="0"/>
      <name val="Avenir Next LT Pro"/>
      <family val="2"/>
    </font>
    <font>
      <sz val="18"/>
      <color theme="1"/>
      <name val="Avenir Next LT Pro"/>
      <family val="2"/>
    </font>
    <font>
      <sz val="20"/>
      <name val="Avenir Next LT Pro"/>
      <family val="2"/>
    </font>
    <font>
      <sz val="20"/>
      <color theme="1"/>
      <name val="Avenir Next LT Pro"/>
      <family val="2"/>
    </font>
    <font>
      <b/>
      <sz val="18"/>
      <color theme="0"/>
      <name val="Arial"/>
      <family val="2"/>
    </font>
    <font>
      <sz val="11"/>
      <color theme="1"/>
      <name val="AvenirNext LT Pro Regular"/>
      <family val="2"/>
    </font>
    <font>
      <sz val="20"/>
      <name val="AvenirNext LT Pro Regular"/>
      <family val="2"/>
    </font>
    <font>
      <sz val="14"/>
      <name val="AvenirNext LT Pro Regular"/>
      <family val="2"/>
    </font>
    <font>
      <sz val="16"/>
      <name val="AvenirNext LT Pro Regular"/>
      <family val="2"/>
    </font>
    <font>
      <sz val="18"/>
      <color theme="1"/>
      <name val="AvenirNext LT Pro Regular"/>
      <family val="2"/>
    </font>
    <font>
      <b/>
      <sz val="25"/>
      <color rgb="FF0C9069"/>
      <name val="AvenirNext LT Pro Regular"/>
      <family val="2"/>
    </font>
    <font>
      <b/>
      <sz val="16"/>
      <color theme="0"/>
      <name val="AvenirNext LT Pro Regular"/>
      <family val="2"/>
    </font>
    <font>
      <sz val="18"/>
      <name val="AvenirNext LT Pro Regular"/>
      <family val="2"/>
    </font>
    <font>
      <b/>
      <sz val="20"/>
      <color theme="0"/>
      <name val="AvenirNext LT Pro Regular"/>
      <family val="2"/>
    </font>
    <font>
      <b/>
      <sz val="18"/>
      <color theme="0"/>
      <name val="AvenirNext LT Pro Regular"/>
      <family val="2"/>
    </font>
    <font>
      <sz val="20"/>
      <color theme="1"/>
      <name val="AvenirNext LT Pro Regular"/>
      <family val="2"/>
    </font>
    <font>
      <sz val="16"/>
      <color theme="1"/>
      <name val="AvenirNext LT Pro Regular"/>
      <family val="2"/>
    </font>
    <font>
      <b/>
      <sz val="16"/>
      <color theme="0"/>
      <name val="Arial"/>
      <family val="2"/>
    </font>
    <font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266CC"/>
        <bgColor indexed="64"/>
      </patternFill>
    </fill>
    <fill>
      <patternFill patternType="solid">
        <fgColor rgb="FF0C9069"/>
        <bgColor indexed="64"/>
      </patternFill>
    </fill>
  </fills>
  <borders count="29">
    <border>
      <left/>
      <right/>
      <top/>
      <bottom/>
      <diagonal/>
    </border>
    <border>
      <left/>
      <right style="double">
        <color rgb="FF3266CC"/>
      </right>
      <top/>
      <bottom/>
      <diagonal/>
    </border>
    <border>
      <left style="double">
        <color rgb="FF3266CC"/>
      </left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/>
      <top/>
      <bottom style="hair">
        <color theme="2" tint="-0.24994659260841701"/>
      </bottom>
      <diagonal/>
    </border>
    <border>
      <left/>
      <right/>
      <top style="hair">
        <color theme="2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 style="thin">
        <color theme="0" tint="-0.24994659260841701"/>
      </bottom>
      <diagonal/>
    </border>
    <border>
      <left/>
      <right style="hair">
        <color theme="0" tint="-0.34998626667073579"/>
      </right>
      <top/>
      <bottom/>
      <diagonal/>
    </border>
    <border>
      <left/>
      <right style="hair">
        <color theme="0" tint="-0.34998626667073579"/>
      </right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 style="hair">
        <color theme="0" tint="-0.34998626667073579"/>
      </right>
      <top style="hair">
        <color theme="0" tint="-0.24994659260841701"/>
      </top>
      <bottom/>
      <diagonal/>
    </border>
    <border>
      <left/>
      <right/>
      <top/>
      <bottom style="hair">
        <color theme="1" tint="0.499984740745262"/>
      </bottom>
      <diagonal/>
    </border>
    <border>
      <left/>
      <right style="hair">
        <color theme="0" tint="-0.34998626667073579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0" tint="-0.34998626667073579"/>
      </right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 style="hair">
        <color theme="1" tint="0.499984740745262"/>
      </right>
      <top/>
      <bottom style="hair">
        <color theme="0" tint="-0.24994659260841701"/>
      </bottom>
      <diagonal/>
    </border>
    <border>
      <left/>
      <right style="hair">
        <color theme="1" tint="0.499984740745262"/>
      </right>
      <top style="hair">
        <color theme="0" tint="-0.24994659260841701"/>
      </top>
      <bottom/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</borders>
  <cellStyleXfs count="1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269">
    <xf numFmtId="0" fontId="0" fillId="0" borderId="0" xfId="0"/>
    <xf numFmtId="0" fontId="3" fillId="0" borderId="0" xfId="1" applyFont="1"/>
    <xf numFmtId="0" fontId="5" fillId="0" borderId="0" xfId="0" applyFont="1"/>
    <xf numFmtId="41" fontId="10" fillId="0" borderId="0" xfId="6" applyFont="1" applyAlignment="1">
      <alignment horizontal="center" vertical="center"/>
    </xf>
    <xf numFmtId="0" fontId="12" fillId="0" borderId="0" xfId="0" applyFont="1" applyAlignment="1">
      <alignment vertical="top" wrapText="1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1" fontId="6" fillId="0" borderId="0" xfId="6" applyNumberFormat="1" applyFont="1" applyFill="1" applyBorder="1" applyAlignment="1">
      <alignment horizontal="right" vertical="center"/>
    </xf>
    <xf numFmtId="1" fontId="10" fillId="0" borderId="0" xfId="6" applyNumberFormat="1" applyFont="1" applyFill="1" applyAlignment="1">
      <alignment horizontal="right" vertical="center"/>
    </xf>
    <xf numFmtId="1" fontId="7" fillId="0" borderId="1" xfId="6" applyNumberFormat="1" applyFont="1" applyFill="1" applyBorder="1" applyAlignment="1">
      <alignment horizontal="center" vertical="center" wrapText="1"/>
    </xf>
    <xf numFmtId="166" fontId="7" fillId="0" borderId="1" xfId="6" applyNumberFormat="1" applyFont="1" applyFill="1" applyBorder="1" applyAlignment="1">
      <alignment horizontal="center" vertical="center" wrapText="1"/>
    </xf>
    <xf numFmtId="166" fontId="8" fillId="0" borderId="1" xfId="6" applyNumberFormat="1" applyFont="1" applyFill="1" applyBorder="1" applyAlignment="1">
      <alignment horizontal="right" vertical="center"/>
    </xf>
    <xf numFmtId="166" fontId="9" fillId="0" borderId="1" xfId="6" applyNumberFormat="1" applyFont="1" applyFill="1" applyBorder="1" applyAlignment="1">
      <alignment horizontal="right" vertical="center"/>
    </xf>
    <xf numFmtId="0" fontId="3" fillId="0" borderId="2" xfId="1" applyFont="1" applyBorder="1"/>
    <xf numFmtId="0" fontId="3" fillId="0" borderId="2" xfId="1" applyFont="1" applyBorder="1" applyAlignment="1">
      <alignment vertical="center"/>
    </xf>
    <xf numFmtId="0" fontId="8" fillId="3" borderId="0" xfId="1" applyFont="1" applyFill="1" applyBorder="1" applyAlignment="1">
      <alignment vertical="center" textRotation="90"/>
    </xf>
    <xf numFmtId="0" fontId="9" fillId="4" borderId="0" xfId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textRotation="90"/>
    </xf>
    <xf numFmtId="0" fontId="8" fillId="3" borderId="0" xfId="1" applyFont="1" applyFill="1" applyBorder="1" applyAlignment="1">
      <alignment vertical="center" textRotation="90" wrapText="1"/>
    </xf>
    <xf numFmtId="0" fontId="3" fillId="0" borderId="0" xfId="1" applyFont="1" applyBorder="1"/>
    <xf numFmtId="0" fontId="4" fillId="0" borderId="0" xfId="1" applyFont="1" applyBorder="1"/>
    <xf numFmtId="0" fontId="0" fillId="0" borderId="0" xfId="0" applyFill="1" applyBorder="1"/>
    <xf numFmtId="0" fontId="6" fillId="0" borderId="0" xfId="1" applyFont="1" applyFill="1" applyBorder="1" applyAlignment="1">
      <alignment horizontal="center" textRotation="90"/>
    </xf>
    <xf numFmtId="0" fontId="11" fillId="0" borderId="0" xfId="1" applyFont="1" applyFill="1" applyBorder="1" applyAlignment="1">
      <alignment vertical="top" wrapText="1"/>
    </xf>
    <xf numFmtId="41" fontId="6" fillId="0" borderId="0" xfId="6" applyFont="1" applyFill="1" applyBorder="1" applyAlignment="1">
      <alignment horizontal="center" vertical="center"/>
    </xf>
    <xf numFmtId="0" fontId="5" fillId="0" borderId="0" xfId="0" applyFont="1" applyFill="1" applyBorder="1"/>
    <xf numFmtId="0" fontId="8" fillId="3" borderId="3" xfId="1" applyFont="1" applyFill="1" applyBorder="1" applyAlignment="1">
      <alignment vertical="center" textRotation="90"/>
    </xf>
    <xf numFmtId="0" fontId="8" fillId="3" borderId="0" xfId="1" applyFont="1" applyFill="1" applyBorder="1" applyAlignment="1">
      <alignment horizontal="center" vertical="center" textRotation="90" wrapText="1"/>
    </xf>
    <xf numFmtId="41" fontId="7" fillId="4" borderId="0" xfId="6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textRotation="90" wrapText="1"/>
    </xf>
    <xf numFmtId="168" fontId="5" fillId="0" borderId="0" xfId="6" applyNumberFormat="1" applyFont="1" applyBorder="1" applyAlignment="1">
      <alignment vertical="center"/>
    </xf>
    <xf numFmtId="167" fontId="6" fillId="0" borderId="0" xfId="6" applyNumberFormat="1" applyFont="1" applyFill="1" applyBorder="1" applyAlignment="1">
      <alignment horizontal="right" vertical="center"/>
    </xf>
    <xf numFmtId="167" fontId="7" fillId="4" borderId="0" xfId="6" applyNumberFormat="1" applyFont="1" applyFill="1" applyBorder="1" applyAlignment="1">
      <alignment horizontal="center" vertical="center" wrapText="1"/>
    </xf>
    <xf numFmtId="167" fontId="10" fillId="0" borderId="0" xfId="6" applyNumberFormat="1" applyFont="1" applyAlignment="1">
      <alignment horizontal="right" vertical="center"/>
    </xf>
    <xf numFmtId="41" fontId="9" fillId="4" borderId="0" xfId="6" applyFont="1" applyFill="1" applyBorder="1" applyAlignment="1">
      <alignment horizontal="center" vertical="center"/>
    </xf>
    <xf numFmtId="167" fontId="9" fillId="4" borderId="0" xfId="6" applyNumberFormat="1" applyFont="1" applyFill="1" applyBorder="1" applyAlignment="1">
      <alignment horizontal="right" vertical="center"/>
    </xf>
    <xf numFmtId="41" fontId="8" fillId="0" borderId="0" xfId="6" applyFont="1" applyFill="1" applyBorder="1" applyAlignment="1">
      <alignment vertical="center"/>
    </xf>
    <xf numFmtId="41" fontId="8" fillId="0" borderId="0" xfId="6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vertical="center"/>
    </xf>
    <xf numFmtId="167" fontId="8" fillId="0" borderId="0" xfId="6" applyNumberFormat="1" applyFont="1" applyFill="1" applyBorder="1" applyAlignment="1">
      <alignment horizontal="center" vertical="center" wrapText="1"/>
    </xf>
    <xf numFmtId="167" fontId="8" fillId="0" borderId="0" xfId="6" applyNumberFormat="1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horizontal="center" vertical="center"/>
    </xf>
    <xf numFmtId="41" fontId="8" fillId="0" borderId="0" xfId="6" applyFont="1" applyBorder="1" applyAlignment="1">
      <alignment horizontal="center" vertical="center"/>
    </xf>
    <xf numFmtId="41" fontId="8" fillId="0" borderId="0" xfId="6" applyFont="1" applyBorder="1" applyAlignment="1">
      <alignment vertical="center"/>
    </xf>
    <xf numFmtId="0" fontId="15" fillId="0" borderId="0" xfId="0" applyFont="1" applyBorder="1" applyAlignment="1">
      <alignment vertical="top" wrapText="1"/>
    </xf>
    <xf numFmtId="41" fontId="15" fillId="0" borderId="0" xfId="6" applyFont="1" applyBorder="1" applyAlignment="1">
      <alignment horizontal="center" vertical="center"/>
    </xf>
    <xf numFmtId="167" fontId="15" fillId="0" borderId="0" xfId="6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top" wrapText="1"/>
    </xf>
    <xf numFmtId="41" fontId="10" fillId="0" borderId="0" xfId="6" applyFont="1" applyBorder="1" applyAlignment="1">
      <alignment horizontal="center" vertical="center"/>
    </xf>
    <xf numFmtId="167" fontId="10" fillId="0" borderId="0" xfId="6" applyNumberFormat="1" applyFont="1" applyBorder="1" applyAlignment="1">
      <alignment horizontal="right" vertical="center"/>
    </xf>
    <xf numFmtId="0" fontId="8" fillId="0" borderId="0" xfId="1" applyFont="1" applyFill="1" applyBorder="1" applyAlignment="1">
      <alignment horizontal="justify" vertical="center" wrapText="1"/>
    </xf>
    <xf numFmtId="0" fontId="16" fillId="0" borderId="0" xfId="1" applyFont="1" applyFill="1" applyBorder="1" applyAlignment="1">
      <alignment horizontal="center" textRotation="90"/>
    </xf>
    <xf numFmtId="0" fontId="14" fillId="4" borderId="0" xfId="1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center" textRotation="90"/>
    </xf>
    <xf numFmtId="0" fontId="9" fillId="4" borderId="0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justify" vertical="center" wrapText="1"/>
    </xf>
    <xf numFmtId="41" fontId="8" fillId="0" borderId="3" xfId="6" applyFont="1" applyFill="1" applyBorder="1" applyAlignment="1">
      <alignment horizontal="center" vertical="center"/>
    </xf>
    <xf numFmtId="41" fontId="8" fillId="0" borderId="3" xfId="6" applyFont="1" applyBorder="1" applyAlignment="1">
      <alignment horizontal="center" vertical="center"/>
    </xf>
    <xf numFmtId="167" fontId="8" fillId="0" borderId="3" xfId="6" applyNumberFormat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justify" vertical="center" wrapText="1"/>
    </xf>
    <xf numFmtId="41" fontId="8" fillId="0" borderId="4" xfId="6" applyFont="1" applyFill="1" applyBorder="1" applyAlignment="1">
      <alignment horizontal="center" vertical="center"/>
    </xf>
    <xf numFmtId="167" fontId="8" fillId="0" borderId="4" xfId="6" applyNumberFormat="1" applyFont="1" applyFill="1" applyBorder="1" applyAlignment="1">
      <alignment horizontal="center" vertical="center"/>
    </xf>
    <xf numFmtId="41" fontId="8" fillId="2" borderId="3" xfId="6" applyFont="1" applyFill="1" applyBorder="1" applyAlignment="1">
      <alignment horizontal="center" vertical="center"/>
    </xf>
    <xf numFmtId="41" fontId="8" fillId="0" borderId="4" xfId="6" applyFont="1" applyBorder="1" applyAlignment="1">
      <alignment horizontal="center" vertical="center"/>
    </xf>
    <xf numFmtId="41" fontId="8" fillId="0" borderId="3" xfId="6" applyFont="1" applyFill="1" applyBorder="1" applyAlignment="1">
      <alignment vertical="center"/>
    </xf>
    <xf numFmtId="41" fontId="8" fillId="0" borderId="3" xfId="6" applyFont="1" applyBorder="1" applyAlignment="1">
      <alignment vertical="center"/>
    </xf>
    <xf numFmtId="0" fontId="8" fillId="0" borderId="7" xfId="1" applyFont="1" applyFill="1" applyBorder="1" applyAlignment="1">
      <alignment horizontal="justify" vertical="center" wrapText="1"/>
    </xf>
    <xf numFmtId="41" fontId="8" fillId="0" borderId="7" xfId="6" applyFont="1" applyFill="1" applyBorder="1" applyAlignment="1">
      <alignment horizontal="center" vertical="center"/>
    </xf>
    <xf numFmtId="41" fontId="8" fillId="0" borderId="7" xfId="6" applyFont="1" applyBorder="1" applyAlignment="1">
      <alignment horizontal="center" vertical="center"/>
    </xf>
    <xf numFmtId="167" fontId="8" fillId="0" borderId="7" xfId="6" applyNumberFormat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 textRotation="90" wrapText="1"/>
    </xf>
    <xf numFmtId="0" fontId="8" fillId="0" borderId="8" xfId="1" applyFont="1" applyFill="1" applyBorder="1" applyAlignment="1">
      <alignment horizontal="justify" vertical="center" wrapText="1"/>
    </xf>
    <xf numFmtId="41" fontId="8" fillId="0" borderId="8" xfId="6" applyFont="1" applyFill="1" applyBorder="1" applyAlignment="1">
      <alignment horizontal="center" vertical="center"/>
    </xf>
    <xf numFmtId="41" fontId="8" fillId="0" borderId="8" xfId="6" applyFont="1" applyBorder="1" applyAlignment="1">
      <alignment horizontal="center" vertical="center"/>
    </xf>
    <xf numFmtId="167" fontId="8" fillId="0" borderId="8" xfId="6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justify" vertical="center" wrapText="1"/>
    </xf>
    <xf numFmtId="41" fontId="8" fillId="0" borderId="6" xfId="6" applyFont="1" applyFill="1" applyBorder="1" applyAlignment="1">
      <alignment horizontal="center" vertical="center"/>
    </xf>
    <xf numFmtId="167" fontId="8" fillId="0" borderId="6" xfId="6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justify" vertical="center" wrapText="1"/>
    </xf>
    <xf numFmtId="41" fontId="8" fillId="0" borderId="5" xfId="6" applyFont="1" applyFill="1" applyBorder="1" applyAlignment="1">
      <alignment horizontal="center" vertical="center"/>
    </xf>
    <xf numFmtId="41" fontId="8" fillId="0" borderId="5" xfId="6" applyFont="1" applyBorder="1" applyAlignment="1">
      <alignment horizontal="center" vertical="center"/>
    </xf>
    <xf numFmtId="167" fontId="8" fillId="0" borderId="5" xfId="6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1" applyFont="1" applyFill="1"/>
    <xf numFmtId="0" fontId="9" fillId="0" borderId="0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8" fillId="0" borderId="0" xfId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top" wrapText="1"/>
    </xf>
    <xf numFmtId="0" fontId="17" fillId="5" borderId="0" xfId="0" applyFont="1" applyFill="1" applyAlignment="1">
      <alignment horizontal="center" textRotation="90"/>
    </xf>
    <xf numFmtId="0" fontId="10" fillId="3" borderId="0" xfId="0" applyFont="1" applyFill="1" applyAlignment="1">
      <alignment horizontal="center" textRotation="90"/>
    </xf>
    <xf numFmtId="0" fontId="19" fillId="0" borderId="0" xfId="0" applyFont="1" applyFill="1" applyBorder="1"/>
    <xf numFmtId="0" fontId="20" fillId="0" borderId="0" xfId="1" applyFont="1" applyFill="1" applyBorder="1" applyAlignment="1">
      <alignment horizontal="center" textRotation="90"/>
    </xf>
    <xf numFmtId="0" fontId="21" fillId="0" borderId="0" xfId="1" applyFont="1" applyFill="1" applyBorder="1" applyAlignment="1">
      <alignment horizontal="center" textRotation="90"/>
    </xf>
    <xf numFmtId="0" fontId="22" fillId="0" borderId="0" xfId="1" applyFont="1" applyFill="1" applyBorder="1" applyAlignment="1">
      <alignment vertical="top" wrapText="1"/>
    </xf>
    <xf numFmtId="171" fontId="21" fillId="0" borderId="0" xfId="7" applyNumberFormat="1" applyFont="1" applyFill="1" applyBorder="1" applyAlignment="1">
      <alignment horizontal="center" vertical="center"/>
    </xf>
    <xf numFmtId="167" fontId="21" fillId="0" borderId="0" xfId="6" applyNumberFormat="1" applyFont="1" applyFill="1" applyBorder="1" applyAlignment="1">
      <alignment horizontal="right" vertical="center"/>
    </xf>
    <xf numFmtId="1" fontId="21" fillId="0" borderId="0" xfId="6" applyNumberFormat="1" applyFont="1" applyFill="1" applyBorder="1" applyAlignment="1">
      <alignment horizontal="right" vertical="center"/>
    </xf>
    <xf numFmtId="0" fontId="23" fillId="0" borderId="0" xfId="0" applyFont="1" applyFill="1" applyBorder="1"/>
    <xf numFmtId="0" fontId="19" fillId="0" borderId="0" xfId="0" applyFont="1" applyFill="1"/>
    <xf numFmtId="0" fontId="19" fillId="0" borderId="0" xfId="0" applyFont="1"/>
    <xf numFmtId="0" fontId="21" fillId="0" borderId="0" xfId="1" applyFont="1" applyBorder="1"/>
    <xf numFmtId="0" fontId="21" fillId="0" borderId="2" xfId="1" applyFont="1" applyBorder="1"/>
    <xf numFmtId="166" fontId="25" fillId="0" borderId="1" xfId="6" applyNumberFormat="1" applyFont="1" applyFill="1" applyBorder="1" applyAlignment="1">
      <alignment horizontal="center" vertical="center" wrapText="1"/>
    </xf>
    <xf numFmtId="0" fontId="26" fillId="0" borderId="0" xfId="1" applyFont="1" applyBorder="1"/>
    <xf numFmtId="0" fontId="21" fillId="0" borderId="0" xfId="1" applyFont="1" applyFill="1"/>
    <xf numFmtId="0" fontId="21" fillId="0" borderId="0" xfId="1" applyFont="1"/>
    <xf numFmtId="1" fontId="25" fillId="0" borderId="1" xfId="6" applyNumberFormat="1" applyFont="1" applyFill="1" applyBorder="1" applyAlignment="1">
      <alignment horizontal="center" vertical="center" wrapText="1"/>
    </xf>
    <xf numFmtId="0" fontId="21" fillId="0" borderId="2" xfId="1" applyFont="1" applyBorder="1" applyAlignment="1">
      <alignment vertical="center"/>
    </xf>
    <xf numFmtId="166" fontId="26" fillId="0" borderId="1" xfId="6" applyNumberFormat="1" applyFont="1" applyFill="1" applyBorder="1" applyAlignment="1">
      <alignment horizontal="right" vertical="center"/>
    </xf>
    <xf numFmtId="168" fontId="23" fillId="0" borderId="0" xfId="6" applyNumberFormat="1" applyFont="1" applyBorder="1" applyAlignment="1">
      <alignment vertical="center"/>
    </xf>
    <xf numFmtId="0" fontId="26" fillId="0" borderId="0" xfId="1" applyFont="1" applyFill="1" applyBorder="1" applyAlignment="1">
      <alignment horizontal="justify" vertical="center" wrapText="1"/>
    </xf>
    <xf numFmtId="0" fontId="21" fillId="0" borderId="0" xfId="1" applyFont="1" applyAlignment="1">
      <alignment vertical="center"/>
    </xf>
    <xf numFmtId="171" fontId="26" fillId="0" borderId="0" xfId="7" applyNumberFormat="1" applyFont="1" applyFill="1" applyBorder="1" applyAlignment="1">
      <alignment horizontal="justify" vertical="center" wrapText="1"/>
    </xf>
    <xf numFmtId="0" fontId="26" fillId="3" borderId="0" xfId="1" applyFont="1" applyFill="1" applyBorder="1" applyAlignment="1">
      <alignment horizontal="center" vertical="center" textRotation="90" wrapText="1"/>
    </xf>
    <xf numFmtId="0" fontId="27" fillId="4" borderId="0" xfId="1" applyFont="1" applyFill="1" applyBorder="1" applyAlignment="1">
      <alignment horizontal="center" vertical="center" textRotation="90" wrapText="1"/>
    </xf>
    <xf numFmtId="0" fontId="28" fillId="4" borderId="0" xfId="1" applyFont="1" applyFill="1" applyBorder="1" applyAlignment="1">
      <alignment horizontal="center" vertical="center" textRotation="90" wrapText="1"/>
    </xf>
    <xf numFmtId="166" fontId="28" fillId="0" borderId="1" xfId="6" applyNumberFormat="1" applyFont="1" applyFill="1" applyBorder="1" applyAlignment="1">
      <alignment horizontal="right" vertical="center"/>
    </xf>
    <xf numFmtId="0" fontId="28" fillId="0" borderId="0" xfId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textRotation="90"/>
    </xf>
    <xf numFmtId="0" fontId="19" fillId="0" borderId="0" xfId="0" applyFont="1" applyAlignment="1">
      <alignment horizontal="center" textRotation="90"/>
    </xf>
    <xf numFmtId="0" fontId="23" fillId="0" borderId="0" xfId="0" applyFont="1" applyBorder="1" applyAlignment="1">
      <alignment vertical="top" wrapText="1"/>
    </xf>
    <xf numFmtId="171" fontId="23" fillId="0" borderId="0" xfId="7" applyNumberFormat="1" applyFont="1" applyBorder="1" applyAlignment="1">
      <alignment horizontal="center" vertical="center"/>
    </xf>
    <xf numFmtId="167" fontId="23" fillId="0" borderId="0" xfId="6" applyNumberFormat="1" applyFont="1" applyBorder="1" applyAlignment="1">
      <alignment horizontal="right" vertical="center"/>
    </xf>
    <xf numFmtId="0" fontId="23" fillId="0" borderId="0" xfId="0" applyFont="1" applyFill="1" applyBorder="1" applyAlignment="1">
      <alignment vertical="top" wrapText="1"/>
    </xf>
    <xf numFmtId="0" fontId="30" fillId="0" borderId="0" xfId="0" applyFont="1" applyAlignment="1">
      <alignment vertical="top" wrapText="1"/>
    </xf>
    <xf numFmtId="171" fontId="19" fillId="0" borderId="0" xfId="7" applyNumberFormat="1" applyFont="1" applyAlignment="1">
      <alignment horizontal="center" vertical="center"/>
    </xf>
    <xf numFmtId="167" fontId="19" fillId="0" borderId="0" xfId="6" applyNumberFormat="1" applyFont="1" applyAlignment="1">
      <alignment horizontal="right" vertical="center"/>
    </xf>
    <xf numFmtId="1" fontId="19" fillId="0" borderId="0" xfId="6" applyNumberFormat="1" applyFont="1" applyFill="1" applyAlignment="1">
      <alignment horizontal="right" vertical="center"/>
    </xf>
    <xf numFmtId="0" fontId="23" fillId="0" borderId="0" xfId="0" applyFont="1"/>
    <xf numFmtId="41" fontId="21" fillId="0" borderId="0" xfId="6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textRotation="90"/>
    </xf>
    <xf numFmtId="0" fontId="26" fillId="2" borderId="0" xfId="1" applyFont="1" applyFill="1" applyBorder="1" applyAlignment="1">
      <alignment horizontal="justify" vertical="center" wrapText="1"/>
    </xf>
    <xf numFmtId="41" fontId="26" fillId="2" borderId="0" xfId="6" applyFont="1" applyFill="1" applyBorder="1" applyAlignment="1">
      <alignment horizontal="center" vertical="center"/>
    </xf>
    <xf numFmtId="0" fontId="19" fillId="0" borderId="0" xfId="0" applyFont="1" applyBorder="1"/>
    <xf numFmtId="0" fontId="29" fillId="0" borderId="0" xfId="0" applyFont="1" applyBorder="1" applyAlignment="1">
      <alignment horizontal="center" textRotation="90"/>
    </xf>
    <xf numFmtId="41" fontId="23" fillId="0" borderId="0" xfId="6" applyFont="1" applyBorder="1" applyAlignment="1">
      <alignment horizontal="center" vertical="center"/>
    </xf>
    <xf numFmtId="166" fontId="28" fillId="0" borderId="0" xfId="6" applyNumberFormat="1" applyFont="1" applyFill="1" applyBorder="1" applyAlignment="1">
      <alignment horizontal="right" vertical="center"/>
    </xf>
    <xf numFmtId="41" fontId="19" fillId="0" borderId="0" xfId="6" applyFont="1" applyAlignment="1">
      <alignment horizontal="center" vertical="center"/>
    </xf>
    <xf numFmtId="0" fontId="19" fillId="3" borderId="0" xfId="0" applyFont="1" applyFill="1" applyAlignment="1">
      <alignment horizontal="center" textRotation="90"/>
    </xf>
    <xf numFmtId="41" fontId="19" fillId="0" borderId="0" xfId="6" applyFont="1" applyBorder="1" applyAlignment="1">
      <alignment horizontal="center" vertical="center"/>
    </xf>
    <xf numFmtId="167" fontId="19" fillId="0" borderId="0" xfId="6" applyNumberFormat="1" applyFont="1" applyBorder="1" applyAlignment="1">
      <alignment horizontal="right" vertical="center"/>
    </xf>
    <xf numFmtId="1" fontId="19" fillId="0" borderId="0" xfId="6" applyNumberFormat="1" applyFont="1" applyFill="1" applyBorder="1" applyAlignment="1">
      <alignment horizontal="right" vertical="center"/>
    </xf>
    <xf numFmtId="0" fontId="23" fillId="0" borderId="0" xfId="0" applyFont="1" applyBorder="1"/>
    <xf numFmtId="0" fontId="26" fillId="0" borderId="0" xfId="1" applyFont="1" applyFill="1" applyBorder="1" applyAlignment="1">
      <alignment horizontal="left" vertical="center" wrapText="1"/>
    </xf>
    <xf numFmtId="41" fontId="31" fillId="4" borderId="0" xfId="6" applyFont="1" applyFill="1" applyBorder="1" applyAlignment="1">
      <alignment horizontal="center" vertical="center" wrapText="1"/>
    </xf>
    <xf numFmtId="167" fontId="31" fillId="4" borderId="0" xfId="6" applyNumberFormat="1" applyFont="1" applyFill="1" applyBorder="1" applyAlignment="1">
      <alignment horizontal="center" vertical="center" wrapText="1"/>
    </xf>
    <xf numFmtId="171" fontId="26" fillId="2" borderId="0" xfId="7" applyNumberFormat="1" applyFont="1" applyFill="1" applyBorder="1" applyAlignment="1">
      <alignment horizontal="justify" vertical="center" wrapText="1"/>
    </xf>
    <xf numFmtId="0" fontId="18" fillId="4" borderId="0" xfId="1" applyFont="1" applyFill="1" applyBorder="1" applyAlignment="1">
      <alignment horizontal="center" vertical="center" wrapText="1"/>
    </xf>
    <xf numFmtId="41" fontId="18" fillId="4" borderId="0" xfId="6" applyFont="1" applyFill="1" applyBorder="1" applyAlignment="1">
      <alignment horizontal="center" vertical="center"/>
    </xf>
    <xf numFmtId="171" fontId="18" fillId="4" borderId="0" xfId="7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top" wrapText="1"/>
    </xf>
    <xf numFmtId="41" fontId="32" fillId="0" borderId="0" xfId="6" applyFont="1" applyBorder="1" applyAlignment="1">
      <alignment horizontal="center" vertical="center"/>
    </xf>
    <xf numFmtId="167" fontId="32" fillId="0" borderId="0" xfId="6" applyNumberFormat="1" applyFont="1" applyBorder="1" applyAlignment="1">
      <alignment horizontal="right" vertical="center"/>
    </xf>
    <xf numFmtId="171" fontId="31" fillId="4" borderId="0" xfId="7" applyNumberFormat="1" applyFont="1" applyFill="1" applyBorder="1" applyAlignment="1">
      <alignment horizontal="center" vertical="center" wrapText="1"/>
    </xf>
    <xf numFmtId="166" fontId="23" fillId="0" borderId="0" xfId="0" applyNumberFormat="1" applyFont="1" applyFill="1" applyBorder="1" applyAlignment="1">
      <alignment horizontal="center" vertical="center"/>
    </xf>
    <xf numFmtId="166" fontId="23" fillId="2" borderId="0" xfId="0" applyNumberFormat="1" applyFont="1" applyFill="1" applyBorder="1" applyAlignment="1">
      <alignment horizontal="center" vertical="center"/>
    </xf>
    <xf numFmtId="166" fontId="18" fillId="4" borderId="0" xfId="0" applyNumberFormat="1" applyFont="1" applyFill="1" applyBorder="1" applyAlignment="1">
      <alignment horizontal="center" vertical="center"/>
    </xf>
    <xf numFmtId="171" fontId="31" fillId="4" borderId="0" xfId="7" applyNumberFormat="1" applyFont="1" applyFill="1" applyBorder="1" applyAlignment="1">
      <alignment horizontal="center" vertical="center" wrapText="1"/>
    </xf>
    <xf numFmtId="0" fontId="26" fillId="3" borderId="4" xfId="1" applyFont="1" applyFill="1" applyBorder="1" applyAlignment="1">
      <alignment horizontal="center" vertical="center" textRotation="90" wrapText="1"/>
    </xf>
    <xf numFmtId="0" fontId="26" fillId="3" borderId="7" xfId="1" applyFont="1" applyFill="1" applyBorder="1" applyAlignment="1">
      <alignment horizontal="center" vertical="center" textRotation="90" wrapText="1"/>
    </xf>
    <xf numFmtId="0" fontId="20" fillId="0" borderId="0" xfId="1" applyFont="1" applyAlignment="1">
      <alignment horizontal="center" textRotation="90"/>
    </xf>
    <xf numFmtId="0" fontId="21" fillId="0" borderId="0" xfId="1" applyFont="1" applyAlignment="1">
      <alignment horizontal="center" textRotation="90"/>
    </xf>
    <xf numFmtId="0" fontId="22" fillId="0" borderId="0" xfId="1" applyFont="1" applyAlignment="1">
      <alignment vertical="top" wrapText="1"/>
    </xf>
    <xf numFmtId="0" fontId="26" fillId="0" borderId="0" xfId="1" applyFont="1"/>
    <xf numFmtId="0" fontId="31" fillId="4" borderId="0" xfId="1" applyFont="1" applyFill="1" applyAlignment="1">
      <alignment horizontal="center" vertical="center" wrapText="1"/>
    </xf>
    <xf numFmtId="43" fontId="26" fillId="0" borderId="9" xfId="7" applyFont="1" applyFill="1" applyBorder="1" applyAlignment="1">
      <alignment horizontal="center" vertical="center"/>
    </xf>
    <xf numFmtId="167" fontId="23" fillId="2" borderId="0" xfId="0" applyNumberFormat="1" applyFont="1" applyFill="1" applyAlignment="1">
      <alignment vertical="center"/>
    </xf>
    <xf numFmtId="0" fontId="26" fillId="0" borderId="0" xfId="1" applyFont="1" applyAlignment="1">
      <alignment horizontal="justify" vertical="center" wrapText="1"/>
    </xf>
    <xf numFmtId="0" fontId="26" fillId="0" borderId="7" xfId="1" applyFont="1" applyBorder="1" applyAlignment="1">
      <alignment horizontal="justify" vertical="center" wrapText="1"/>
    </xf>
    <xf numFmtId="0" fontId="26" fillId="0" borderId="8" xfId="1" applyFont="1" applyBorder="1" applyAlignment="1">
      <alignment horizontal="justify" vertical="center" wrapText="1"/>
    </xf>
    <xf numFmtId="0" fontId="26" fillId="0" borderId="3" xfId="1" applyFont="1" applyBorder="1" applyAlignment="1">
      <alignment horizontal="justify" vertical="center" wrapText="1"/>
    </xf>
    <xf numFmtId="0" fontId="26" fillId="0" borderId="4" xfId="1" applyFont="1" applyBorder="1" applyAlignment="1">
      <alignment horizontal="justify" vertical="center" wrapText="1"/>
    </xf>
    <xf numFmtId="0" fontId="26" fillId="0" borderId="6" xfId="1" applyFont="1" applyBorder="1" applyAlignment="1">
      <alignment horizontal="justify" vertical="center" wrapText="1"/>
    </xf>
    <xf numFmtId="0" fontId="26" fillId="0" borderId="5" xfId="1" applyFont="1" applyBorder="1" applyAlignment="1">
      <alignment horizontal="justify" vertical="center" wrapText="1"/>
    </xf>
    <xf numFmtId="0" fontId="26" fillId="3" borderId="0" xfId="1" applyFont="1" applyFill="1" applyAlignment="1">
      <alignment horizontal="center" vertical="center" textRotation="90" wrapText="1"/>
    </xf>
    <xf numFmtId="0" fontId="26" fillId="3" borderId="0" xfId="1" applyFont="1" applyFill="1" applyAlignment="1">
      <alignment vertical="center" textRotation="90"/>
    </xf>
    <xf numFmtId="0" fontId="26" fillId="3" borderId="0" xfId="1" applyFont="1" applyFill="1" applyAlignment="1">
      <alignment vertical="center" textRotation="90" wrapText="1"/>
    </xf>
    <xf numFmtId="0" fontId="27" fillId="4" borderId="0" xfId="1" applyFont="1" applyFill="1" applyAlignment="1">
      <alignment horizontal="center" vertical="center" textRotation="90" wrapText="1"/>
    </xf>
    <xf numFmtId="0" fontId="28" fillId="4" borderId="0" xfId="1" applyFont="1" applyFill="1" applyAlignment="1">
      <alignment horizontal="center" vertical="center" textRotation="90" wrapText="1"/>
    </xf>
    <xf numFmtId="0" fontId="18" fillId="4" borderId="0" xfId="1" applyFont="1" applyFill="1" applyAlignment="1">
      <alignment horizontal="center" vertical="center" wrapText="1"/>
    </xf>
    <xf numFmtId="172" fontId="18" fillId="4" borderId="9" xfId="7" applyNumberFormat="1" applyFont="1" applyFill="1" applyBorder="1" applyAlignment="1">
      <alignment horizontal="center" vertical="center"/>
    </xf>
    <xf numFmtId="0" fontId="28" fillId="0" borderId="0" xfId="1" applyFont="1" applyAlignment="1">
      <alignment horizontal="center" vertical="center" wrapText="1"/>
    </xf>
    <xf numFmtId="0" fontId="23" fillId="0" borderId="0" xfId="0" applyFont="1" applyAlignment="1">
      <alignment vertical="top" wrapText="1"/>
    </xf>
    <xf numFmtId="171" fontId="26" fillId="0" borderId="10" xfId="7" applyNumberFormat="1" applyFont="1" applyFill="1" applyBorder="1" applyAlignment="1">
      <alignment horizontal="justify" vertical="center" wrapText="1"/>
    </xf>
    <xf numFmtId="171" fontId="26" fillId="0" borderId="7" xfId="7" applyNumberFormat="1" applyFont="1" applyFill="1" applyBorder="1" applyAlignment="1">
      <alignment horizontal="justify" vertical="center" wrapText="1"/>
    </xf>
    <xf numFmtId="167" fontId="23" fillId="2" borderId="7" xfId="0" applyNumberFormat="1" applyFont="1" applyFill="1" applyBorder="1" applyAlignment="1">
      <alignment vertical="center"/>
    </xf>
    <xf numFmtId="167" fontId="23" fillId="2" borderId="10" xfId="0" applyNumberFormat="1" applyFont="1" applyFill="1" applyBorder="1" applyAlignment="1">
      <alignment vertical="center"/>
    </xf>
    <xf numFmtId="0" fontId="26" fillId="3" borderId="0" xfId="1" applyFont="1" applyFill="1" applyAlignment="1">
      <alignment horizontal="center" vertical="center" textRotation="90" wrapText="1"/>
    </xf>
    <xf numFmtId="0" fontId="26" fillId="0" borderId="0" xfId="1" applyFont="1" applyBorder="1" applyAlignment="1">
      <alignment horizontal="justify" vertical="center" wrapText="1"/>
    </xf>
    <xf numFmtId="0" fontId="26" fillId="0" borderId="15" xfId="1" applyFont="1" applyBorder="1" applyAlignment="1">
      <alignment horizontal="justify" vertical="center" wrapText="1"/>
    </xf>
    <xf numFmtId="171" fontId="26" fillId="0" borderId="15" xfId="7" applyNumberFormat="1" applyFont="1" applyFill="1" applyBorder="1" applyAlignment="1">
      <alignment horizontal="justify" vertical="center" wrapText="1"/>
    </xf>
    <xf numFmtId="0" fontId="26" fillId="0" borderId="17" xfId="1" applyFont="1" applyBorder="1" applyAlignment="1">
      <alignment horizontal="justify" vertical="center" wrapText="1"/>
    </xf>
    <xf numFmtId="171" fontId="26" fillId="0" borderId="17" xfId="7" applyNumberFormat="1" applyFont="1" applyFill="1" applyBorder="1" applyAlignment="1">
      <alignment horizontal="justify" vertical="center" wrapText="1"/>
    </xf>
    <xf numFmtId="0" fontId="26" fillId="2" borderId="22" xfId="1" applyFont="1" applyFill="1" applyBorder="1" applyAlignment="1">
      <alignment horizontal="justify" vertical="center" wrapText="1"/>
    </xf>
    <xf numFmtId="171" fontId="26" fillId="2" borderId="22" xfId="7" applyNumberFormat="1" applyFont="1" applyFill="1" applyBorder="1" applyAlignment="1">
      <alignment horizontal="justify" vertical="center" wrapText="1"/>
    </xf>
    <xf numFmtId="167" fontId="23" fillId="2" borderId="24" xfId="0" applyNumberFormat="1" applyFont="1" applyFill="1" applyBorder="1" applyAlignment="1">
      <alignment vertical="center"/>
    </xf>
    <xf numFmtId="167" fontId="23" fillId="2" borderId="25" xfId="0" applyNumberFormat="1" applyFont="1" applyFill="1" applyBorder="1" applyAlignment="1">
      <alignment vertical="center"/>
    </xf>
    <xf numFmtId="167" fontId="23" fillId="2" borderId="26" xfId="0" applyNumberFormat="1" applyFont="1" applyFill="1" applyBorder="1" applyAlignment="1">
      <alignment vertical="center"/>
    </xf>
    <xf numFmtId="167" fontId="23" fillId="2" borderId="27" xfId="0" applyNumberFormat="1" applyFont="1" applyFill="1" applyBorder="1" applyAlignment="1">
      <alignment vertical="center"/>
    </xf>
    <xf numFmtId="167" fontId="23" fillId="2" borderId="28" xfId="0" applyNumberFormat="1" applyFont="1" applyFill="1" applyBorder="1" applyAlignment="1">
      <alignment vertical="center"/>
    </xf>
    <xf numFmtId="0" fontId="31" fillId="4" borderId="0" xfId="1" applyFont="1" applyFill="1" applyAlignment="1">
      <alignment horizontal="center" vertical="center" wrapText="1"/>
    </xf>
    <xf numFmtId="171" fontId="21" fillId="0" borderId="0" xfId="7" applyNumberFormat="1" applyFont="1" applyFill="1" applyBorder="1" applyAlignment="1">
      <alignment vertical="center"/>
    </xf>
    <xf numFmtId="171" fontId="31" fillId="4" borderId="0" xfId="7" applyNumberFormat="1" applyFont="1" applyFill="1" applyBorder="1" applyAlignment="1">
      <alignment vertical="center" wrapText="1"/>
    </xf>
    <xf numFmtId="171" fontId="26" fillId="2" borderId="23" xfId="7" applyNumberFormat="1" applyFont="1" applyFill="1" applyBorder="1" applyAlignment="1">
      <alignment vertical="center" wrapText="1"/>
    </xf>
    <xf numFmtId="171" fontId="26" fillId="0" borderId="13" xfId="7" applyNumberFormat="1" applyFont="1" applyFill="1" applyBorder="1" applyAlignment="1">
      <alignment vertical="center" wrapText="1"/>
    </xf>
    <xf numFmtId="171" fontId="26" fillId="0" borderId="14" xfId="7" applyNumberFormat="1" applyFont="1" applyFill="1" applyBorder="1" applyAlignment="1">
      <alignment vertical="center" wrapText="1"/>
    </xf>
    <xf numFmtId="171" fontId="26" fillId="0" borderId="16" xfId="7" applyNumberFormat="1" applyFont="1" applyFill="1" applyBorder="1" applyAlignment="1">
      <alignment vertical="center" wrapText="1"/>
    </xf>
    <xf numFmtId="171" fontId="26" fillId="0" borderId="18" xfId="7" applyNumberFormat="1" applyFont="1" applyFill="1" applyBorder="1" applyAlignment="1">
      <alignment vertical="center" wrapText="1"/>
    </xf>
    <xf numFmtId="171" fontId="26" fillId="0" borderId="0" xfId="7" applyNumberFormat="1" applyFont="1" applyFill="1" applyBorder="1" applyAlignment="1">
      <alignment vertical="center" wrapText="1"/>
    </xf>
    <xf numFmtId="43" fontId="26" fillId="0" borderId="7" xfId="7" applyNumberFormat="1" applyFont="1" applyFill="1" applyBorder="1" applyAlignment="1">
      <alignment vertical="center" wrapText="1"/>
    </xf>
    <xf numFmtId="171" fontId="26" fillId="0" borderId="7" xfId="7" applyNumberFormat="1" applyFont="1" applyFill="1" applyBorder="1" applyAlignment="1">
      <alignment vertical="center" wrapText="1"/>
    </xf>
    <xf numFmtId="171" fontId="26" fillId="0" borderId="10" xfId="7" applyNumberFormat="1" applyFont="1" applyFill="1" applyBorder="1" applyAlignment="1">
      <alignment vertical="center" wrapText="1"/>
    </xf>
    <xf numFmtId="171" fontId="18" fillId="4" borderId="0" xfId="7" applyNumberFormat="1" applyFont="1" applyFill="1" applyBorder="1" applyAlignment="1">
      <alignment vertical="center"/>
    </xf>
    <xf numFmtId="171" fontId="23" fillId="0" borderId="0" xfId="7" applyNumberFormat="1" applyFont="1" applyBorder="1" applyAlignment="1">
      <alignment vertical="center"/>
    </xf>
    <xf numFmtId="171" fontId="19" fillId="0" borderId="0" xfId="7" applyNumberFormat="1" applyFont="1" applyAlignment="1">
      <alignment vertical="center"/>
    </xf>
    <xf numFmtId="167" fontId="21" fillId="0" borderId="0" xfId="6" applyNumberFormat="1" applyFont="1" applyFill="1" applyBorder="1" applyAlignment="1">
      <alignment horizontal="center" vertical="center"/>
    </xf>
    <xf numFmtId="167" fontId="23" fillId="2" borderId="22" xfId="0" applyNumberFormat="1" applyFont="1" applyFill="1" applyBorder="1" applyAlignment="1">
      <alignment horizontal="center" vertical="center"/>
    </xf>
    <xf numFmtId="167" fontId="23" fillId="2" borderId="0" xfId="0" applyNumberFormat="1" applyFont="1" applyFill="1" applyBorder="1" applyAlignment="1">
      <alignment horizontal="center" vertical="center"/>
    </xf>
    <xf numFmtId="167" fontId="23" fillId="2" borderId="7" xfId="0" applyNumberFormat="1" applyFont="1" applyFill="1" applyBorder="1" applyAlignment="1">
      <alignment horizontal="center" vertical="center"/>
    </xf>
    <xf numFmtId="167" fontId="23" fillId="2" borderId="15" xfId="0" applyNumberFormat="1" applyFont="1" applyFill="1" applyBorder="1" applyAlignment="1">
      <alignment horizontal="center" vertical="center"/>
    </xf>
    <xf numFmtId="167" fontId="23" fillId="2" borderId="17" xfId="0" applyNumberFormat="1" applyFont="1" applyFill="1" applyBorder="1" applyAlignment="1">
      <alignment horizontal="center" vertical="center"/>
    </xf>
    <xf numFmtId="168" fontId="23" fillId="2" borderId="9" xfId="0" applyNumberFormat="1" applyFont="1" applyFill="1" applyBorder="1" applyAlignment="1">
      <alignment horizontal="center" vertical="center"/>
    </xf>
    <xf numFmtId="167" fontId="23" fillId="2" borderId="11" xfId="0" applyNumberFormat="1" applyFont="1" applyFill="1" applyBorder="1" applyAlignment="1">
      <alignment horizontal="center" vertical="center"/>
    </xf>
    <xf numFmtId="167" fontId="23" fillId="2" borderId="9" xfId="0" applyNumberFormat="1" applyFont="1" applyFill="1" applyBorder="1" applyAlignment="1">
      <alignment horizontal="center" vertical="center"/>
    </xf>
    <xf numFmtId="167" fontId="23" fillId="2" borderId="12" xfId="0" applyNumberFormat="1" applyFont="1" applyFill="1" applyBorder="1" applyAlignment="1">
      <alignment horizontal="center" vertical="center"/>
    </xf>
    <xf numFmtId="167" fontId="23" fillId="0" borderId="0" xfId="6" applyNumberFormat="1" applyFont="1" applyBorder="1" applyAlignment="1">
      <alignment horizontal="center" vertical="center"/>
    </xf>
    <xf numFmtId="167" fontId="19" fillId="0" borderId="0" xfId="6" applyNumberFormat="1" applyFont="1" applyAlignment="1">
      <alignment horizontal="center" vertical="center"/>
    </xf>
    <xf numFmtId="0" fontId="27" fillId="5" borderId="4" xfId="1" applyFont="1" applyFill="1" applyBorder="1" applyAlignment="1">
      <alignment horizontal="center" vertical="center" textRotation="90" wrapText="1"/>
    </xf>
    <xf numFmtId="0" fontId="27" fillId="5" borderId="0" xfId="1" applyFont="1" applyFill="1" applyAlignment="1">
      <alignment horizontal="center" vertical="center" textRotation="90" wrapText="1"/>
    </xf>
    <xf numFmtId="0" fontId="27" fillId="5" borderId="4" xfId="1" applyFont="1" applyFill="1" applyBorder="1" applyAlignment="1">
      <alignment horizontal="center" vertical="center" textRotation="90"/>
    </xf>
    <xf numFmtId="0" fontId="27" fillId="5" borderId="0" xfId="1" applyFont="1" applyFill="1" applyAlignment="1">
      <alignment horizontal="center" vertical="center" textRotation="90"/>
    </xf>
    <xf numFmtId="0" fontId="27" fillId="5" borderId="3" xfId="1" applyFont="1" applyFill="1" applyBorder="1" applyAlignment="1">
      <alignment horizontal="center" vertical="center" textRotation="90"/>
    </xf>
    <xf numFmtId="0" fontId="26" fillId="3" borderId="4" xfId="1" applyFont="1" applyFill="1" applyBorder="1" applyAlignment="1">
      <alignment horizontal="center" vertical="center" textRotation="90" wrapText="1"/>
    </xf>
    <xf numFmtId="0" fontId="26" fillId="3" borderId="0" xfId="1" applyFont="1" applyFill="1" applyAlignment="1">
      <alignment horizontal="center" vertical="center" textRotation="90" wrapText="1"/>
    </xf>
    <xf numFmtId="0" fontId="26" fillId="3" borderId="3" xfId="1" applyFont="1" applyFill="1" applyBorder="1" applyAlignment="1">
      <alignment horizontal="center" vertical="center" textRotation="90" wrapText="1"/>
    </xf>
    <xf numFmtId="0" fontId="27" fillId="5" borderId="19" xfId="1" applyFont="1" applyFill="1" applyBorder="1" applyAlignment="1">
      <alignment horizontal="center" vertical="center" textRotation="90" wrapText="1"/>
    </xf>
    <xf numFmtId="0" fontId="27" fillId="5" borderId="20" xfId="1" applyFont="1" applyFill="1" applyBorder="1" applyAlignment="1">
      <alignment horizontal="center" vertical="center" textRotation="90" wrapText="1"/>
    </xf>
    <xf numFmtId="0" fontId="27" fillId="5" borderId="21" xfId="1" applyFont="1" applyFill="1" applyBorder="1" applyAlignment="1">
      <alignment horizontal="center" vertical="center" textRotation="90" wrapText="1"/>
    </xf>
    <xf numFmtId="0" fontId="26" fillId="3" borderId="22" xfId="1" applyFont="1" applyFill="1" applyBorder="1" applyAlignment="1">
      <alignment horizontal="center" vertical="center" textRotation="90" wrapText="1"/>
    </xf>
    <xf numFmtId="0" fontId="26" fillId="3" borderId="0" xfId="1" applyFont="1" applyFill="1" applyBorder="1" applyAlignment="1">
      <alignment horizontal="center" vertical="center" textRotation="90" wrapText="1"/>
    </xf>
    <xf numFmtId="0" fontId="26" fillId="3" borderId="15" xfId="1" applyFont="1" applyFill="1" applyBorder="1" applyAlignment="1">
      <alignment horizontal="center" vertical="center" textRotation="90" wrapText="1"/>
    </xf>
    <xf numFmtId="0" fontId="26" fillId="3" borderId="17" xfId="1" applyFont="1" applyFill="1" applyBorder="1" applyAlignment="1">
      <alignment horizontal="center" vertical="center" textRotation="90" wrapText="1"/>
    </xf>
    <xf numFmtId="0" fontId="27" fillId="5" borderId="0" xfId="1" applyFont="1" applyFill="1" applyBorder="1" applyAlignment="1">
      <alignment horizontal="center" vertical="center" textRotation="90" wrapText="1"/>
    </xf>
    <xf numFmtId="0" fontId="27" fillId="5" borderId="3" xfId="1" applyFont="1" applyFill="1" applyBorder="1" applyAlignment="1">
      <alignment horizontal="center" vertical="center" textRotation="90" wrapText="1"/>
    </xf>
    <xf numFmtId="0" fontId="26" fillId="3" borderId="6" xfId="1" applyFont="1" applyFill="1" applyBorder="1" applyAlignment="1">
      <alignment horizontal="center" vertical="center" textRotation="90" wrapText="1"/>
    </xf>
    <xf numFmtId="0" fontId="26" fillId="3" borderId="5" xfId="1" applyFont="1" applyFill="1" applyBorder="1" applyAlignment="1">
      <alignment horizontal="center" vertical="center" textRotation="90" wrapText="1"/>
    </xf>
    <xf numFmtId="0" fontId="24" fillId="0" borderId="0" xfId="1" applyFont="1" applyAlignment="1">
      <alignment horizontal="center" vertical="center" wrapText="1"/>
    </xf>
    <xf numFmtId="0" fontId="31" fillId="4" borderId="0" xfId="1" applyFont="1" applyFill="1" applyAlignment="1">
      <alignment horizontal="center" vertical="center" wrapText="1"/>
    </xf>
    <xf numFmtId="0" fontId="31" fillId="4" borderId="0" xfId="1" applyFont="1" applyFill="1" applyBorder="1" applyAlignment="1">
      <alignment horizontal="center" vertical="center" wrapText="1"/>
    </xf>
    <xf numFmtId="171" fontId="31" fillId="4" borderId="0" xfId="7" applyNumberFormat="1" applyFont="1" applyFill="1" applyBorder="1" applyAlignment="1">
      <alignment horizontal="center" vertical="center" wrapText="1"/>
    </xf>
    <xf numFmtId="167" fontId="31" fillId="4" borderId="0" xfId="6" applyNumberFormat="1" applyFont="1" applyFill="1" applyBorder="1" applyAlignment="1">
      <alignment horizontal="center" vertical="center" wrapText="1"/>
    </xf>
    <xf numFmtId="41" fontId="31" fillId="4" borderId="0" xfId="6" applyFont="1" applyFill="1" applyBorder="1" applyAlignment="1">
      <alignment horizontal="center" vertical="center" wrapText="1"/>
    </xf>
    <xf numFmtId="0" fontId="25" fillId="4" borderId="0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41" fontId="7" fillId="4" borderId="0" xfId="6" applyFont="1" applyFill="1" applyBorder="1" applyAlignment="1">
      <alignment horizontal="center" vertical="center" wrapText="1"/>
    </xf>
    <xf numFmtId="167" fontId="7" fillId="4" borderId="0" xfId="6" applyNumberFormat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 textRotation="90" wrapText="1"/>
    </xf>
    <xf numFmtId="0" fontId="14" fillId="5" borderId="3" xfId="1" applyFont="1" applyFill="1" applyBorder="1" applyAlignment="1">
      <alignment horizontal="center" vertical="center" textRotation="90" wrapText="1"/>
    </xf>
    <xf numFmtId="0" fontId="8" fillId="3" borderId="4" xfId="1" applyFont="1" applyFill="1" applyBorder="1" applyAlignment="1">
      <alignment horizontal="center" vertical="center" textRotation="90" wrapText="1"/>
    </xf>
    <xf numFmtId="0" fontId="8" fillId="3" borderId="0" xfId="1" applyFont="1" applyFill="1" applyBorder="1" applyAlignment="1">
      <alignment horizontal="center" vertical="center" textRotation="90" wrapText="1"/>
    </xf>
    <xf numFmtId="0" fontId="8" fillId="3" borderId="7" xfId="1" applyFont="1" applyFill="1" applyBorder="1" applyAlignment="1">
      <alignment horizontal="center" vertical="center" textRotation="90" wrapText="1"/>
    </xf>
    <xf numFmtId="0" fontId="8" fillId="3" borderId="3" xfId="1" applyFont="1" applyFill="1" applyBorder="1" applyAlignment="1">
      <alignment horizontal="center" vertical="center" textRotation="90" wrapText="1"/>
    </xf>
    <xf numFmtId="0" fontId="14" fillId="5" borderId="4" xfId="1" applyFont="1" applyFill="1" applyBorder="1" applyAlignment="1">
      <alignment horizontal="center" vertical="center" textRotation="90" wrapText="1"/>
    </xf>
    <xf numFmtId="0" fontId="8" fillId="3" borderId="6" xfId="1" applyFont="1" applyFill="1" applyBorder="1" applyAlignment="1">
      <alignment horizontal="center" vertical="center" textRotation="90" wrapText="1"/>
    </xf>
    <xf numFmtId="0" fontId="8" fillId="3" borderId="5" xfId="1" applyFont="1" applyFill="1" applyBorder="1" applyAlignment="1">
      <alignment horizontal="center" vertical="center" textRotation="90" wrapText="1"/>
    </xf>
    <xf numFmtId="0" fontId="14" fillId="5" borderId="4" xfId="1" applyFont="1" applyFill="1" applyBorder="1" applyAlignment="1">
      <alignment horizontal="center" vertical="center" textRotation="90"/>
    </xf>
    <xf numFmtId="0" fontId="14" fillId="5" borderId="0" xfId="1" applyFont="1" applyFill="1" applyBorder="1" applyAlignment="1">
      <alignment horizontal="center" vertical="center" textRotation="90"/>
    </xf>
    <xf numFmtId="0" fontId="14" fillId="5" borderId="3" xfId="1" applyFont="1" applyFill="1" applyBorder="1" applyAlignment="1">
      <alignment horizontal="center" vertical="center" textRotation="90"/>
    </xf>
  </cellXfs>
  <cellStyles count="11">
    <cellStyle name="Millares" xfId="7" builtinId="3"/>
    <cellStyle name="Millares [0]" xfId="6" builtinId="6"/>
    <cellStyle name="Millares 2" xfId="4" xr:uid="{00000000-0005-0000-0000-000002000000}"/>
    <cellStyle name="Millares 2 2" xfId="2" xr:uid="{00000000-0005-0000-0000-000003000000}"/>
    <cellStyle name="Millares 3" xfId="9" xr:uid="{1B4FD551-A83E-4FB1-9DE2-8CEB89C722FB}"/>
    <cellStyle name="Moneda [0] 2" xfId="8" xr:uid="{7AA5CD83-6ECC-4290-ABF4-55D6763796ED}"/>
    <cellStyle name="Moneda 2" xfId="10" xr:uid="{5ADA878B-DCC0-46C1-86C8-9D88983AA85C}"/>
    <cellStyle name="Normal" xfId="0" builtinId="0"/>
    <cellStyle name="Normal 2 3" xfId="1" xr:uid="{00000000-0005-0000-0000-000006000000}"/>
    <cellStyle name="Normal 4" xfId="5" xr:uid="{00000000-0005-0000-0000-000007000000}"/>
    <cellStyle name="Porcentaje 2 2" xfId="3" xr:uid="{00000000-0005-0000-0000-000009000000}"/>
  </cellStyles>
  <dxfs count="0"/>
  <tableStyles count="0" defaultTableStyle="TableStyleMedium2" defaultPivotStyle="PivotStyleLight16"/>
  <colors>
    <mruColors>
      <color rgb="FF3266CC"/>
      <color rgb="FF0C9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2236238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B589DC-C8B4-448E-B965-5D39954A64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2236238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98F29A-028C-4BEE-82D7-C99A5FE8AF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C43810-768B-4410-98AD-6DB15B257A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592208-4AA9-4A3E-BD57-A05023AD49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FCD801-16F6-470B-9252-E1F33E62F6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6789FB-2213-462E-AEFB-5AD6252E7E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EB3757-DCAD-4F1A-BFDB-1AF95E505D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805F8F-F776-4E18-8BE4-43E4BDCC85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020605-69E6-4D64-AF96-3386905E3A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214451-12D9-4065-95E2-1C6CE076C2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C868E5-1819-4AA9-8483-AC67B09C33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9015DD7-8DD6-41B6-8EAF-DB23DC69BC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81A619-ABDE-494E-A96A-5B930A3B3A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1DB1B31-0AE3-4C77-B05D-BDC3E705AB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0F0975-F3B0-4E50-AAD7-C5FBFE7C42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757415-EFD2-47E6-A3F9-EF9B78CECE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3F56F-DEBD-4B8D-B983-0133AC5F73ED}">
  <sheetPr>
    <tabColor theme="3" tint="0.79998168889431442"/>
    <pageSetUpPr fitToPage="1"/>
  </sheetPr>
  <dimension ref="A1:XFC50"/>
  <sheetViews>
    <sheetView showGridLines="0" tabSelected="1" showWhiteSpace="0" zoomScale="60" zoomScaleNormal="60" zoomScaleSheetLayoutView="55" zoomScalePageLayoutView="55" workbookViewId="0">
      <selection activeCell="F10" sqref="F10"/>
    </sheetView>
  </sheetViews>
  <sheetFormatPr baseColWidth="10" defaultColWidth="0" defaultRowHeight="23.25" customHeight="1" zeroHeight="1"/>
  <cols>
    <col min="1" max="2" width="2.44140625" style="99" customWidth="1"/>
    <col min="3" max="3" width="18.5546875" style="118" customWidth="1"/>
    <col min="4" max="4" width="11.44140625" style="119" customWidth="1"/>
    <col min="5" max="5" width="115" style="124" customWidth="1"/>
    <col min="6" max="6" width="23.44140625" style="125" customWidth="1"/>
    <col min="7" max="7" width="25.6640625" style="125" customWidth="1"/>
    <col min="8" max="8" width="23.5546875" style="214" customWidth="1"/>
    <col min="9" max="9" width="25.44140625" style="226" bestFit="1" customWidth="1"/>
    <col min="10" max="10" width="15.88671875" style="126" customWidth="1"/>
    <col min="11" max="11" width="2.44140625" style="127" customWidth="1"/>
    <col min="12" max="12" width="4.33203125" style="128" customWidth="1"/>
    <col min="13" max="27" width="16.33203125" style="99" hidden="1"/>
    <col min="28" max="66" width="8" style="99" hidden="1"/>
    <col min="67" max="16380" width="0.6640625" style="99" hidden="1"/>
    <col min="16381" max="16382" width="11.44140625" style="99" hidden="1"/>
    <col min="16383" max="16383" width="30.88671875" style="99" hidden="1" customWidth="1"/>
    <col min="16384" max="16384" width="30.88671875" style="99" hidden="1"/>
  </cols>
  <sheetData>
    <row r="1" spans="2:13" ht="24.75" customHeight="1">
      <c r="C1" s="160"/>
      <c r="D1" s="161"/>
      <c r="E1" s="162"/>
      <c r="F1" s="94"/>
      <c r="G1" s="94"/>
      <c r="H1" s="201"/>
      <c r="I1" s="215"/>
      <c r="J1" s="95"/>
      <c r="K1" s="96"/>
    </row>
    <row r="2" spans="2:13" ht="20.25" customHeight="1">
      <c r="C2" s="246" t="s">
        <v>182</v>
      </c>
      <c r="D2" s="246"/>
      <c r="E2" s="246"/>
      <c r="F2" s="246"/>
      <c r="G2" s="246"/>
      <c r="H2" s="246"/>
      <c r="I2" s="246"/>
      <c r="J2" s="246"/>
      <c r="K2" s="246"/>
    </row>
    <row r="3" spans="2:13" ht="15" customHeight="1">
      <c r="C3" s="246"/>
      <c r="D3" s="246"/>
      <c r="E3" s="246"/>
      <c r="F3" s="246"/>
      <c r="G3" s="246"/>
      <c r="H3" s="246"/>
      <c r="I3" s="246"/>
      <c r="J3" s="246"/>
      <c r="K3" s="246"/>
    </row>
    <row r="4" spans="2:13" ht="15" customHeight="1">
      <c r="C4" s="246"/>
      <c r="D4" s="246"/>
      <c r="E4" s="246"/>
      <c r="F4" s="246"/>
      <c r="G4" s="246"/>
      <c r="H4" s="246"/>
      <c r="I4" s="246"/>
      <c r="J4" s="246"/>
      <c r="K4" s="246"/>
    </row>
    <row r="5" spans="2:13" ht="15" customHeight="1">
      <c r="C5" s="246"/>
      <c r="D5" s="246"/>
      <c r="E5" s="246"/>
      <c r="F5" s="246"/>
      <c r="G5" s="246"/>
      <c r="H5" s="246"/>
      <c r="I5" s="246"/>
      <c r="J5" s="246"/>
      <c r="K5" s="246"/>
    </row>
    <row r="6" spans="2:13" ht="9.75" customHeight="1">
      <c r="C6" s="160"/>
      <c r="D6" s="161"/>
      <c r="E6" s="162"/>
      <c r="F6" s="94"/>
      <c r="G6" s="94"/>
      <c r="H6" s="201"/>
      <c r="I6" s="215"/>
      <c r="J6" s="95"/>
      <c r="K6" s="96"/>
    </row>
    <row r="7" spans="2:13" s="105" customFormat="1" ht="24.75" customHeight="1">
      <c r="B7" s="101"/>
      <c r="C7" s="247" t="s">
        <v>16</v>
      </c>
      <c r="D7" s="247" t="s">
        <v>3</v>
      </c>
      <c r="E7" s="247" t="s">
        <v>12</v>
      </c>
      <c r="F7" s="249" t="s">
        <v>7</v>
      </c>
      <c r="G7" s="249"/>
      <c r="H7" s="249"/>
      <c r="I7" s="250" t="s">
        <v>11</v>
      </c>
      <c r="J7" s="250"/>
      <c r="K7" s="102" t="s">
        <v>17</v>
      </c>
      <c r="L7" s="163"/>
    </row>
    <row r="8" spans="2:13" s="105" customFormat="1" ht="80.25" customHeight="1">
      <c r="B8" s="101"/>
      <c r="C8" s="247"/>
      <c r="D8" s="247"/>
      <c r="E8" s="248"/>
      <c r="F8" s="157" t="s">
        <v>128</v>
      </c>
      <c r="G8" s="157" t="s">
        <v>0</v>
      </c>
      <c r="H8" s="202" t="s">
        <v>4</v>
      </c>
      <c r="I8" s="200" t="s">
        <v>6</v>
      </c>
      <c r="J8" s="164" t="s">
        <v>5</v>
      </c>
      <c r="K8" s="106"/>
      <c r="L8" s="165">
        <v>100</v>
      </c>
    </row>
    <row r="9" spans="2:13" s="111" customFormat="1" ht="64.5" customHeight="1">
      <c r="B9" s="107"/>
      <c r="C9" s="235" t="s">
        <v>8</v>
      </c>
      <c r="D9" s="238" t="s">
        <v>1</v>
      </c>
      <c r="E9" s="193" t="s">
        <v>132</v>
      </c>
      <c r="F9" s="194">
        <v>1047750</v>
      </c>
      <c r="G9" s="194">
        <v>457521.11578499997</v>
      </c>
      <c r="H9" s="203">
        <v>457521.11578499997</v>
      </c>
      <c r="I9" s="216">
        <v>43.667011766642801</v>
      </c>
      <c r="J9" s="195">
        <v>43.667011766642801</v>
      </c>
      <c r="K9" s="108"/>
      <c r="L9" s="109"/>
      <c r="M9" s="167"/>
    </row>
    <row r="10" spans="2:13" s="111" customFormat="1" ht="57" customHeight="1">
      <c r="B10" s="107"/>
      <c r="C10" s="236"/>
      <c r="D10" s="239"/>
      <c r="E10" s="188" t="s">
        <v>133</v>
      </c>
      <c r="F10" s="112">
        <v>87000</v>
      </c>
      <c r="G10" s="112">
        <v>22164.468059999999</v>
      </c>
      <c r="H10" s="204">
        <v>17257.711502999999</v>
      </c>
      <c r="I10" s="217">
        <v>25.476400068965514</v>
      </c>
      <c r="J10" s="196">
        <v>19.836450003448274</v>
      </c>
      <c r="K10" s="108"/>
      <c r="L10" s="109"/>
      <c r="M10" s="167"/>
    </row>
    <row r="11" spans="2:13" s="111" customFormat="1" ht="57.75" customHeight="1">
      <c r="B11" s="107"/>
      <c r="C11" s="236"/>
      <c r="D11" s="239"/>
      <c r="E11" s="168" t="s">
        <v>173</v>
      </c>
      <c r="F11" s="184">
        <v>77337.297808000003</v>
      </c>
      <c r="G11" s="184">
        <v>16241.754956299999</v>
      </c>
      <c r="H11" s="205">
        <v>15537.3381799</v>
      </c>
      <c r="I11" s="218">
        <v>21.001192718967619</v>
      </c>
      <c r="J11" s="197">
        <v>20.090355650223884</v>
      </c>
      <c r="K11" s="108"/>
      <c r="L11" s="109"/>
      <c r="M11" s="167"/>
    </row>
    <row r="12" spans="2:13" s="111" customFormat="1" ht="72" customHeight="1">
      <c r="B12" s="107"/>
      <c r="C12" s="236"/>
      <c r="D12" s="159" t="s">
        <v>2</v>
      </c>
      <c r="E12" s="169" t="s">
        <v>134</v>
      </c>
      <c r="F12" s="184">
        <v>24824.850713</v>
      </c>
      <c r="G12" s="184">
        <v>400.64804500000002</v>
      </c>
      <c r="H12" s="205">
        <v>118.736407</v>
      </c>
      <c r="I12" s="218">
        <v>1.6138991111442742</v>
      </c>
      <c r="J12" s="197">
        <v>0.47829656005875371</v>
      </c>
      <c r="K12" s="108"/>
      <c r="L12" s="109"/>
      <c r="M12" s="167"/>
    </row>
    <row r="13" spans="2:13" s="111" customFormat="1" ht="59.25" customHeight="1">
      <c r="B13" s="107"/>
      <c r="C13" s="236"/>
      <c r="D13" s="240" t="s">
        <v>19</v>
      </c>
      <c r="E13" s="189" t="s">
        <v>135</v>
      </c>
      <c r="F13" s="190">
        <v>5300</v>
      </c>
      <c r="G13" s="190">
        <v>755.72617866999997</v>
      </c>
      <c r="H13" s="206">
        <v>176.52643566999998</v>
      </c>
      <c r="I13" s="219">
        <v>14.258984503207547</v>
      </c>
      <c r="J13" s="198">
        <v>3.3306874654716974</v>
      </c>
      <c r="K13" s="108"/>
      <c r="L13" s="109"/>
      <c r="M13" s="167"/>
    </row>
    <row r="14" spans="2:13" s="111" customFormat="1" ht="62.25" customHeight="1">
      <c r="B14" s="107"/>
      <c r="C14" s="236"/>
      <c r="D14" s="239"/>
      <c r="E14" s="188" t="s">
        <v>136</v>
      </c>
      <c r="F14" s="112">
        <v>7226.06</v>
      </c>
      <c r="G14" s="112">
        <v>3790.419848</v>
      </c>
      <c r="H14" s="204">
        <v>50.146759000000003</v>
      </c>
      <c r="I14" s="217">
        <v>52.454862649908797</v>
      </c>
      <c r="J14" s="196">
        <v>0.69397097450062695</v>
      </c>
      <c r="K14" s="108"/>
      <c r="L14" s="109"/>
      <c r="M14" s="167"/>
    </row>
    <row r="15" spans="2:13" s="111" customFormat="1" ht="62.25" customHeight="1">
      <c r="B15" s="107"/>
      <c r="C15" s="236"/>
      <c r="D15" s="239"/>
      <c r="E15" s="188" t="s">
        <v>137</v>
      </c>
      <c r="F15" s="112">
        <v>18000</v>
      </c>
      <c r="G15" s="112">
        <v>9427.0070039999991</v>
      </c>
      <c r="H15" s="204">
        <v>5023.5319360000003</v>
      </c>
      <c r="I15" s="217">
        <v>52.372261133333332</v>
      </c>
      <c r="J15" s="196">
        <v>27.908510755555561</v>
      </c>
      <c r="K15" s="108"/>
      <c r="L15" s="109"/>
      <c r="M15" s="167"/>
    </row>
    <row r="16" spans="2:13" s="111" customFormat="1" ht="62.25" customHeight="1">
      <c r="B16" s="107"/>
      <c r="C16" s="236"/>
      <c r="D16" s="239"/>
      <c r="E16" s="188" t="s">
        <v>174</v>
      </c>
      <c r="F16" s="112">
        <v>7430.7128400000001</v>
      </c>
      <c r="G16" s="112">
        <v>326.73905133</v>
      </c>
      <c r="H16" s="204">
        <v>51.270933329999998</v>
      </c>
      <c r="I16" s="217">
        <v>4.3971427555529106</v>
      </c>
      <c r="J16" s="196">
        <v>0.689986740626085</v>
      </c>
      <c r="K16" s="108"/>
      <c r="L16" s="109"/>
      <c r="M16" s="167"/>
    </row>
    <row r="17" spans="2:13" s="111" customFormat="1" ht="69" customHeight="1">
      <c r="B17" s="107"/>
      <c r="C17" s="237"/>
      <c r="D17" s="241"/>
      <c r="E17" s="191" t="s">
        <v>175</v>
      </c>
      <c r="F17" s="192">
        <v>7910</v>
      </c>
      <c r="G17" s="192">
        <v>601.13709300000005</v>
      </c>
      <c r="H17" s="207">
        <v>206.56407999999999</v>
      </c>
      <c r="I17" s="220">
        <v>7.5997104045512023</v>
      </c>
      <c r="J17" s="199">
        <v>2.6114295828065739</v>
      </c>
      <c r="K17" s="108"/>
      <c r="L17" s="109"/>
      <c r="M17" s="167"/>
    </row>
    <row r="18" spans="2:13" s="111" customFormat="1" ht="60" customHeight="1">
      <c r="B18" s="107"/>
      <c r="C18" s="242" t="s">
        <v>9</v>
      </c>
      <c r="D18" s="239" t="s">
        <v>20</v>
      </c>
      <c r="E18" s="188" t="s">
        <v>138</v>
      </c>
      <c r="F18" s="112">
        <v>2037144.512625</v>
      </c>
      <c r="G18" s="112">
        <v>942040.34901200002</v>
      </c>
      <c r="H18" s="208">
        <v>941423.98979899997</v>
      </c>
      <c r="I18" s="221">
        <v>46.243177308914454</v>
      </c>
      <c r="J18" s="166">
        <v>46.212921271152766</v>
      </c>
      <c r="K18" s="108"/>
      <c r="L18" s="109"/>
      <c r="M18" s="167"/>
    </row>
    <row r="19" spans="2:13" s="111" customFormat="1" ht="57.75" customHeight="1">
      <c r="B19" s="107"/>
      <c r="C19" s="228"/>
      <c r="D19" s="233"/>
      <c r="E19" s="167" t="s">
        <v>139</v>
      </c>
      <c r="F19" s="184">
        <v>152113.69632799999</v>
      </c>
      <c r="G19" s="184">
        <v>55606.966029000003</v>
      </c>
      <c r="H19" s="209">
        <v>55585.152483999998</v>
      </c>
      <c r="I19" s="222">
        <v>36.556186176092723</v>
      </c>
      <c r="J19" s="185">
        <v>36.541845886213132</v>
      </c>
      <c r="K19" s="108"/>
      <c r="L19" s="109"/>
      <c r="M19" s="167"/>
    </row>
    <row r="20" spans="2:13" s="111" customFormat="1" ht="92.25" customHeight="1">
      <c r="B20" s="107"/>
      <c r="C20" s="228"/>
      <c r="D20" s="244" t="s">
        <v>2</v>
      </c>
      <c r="E20" s="172" t="s">
        <v>140</v>
      </c>
      <c r="F20" s="112">
        <v>130260</v>
      </c>
      <c r="G20" s="112">
        <v>104065.413758</v>
      </c>
      <c r="H20" s="208">
        <v>12785.668156</v>
      </c>
      <c r="I20" s="223">
        <v>79.890537200982649</v>
      </c>
      <c r="J20" s="166">
        <v>9.8154983540611092</v>
      </c>
      <c r="K20" s="108"/>
      <c r="L20" s="109"/>
      <c r="M20" s="167"/>
    </row>
    <row r="21" spans="2:13" s="111" customFormat="1" ht="49.5" customHeight="1">
      <c r="B21" s="107"/>
      <c r="C21" s="228"/>
      <c r="D21" s="233"/>
      <c r="E21" s="167" t="s">
        <v>141</v>
      </c>
      <c r="F21" s="112">
        <v>120250</v>
      </c>
      <c r="G21" s="112">
        <v>119531.90103941</v>
      </c>
      <c r="H21" s="208">
        <v>6393.96554466</v>
      </c>
      <c r="I21" s="223">
        <v>99.402828307201659</v>
      </c>
      <c r="J21" s="166">
        <v>5.3172270641663202</v>
      </c>
      <c r="K21" s="108"/>
      <c r="L21" s="109"/>
      <c r="M21" s="167"/>
    </row>
    <row r="22" spans="2:13" s="111" customFormat="1" ht="58.5" customHeight="1">
      <c r="B22" s="107"/>
      <c r="C22" s="228"/>
      <c r="D22" s="233"/>
      <c r="E22" s="167" t="s">
        <v>142</v>
      </c>
      <c r="F22" s="112">
        <v>140290</v>
      </c>
      <c r="G22" s="112">
        <v>109048.18289700001</v>
      </c>
      <c r="H22" s="208">
        <v>576.45048699999995</v>
      </c>
      <c r="I22" s="223">
        <v>77.730545938413286</v>
      </c>
      <c r="J22" s="166">
        <v>0.41089919951528969</v>
      </c>
      <c r="K22" s="108"/>
      <c r="L22" s="109"/>
      <c r="M22" s="167"/>
    </row>
    <row r="23" spans="2:13" s="111" customFormat="1" ht="69.75" customHeight="1">
      <c r="B23" s="107"/>
      <c r="C23" s="228"/>
      <c r="D23" s="245"/>
      <c r="E23" s="173" t="s">
        <v>143</v>
      </c>
      <c r="F23" s="184">
        <v>61763.84762</v>
      </c>
      <c r="G23" s="184">
        <v>14567.323177</v>
      </c>
      <c r="H23" s="210">
        <v>14375.183177000001</v>
      </c>
      <c r="I23" s="222">
        <v>23.585517642334992</v>
      </c>
      <c r="J23" s="185">
        <v>23.274429510031229</v>
      </c>
      <c r="K23" s="108"/>
      <c r="L23" s="109"/>
      <c r="M23" s="167"/>
    </row>
    <row r="24" spans="2:13" s="111" customFormat="1" ht="69.75" customHeight="1">
      <c r="B24" s="107"/>
      <c r="C24" s="228"/>
      <c r="D24" s="174"/>
      <c r="E24" s="167" t="s">
        <v>144</v>
      </c>
      <c r="F24" s="112">
        <v>1138.1500000000001</v>
      </c>
      <c r="G24" s="112">
        <v>634.31242732999999</v>
      </c>
      <c r="H24" s="208">
        <v>182.72120533</v>
      </c>
      <c r="I24" s="223">
        <v>55.731883084830635</v>
      </c>
      <c r="J24" s="166">
        <v>16.054228821332863</v>
      </c>
      <c r="K24" s="108"/>
      <c r="L24" s="109"/>
      <c r="M24" s="167"/>
    </row>
    <row r="25" spans="2:13" s="111" customFormat="1" ht="69.75" customHeight="1">
      <c r="B25" s="107"/>
      <c r="C25" s="228"/>
      <c r="D25" s="174"/>
      <c r="E25" s="167" t="s">
        <v>145</v>
      </c>
      <c r="F25" s="112">
        <v>589.225728</v>
      </c>
      <c r="G25" s="112">
        <v>457.65227298000002</v>
      </c>
      <c r="H25" s="208">
        <v>137.67488397999998</v>
      </c>
      <c r="I25" s="223">
        <v>77.670110321455624</v>
      </c>
      <c r="J25" s="166">
        <v>23.365389092446414</v>
      </c>
      <c r="K25" s="108"/>
      <c r="L25" s="109"/>
      <c r="M25" s="167"/>
    </row>
    <row r="26" spans="2:13" s="111" customFormat="1" ht="69.75" customHeight="1">
      <c r="B26" s="107"/>
      <c r="C26" s="228"/>
      <c r="D26" s="174"/>
      <c r="E26" s="167" t="s">
        <v>146</v>
      </c>
      <c r="F26" s="112">
        <v>684.09500000000003</v>
      </c>
      <c r="G26" s="112">
        <v>104.893252</v>
      </c>
      <c r="H26" s="208">
        <v>43.607418000000003</v>
      </c>
      <c r="I26" s="223">
        <v>15.333141157295405</v>
      </c>
      <c r="J26" s="166">
        <v>6.3744681659711002</v>
      </c>
      <c r="K26" s="108"/>
      <c r="L26" s="109"/>
      <c r="M26" s="167"/>
    </row>
    <row r="27" spans="2:13" s="111" customFormat="1" ht="45.75" customHeight="1">
      <c r="B27" s="107"/>
      <c r="C27" s="228"/>
      <c r="D27" s="233" t="s">
        <v>19</v>
      </c>
      <c r="E27" s="167" t="s">
        <v>159</v>
      </c>
      <c r="F27" s="112">
        <v>1865.8</v>
      </c>
      <c r="G27" s="112">
        <v>1719.0740546700001</v>
      </c>
      <c r="H27" s="208">
        <v>502.83481067000002</v>
      </c>
      <c r="I27" s="223">
        <v>92.13603037142245</v>
      </c>
      <c r="J27" s="166">
        <v>26.950091685604033</v>
      </c>
      <c r="K27" s="108"/>
      <c r="L27" s="109"/>
      <c r="M27" s="167"/>
    </row>
    <row r="28" spans="2:13" s="111" customFormat="1" ht="79.5" customHeight="1">
      <c r="B28" s="107"/>
      <c r="C28" s="243"/>
      <c r="D28" s="234"/>
      <c r="E28" s="173" t="s">
        <v>147</v>
      </c>
      <c r="F28" s="184">
        <v>424.36</v>
      </c>
      <c r="G28" s="184">
        <v>249.98466672000001</v>
      </c>
      <c r="H28" s="210">
        <v>75.264666719999994</v>
      </c>
      <c r="I28" s="222">
        <v>58.908631049109253</v>
      </c>
      <c r="J28" s="185">
        <v>17.736041738146856</v>
      </c>
      <c r="K28" s="108"/>
      <c r="L28" s="109"/>
      <c r="M28" s="167"/>
    </row>
    <row r="29" spans="2:13" s="111" customFormat="1" ht="60" customHeight="1">
      <c r="B29" s="107"/>
      <c r="C29" s="227" t="s">
        <v>10</v>
      </c>
      <c r="D29" s="158"/>
      <c r="E29" s="167" t="s">
        <v>148</v>
      </c>
      <c r="F29" s="112">
        <v>4768.9440000000004</v>
      </c>
      <c r="G29" s="112">
        <v>2101.2082116699999</v>
      </c>
      <c r="H29" s="208">
        <v>575.90200367</v>
      </c>
      <c r="I29" s="223">
        <v>44.060240834658565</v>
      </c>
      <c r="J29" s="166">
        <v>12.076090716728901</v>
      </c>
      <c r="K29" s="108"/>
      <c r="L29" s="109"/>
      <c r="M29" s="167"/>
    </row>
    <row r="30" spans="2:13" s="111" customFormat="1" ht="45.75" customHeight="1">
      <c r="B30" s="107"/>
      <c r="C30" s="228"/>
      <c r="D30" s="174"/>
      <c r="E30" s="167" t="s">
        <v>149</v>
      </c>
      <c r="F30" s="112">
        <v>3864.808</v>
      </c>
      <c r="G30" s="112">
        <v>2033.2948795</v>
      </c>
      <c r="H30" s="208">
        <v>559.94723299999998</v>
      </c>
      <c r="I30" s="223">
        <v>52.610501724794609</v>
      </c>
      <c r="J30" s="166">
        <v>14.488358360881056</v>
      </c>
      <c r="K30" s="108"/>
      <c r="L30" s="109"/>
      <c r="M30" s="167"/>
    </row>
    <row r="31" spans="2:13" s="111" customFormat="1" ht="45.75" customHeight="1">
      <c r="B31" s="107"/>
      <c r="C31" s="228"/>
      <c r="D31" s="187"/>
      <c r="E31" s="167" t="s">
        <v>176</v>
      </c>
      <c r="F31" s="112">
        <v>4291.3051500000001</v>
      </c>
      <c r="G31" s="112">
        <v>745.60986366999998</v>
      </c>
      <c r="H31" s="208">
        <v>154.23593867</v>
      </c>
      <c r="I31" s="223">
        <v>17.37489732395283</v>
      </c>
      <c r="J31" s="166">
        <v>3.594149874659927</v>
      </c>
      <c r="K31" s="108"/>
      <c r="L31" s="109"/>
      <c r="M31" s="167"/>
    </row>
    <row r="32" spans="2:13" s="111" customFormat="1" ht="62.25" customHeight="1">
      <c r="B32" s="107"/>
      <c r="C32" s="228"/>
      <c r="D32" s="174"/>
      <c r="E32" s="167" t="s">
        <v>171</v>
      </c>
      <c r="F32" s="112">
        <v>5200</v>
      </c>
      <c r="G32" s="112">
        <v>1680.565777</v>
      </c>
      <c r="H32" s="208">
        <v>393.80577767</v>
      </c>
      <c r="I32" s="223">
        <v>32.318572634615386</v>
      </c>
      <c r="J32" s="166">
        <v>7.5731880321153842</v>
      </c>
      <c r="K32" s="108"/>
      <c r="L32" s="109"/>
      <c r="M32" s="167"/>
    </row>
    <row r="33" spans="2:13 16383:16383" s="111" customFormat="1" ht="43.5" customHeight="1">
      <c r="B33" s="107"/>
      <c r="C33" s="228"/>
      <c r="D33" s="174"/>
      <c r="E33" s="167" t="s">
        <v>150</v>
      </c>
      <c r="F33" s="112">
        <v>1720</v>
      </c>
      <c r="G33" s="112">
        <v>443.68827800000003</v>
      </c>
      <c r="H33" s="208">
        <v>135.633442</v>
      </c>
      <c r="I33" s="223">
        <v>25.795830116279074</v>
      </c>
      <c r="J33" s="166">
        <v>7.8856652325581393</v>
      </c>
      <c r="K33" s="108"/>
      <c r="L33" s="109"/>
      <c r="M33" s="167"/>
    </row>
    <row r="34" spans="2:13 16383:16383" s="111" customFormat="1" ht="59.25" customHeight="1">
      <c r="B34" s="107"/>
      <c r="C34" s="228"/>
      <c r="D34" s="174"/>
      <c r="E34" s="167" t="s">
        <v>151</v>
      </c>
      <c r="F34" s="112">
        <v>5500</v>
      </c>
      <c r="G34" s="112">
        <v>3207.6956110000001</v>
      </c>
      <c r="H34" s="208">
        <v>2361.3229670000001</v>
      </c>
      <c r="I34" s="223">
        <v>58.321738381818186</v>
      </c>
      <c r="J34" s="166">
        <v>42.933144854545461</v>
      </c>
      <c r="K34" s="108"/>
      <c r="L34" s="109"/>
      <c r="M34" s="167"/>
    </row>
    <row r="35" spans="2:13 16383:16383" s="111" customFormat="1" ht="73.5" customHeight="1">
      <c r="B35" s="107"/>
      <c r="C35" s="228"/>
      <c r="D35" s="175"/>
      <c r="E35" s="167" t="s">
        <v>152</v>
      </c>
      <c r="F35" s="183">
        <v>25000</v>
      </c>
      <c r="G35" s="183">
        <v>16006.67279952</v>
      </c>
      <c r="H35" s="211">
        <v>5869.0941590000002</v>
      </c>
      <c r="I35" s="224">
        <v>64.026691198080002</v>
      </c>
      <c r="J35" s="186">
        <v>23.476376636000001</v>
      </c>
      <c r="K35" s="108"/>
      <c r="L35" s="109"/>
      <c r="M35" s="167"/>
    </row>
    <row r="36" spans="2:13 16383:16383" s="111" customFormat="1" ht="96.75" customHeight="1">
      <c r="B36" s="107"/>
      <c r="C36" s="229" t="s">
        <v>14</v>
      </c>
      <c r="D36" s="232"/>
      <c r="E36" s="171" t="s">
        <v>161</v>
      </c>
      <c r="F36" s="112">
        <v>1000</v>
      </c>
      <c r="G36" s="112">
        <v>223.03758999999999</v>
      </c>
      <c r="H36" s="208">
        <v>106.827246</v>
      </c>
      <c r="I36" s="223">
        <v>22.303758999999999</v>
      </c>
      <c r="J36" s="166">
        <v>10.6827246</v>
      </c>
      <c r="K36" s="108"/>
      <c r="L36" s="109"/>
      <c r="M36" s="167"/>
    </row>
    <row r="37" spans="2:13 16383:16383" s="111" customFormat="1" ht="93" customHeight="1">
      <c r="B37" s="107"/>
      <c r="C37" s="230"/>
      <c r="D37" s="233"/>
      <c r="E37" s="167" t="s">
        <v>177</v>
      </c>
      <c r="F37" s="112">
        <v>4264.8471149999996</v>
      </c>
      <c r="G37" s="112">
        <v>614.98078999999996</v>
      </c>
      <c r="H37" s="208">
        <v>150.945426</v>
      </c>
      <c r="I37" s="223">
        <v>14.419761680015112</v>
      </c>
      <c r="J37" s="166">
        <v>3.5392927795490277</v>
      </c>
      <c r="K37" s="108"/>
      <c r="L37" s="109"/>
      <c r="M37" s="167"/>
    </row>
    <row r="38" spans="2:13 16383:16383" s="111" customFormat="1" ht="99.75" customHeight="1">
      <c r="B38" s="107"/>
      <c r="C38" s="230"/>
      <c r="D38" s="233"/>
      <c r="E38" s="167" t="s">
        <v>178</v>
      </c>
      <c r="F38" s="112">
        <v>5800</v>
      </c>
      <c r="G38" s="112">
        <v>4659.5502900000001</v>
      </c>
      <c r="H38" s="208">
        <v>1964.385235</v>
      </c>
      <c r="I38" s="223">
        <v>80.337073965517249</v>
      </c>
      <c r="J38" s="166">
        <v>33.868710948275861</v>
      </c>
      <c r="K38" s="108"/>
      <c r="L38" s="109"/>
      <c r="M38" s="167"/>
    </row>
    <row r="39" spans="2:13 16383:16383" s="111" customFormat="1" ht="89.25" customHeight="1">
      <c r="B39" s="107"/>
      <c r="C39" s="231"/>
      <c r="D39" s="234"/>
      <c r="E39" s="170" t="s">
        <v>160</v>
      </c>
      <c r="F39" s="183">
        <v>2501</v>
      </c>
      <c r="G39" s="183">
        <v>964.48034299999995</v>
      </c>
      <c r="H39" s="211">
        <v>284.52299699999998</v>
      </c>
      <c r="I39" s="224">
        <v>38.563788204718108</v>
      </c>
      <c r="J39" s="186">
        <v>11.376369332267092</v>
      </c>
      <c r="K39" s="108"/>
      <c r="L39" s="109"/>
      <c r="M39" s="167"/>
    </row>
    <row r="40" spans="2:13 16383:16383" s="111" customFormat="1" ht="86.25" customHeight="1">
      <c r="B40" s="107"/>
      <c r="C40" s="228" t="s">
        <v>21</v>
      </c>
      <c r="D40" s="176"/>
      <c r="E40" s="167" t="s">
        <v>153</v>
      </c>
      <c r="F40" s="112">
        <v>3182.7</v>
      </c>
      <c r="G40" s="112">
        <v>2495.8168919999998</v>
      </c>
      <c r="H40" s="208">
        <v>657.01303099999996</v>
      </c>
      <c r="I40" s="223">
        <v>78.418226411537375</v>
      </c>
      <c r="J40" s="166">
        <v>20.643259842272286</v>
      </c>
      <c r="K40" s="108"/>
      <c r="L40" s="109"/>
      <c r="M40" s="167"/>
    </row>
    <row r="41" spans="2:13 16383:16383" s="111" customFormat="1" ht="69.75" customHeight="1">
      <c r="B41" s="107"/>
      <c r="C41" s="228"/>
      <c r="D41" s="176"/>
      <c r="E41" s="167" t="s">
        <v>154</v>
      </c>
      <c r="F41" s="112">
        <v>1739.5</v>
      </c>
      <c r="G41" s="112">
        <v>1537.1173933299999</v>
      </c>
      <c r="H41" s="208">
        <v>435.78587800000003</v>
      </c>
      <c r="I41" s="223">
        <v>88.365472453578604</v>
      </c>
      <c r="J41" s="166">
        <v>25.052364357574021</v>
      </c>
      <c r="K41" s="108"/>
      <c r="L41" s="109"/>
      <c r="M41" s="167"/>
    </row>
    <row r="42" spans="2:13 16383:16383" s="111" customFormat="1" ht="58.5" customHeight="1">
      <c r="B42" s="107"/>
      <c r="C42" s="228"/>
      <c r="D42" s="176"/>
      <c r="E42" s="167" t="s">
        <v>51</v>
      </c>
      <c r="F42" s="112">
        <v>1195.614949</v>
      </c>
      <c r="G42" s="112">
        <v>1155.662562</v>
      </c>
      <c r="H42" s="208">
        <v>296.47425900000002</v>
      </c>
      <c r="I42" s="223">
        <v>96.658423597545692</v>
      </c>
      <c r="J42" s="166">
        <v>24.796800947325728</v>
      </c>
      <c r="K42" s="108"/>
      <c r="L42" s="109"/>
      <c r="M42" s="167"/>
    </row>
    <row r="43" spans="2:13 16383:16383" s="111" customFormat="1" ht="70.5" customHeight="1">
      <c r="B43" s="107"/>
      <c r="C43" s="228"/>
      <c r="D43" s="176"/>
      <c r="E43" s="167" t="s">
        <v>155</v>
      </c>
      <c r="F43" s="112">
        <v>543.721183</v>
      </c>
      <c r="G43" s="112">
        <v>515.48082252999995</v>
      </c>
      <c r="H43" s="208">
        <v>160.50787253000001</v>
      </c>
      <c r="I43" s="223">
        <v>94.806095228038956</v>
      </c>
      <c r="J43" s="166">
        <v>29.520253679356834</v>
      </c>
      <c r="K43" s="108"/>
      <c r="L43" s="109"/>
      <c r="M43" s="167"/>
    </row>
    <row r="44" spans="2:13 16383:16383" s="111" customFormat="1" ht="66" customHeight="1">
      <c r="B44" s="107"/>
      <c r="C44" s="228"/>
      <c r="D44" s="175"/>
      <c r="E44" s="167" t="s">
        <v>156</v>
      </c>
      <c r="F44" s="112">
        <v>1306.2543430000001</v>
      </c>
      <c r="G44" s="112">
        <v>972.61990166999999</v>
      </c>
      <c r="H44" s="208">
        <v>277.03377567000001</v>
      </c>
      <c r="I44" s="223">
        <v>74.458692281645483</v>
      </c>
      <c r="J44" s="166">
        <v>21.208256811131612</v>
      </c>
      <c r="K44" s="108"/>
      <c r="L44" s="109"/>
      <c r="M44" s="167"/>
    </row>
    <row r="45" spans="2:13 16383:16383" s="111" customFormat="1" ht="78.75" customHeight="1">
      <c r="B45" s="107"/>
      <c r="C45" s="228"/>
      <c r="D45" s="175"/>
      <c r="E45" s="167" t="s">
        <v>54</v>
      </c>
      <c r="F45" s="112">
        <v>988.44637499999999</v>
      </c>
      <c r="G45" s="112">
        <v>438.61949966000003</v>
      </c>
      <c r="H45" s="208">
        <v>131.95949966000001</v>
      </c>
      <c r="I45" s="223">
        <v>44.374637891711629</v>
      </c>
      <c r="J45" s="166">
        <v>13.350193090646925</v>
      </c>
      <c r="K45" s="108"/>
      <c r="L45" s="109"/>
      <c r="M45" s="167"/>
    </row>
    <row r="46" spans="2:13 16383:16383" s="111" customFormat="1" ht="51" customHeight="1">
      <c r="B46" s="107"/>
      <c r="C46" s="228"/>
      <c r="D46" s="175"/>
      <c r="E46" s="167" t="s">
        <v>157</v>
      </c>
      <c r="F46" s="112">
        <v>1436.335</v>
      </c>
      <c r="G46" s="112">
        <v>384.12957699999998</v>
      </c>
      <c r="H46" s="208">
        <v>114.84592499999999</v>
      </c>
      <c r="I46" s="223">
        <v>26.74373158072455</v>
      </c>
      <c r="J46" s="166">
        <v>7.9957617825925</v>
      </c>
      <c r="K46" s="108"/>
      <c r="L46" s="109"/>
      <c r="M46" s="167"/>
    </row>
    <row r="47" spans="2:13 16383:16383" s="111" customFormat="1" ht="87.75" customHeight="1">
      <c r="B47" s="107"/>
      <c r="C47" s="228"/>
      <c r="D47" s="174"/>
      <c r="E47" s="167" t="s">
        <v>158</v>
      </c>
      <c r="F47" s="112">
        <v>4929.1723099999999</v>
      </c>
      <c r="G47" s="112">
        <v>2685.7259071400003</v>
      </c>
      <c r="H47" s="208">
        <v>432.87356666000005</v>
      </c>
      <c r="I47" s="223">
        <v>54.48634655541187</v>
      </c>
      <c r="J47" s="166">
        <v>8.7818712643056305</v>
      </c>
      <c r="K47" s="108"/>
      <c r="L47" s="109"/>
      <c r="M47" s="167"/>
      <c r="XFC47" s="111" t="s">
        <v>167</v>
      </c>
    </row>
    <row r="48" spans="2:13 16383:16383" s="105" customFormat="1" ht="22.8">
      <c r="B48" s="101"/>
      <c r="C48" s="177"/>
      <c r="D48" s="178"/>
      <c r="E48" s="179" t="s">
        <v>13</v>
      </c>
      <c r="F48" s="149">
        <v>4008535.2570869997</v>
      </c>
      <c r="G48" s="149">
        <v>1902121.0255961004</v>
      </c>
      <c r="H48" s="212">
        <v>1543088.5708837907</v>
      </c>
      <c r="I48" s="180">
        <v>47.451772370797869</v>
      </c>
      <c r="J48" s="180">
        <v>38.495072936071693</v>
      </c>
      <c r="K48" s="116"/>
      <c r="L48" s="109"/>
      <c r="M48" s="181"/>
    </row>
    <row r="49" spans="2:13" ht="16.5" customHeight="1">
      <c r="B49" s="101"/>
      <c r="E49" s="182"/>
      <c r="F49" s="121"/>
      <c r="G49" s="121"/>
      <c r="H49" s="213"/>
      <c r="I49" s="225"/>
      <c r="J49" s="122"/>
      <c r="K49" s="116"/>
      <c r="L49" s="109"/>
      <c r="M49" s="182"/>
    </row>
    <row r="50" spans="2:13" ht="22.8"/>
  </sheetData>
  <mergeCells count="17">
    <mergeCell ref="C2:K5"/>
    <mergeCell ref="C7:C8"/>
    <mergeCell ref="D7:D8"/>
    <mergeCell ref="E7:E8"/>
    <mergeCell ref="F7:H7"/>
    <mergeCell ref="I7:J7"/>
    <mergeCell ref="C29:C35"/>
    <mergeCell ref="C36:C39"/>
    <mergeCell ref="D36:D39"/>
    <mergeCell ref="C40:C47"/>
    <mergeCell ref="C9:C17"/>
    <mergeCell ref="D9:D11"/>
    <mergeCell ref="D13:D17"/>
    <mergeCell ref="C18:C28"/>
    <mergeCell ref="D18:D19"/>
    <mergeCell ref="D20:D23"/>
    <mergeCell ref="D27:D28"/>
  </mergeCells>
  <dataValidations disablePrompts="1" count="1">
    <dataValidation type="list" allowBlank="1" showInputMessage="1" showErrorMessage="1" sqref="F982087 F916551 F851015 F785479 F719943 F654407 F588871 F523335 F457799 F392263 F326727 F261191 F195655 F130119 F64583" xr:uid="{896629DD-7C68-4BDE-A4F4-29A4788282AB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rowBreaks count="2" manualBreakCount="2">
    <brk id="23" max="20" man="1"/>
    <brk id="39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8">
    <tabColor theme="3" tint="0.79998168889431442"/>
    <pageSetUpPr fitToPage="1"/>
  </sheetPr>
  <dimension ref="A1:XFC17"/>
  <sheetViews>
    <sheetView showGridLines="0" showWhiteSpace="0" zoomScale="60" zoomScaleNormal="60" zoomScaleSheetLayoutView="55" zoomScalePageLayoutView="55" workbookViewId="0">
      <selection sqref="A1:XFD1048576"/>
    </sheetView>
  </sheetViews>
  <sheetFormatPr baseColWidth="10" defaultColWidth="0" defaultRowHeight="22.8" zeroHeight="1"/>
  <cols>
    <col min="1" max="2" width="2.44140625" style="99" customWidth="1"/>
    <col min="3" max="3" width="16.88671875" style="118" customWidth="1"/>
    <col min="4" max="4" width="11.44140625" style="119" customWidth="1"/>
    <col min="5" max="5" width="115" style="124" customWidth="1"/>
    <col min="6" max="6" width="23.44140625" style="137" customWidth="1"/>
    <col min="7" max="8" width="23.6640625" style="137" customWidth="1"/>
    <col min="9" max="9" width="23.5546875" style="137" customWidth="1"/>
    <col min="10" max="11" width="15.88671875" style="126" customWidth="1"/>
    <col min="12" max="12" width="2.44140625" style="127" customWidth="1"/>
    <col min="13" max="13" width="16.33203125" style="128" customWidth="1"/>
    <col min="14" max="14" width="16.33203125" style="98" hidden="1"/>
    <col min="15" max="28" width="16.33203125" style="99" hidden="1"/>
    <col min="29" max="67" width="8" style="99" hidden="1"/>
    <col min="68" max="16381" width="0.6640625" style="99" hidden="1"/>
    <col min="16382" max="16382" width="11.44140625" style="99" hidden="1"/>
    <col min="16383" max="16383" width="0.6640625" style="99" hidden="1"/>
    <col min="16384" max="16384" width="41" style="99" hidden="1"/>
  </cols>
  <sheetData>
    <row r="1" spans="1:14" ht="24.75" customHeight="1">
      <c r="A1" s="90"/>
      <c r="B1" s="90"/>
      <c r="C1" s="91"/>
      <c r="D1" s="92"/>
      <c r="E1" s="93"/>
      <c r="F1" s="129"/>
      <c r="G1" s="129"/>
      <c r="H1" s="129"/>
      <c r="I1" s="129"/>
      <c r="J1" s="95"/>
      <c r="K1" s="97"/>
      <c r="L1" s="96"/>
      <c r="M1" s="97"/>
    </row>
    <row r="2" spans="1:14" ht="20.25" customHeight="1">
      <c r="A2" s="90"/>
      <c r="B2" s="90"/>
      <c r="C2" s="246" t="s">
        <v>183</v>
      </c>
      <c r="D2" s="246"/>
      <c r="E2" s="246"/>
      <c r="F2" s="246"/>
      <c r="G2" s="246"/>
      <c r="H2" s="246"/>
      <c r="I2" s="246"/>
      <c r="J2" s="246"/>
      <c r="K2" s="246"/>
      <c r="L2" s="246"/>
      <c r="M2" s="97"/>
    </row>
    <row r="3" spans="1:14" ht="15" customHeight="1">
      <c r="A3" s="90"/>
      <c r="B3" s="90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97"/>
    </row>
    <row r="4" spans="1:14" ht="15" customHeight="1">
      <c r="A4" s="90"/>
      <c r="B4" s="90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97"/>
    </row>
    <row r="5" spans="1:14" ht="15" customHeight="1">
      <c r="A5" s="90"/>
      <c r="B5" s="90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97"/>
    </row>
    <row r="6" spans="1:14" ht="9.75" customHeight="1">
      <c r="A6" s="90"/>
      <c r="B6" s="90"/>
      <c r="C6" s="91"/>
      <c r="D6" s="92"/>
      <c r="E6" s="93"/>
      <c r="F6" s="129"/>
      <c r="G6" s="129"/>
      <c r="H6" s="129"/>
      <c r="I6" s="129"/>
      <c r="J6" s="95"/>
      <c r="K6" s="95"/>
      <c r="L6" s="96"/>
      <c r="M6" s="97"/>
    </row>
    <row r="7" spans="1:14" s="105" customFormat="1" ht="24.75" customHeight="1">
      <c r="A7" s="100"/>
      <c r="B7" s="101"/>
      <c r="C7" s="248"/>
      <c r="D7" s="248"/>
      <c r="E7" s="248" t="s">
        <v>12</v>
      </c>
      <c r="F7" s="251" t="s">
        <v>7</v>
      </c>
      <c r="G7" s="251"/>
      <c r="H7" s="251"/>
      <c r="I7" s="251"/>
      <c r="J7" s="250" t="s">
        <v>11</v>
      </c>
      <c r="K7" s="250"/>
      <c r="L7" s="102" t="s">
        <v>17</v>
      </c>
      <c r="M7" s="103"/>
      <c r="N7" s="104"/>
    </row>
    <row r="8" spans="1:14" s="105" customFormat="1" ht="80.25" customHeight="1">
      <c r="A8" s="100"/>
      <c r="B8" s="101"/>
      <c r="C8" s="248"/>
      <c r="D8" s="248"/>
      <c r="E8" s="248"/>
      <c r="F8" s="153" t="s">
        <v>128</v>
      </c>
      <c r="G8" s="144" t="s">
        <v>18</v>
      </c>
      <c r="H8" s="144" t="s">
        <v>0</v>
      </c>
      <c r="I8" s="144" t="s">
        <v>4</v>
      </c>
      <c r="J8" s="145" t="s">
        <v>6</v>
      </c>
      <c r="K8" s="145" t="s">
        <v>5</v>
      </c>
      <c r="L8" s="106"/>
      <c r="M8" s="103"/>
      <c r="N8" s="104"/>
    </row>
    <row r="9" spans="1:14" ht="68.25" customHeight="1">
      <c r="B9" s="101"/>
      <c r="C9" s="130"/>
      <c r="D9" s="113"/>
      <c r="E9" s="131" t="s">
        <v>108</v>
      </c>
      <c r="F9" s="146">
        <v>239250</v>
      </c>
      <c r="G9" s="146">
        <v>0</v>
      </c>
      <c r="H9" s="146">
        <v>128308.368126</v>
      </c>
      <c r="I9" s="146">
        <v>61152.573115040002</v>
      </c>
      <c r="J9" s="154">
        <v>53.629411964890281</v>
      </c>
      <c r="K9" s="155">
        <v>25.560114154666667</v>
      </c>
      <c r="L9" s="116"/>
      <c r="M9" s="109"/>
      <c r="N9" s="110"/>
    </row>
    <row r="10" spans="1:14" ht="68.25" customHeight="1">
      <c r="B10" s="101"/>
      <c r="C10" s="130"/>
      <c r="D10" s="113"/>
      <c r="E10" s="110" t="s">
        <v>109</v>
      </c>
      <c r="F10" s="146">
        <v>35000</v>
      </c>
      <c r="G10" s="146">
        <v>0</v>
      </c>
      <c r="H10" s="146">
        <v>18165.349644999998</v>
      </c>
      <c r="I10" s="146">
        <v>6964.6048929999997</v>
      </c>
      <c r="J10" s="154">
        <v>51.900998985714288</v>
      </c>
      <c r="K10" s="154">
        <v>19.898871122857141</v>
      </c>
      <c r="L10" s="116"/>
      <c r="M10" s="109"/>
      <c r="N10" s="110"/>
    </row>
    <row r="11" spans="1:14" ht="68.25" customHeight="1">
      <c r="B11" s="101"/>
      <c r="C11" s="130"/>
      <c r="D11" s="113"/>
      <c r="E11" s="110" t="s">
        <v>62</v>
      </c>
      <c r="F11" s="146">
        <v>10901.128737999999</v>
      </c>
      <c r="G11" s="146">
        <v>0</v>
      </c>
      <c r="H11" s="146">
        <v>127.245561</v>
      </c>
      <c r="I11" s="146">
        <v>0</v>
      </c>
      <c r="J11" s="154">
        <v>1.1672695925187779</v>
      </c>
      <c r="K11" s="154">
        <v>0</v>
      </c>
      <c r="L11" s="116"/>
      <c r="M11" s="109"/>
      <c r="N11" s="110"/>
    </row>
    <row r="12" spans="1:14" ht="68.25" customHeight="1">
      <c r="B12" s="101"/>
      <c r="C12" s="130"/>
      <c r="D12" s="113"/>
      <c r="E12" s="110" t="s">
        <v>110</v>
      </c>
      <c r="F12" s="146">
        <v>17000</v>
      </c>
      <c r="G12" s="146">
        <v>0</v>
      </c>
      <c r="H12" s="146">
        <v>4338.2590600000003</v>
      </c>
      <c r="I12" s="146">
        <v>2169.1295300000002</v>
      </c>
      <c r="J12" s="154">
        <v>25.519170941176473</v>
      </c>
      <c r="K12" s="154">
        <v>12.759585470588236</v>
      </c>
      <c r="L12" s="116"/>
      <c r="M12" s="109"/>
      <c r="N12" s="110"/>
    </row>
    <row r="13" spans="1:14" ht="68.25" customHeight="1">
      <c r="B13" s="101"/>
      <c r="C13" s="130"/>
      <c r="D13" s="113"/>
      <c r="E13" s="110" t="s">
        <v>58</v>
      </c>
      <c r="F13" s="146">
        <v>8952.5121039999995</v>
      </c>
      <c r="G13" s="146">
        <v>0</v>
      </c>
      <c r="H13" s="146">
        <v>4412.8961806000007</v>
      </c>
      <c r="I13" s="146">
        <v>278.14122589999999</v>
      </c>
      <c r="J13" s="154">
        <v>49.292267123864711</v>
      </c>
      <c r="K13" s="154">
        <v>3.1068511571821942</v>
      </c>
      <c r="L13" s="116"/>
      <c r="M13" s="109"/>
      <c r="N13" s="110"/>
    </row>
    <row r="14" spans="1:14" s="105" customFormat="1">
      <c r="A14" s="100"/>
      <c r="B14" s="101"/>
      <c r="C14" s="114"/>
      <c r="D14" s="115"/>
      <c r="E14" s="147" t="s">
        <v>22</v>
      </c>
      <c r="F14" s="148">
        <v>311103.64084200002</v>
      </c>
      <c r="G14" s="148">
        <v>0</v>
      </c>
      <c r="H14" s="148">
        <v>155352.11857260001</v>
      </c>
      <c r="I14" s="148">
        <v>70564.448763940018</v>
      </c>
      <c r="J14" s="156">
        <v>49.935808578819731</v>
      </c>
      <c r="K14" s="156">
        <v>22.681974589869078</v>
      </c>
      <c r="L14" s="116"/>
      <c r="M14" s="109"/>
      <c r="N14" s="117"/>
    </row>
    <row r="15" spans="1:14">
      <c r="A15" s="133"/>
      <c r="B15" s="100"/>
      <c r="C15" s="134"/>
      <c r="E15" s="120"/>
      <c r="F15" s="135"/>
      <c r="G15" s="135"/>
      <c r="H15" s="135"/>
      <c r="I15" s="135"/>
      <c r="J15" s="122"/>
      <c r="K15" s="122"/>
      <c r="L15" s="136"/>
      <c r="M15" s="109"/>
      <c r="N15" s="123"/>
    </row>
    <row r="16" spans="1:14" hidden="1">
      <c r="A16" s="133"/>
      <c r="B16" s="100"/>
      <c r="C16" s="134"/>
      <c r="E16" s="120"/>
      <c r="F16" s="135"/>
      <c r="G16" s="135"/>
      <c r="H16" s="135"/>
      <c r="I16" s="135"/>
      <c r="J16" s="122"/>
      <c r="K16" s="122"/>
      <c r="L16" s="136"/>
      <c r="M16" s="109"/>
      <c r="N16" s="123"/>
    </row>
    <row r="17" spans="1:3" hidden="1">
      <c r="A17" s="133"/>
      <c r="B17" s="133"/>
      <c r="C17" s="134"/>
    </row>
  </sheetData>
  <mergeCells count="6">
    <mergeCell ref="C2:L5"/>
    <mergeCell ref="E7:E8"/>
    <mergeCell ref="F7:I7"/>
    <mergeCell ref="J7:K7"/>
    <mergeCell ref="C7:C8"/>
    <mergeCell ref="D7:D8"/>
  </mergeCells>
  <dataValidations disablePrompts="1" count="1">
    <dataValidation type="list" allowBlank="1" showInputMessage="1" showErrorMessage="1" sqref="F982020 F916484 F850948 F785412 F719876 F654340 F588804 F523268 F457732 F392196 F326660 F261124 F195588 F130052 F64516" xr:uid="{00000000-0002-0000-01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7">
    <tabColor theme="3" tint="0.79998168889431442"/>
    <pageSetUpPr fitToPage="1"/>
  </sheetPr>
  <dimension ref="A1:XFC19"/>
  <sheetViews>
    <sheetView showGridLines="0" showWhiteSpace="0" zoomScale="60" zoomScaleNormal="60" zoomScaleSheetLayoutView="55" zoomScalePageLayoutView="55" workbookViewId="0">
      <selection sqref="A1:XFD1048576"/>
    </sheetView>
  </sheetViews>
  <sheetFormatPr baseColWidth="10" defaultColWidth="0" defaultRowHeight="22.8" zeroHeight="1"/>
  <cols>
    <col min="1" max="2" width="2.44140625" style="99" customWidth="1"/>
    <col min="3" max="3" width="16.88671875" style="118" customWidth="1"/>
    <col min="4" max="4" width="11.44140625" style="119" customWidth="1"/>
    <col min="5" max="5" width="115" style="124" customWidth="1"/>
    <col min="6" max="6" width="23.44140625" style="137" customWidth="1"/>
    <col min="7" max="7" width="23.6640625" style="137" customWidth="1"/>
    <col min="8" max="8" width="23.6640625" style="139" customWidth="1"/>
    <col min="9" max="9" width="23.5546875" style="139" customWidth="1"/>
    <col min="10" max="11" width="15.88671875" style="140" customWidth="1"/>
    <col min="12" max="12" width="2.44140625" style="141" customWidth="1"/>
    <col min="13" max="13" width="16.33203125" style="142" customWidth="1"/>
    <col min="14" max="14" width="16.33203125" style="98" hidden="1"/>
    <col min="15" max="28" width="16.33203125" style="99" hidden="1"/>
    <col min="29" max="67" width="8" style="99" hidden="1"/>
    <col min="68" max="16381" width="0.6640625" style="99" hidden="1"/>
    <col min="16382" max="16382" width="11.44140625" style="99" hidden="1"/>
    <col min="16383" max="16383" width="0.6640625" style="99" hidden="1"/>
    <col min="16384" max="16384" width="41" style="99" hidden="1"/>
  </cols>
  <sheetData>
    <row r="1" spans="1:14" ht="24.75" customHeight="1">
      <c r="A1" s="90"/>
      <c r="B1" s="90"/>
      <c r="C1" s="91"/>
      <c r="D1" s="92"/>
      <c r="E1" s="93"/>
      <c r="F1" s="129"/>
      <c r="G1" s="129"/>
      <c r="H1" s="129"/>
      <c r="I1" s="129"/>
      <c r="J1" s="95"/>
      <c r="K1" s="97"/>
      <c r="L1" s="96"/>
      <c r="M1" s="97"/>
    </row>
    <row r="2" spans="1:14" ht="20.25" customHeight="1">
      <c r="A2" s="90"/>
      <c r="B2" s="90"/>
      <c r="C2" s="246" t="s">
        <v>184</v>
      </c>
      <c r="D2" s="246"/>
      <c r="E2" s="246"/>
      <c r="F2" s="246"/>
      <c r="G2" s="246"/>
      <c r="H2" s="246"/>
      <c r="I2" s="246"/>
      <c r="J2" s="246"/>
      <c r="K2" s="246"/>
      <c r="L2" s="246"/>
      <c r="M2" s="97"/>
    </row>
    <row r="3" spans="1:14" ht="15" customHeight="1">
      <c r="A3" s="90"/>
      <c r="B3" s="90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97"/>
    </row>
    <row r="4" spans="1:14" ht="15" customHeight="1">
      <c r="A4" s="90"/>
      <c r="B4" s="90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97"/>
    </row>
    <row r="5" spans="1:14" ht="15" customHeight="1">
      <c r="A5" s="90"/>
      <c r="B5" s="90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97"/>
    </row>
    <row r="6" spans="1:14" ht="9.75" customHeight="1">
      <c r="A6" s="90"/>
      <c r="B6" s="90"/>
      <c r="C6" s="91"/>
      <c r="D6" s="92"/>
      <c r="E6" s="93"/>
      <c r="F6" s="129"/>
      <c r="G6" s="129"/>
      <c r="H6" s="129"/>
      <c r="I6" s="129"/>
      <c r="J6" s="95"/>
      <c r="K6" s="95"/>
      <c r="L6" s="96"/>
      <c r="M6" s="97"/>
    </row>
    <row r="7" spans="1:14" s="105" customFormat="1" ht="24.75" customHeight="1">
      <c r="A7" s="100"/>
      <c r="B7" s="101"/>
      <c r="C7" s="248"/>
      <c r="D7" s="248"/>
      <c r="E7" s="248" t="s">
        <v>12</v>
      </c>
      <c r="F7" s="251" t="s">
        <v>7</v>
      </c>
      <c r="G7" s="251"/>
      <c r="H7" s="251"/>
      <c r="I7" s="251"/>
      <c r="J7" s="250" t="s">
        <v>11</v>
      </c>
      <c r="K7" s="250"/>
      <c r="L7" s="102" t="s">
        <v>17</v>
      </c>
      <c r="M7" s="103"/>
      <c r="N7" s="104"/>
    </row>
    <row r="8" spans="1:14" s="105" customFormat="1" ht="80.25" customHeight="1">
      <c r="A8" s="100"/>
      <c r="B8" s="101"/>
      <c r="C8" s="248"/>
      <c r="D8" s="248"/>
      <c r="E8" s="248"/>
      <c r="F8" s="153" t="s">
        <v>128</v>
      </c>
      <c r="G8" s="144" t="s">
        <v>18</v>
      </c>
      <c r="H8" s="144" t="s">
        <v>0</v>
      </c>
      <c r="I8" s="144" t="s">
        <v>4</v>
      </c>
      <c r="J8" s="145" t="s">
        <v>6</v>
      </c>
      <c r="K8" s="145" t="s">
        <v>5</v>
      </c>
      <c r="L8" s="106"/>
      <c r="M8" s="103"/>
      <c r="N8" s="104"/>
    </row>
    <row r="9" spans="1:14" ht="74.25" customHeight="1">
      <c r="B9" s="101"/>
      <c r="C9" s="130"/>
      <c r="D9" s="138"/>
      <c r="E9" s="131" t="s">
        <v>103</v>
      </c>
      <c r="F9" s="132">
        <v>4845.0034699999997</v>
      </c>
      <c r="G9" s="132">
        <v>0</v>
      </c>
      <c r="H9" s="132">
        <v>4187.8234949999996</v>
      </c>
      <c r="I9" s="132">
        <v>2583.3773609600003</v>
      </c>
      <c r="J9" s="155">
        <v>86.435923543311716</v>
      </c>
      <c r="K9" s="155">
        <v>0</v>
      </c>
      <c r="L9" s="116"/>
      <c r="M9" s="109"/>
      <c r="N9" s="110"/>
    </row>
    <row r="10" spans="1:14" ht="74.25" customHeight="1">
      <c r="B10" s="101"/>
      <c r="C10" s="130"/>
      <c r="D10" s="138"/>
      <c r="E10" s="110" t="s">
        <v>104</v>
      </c>
      <c r="F10" s="132">
        <v>3722.0976620000001</v>
      </c>
      <c r="G10" s="132">
        <v>0</v>
      </c>
      <c r="H10" s="132">
        <v>3629.3832050000001</v>
      </c>
      <c r="I10" s="132">
        <v>1945.12865975</v>
      </c>
      <c r="J10" s="154">
        <v>97.509080485809136</v>
      </c>
      <c r="K10" s="154">
        <v>52.258936663817181</v>
      </c>
      <c r="L10" s="116"/>
      <c r="M10" s="109"/>
      <c r="N10" s="110"/>
    </row>
    <row r="11" spans="1:14" ht="74.25" customHeight="1">
      <c r="B11" s="101"/>
      <c r="C11" s="130"/>
      <c r="D11" s="138"/>
      <c r="E11" s="110" t="s">
        <v>170</v>
      </c>
      <c r="F11" s="132">
        <v>2365.5912130000002</v>
      </c>
      <c r="G11" s="132">
        <v>0</v>
      </c>
      <c r="H11" s="132">
        <v>1656.2333734700001</v>
      </c>
      <c r="I11" s="132">
        <v>452.19030129999999</v>
      </c>
      <c r="J11" s="154">
        <v>70.013507167605454</v>
      </c>
      <c r="K11" s="154">
        <v>19.115318775915657</v>
      </c>
      <c r="L11" s="116"/>
      <c r="M11" s="109"/>
      <c r="N11" s="110"/>
    </row>
    <row r="12" spans="1:14" ht="74.25" customHeight="1">
      <c r="B12" s="101"/>
      <c r="C12" s="130"/>
      <c r="D12" s="138"/>
      <c r="E12" s="110" t="s">
        <v>105</v>
      </c>
      <c r="F12" s="132">
        <v>152.354286</v>
      </c>
      <c r="G12" s="132">
        <v>0</v>
      </c>
      <c r="H12" s="132">
        <v>0</v>
      </c>
      <c r="I12" s="132">
        <v>0</v>
      </c>
      <c r="J12" s="154">
        <v>0</v>
      </c>
      <c r="K12" s="154">
        <v>0</v>
      </c>
      <c r="L12" s="116"/>
      <c r="M12" s="109"/>
      <c r="N12" s="110"/>
    </row>
    <row r="13" spans="1:14" ht="74.25" customHeight="1">
      <c r="B13" s="101"/>
      <c r="C13" s="130"/>
      <c r="D13" s="138"/>
      <c r="E13" s="110" t="s">
        <v>106</v>
      </c>
      <c r="F13" s="132">
        <v>2104.467345</v>
      </c>
      <c r="G13" s="132">
        <v>0</v>
      </c>
      <c r="H13" s="132">
        <v>1090.597297</v>
      </c>
      <c r="I13" s="132">
        <v>265.34327377</v>
      </c>
      <c r="J13" s="154">
        <v>51.822961263388002</v>
      </c>
      <c r="K13" s="154">
        <v>12.608571684442079</v>
      </c>
      <c r="L13" s="116"/>
      <c r="M13" s="109"/>
      <c r="N13" s="110"/>
    </row>
    <row r="14" spans="1:14" ht="74.25" customHeight="1">
      <c r="B14" s="101"/>
      <c r="C14" s="130"/>
      <c r="D14" s="138"/>
      <c r="E14" s="110" t="s">
        <v>107</v>
      </c>
      <c r="F14" s="132">
        <v>1799.03655</v>
      </c>
      <c r="G14" s="132">
        <v>0</v>
      </c>
      <c r="H14" s="132">
        <v>1798.8921720000001</v>
      </c>
      <c r="I14" s="132">
        <v>968.05764999999997</v>
      </c>
      <c r="J14" s="154">
        <v>99.99197470446056</v>
      </c>
      <c r="K14" s="154">
        <v>53.809782241500315</v>
      </c>
      <c r="L14" s="116"/>
      <c r="M14" s="109"/>
      <c r="N14" s="110"/>
    </row>
    <row r="15" spans="1:14" ht="74.25" customHeight="1">
      <c r="B15" s="101"/>
      <c r="C15" s="130"/>
      <c r="D15" s="138"/>
      <c r="E15" s="110" t="s">
        <v>168</v>
      </c>
      <c r="F15" s="132">
        <v>1455.3643199999999</v>
      </c>
      <c r="G15" s="132">
        <v>0</v>
      </c>
      <c r="H15" s="132">
        <v>1094.172172</v>
      </c>
      <c r="I15" s="132">
        <v>420.29250000000002</v>
      </c>
      <c r="J15" s="154">
        <v>75.182011607925091</v>
      </c>
      <c r="K15" s="154">
        <v>28.878851448000319</v>
      </c>
      <c r="L15" s="116"/>
      <c r="M15" s="109"/>
      <c r="N15" s="110"/>
    </row>
    <row r="16" spans="1:14" ht="74.25" customHeight="1">
      <c r="B16" s="101"/>
      <c r="C16" s="130"/>
      <c r="D16" s="138"/>
      <c r="E16" s="110" t="s">
        <v>169</v>
      </c>
      <c r="F16" s="132">
        <v>3056.0851539999999</v>
      </c>
      <c r="G16" s="132">
        <v>0</v>
      </c>
      <c r="H16" s="132">
        <v>1872.5728320000001</v>
      </c>
      <c r="I16" s="132">
        <v>766.99784120000004</v>
      </c>
      <c r="J16" s="154">
        <v>61.273581645755414</v>
      </c>
      <c r="K16" s="154">
        <v>25.097397570748452</v>
      </c>
      <c r="L16" s="116"/>
      <c r="M16" s="109"/>
      <c r="N16" s="110"/>
    </row>
    <row r="17" spans="1:14" s="105" customFormat="1">
      <c r="A17" s="100"/>
      <c r="B17" s="101"/>
      <c r="C17" s="114"/>
      <c r="D17" s="115"/>
      <c r="E17" s="147" t="s">
        <v>78</v>
      </c>
      <c r="F17" s="148">
        <v>19500</v>
      </c>
      <c r="G17" s="148">
        <v>0</v>
      </c>
      <c r="H17" s="148">
        <v>15329.67454647</v>
      </c>
      <c r="I17" s="148">
        <v>7401.3875869800013</v>
      </c>
      <c r="J17" s="156">
        <v>78.613715622923081</v>
      </c>
      <c r="K17" s="156">
        <v>37.955833779384612</v>
      </c>
      <c r="L17" s="116"/>
      <c r="M17" s="109"/>
      <c r="N17" s="117"/>
    </row>
    <row r="18" spans="1:14">
      <c r="A18" s="133"/>
      <c r="B18" s="100"/>
      <c r="C18" s="134"/>
      <c r="E18" s="150"/>
      <c r="F18" s="151"/>
      <c r="G18" s="151"/>
      <c r="H18" s="151"/>
      <c r="I18" s="151"/>
      <c r="J18" s="152"/>
      <c r="K18" s="152"/>
      <c r="L18" s="136"/>
      <c r="M18" s="109"/>
      <c r="N18" s="123"/>
    </row>
    <row r="19" spans="1:14" hidden="1">
      <c r="B19" s="101"/>
      <c r="E19" s="120"/>
      <c r="F19" s="135"/>
      <c r="G19" s="135"/>
      <c r="H19" s="135"/>
      <c r="I19" s="135"/>
      <c r="J19" s="122">
        <v>0</v>
      </c>
      <c r="K19" s="122">
        <v>0</v>
      </c>
      <c r="L19" s="136"/>
      <c r="M19" s="109"/>
      <c r="N19" s="123"/>
    </row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2013 F916477 F850941 F785405 F719869 F654333 F588797 F523261 F457725 F392189 F326653 F261117 F195581 F130045 F64509" xr:uid="{00000000-0002-0000-02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tabColor theme="3" tint="0.79998168889431442"/>
    <pageSetUpPr fitToPage="1"/>
  </sheetPr>
  <dimension ref="A1:XFC14"/>
  <sheetViews>
    <sheetView showGridLines="0" showWhiteSpace="0" zoomScale="60" zoomScaleNormal="60" zoomScaleSheetLayoutView="55" zoomScalePageLayoutView="55" workbookViewId="0">
      <selection sqref="A1:XFD1048576"/>
    </sheetView>
  </sheetViews>
  <sheetFormatPr baseColWidth="10" defaultColWidth="0" defaultRowHeight="22.8" zeroHeight="1"/>
  <cols>
    <col min="1" max="2" width="2.44140625" style="99" customWidth="1"/>
    <col min="3" max="3" width="16.88671875" style="118" customWidth="1"/>
    <col min="4" max="4" width="11.44140625" style="119" customWidth="1"/>
    <col min="5" max="5" width="115" style="124" customWidth="1"/>
    <col min="6" max="6" width="23.44140625" style="137" customWidth="1"/>
    <col min="7" max="8" width="23.6640625" style="137" customWidth="1"/>
    <col min="9" max="9" width="23.5546875" style="137" customWidth="1"/>
    <col min="10" max="11" width="15.88671875" style="126" customWidth="1"/>
    <col min="12" max="12" width="2.44140625" style="127" customWidth="1"/>
    <col min="13" max="13" width="16.33203125" style="128" customWidth="1"/>
    <col min="14" max="14" width="16.33203125" style="98" hidden="1"/>
    <col min="15" max="28" width="16.33203125" style="99" hidden="1"/>
    <col min="29" max="67" width="8" style="99" hidden="1"/>
    <col min="68" max="16381" width="0.6640625" style="99" hidden="1"/>
    <col min="16382" max="16382" width="11.44140625" style="99" hidden="1"/>
    <col min="16383" max="16383" width="0.6640625" style="99" hidden="1"/>
    <col min="16384" max="16384" width="41" style="99" hidden="1"/>
  </cols>
  <sheetData>
    <row r="1" spans="1:14" ht="24.75" customHeight="1">
      <c r="A1" s="90"/>
      <c r="B1" s="90"/>
      <c r="C1" s="91"/>
      <c r="D1" s="92"/>
      <c r="E1" s="93"/>
      <c r="F1" s="129"/>
      <c r="G1" s="129"/>
      <c r="H1" s="129"/>
      <c r="I1" s="129"/>
      <c r="J1" s="95"/>
      <c r="K1" s="97"/>
      <c r="L1" s="96"/>
      <c r="M1" s="97"/>
    </row>
    <row r="2" spans="1:14" ht="20.25" customHeight="1">
      <c r="A2" s="90"/>
      <c r="B2" s="90"/>
      <c r="C2" s="246" t="s">
        <v>185</v>
      </c>
      <c r="D2" s="246"/>
      <c r="E2" s="246"/>
      <c r="F2" s="246"/>
      <c r="G2" s="246"/>
      <c r="H2" s="246"/>
      <c r="I2" s="246"/>
      <c r="J2" s="246"/>
      <c r="K2" s="246"/>
      <c r="L2" s="246"/>
      <c r="M2" s="97"/>
    </row>
    <row r="3" spans="1:14" ht="15" customHeight="1">
      <c r="A3" s="90"/>
      <c r="B3" s="90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97"/>
    </row>
    <row r="4" spans="1:14" ht="15" customHeight="1">
      <c r="A4" s="90"/>
      <c r="B4" s="90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97"/>
    </row>
    <row r="5" spans="1:14" ht="15" customHeight="1">
      <c r="A5" s="90"/>
      <c r="B5" s="90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97"/>
    </row>
    <row r="6" spans="1:14" ht="9.75" customHeight="1">
      <c r="A6" s="90"/>
      <c r="B6" s="90"/>
      <c r="C6" s="91"/>
      <c r="D6" s="92"/>
      <c r="E6" s="93"/>
      <c r="F6" s="129"/>
      <c r="G6" s="129"/>
      <c r="H6" s="129"/>
      <c r="I6" s="129"/>
      <c r="J6" s="95"/>
      <c r="K6" s="95"/>
      <c r="L6" s="96"/>
      <c r="M6" s="97"/>
    </row>
    <row r="7" spans="1:14" s="105" customFormat="1" ht="24.75" customHeight="1">
      <c r="A7" s="100"/>
      <c r="B7" s="101"/>
      <c r="C7" s="248"/>
      <c r="D7" s="248"/>
      <c r="E7" s="248" t="s">
        <v>12</v>
      </c>
      <c r="F7" s="251" t="s">
        <v>7</v>
      </c>
      <c r="G7" s="251"/>
      <c r="H7" s="251"/>
      <c r="I7" s="251"/>
      <c r="J7" s="250" t="s">
        <v>11</v>
      </c>
      <c r="K7" s="250"/>
      <c r="L7" s="102" t="s">
        <v>17</v>
      </c>
      <c r="M7" s="103"/>
      <c r="N7" s="104"/>
    </row>
    <row r="8" spans="1:14" s="105" customFormat="1" ht="80.25" customHeight="1">
      <c r="A8" s="100"/>
      <c r="B8" s="101"/>
      <c r="C8" s="248"/>
      <c r="D8" s="248"/>
      <c r="E8" s="248"/>
      <c r="F8" s="153" t="s">
        <v>128</v>
      </c>
      <c r="G8" s="144" t="s">
        <v>18</v>
      </c>
      <c r="H8" s="144" t="s">
        <v>0</v>
      </c>
      <c r="I8" s="144" t="s">
        <v>4</v>
      </c>
      <c r="J8" s="145" t="s">
        <v>6</v>
      </c>
      <c r="K8" s="145" t="s">
        <v>5</v>
      </c>
      <c r="L8" s="106"/>
      <c r="M8" s="103"/>
      <c r="N8" s="104"/>
    </row>
    <row r="9" spans="1:14" ht="74.25" customHeight="1">
      <c r="B9" s="101"/>
      <c r="C9" s="130"/>
      <c r="D9" s="138"/>
      <c r="E9" s="131" t="s">
        <v>70</v>
      </c>
      <c r="F9" s="132">
        <v>504</v>
      </c>
      <c r="G9" s="132">
        <v>0</v>
      </c>
      <c r="H9" s="132">
        <v>300.23399999999998</v>
      </c>
      <c r="I9" s="132">
        <v>30.15700043</v>
      </c>
      <c r="J9" s="155">
        <v>59.570238095238096</v>
      </c>
      <c r="K9" s="155">
        <v>5.9835318313492065</v>
      </c>
      <c r="L9" s="116"/>
      <c r="M9" s="109"/>
      <c r="N9" s="110"/>
    </row>
    <row r="10" spans="1:14" ht="74.25" customHeight="1">
      <c r="B10" s="101"/>
      <c r="C10" s="130"/>
      <c r="D10" s="138"/>
      <c r="E10" s="110" t="s">
        <v>162</v>
      </c>
      <c r="F10" s="132">
        <v>8921.2999999999993</v>
      </c>
      <c r="G10" s="132">
        <v>0</v>
      </c>
      <c r="H10" s="132">
        <v>2783.5001444999998</v>
      </c>
      <c r="I10" s="132">
        <v>1177.2996193900001</v>
      </c>
      <c r="J10" s="154">
        <v>31.200611396321165</v>
      </c>
      <c r="K10" s="154">
        <v>13.196502969186108</v>
      </c>
      <c r="L10" s="116"/>
      <c r="M10" s="109"/>
      <c r="N10" s="110"/>
    </row>
    <row r="11" spans="1:14" ht="74.25" customHeight="1">
      <c r="B11" s="101"/>
      <c r="C11" s="130"/>
      <c r="D11" s="138"/>
      <c r="E11" s="110" t="s">
        <v>111</v>
      </c>
      <c r="F11" s="132">
        <v>365</v>
      </c>
      <c r="G11" s="132">
        <v>0</v>
      </c>
      <c r="H11" s="132">
        <v>165.11</v>
      </c>
      <c r="I11" s="132">
        <v>34.635922999999998</v>
      </c>
      <c r="J11" s="154">
        <v>45.235616438356168</v>
      </c>
      <c r="K11" s="154">
        <v>9.4892939726027379</v>
      </c>
      <c r="L11" s="116"/>
      <c r="M11" s="109"/>
      <c r="N11" s="110"/>
    </row>
    <row r="12" spans="1:14" ht="74.25" customHeight="1">
      <c r="B12" s="101"/>
      <c r="C12" s="130"/>
      <c r="D12" s="138"/>
      <c r="E12" s="110" t="s">
        <v>112</v>
      </c>
      <c r="F12" s="132">
        <v>1732.8</v>
      </c>
      <c r="G12" s="132">
        <v>0</v>
      </c>
      <c r="H12" s="132">
        <v>564.27423499999998</v>
      </c>
      <c r="I12" s="132">
        <v>109.8696417</v>
      </c>
      <c r="J12" s="154">
        <v>32.564302573868879</v>
      </c>
      <c r="K12" s="154">
        <v>6.3405841239612197</v>
      </c>
      <c r="L12" s="116"/>
      <c r="M12" s="109"/>
      <c r="N12" s="110"/>
    </row>
    <row r="13" spans="1:14" s="105" customFormat="1">
      <c r="A13" s="100"/>
      <c r="B13" s="101"/>
      <c r="C13" s="114"/>
      <c r="D13" s="115"/>
      <c r="E13" s="147" t="s">
        <v>77</v>
      </c>
      <c r="F13" s="148">
        <v>11523.099999999999</v>
      </c>
      <c r="G13" s="148">
        <v>0</v>
      </c>
      <c r="H13" s="148">
        <v>3813.1183794999997</v>
      </c>
      <c r="I13" s="148">
        <v>1351.9621845200002</v>
      </c>
      <c r="J13" s="156">
        <v>33.091081215124404</v>
      </c>
      <c r="K13" s="156">
        <v>11.732625634768425</v>
      </c>
      <c r="L13" s="116"/>
      <c r="M13" s="109"/>
      <c r="N13" s="117"/>
    </row>
    <row r="14" spans="1:14">
      <c r="B14" s="101"/>
      <c r="E14" s="120"/>
      <c r="F14" s="135"/>
      <c r="G14" s="135"/>
      <c r="H14" s="135"/>
      <c r="I14" s="135"/>
      <c r="J14" s="122"/>
      <c r="K14" s="122"/>
      <c r="L14" s="116"/>
      <c r="M14" s="109"/>
      <c r="N14" s="123"/>
    </row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96 F916460 F850924 F785388 F719852 F654316 F588780 F523244 F457708 F392172 F326636 F261100 F195564 F130028 F64492" xr:uid="{00000000-0002-0000-03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3" tint="0.79998168889431442"/>
    <pageSetUpPr fitToPage="1"/>
  </sheetPr>
  <dimension ref="A1:XFC17"/>
  <sheetViews>
    <sheetView showGridLines="0" showWhiteSpace="0" zoomScale="60" zoomScaleNormal="60" zoomScaleSheetLayoutView="55" zoomScalePageLayoutView="55" workbookViewId="0">
      <selection sqref="A1:XFD1048576"/>
    </sheetView>
  </sheetViews>
  <sheetFormatPr baseColWidth="10" defaultColWidth="0" defaultRowHeight="22.8" zeroHeight="1"/>
  <cols>
    <col min="1" max="2" width="2.44140625" style="99" customWidth="1"/>
    <col min="3" max="3" width="16.88671875" style="118" customWidth="1"/>
    <col min="4" max="4" width="11.44140625" style="119" customWidth="1"/>
    <col min="5" max="5" width="115" style="124" customWidth="1"/>
    <col min="6" max="6" width="23.44140625" style="137" customWidth="1"/>
    <col min="7" max="8" width="23.6640625" style="137" customWidth="1"/>
    <col min="9" max="9" width="23.5546875" style="137" customWidth="1"/>
    <col min="10" max="11" width="15.88671875" style="126" customWidth="1"/>
    <col min="12" max="12" width="2.44140625" style="127" customWidth="1"/>
    <col min="13" max="13" width="16.33203125" style="128" customWidth="1"/>
    <col min="14" max="14" width="16.33203125" style="98" hidden="1"/>
    <col min="15" max="28" width="16.33203125" style="99" hidden="1"/>
    <col min="29" max="67" width="8" style="99" hidden="1"/>
    <col min="68" max="16381" width="0.6640625" style="99" hidden="1"/>
    <col min="16382" max="16382" width="11.44140625" style="99" hidden="1"/>
    <col min="16383" max="16383" width="0.6640625" style="99" hidden="1"/>
    <col min="16384" max="16384" width="41" style="99" hidden="1"/>
  </cols>
  <sheetData>
    <row r="1" spans="1:14" ht="24.75" customHeight="1">
      <c r="A1" s="90"/>
      <c r="B1" s="90"/>
      <c r="C1" s="91"/>
      <c r="D1" s="92"/>
      <c r="E1" s="93"/>
      <c r="F1" s="129"/>
      <c r="G1" s="129"/>
      <c r="H1" s="129"/>
      <c r="I1" s="129"/>
      <c r="J1" s="95"/>
      <c r="K1" s="154"/>
      <c r="L1" s="96"/>
      <c r="M1" s="97"/>
    </row>
    <row r="2" spans="1:14" ht="20.25" customHeight="1">
      <c r="A2" s="90"/>
      <c r="B2" s="90"/>
      <c r="C2" s="246" t="s">
        <v>186</v>
      </c>
      <c r="D2" s="246"/>
      <c r="E2" s="246"/>
      <c r="F2" s="246"/>
      <c r="G2" s="246"/>
      <c r="H2" s="246"/>
      <c r="I2" s="246"/>
      <c r="J2" s="246"/>
      <c r="K2" s="246"/>
      <c r="L2" s="246"/>
      <c r="M2" s="97"/>
    </row>
    <row r="3" spans="1:14" ht="15" customHeight="1">
      <c r="A3" s="90"/>
      <c r="B3" s="90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97"/>
    </row>
    <row r="4" spans="1:14" ht="15" customHeight="1">
      <c r="A4" s="90"/>
      <c r="B4" s="90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97"/>
    </row>
    <row r="5" spans="1:14" ht="15" customHeight="1">
      <c r="A5" s="90"/>
      <c r="B5" s="90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97"/>
    </row>
    <row r="6" spans="1:14" ht="9.75" customHeight="1">
      <c r="A6" s="90"/>
      <c r="B6" s="90"/>
      <c r="C6" s="91"/>
      <c r="D6" s="92"/>
      <c r="E6" s="93"/>
      <c r="F6" s="129"/>
      <c r="G6" s="129"/>
      <c r="H6" s="129"/>
      <c r="I6" s="129"/>
      <c r="J6" s="95"/>
      <c r="K6" s="95"/>
      <c r="L6" s="96"/>
      <c r="M6" s="97"/>
    </row>
    <row r="7" spans="1:14" s="105" customFormat="1" ht="24.75" customHeight="1">
      <c r="A7" s="100"/>
      <c r="B7" s="101"/>
      <c r="C7" s="248"/>
      <c r="D7" s="248"/>
      <c r="E7" s="248" t="s">
        <v>12</v>
      </c>
      <c r="F7" s="251" t="s">
        <v>7</v>
      </c>
      <c r="G7" s="251"/>
      <c r="H7" s="251"/>
      <c r="I7" s="251"/>
      <c r="J7" s="250" t="s">
        <v>11</v>
      </c>
      <c r="K7" s="250"/>
      <c r="L7" s="102" t="s">
        <v>17</v>
      </c>
      <c r="M7" s="103"/>
      <c r="N7" s="104"/>
    </row>
    <row r="8" spans="1:14" s="105" customFormat="1" ht="80.25" customHeight="1">
      <c r="A8" s="100"/>
      <c r="B8" s="101"/>
      <c r="C8" s="248"/>
      <c r="D8" s="248"/>
      <c r="E8" s="248"/>
      <c r="F8" s="153" t="s">
        <v>128</v>
      </c>
      <c r="G8" s="144" t="s">
        <v>18</v>
      </c>
      <c r="H8" s="144" t="s">
        <v>0</v>
      </c>
      <c r="I8" s="144" t="s">
        <v>4</v>
      </c>
      <c r="J8" s="145" t="s">
        <v>6</v>
      </c>
      <c r="K8" s="145" t="s">
        <v>5</v>
      </c>
      <c r="L8" s="106"/>
      <c r="M8" s="103"/>
      <c r="N8" s="104"/>
    </row>
    <row r="9" spans="1:14" ht="74.25" customHeight="1">
      <c r="B9" s="101"/>
      <c r="C9" s="130"/>
      <c r="D9" s="138"/>
      <c r="E9" s="131" t="s">
        <v>113</v>
      </c>
      <c r="F9" s="132">
        <v>9218.2680290000008</v>
      </c>
      <c r="G9" s="132">
        <v>0</v>
      </c>
      <c r="H9" s="132">
        <v>7755.796104</v>
      </c>
      <c r="I9" s="132">
        <v>612.49838066999996</v>
      </c>
      <c r="J9" s="155">
        <v>84.135068318699666</v>
      </c>
      <c r="K9" s="155">
        <v>6.6443976107347344</v>
      </c>
      <c r="L9" s="116"/>
      <c r="M9" s="109"/>
      <c r="N9" s="110"/>
    </row>
    <row r="10" spans="1:14" ht="74.25" customHeight="1">
      <c r="B10" s="101"/>
      <c r="C10" s="130"/>
      <c r="D10" s="138"/>
      <c r="E10" s="110" t="s">
        <v>80</v>
      </c>
      <c r="F10" s="132">
        <v>218490.320121</v>
      </c>
      <c r="G10" s="132">
        <v>0</v>
      </c>
      <c r="H10" s="132">
        <v>210364.27549599999</v>
      </c>
      <c r="I10" s="132">
        <v>1053.8739049999999</v>
      </c>
      <c r="J10" s="154">
        <v>96.280821676447815</v>
      </c>
      <c r="K10" s="154">
        <v>0.48234352186237095</v>
      </c>
      <c r="L10" s="116"/>
      <c r="M10" s="109"/>
      <c r="N10" s="110"/>
    </row>
    <row r="11" spans="1:14" ht="74.25" customHeight="1">
      <c r="B11" s="101"/>
      <c r="C11" s="130"/>
      <c r="D11" s="138"/>
      <c r="E11" s="110" t="s">
        <v>114</v>
      </c>
      <c r="F11" s="132">
        <v>750</v>
      </c>
      <c r="G11" s="132">
        <v>0</v>
      </c>
      <c r="H11" s="132">
        <v>0</v>
      </c>
      <c r="I11" s="132">
        <v>0</v>
      </c>
      <c r="J11" s="154">
        <v>0</v>
      </c>
      <c r="K11" s="154">
        <v>0</v>
      </c>
      <c r="L11" s="116"/>
      <c r="M11" s="109"/>
      <c r="N11" s="110"/>
    </row>
    <row r="12" spans="1:14" ht="74.25" customHeight="1">
      <c r="B12" s="101"/>
      <c r="C12" s="130"/>
      <c r="D12" s="138"/>
      <c r="E12" s="110" t="s">
        <v>115</v>
      </c>
      <c r="F12" s="132">
        <v>890</v>
      </c>
      <c r="G12" s="132">
        <v>0</v>
      </c>
      <c r="H12" s="132">
        <v>787.10483066999996</v>
      </c>
      <c r="I12" s="132">
        <v>185.78190265999999</v>
      </c>
      <c r="J12" s="154">
        <v>88.43874501910112</v>
      </c>
      <c r="K12" s="154">
        <v>20.874371085393257</v>
      </c>
      <c r="L12" s="116"/>
      <c r="M12" s="109"/>
      <c r="N12" s="110"/>
    </row>
    <row r="13" spans="1:14" ht="74.25" customHeight="1">
      <c r="B13" s="101"/>
      <c r="C13" s="130"/>
      <c r="D13" s="138"/>
      <c r="E13" s="110" t="s">
        <v>163</v>
      </c>
      <c r="F13" s="132">
        <v>1090</v>
      </c>
      <c r="G13" s="132">
        <v>0</v>
      </c>
      <c r="H13" s="132">
        <v>636.16623833000006</v>
      </c>
      <c r="I13" s="132">
        <v>184.57614966999998</v>
      </c>
      <c r="J13" s="154">
        <v>58.363875076146797</v>
      </c>
      <c r="K13" s="154">
        <v>16.933591712844034</v>
      </c>
      <c r="L13" s="116"/>
      <c r="M13" s="109"/>
      <c r="N13" s="110"/>
    </row>
    <row r="14" spans="1:14" ht="74.25" customHeight="1">
      <c r="B14" s="101"/>
      <c r="C14" s="130"/>
      <c r="D14" s="138"/>
      <c r="E14" s="110" t="s">
        <v>85</v>
      </c>
      <c r="F14" s="132">
        <v>1734.2997809999999</v>
      </c>
      <c r="G14" s="132">
        <v>0</v>
      </c>
      <c r="H14" s="132">
        <v>729.50385700000004</v>
      </c>
      <c r="I14" s="132">
        <v>159.63575599000001</v>
      </c>
      <c r="J14" s="154">
        <v>42.063307912047762</v>
      </c>
      <c r="K14" s="154">
        <v>9.2046229688130268</v>
      </c>
      <c r="L14" s="116"/>
      <c r="M14" s="109"/>
      <c r="N14" s="110"/>
    </row>
    <row r="15" spans="1:14" ht="74.25" customHeight="1">
      <c r="B15" s="101"/>
      <c r="C15" s="130"/>
      <c r="D15" s="138"/>
      <c r="E15" s="110" t="s">
        <v>172</v>
      </c>
      <c r="F15" s="132">
        <v>3491.7002189999998</v>
      </c>
      <c r="G15" s="132">
        <v>0</v>
      </c>
      <c r="H15" s="132">
        <v>1056.2590916699999</v>
      </c>
      <c r="I15" s="132">
        <v>227.07232366</v>
      </c>
      <c r="J15" s="154">
        <v>30.250566355106667</v>
      </c>
      <c r="K15" s="154">
        <v>6.5032021484659985</v>
      </c>
      <c r="L15" s="116"/>
      <c r="M15" s="109"/>
      <c r="N15" s="110"/>
    </row>
    <row r="16" spans="1:14" s="105" customFormat="1">
      <c r="A16" s="100"/>
      <c r="B16" s="101"/>
      <c r="C16" s="114"/>
      <c r="D16" s="115"/>
      <c r="E16" s="147" t="s">
        <v>76</v>
      </c>
      <c r="F16" s="148">
        <v>235664.58815</v>
      </c>
      <c r="G16" s="148">
        <v>0</v>
      </c>
      <c r="H16" s="148">
        <v>221329.10561767002</v>
      </c>
      <c r="I16" s="148">
        <v>2423.4384176500002</v>
      </c>
      <c r="J16" s="156">
        <v>93.916997608819585</v>
      </c>
      <c r="K16" s="156">
        <v>1.028342203075282</v>
      </c>
      <c r="L16" s="116"/>
      <c r="M16" s="109"/>
      <c r="N16" s="117"/>
    </row>
    <row r="17"/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90 F916454 F850918 F785382 F719846 F654310 F588774 F523238 F457702 F392166 F326630 F261094 F195558 F130022 F64486" xr:uid="{00000000-0002-0000-04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>
    <tabColor theme="3" tint="0.79998168889431442"/>
    <pageSetUpPr fitToPage="1"/>
  </sheetPr>
  <dimension ref="A1:XFC24"/>
  <sheetViews>
    <sheetView showGridLines="0" showWhiteSpace="0" zoomScale="60" zoomScaleNormal="60" zoomScaleSheetLayoutView="55" zoomScalePageLayoutView="55" workbookViewId="0">
      <selection activeCell="E13" sqref="E13"/>
    </sheetView>
  </sheetViews>
  <sheetFormatPr baseColWidth="10" defaultColWidth="0" defaultRowHeight="22.8" zeroHeight="1"/>
  <cols>
    <col min="1" max="2" width="2.44140625" style="99" customWidth="1"/>
    <col min="3" max="3" width="16.88671875" style="118" customWidth="1"/>
    <col min="4" max="4" width="11.44140625" style="119" customWidth="1"/>
    <col min="5" max="5" width="115" style="124" customWidth="1"/>
    <col min="6" max="6" width="23.44140625" style="137" customWidth="1"/>
    <col min="7" max="8" width="23.6640625" style="137" customWidth="1"/>
    <col min="9" max="9" width="23.5546875" style="137" customWidth="1"/>
    <col min="10" max="11" width="15.88671875" style="126" customWidth="1"/>
    <col min="12" max="12" width="2.44140625" style="127" customWidth="1"/>
    <col min="13" max="13" width="16.33203125" style="128" customWidth="1"/>
    <col min="14" max="14" width="16.33203125" style="98" hidden="1"/>
    <col min="15" max="28" width="16.33203125" style="99" hidden="1"/>
    <col min="29" max="67" width="8" style="99" hidden="1"/>
    <col min="68" max="16381" width="0.6640625" style="99" hidden="1"/>
    <col min="16382" max="16382" width="11.44140625" style="99" hidden="1"/>
    <col min="16383" max="16383" width="0.6640625" style="99" hidden="1"/>
    <col min="16384" max="16384" width="41" style="99" hidden="1"/>
  </cols>
  <sheetData>
    <row r="1" spans="1:14" ht="24.75" customHeight="1">
      <c r="A1" s="90"/>
      <c r="B1" s="90"/>
      <c r="C1" s="91"/>
      <c r="D1" s="92"/>
      <c r="E1" s="93"/>
      <c r="F1" s="129"/>
      <c r="G1" s="129"/>
      <c r="H1" s="129"/>
      <c r="I1" s="129"/>
      <c r="J1" s="95"/>
      <c r="K1" s="154"/>
      <c r="L1" s="96"/>
      <c r="M1" s="97"/>
    </row>
    <row r="2" spans="1:14" ht="20.25" customHeight="1">
      <c r="A2" s="90"/>
      <c r="B2" s="90"/>
      <c r="C2" s="246" t="s">
        <v>187</v>
      </c>
      <c r="D2" s="246"/>
      <c r="E2" s="246"/>
      <c r="F2" s="246"/>
      <c r="G2" s="246"/>
      <c r="H2" s="246"/>
      <c r="I2" s="246"/>
      <c r="J2" s="246"/>
      <c r="K2" s="246"/>
      <c r="L2" s="246"/>
      <c r="M2" s="97"/>
    </row>
    <row r="3" spans="1:14" ht="15" customHeight="1">
      <c r="A3" s="90"/>
      <c r="B3" s="90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97"/>
    </row>
    <row r="4" spans="1:14" ht="15" customHeight="1">
      <c r="A4" s="90"/>
      <c r="B4" s="90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97"/>
    </row>
    <row r="5" spans="1:14" ht="15" customHeight="1">
      <c r="A5" s="90"/>
      <c r="B5" s="90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97"/>
    </row>
    <row r="6" spans="1:14" ht="9.75" customHeight="1">
      <c r="A6" s="90"/>
      <c r="B6" s="90"/>
      <c r="C6" s="91"/>
      <c r="D6" s="92"/>
      <c r="E6" s="93"/>
      <c r="F6" s="129"/>
      <c r="G6" s="129"/>
      <c r="H6" s="129"/>
      <c r="I6" s="129"/>
      <c r="J6" s="95"/>
      <c r="K6" s="95"/>
      <c r="L6" s="96"/>
      <c r="M6" s="97"/>
    </row>
    <row r="7" spans="1:14" s="105" customFormat="1" ht="24.75" customHeight="1">
      <c r="A7" s="100"/>
      <c r="B7" s="101"/>
      <c r="C7" s="252"/>
      <c r="D7" s="252"/>
      <c r="E7" s="248" t="s">
        <v>12</v>
      </c>
      <c r="F7" s="251" t="s">
        <v>7</v>
      </c>
      <c r="G7" s="251"/>
      <c r="H7" s="251"/>
      <c r="I7" s="251"/>
      <c r="J7" s="250" t="s">
        <v>11</v>
      </c>
      <c r="K7" s="250"/>
      <c r="L7" s="102" t="s">
        <v>17</v>
      </c>
      <c r="M7" s="103"/>
      <c r="N7" s="104"/>
    </row>
    <row r="8" spans="1:14" s="105" customFormat="1" ht="80.25" customHeight="1">
      <c r="A8" s="100"/>
      <c r="B8" s="101"/>
      <c r="C8" s="252"/>
      <c r="D8" s="252"/>
      <c r="E8" s="248"/>
      <c r="F8" s="153" t="s">
        <v>128</v>
      </c>
      <c r="G8" s="144" t="s">
        <v>18</v>
      </c>
      <c r="H8" s="144" t="s">
        <v>0</v>
      </c>
      <c r="I8" s="144" t="s">
        <v>4</v>
      </c>
      <c r="J8" s="145" t="s">
        <v>6</v>
      </c>
      <c r="K8" s="145" t="s">
        <v>5</v>
      </c>
      <c r="L8" s="106"/>
      <c r="M8" s="103"/>
      <c r="N8" s="104"/>
    </row>
    <row r="9" spans="1:14" ht="80.25" customHeight="1">
      <c r="B9" s="101"/>
      <c r="C9" s="130"/>
      <c r="D9" s="138"/>
      <c r="E9" s="131" t="s">
        <v>116</v>
      </c>
      <c r="F9" s="132">
        <v>6057.8955960000003</v>
      </c>
      <c r="G9" s="132">
        <v>0</v>
      </c>
      <c r="H9" s="132">
        <v>3351.9883833099998</v>
      </c>
      <c r="I9" s="132">
        <v>1001.454986</v>
      </c>
      <c r="J9" s="155">
        <v>55.332554518161416</v>
      </c>
      <c r="K9" s="155">
        <v>16.531400552054016</v>
      </c>
      <c r="L9" s="116"/>
      <c r="M9" s="109"/>
      <c r="N9" s="110"/>
    </row>
    <row r="10" spans="1:14" ht="59.25" customHeight="1">
      <c r="B10" s="101"/>
      <c r="C10" s="130"/>
      <c r="D10" s="138"/>
      <c r="E10" s="110" t="s">
        <v>117</v>
      </c>
      <c r="F10" s="132">
        <v>11300.555533999999</v>
      </c>
      <c r="G10" s="132">
        <v>0</v>
      </c>
      <c r="H10" s="132">
        <v>4126.3612519999997</v>
      </c>
      <c r="I10" s="132">
        <v>484.69425799999999</v>
      </c>
      <c r="J10" s="154">
        <v>36.514676111143473</v>
      </c>
      <c r="K10" s="154">
        <v>4.2891188538625347</v>
      </c>
      <c r="L10" s="116"/>
      <c r="M10" s="109"/>
      <c r="N10" s="110"/>
    </row>
    <row r="11" spans="1:14" ht="54" customHeight="1">
      <c r="B11" s="101"/>
      <c r="C11" s="130"/>
      <c r="D11" s="138"/>
      <c r="E11" s="110" t="s">
        <v>72</v>
      </c>
      <c r="F11" s="132">
        <v>66184.715526999993</v>
      </c>
      <c r="G11" s="132">
        <v>0</v>
      </c>
      <c r="H11" s="132">
        <v>27601.299399150001</v>
      </c>
      <c r="I11" s="132">
        <v>11713.622598450002</v>
      </c>
      <c r="J11" s="154">
        <v>41.703434364524959</v>
      </c>
      <c r="K11" s="154">
        <v>17.698380215401002</v>
      </c>
      <c r="L11" s="116"/>
      <c r="M11" s="109"/>
      <c r="N11" s="110"/>
    </row>
    <row r="12" spans="1:14" ht="80.25" customHeight="1">
      <c r="B12" s="101"/>
      <c r="C12" s="130"/>
      <c r="D12" s="138"/>
      <c r="E12" s="110" t="s">
        <v>118</v>
      </c>
      <c r="F12" s="132">
        <v>8233.3343530000002</v>
      </c>
      <c r="G12" s="132">
        <v>0</v>
      </c>
      <c r="H12" s="132">
        <v>2719.004465</v>
      </c>
      <c r="I12" s="132">
        <v>1024.08469027</v>
      </c>
      <c r="J12" s="154">
        <v>33.024341638807243</v>
      </c>
      <c r="K12" s="154">
        <v>12.438274049891485</v>
      </c>
      <c r="L12" s="116"/>
      <c r="M12" s="109"/>
      <c r="N12" s="110"/>
    </row>
    <row r="13" spans="1:14" ht="80.25" customHeight="1">
      <c r="B13" s="101"/>
      <c r="C13" s="130"/>
      <c r="D13" s="138"/>
      <c r="E13" s="110" t="s">
        <v>119</v>
      </c>
      <c r="F13" s="132">
        <v>29368.679728999999</v>
      </c>
      <c r="G13" s="132">
        <v>0</v>
      </c>
      <c r="H13" s="132">
        <v>13950.1715554</v>
      </c>
      <c r="I13" s="132">
        <v>8865.5380408000001</v>
      </c>
      <c r="J13" s="154">
        <v>47.500165768858018</v>
      </c>
      <c r="K13" s="154">
        <v>30.187050022700735</v>
      </c>
      <c r="L13" s="116"/>
      <c r="M13" s="109"/>
      <c r="N13" s="110"/>
    </row>
    <row r="14" spans="1:14" ht="80.25" customHeight="1">
      <c r="B14" s="101"/>
      <c r="C14" s="130"/>
      <c r="D14" s="138"/>
      <c r="E14" s="110" t="s">
        <v>120</v>
      </c>
      <c r="F14" s="132">
        <v>26546.000617999998</v>
      </c>
      <c r="G14" s="132">
        <v>0</v>
      </c>
      <c r="H14" s="132">
        <v>13519.579735520001</v>
      </c>
      <c r="I14" s="132">
        <v>6870.9860669999998</v>
      </c>
      <c r="J14" s="154">
        <v>50.928875991786136</v>
      </c>
      <c r="K14" s="154">
        <v>25.883319170651276</v>
      </c>
      <c r="L14" s="116"/>
      <c r="M14" s="109"/>
      <c r="N14" s="110"/>
    </row>
    <row r="15" spans="1:14" ht="80.25" customHeight="1">
      <c r="B15" s="101"/>
      <c r="C15" s="130"/>
      <c r="D15" s="138"/>
      <c r="E15" s="110" t="s">
        <v>129</v>
      </c>
      <c r="F15" s="132">
        <v>633.24733700000002</v>
      </c>
      <c r="G15" s="132">
        <v>0</v>
      </c>
      <c r="H15" s="132">
        <v>455.33850100000001</v>
      </c>
      <c r="I15" s="132">
        <v>164.66077000000001</v>
      </c>
      <c r="J15" s="154">
        <v>71.905316358243127</v>
      </c>
      <c r="K15" s="154">
        <v>26.002599676151501</v>
      </c>
      <c r="L15" s="116"/>
      <c r="M15" s="109"/>
      <c r="N15" s="110"/>
    </row>
    <row r="16" spans="1:14" ht="80.25" customHeight="1">
      <c r="B16" s="101"/>
      <c r="C16" s="130"/>
      <c r="D16" s="138"/>
      <c r="E16" s="110" t="s">
        <v>179</v>
      </c>
      <c r="F16" s="132">
        <v>2000</v>
      </c>
      <c r="G16" s="132">
        <v>0</v>
      </c>
      <c r="H16" s="132">
        <v>728.46500000000003</v>
      </c>
      <c r="I16" s="132">
        <v>264.33339999999998</v>
      </c>
      <c r="J16" s="154">
        <v>36.423250000000003</v>
      </c>
      <c r="K16" s="154">
        <v>13.216670000000001</v>
      </c>
      <c r="L16" s="116"/>
      <c r="M16" s="109"/>
      <c r="N16" s="110"/>
    </row>
    <row r="17" spans="1:14" ht="80.25" customHeight="1">
      <c r="B17" s="101"/>
      <c r="C17" s="130"/>
      <c r="D17" s="138"/>
      <c r="E17" s="110" t="s">
        <v>121</v>
      </c>
      <c r="F17" s="132">
        <v>1146.026513</v>
      </c>
      <c r="G17" s="132">
        <v>0</v>
      </c>
      <c r="H17" s="132">
        <v>893.94296999999995</v>
      </c>
      <c r="I17" s="132">
        <v>284.04066999999998</v>
      </c>
      <c r="J17" s="154">
        <v>78.003690129287605</v>
      </c>
      <c r="K17" s="154">
        <v>24.784825375152554</v>
      </c>
      <c r="L17" s="116"/>
      <c r="M17" s="109"/>
      <c r="N17" s="143"/>
    </row>
    <row r="18" spans="1:14" ht="80.25" customHeight="1">
      <c r="B18" s="101"/>
      <c r="C18" s="130"/>
      <c r="D18" s="138"/>
      <c r="E18" s="110" t="s">
        <v>166</v>
      </c>
      <c r="F18" s="132">
        <v>106.303196</v>
      </c>
      <c r="G18" s="132">
        <v>0</v>
      </c>
      <c r="H18" s="132">
        <v>105.54</v>
      </c>
      <c r="I18" s="132">
        <v>0</v>
      </c>
      <c r="J18" s="154">
        <v>99.282057333440861</v>
      </c>
      <c r="K18" s="154">
        <v>0</v>
      </c>
      <c r="L18" s="116"/>
      <c r="M18" s="109"/>
      <c r="N18" s="143"/>
    </row>
    <row r="19" spans="1:14" ht="80.25" customHeight="1">
      <c r="B19" s="101"/>
      <c r="C19" s="130"/>
      <c r="D19" s="138"/>
      <c r="E19" s="110" t="s">
        <v>165</v>
      </c>
      <c r="F19" s="132">
        <v>21628.313472000002</v>
      </c>
      <c r="G19" s="132">
        <v>0</v>
      </c>
      <c r="H19" s="132">
        <v>5411.2646542499997</v>
      </c>
      <c r="I19" s="132">
        <v>1171.3299404000002</v>
      </c>
      <c r="J19" s="154">
        <v>25.01935558339035</v>
      </c>
      <c r="K19" s="154">
        <v>5.415724817917047</v>
      </c>
      <c r="L19" s="116"/>
      <c r="M19" s="109"/>
      <c r="N19" s="143"/>
    </row>
    <row r="20" spans="1:14" ht="80.25" customHeight="1">
      <c r="B20" s="101"/>
      <c r="C20" s="130"/>
      <c r="D20" s="138"/>
      <c r="E20" s="110" t="s">
        <v>122</v>
      </c>
      <c r="F20" s="132">
        <v>1246.169721</v>
      </c>
      <c r="G20" s="132">
        <v>0</v>
      </c>
      <c r="H20" s="132">
        <v>0</v>
      </c>
      <c r="I20" s="132">
        <v>0</v>
      </c>
      <c r="J20" s="154">
        <v>0</v>
      </c>
      <c r="K20" s="154">
        <v>0</v>
      </c>
      <c r="L20" s="116"/>
      <c r="M20" s="109"/>
      <c r="N20" s="110"/>
    </row>
    <row r="21" spans="1:14" ht="80.25" customHeight="1">
      <c r="B21" s="101"/>
      <c r="C21" s="130"/>
      <c r="D21" s="138"/>
      <c r="E21" s="110" t="s">
        <v>164</v>
      </c>
      <c r="F21" s="132">
        <v>446.77609699999999</v>
      </c>
      <c r="G21" s="132">
        <v>0</v>
      </c>
      <c r="H21" s="132">
        <v>0</v>
      </c>
      <c r="I21" s="132">
        <v>0</v>
      </c>
      <c r="J21" s="154">
        <v>0</v>
      </c>
      <c r="K21" s="154">
        <v>0</v>
      </c>
      <c r="L21" s="116"/>
      <c r="M21" s="109"/>
      <c r="N21" s="110"/>
    </row>
    <row r="22" spans="1:14" ht="80.25" customHeight="1">
      <c r="B22" s="101"/>
      <c r="C22" s="130"/>
      <c r="D22" s="138"/>
      <c r="E22" s="110" t="s">
        <v>180</v>
      </c>
      <c r="F22" s="132">
        <v>326.102665</v>
      </c>
      <c r="G22" s="132">
        <v>0</v>
      </c>
      <c r="H22" s="132">
        <v>0</v>
      </c>
      <c r="I22" s="132">
        <v>0</v>
      </c>
      <c r="J22" s="154">
        <v>0</v>
      </c>
      <c r="K22" s="154">
        <v>0</v>
      </c>
      <c r="L22" s="116"/>
      <c r="M22" s="109"/>
      <c r="N22" s="110"/>
    </row>
    <row r="23" spans="1:14" s="105" customFormat="1">
      <c r="A23" s="100"/>
      <c r="B23" s="101"/>
      <c r="C23" s="114"/>
      <c r="D23" s="115"/>
      <c r="E23" s="147" t="s">
        <v>75</v>
      </c>
      <c r="F23" s="148">
        <v>175224.12035800001</v>
      </c>
      <c r="G23" s="148">
        <v>0</v>
      </c>
      <c r="H23" s="148">
        <v>72862.955915630009</v>
      </c>
      <c r="I23" s="148">
        <v>31844.745420919997</v>
      </c>
      <c r="J23" s="156">
        <v>41.582720327979885</v>
      </c>
      <c r="K23" s="156">
        <v>18.173722519398623</v>
      </c>
      <c r="L23" s="116"/>
      <c r="M23" s="109"/>
      <c r="N23" s="117"/>
    </row>
    <row r="24" spans="1:14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1985 F916449 F850913 F785377 F719841 F654305 F588769 F523233 F457697 F392161 F326625 F261089 F195553 F130017 F64481" xr:uid="{00000000-0002-0000-05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">
    <tabColor theme="3" tint="0.79998168889431442"/>
    <pageSetUpPr fitToPage="1"/>
  </sheetPr>
  <dimension ref="A1:XFC19"/>
  <sheetViews>
    <sheetView showGridLines="0" showWhiteSpace="0" zoomScale="60" zoomScaleNormal="60" zoomScaleSheetLayoutView="55" zoomScalePageLayoutView="55" workbookViewId="0">
      <selection activeCell="C9" sqref="C9"/>
    </sheetView>
  </sheetViews>
  <sheetFormatPr baseColWidth="10" defaultColWidth="0" defaultRowHeight="22.8" zeroHeight="1"/>
  <cols>
    <col min="1" max="2" width="2.44140625" style="99" customWidth="1"/>
    <col min="3" max="3" width="16.88671875" style="118" customWidth="1"/>
    <col min="4" max="4" width="11.44140625" style="119" customWidth="1"/>
    <col min="5" max="5" width="115" style="124" customWidth="1"/>
    <col min="6" max="6" width="23.44140625" style="137" customWidth="1"/>
    <col min="7" max="8" width="23.6640625" style="137" customWidth="1"/>
    <col min="9" max="9" width="23.5546875" style="137" customWidth="1"/>
    <col min="10" max="11" width="15.88671875" style="126" customWidth="1"/>
    <col min="12" max="12" width="2.44140625" style="127" customWidth="1"/>
    <col min="13" max="13" width="16.33203125" style="128" customWidth="1"/>
    <col min="14" max="14" width="16.33203125" style="98" hidden="1"/>
    <col min="15" max="28" width="16.33203125" style="99" hidden="1"/>
    <col min="29" max="67" width="8" style="99" hidden="1"/>
    <col min="68" max="16381" width="0.6640625" style="99" hidden="1"/>
    <col min="16382" max="16382" width="11.44140625" style="99" hidden="1"/>
    <col min="16383" max="16383" width="0.6640625" style="99" hidden="1"/>
    <col min="16384" max="16384" width="41" style="99" hidden="1"/>
  </cols>
  <sheetData>
    <row r="1" spans="1:14" ht="24.75" customHeight="1">
      <c r="A1" s="90"/>
      <c r="B1" s="90"/>
      <c r="C1" s="91"/>
      <c r="D1" s="92"/>
      <c r="E1" s="93"/>
      <c r="F1" s="129"/>
      <c r="G1" s="129"/>
      <c r="H1" s="129"/>
      <c r="I1" s="129"/>
      <c r="J1" s="95"/>
      <c r="K1" s="95"/>
      <c r="L1" s="96"/>
      <c r="M1" s="97"/>
    </row>
    <row r="2" spans="1:14" ht="20.25" customHeight="1">
      <c r="A2" s="90"/>
      <c r="B2" s="90"/>
      <c r="C2" s="246" t="s">
        <v>188</v>
      </c>
      <c r="D2" s="246"/>
      <c r="E2" s="246"/>
      <c r="F2" s="246"/>
      <c r="G2" s="246"/>
      <c r="H2" s="246"/>
      <c r="I2" s="246"/>
      <c r="J2" s="246"/>
      <c r="K2" s="246"/>
      <c r="L2" s="246"/>
      <c r="M2" s="97"/>
    </row>
    <row r="3" spans="1:14" ht="15" customHeight="1">
      <c r="A3" s="90"/>
      <c r="B3" s="90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97"/>
    </row>
    <row r="4" spans="1:14" ht="15" customHeight="1">
      <c r="A4" s="90"/>
      <c r="B4" s="90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97"/>
    </row>
    <row r="5" spans="1:14" ht="15" customHeight="1">
      <c r="A5" s="90"/>
      <c r="B5" s="90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97"/>
    </row>
    <row r="6" spans="1:14" ht="9.75" customHeight="1">
      <c r="A6" s="90"/>
      <c r="B6" s="90"/>
      <c r="C6" s="91"/>
      <c r="D6" s="92"/>
      <c r="E6" s="93"/>
      <c r="F6" s="129"/>
      <c r="G6" s="129"/>
      <c r="H6" s="129"/>
      <c r="I6" s="129"/>
      <c r="J6" s="95"/>
      <c r="K6" s="95"/>
      <c r="L6" s="96"/>
      <c r="M6" s="97"/>
    </row>
    <row r="7" spans="1:14" s="105" customFormat="1" ht="24.75" customHeight="1">
      <c r="A7" s="100"/>
      <c r="B7" s="101"/>
      <c r="C7" s="252"/>
      <c r="D7" s="248"/>
      <c r="E7" s="248" t="s">
        <v>12</v>
      </c>
      <c r="F7" s="251" t="s">
        <v>7</v>
      </c>
      <c r="G7" s="251"/>
      <c r="H7" s="251"/>
      <c r="I7" s="251"/>
      <c r="J7" s="250" t="s">
        <v>11</v>
      </c>
      <c r="K7" s="250"/>
      <c r="L7" s="102" t="s">
        <v>17</v>
      </c>
      <c r="M7" s="103"/>
      <c r="N7" s="104"/>
    </row>
    <row r="8" spans="1:14" s="105" customFormat="1" ht="80.25" customHeight="1">
      <c r="A8" s="100"/>
      <c r="B8" s="101"/>
      <c r="C8" s="252"/>
      <c r="D8" s="248"/>
      <c r="E8" s="248"/>
      <c r="F8" s="153" t="s">
        <v>128</v>
      </c>
      <c r="G8" s="144" t="s">
        <v>18</v>
      </c>
      <c r="H8" s="144" t="s">
        <v>0</v>
      </c>
      <c r="I8" s="144" t="s">
        <v>4</v>
      </c>
      <c r="J8" s="145" t="s">
        <v>6</v>
      </c>
      <c r="K8" s="145" t="s">
        <v>5</v>
      </c>
      <c r="L8" s="106"/>
      <c r="M8" s="103"/>
      <c r="N8" s="104"/>
    </row>
    <row r="9" spans="1:14" ht="55.5" customHeight="1">
      <c r="B9" s="101"/>
      <c r="C9" s="130"/>
      <c r="D9" s="138"/>
      <c r="E9" s="131" t="s">
        <v>131</v>
      </c>
      <c r="F9" s="132">
        <v>4250</v>
      </c>
      <c r="G9" s="132">
        <v>0</v>
      </c>
      <c r="H9" s="132">
        <v>2130.4400871799999</v>
      </c>
      <c r="I9" s="132">
        <v>838.59479711999995</v>
      </c>
      <c r="J9" s="155">
        <v>50.128002051294118</v>
      </c>
      <c r="K9" s="155">
        <v>19.73164228517647</v>
      </c>
      <c r="L9" s="116"/>
      <c r="M9" s="109"/>
      <c r="N9" s="110"/>
    </row>
    <row r="10" spans="1:14" ht="55.5" customHeight="1">
      <c r="B10" s="101"/>
      <c r="C10" s="130"/>
      <c r="D10" s="138"/>
      <c r="E10" s="131" t="s">
        <v>123</v>
      </c>
      <c r="F10" s="132">
        <v>1520</v>
      </c>
      <c r="G10" s="132">
        <v>0</v>
      </c>
      <c r="H10" s="132">
        <v>712.9665</v>
      </c>
      <c r="I10" s="132">
        <v>242.57336599999999</v>
      </c>
      <c r="J10" s="155">
        <v>46.905690789473688</v>
      </c>
      <c r="K10" s="155">
        <v>63.784423816143565</v>
      </c>
      <c r="L10" s="116"/>
      <c r="M10" s="109"/>
      <c r="N10" s="110"/>
    </row>
    <row r="11" spans="1:14" ht="55.5" customHeight="1">
      <c r="B11" s="101"/>
      <c r="C11" s="130"/>
      <c r="D11" s="138"/>
      <c r="E11" s="110" t="s">
        <v>124</v>
      </c>
      <c r="F11" s="132">
        <v>2940</v>
      </c>
      <c r="G11" s="132">
        <v>0</v>
      </c>
      <c r="H11" s="132">
        <v>2313.9746399999999</v>
      </c>
      <c r="I11" s="132">
        <v>588.92899282000008</v>
      </c>
      <c r="J11" s="154">
        <v>78.706620408163261</v>
      </c>
      <c r="K11" s="154">
        <v>20.031598395238099</v>
      </c>
      <c r="L11" s="116"/>
      <c r="M11" s="109"/>
      <c r="N11" s="110"/>
    </row>
    <row r="12" spans="1:14" ht="55.5" customHeight="1">
      <c r="B12" s="101"/>
      <c r="C12" s="130"/>
      <c r="D12" s="138"/>
      <c r="E12" s="110" t="s">
        <v>125</v>
      </c>
      <c r="F12" s="132">
        <v>3680</v>
      </c>
      <c r="G12" s="132">
        <v>0</v>
      </c>
      <c r="H12" s="132">
        <v>3260.7185800000002</v>
      </c>
      <c r="I12" s="132">
        <v>1366.505991</v>
      </c>
      <c r="J12" s="154">
        <v>88.606483152173922</v>
      </c>
      <c r="K12" s="154">
        <v>37.133314972826085</v>
      </c>
      <c r="L12" s="116"/>
      <c r="M12" s="109"/>
      <c r="N12" s="110"/>
    </row>
    <row r="13" spans="1:14" ht="55.5" customHeight="1">
      <c r="B13" s="101"/>
      <c r="C13" s="130"/>
      <c r="D13" s="138"/>
      <c r="E13" s="110" t="s">
        <v>126</v>
      </c>
      <c r="F13" s="132">
        <v>3200</v>
      </c>
      <c r="G13" s="132">
        <v>0</v>
      </c>
      <c r="H13" s="132">
        <v>1297.6819559999999</v>
      </c>
      <c r="I13" s="132">
        <v>615.058851</v>
      </c>
      <c r="J13" s="154">
        <v>40.552561124999997</v>
      </c>
      <c r="K13" s="154">
        <v>19.22058909375</v>
      </c>
      <c r="L13" s="116"/>
      <c r="M13" s="109"/>
      <c r="N13" s="110"/>
    </row>
    <row r="14" spans="1:14" ht="55.5" customHeight="1">
      <c r="B14" s="101"/>
      <c r="C14" s="130"/>
      <c r="D14" s="138"/>
      <c r="E14" s="110" t="s">
        <v>181</v>
      </c>
      <c r="F14" s="132">
        <v>5066.8</v>
      </c>
      <c r="G14" s="132">
        <v>0</v>
      </c>
      <c r="H14" s="132">
        <v>3132.1162441000001</v>
      </c>
      <c r="I14" s="132">
        <v>1055.7362696800001</v>
      </c>
      <c r="J14" s="154">
        <v>61.816457016262724</v>
      </c>
      <c r="K14" s="154">
        <v>20.836351734428042</v>
      </c>
      <c r="L14" s="116"/>
      <c r="M14" s="109"/>
      <c r="N14" s="110"/>
    </row>
    <row r="15" spans="1:14" ht="55.5" customHeight="1">
      <c r="B15" s="101"/>
      <c r="C15" s="130"/>
      <c r="D15" s="138"/>
      <c r="E15" s="110" t="s">
        <v>127</v>
      </c>
      <c r="F15" s="132">
        <v>4947.257345</v>
      </c>
      <c r="G15" s="132">
        <v>0</v>
      </c>
      <c r="H15" s="132">
        <v>1494.2756426600001</v>
      </c>
      <c r="I15" s="132">
        <v>537.97410358000002</v>
      </c>
      <c r="J15" s="154">
        <v>30.204121970129698</v>
      </c>
      <c r="K15" s="154">
        <v>10.874188789142119</v>
      </c>
      <c r="L15" s="116"/>
      <c r="M15" s="109"/>
      <c r="N15" s="110"/>
    </row>
    <row r="16" spans="1:14" s="105" customFormat="1">
      <c r="A16" s="100"/>
      <c r="B16" s="101"/>
      <c r="C16" s="114"/>
      <c r="D16" s="115"/>
      <c r="E16" s="147" t="s">
        <v>74</v>
      </c>
      <c r="F16" s="148">
        <v>25604.057345000001</v>
      </c>
      <c r="G16" s="148">
        <v>0</v>
      </c>
      <c r="H16" s="148">
        <v>14342.173649940001</v>
      </c>
      <c r="I16" s="148">
        <v>5245.3723712000001</v>
      </c>
      <c r="J16" s="156">
        <v>56.015237962825303</v>
      </c>
      <c r="K16" s="156">
        <v>20.486488920570725</v>
      </c>
      <c r="L16" s="116"/>
      <c r="M16" s="109"/>
      <c r="N16" s="117"/>
    </row>
    <row r="17"/>
    <row r="18"/>
    <row r="19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2055 F916519 F850983 F785447 F719911 F654375 F588839 F523303 F457767 F392231 F326695 F261159 F195623 F130087 F64551" xr:uid="{00000000-0002-0000-06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">
    <tabColor theme="3" tint="0.79998168889431442"/>
    <pageSetUpPr fitToPage="1"/>
  </sheetPr>
  <dimension ref="A1:XFD115"/>
  <sheetViews>
    <sheetView showGridLines="0" showWhiteSpace="0" topLeftCell="A2" zoomScale="50" zoomScaleNormal="50" zoomScaleSheetLayoutView="55" zoomScalePageLayoutView="55" workbookViewId="0">
      <selection activeCell="F10" sqref="F10"/>
    </sheetView>
  </sheetViews>
  <sheetFormatPr baseColWidth="10" defaultColWidth="0.6640625" defaultRowHeight="23.4"/>
  <cols>
    <col min="1" max="2" width="2.44140625" customWidth="1"/>
    <col min="3" max="3" width="16.88671875" style="53" customWidth="1"/>
    <col min="4" max="4" width="11.44140625" style="17" customWidth="1"/>
    <col min="5" max="5" width="115" style="4" customWidth="1"/>
    <col min="6" max="6" width="23.44140625" style="3" customWidth="1"/>
    <col min="7" max="8" width="23.6640625" style="3" customWidth="1"/>
    <col min="9" max="9" width="23.5546875" style="3" customWidth="1"/>
    <col min="10" max="11" width="15.88671875" style="33" customWidth="1"/>
    <col min="12" max="12" width="2.44140625" style="8" customWidth="1"/>
    <col min="13" max="13" width="16.33203125" style="2" customWidth="1"/>
    <col min="14" max="14" width="16.33203125" style="82" customWidth="1"/>
    <col min="15" max="28" width="16.33203125" customWidth="1"/>
    <col min="29" max="67" width="8" customWidth="1"/>
    <col min="16382" max="16382" width="11.44140625" hidden="1" customWidth="1"/>
    <col min="16384" max="16384" width="41" customWidth="1"/>
  </cols>
  <sheetData>
    <row r="1" spans="1:14" ht="24.75" customHeight="1">
      <c r="A1" s="21"/>
      <c r="B1" s="21"/>
      <c r="C1" s="51"/>
      <c r="D1" s="22"/>
      <c r="E1" s="23"/>
      <c r="F1" s="24"/>
      <c r="G1" s="24"/>
      <c r="H1" s="24"/>
      <c r="I1" s="24"/>
      <c r="J1" s="31"/>
      <c r="K1" s="31"/>
      <c r="L1" s="7"/>
      <c r="M1" s="25"/>
    </row>
    <row r="2" spans="1:14" ht="20.25" customHeight="1">
      <c r="A2" s="21"/>
      <c r="B2" s="21"/>
      <c r="C2" s="253" t="s">
        <v>130</v>
      </c>
      <c r="D2" s="253"/>
      <c r="E2" s="253"/>
      <c r="F2" s="253"/>
      <c r="G2" s="253"/>
      <c r="H2" s="253"/>
      <c r="I2" s="253"/>
      <c r="J2" s="253"/>
      <c r="K2" s="253"/>
      <c r="L2" s="253"/>
      <c r="M2" s="25"/>
    </row>
    <row r="3" spans="1:14" ht="15" customHeight="1">
      <c r="A3" s="21"/>
      <c r="B3" s="21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"/>
    </row>
    <row r="4" spans="1:14" ht="15" customHeight="1">
      <c r="A4" s="21"/>
      <c r="B4" s="21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"/>
    </row>
    <row r="5" spans="1:14" ht="15" customHeight="1">
      <c r="A5" s="21"/>
      <c r="B5" s="21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"/>
    </row>
    <row r="6" spans="1:14" ht="9.75" customHeight="1">
      <c r="A6" s="21"/>
      <c r="B6" s="21"/>
      <c r="C6" s="51"/>
      <c r="D6" s="22"/>
      <c r="E6" s="23"/>
      <c r="F6" s="24"/>
      <c r="G6" s="24"/>
      <c r="H6" s="24"/>
      <c r="I6" s="24"/>
      <c r="J6" s="31"/>
      <c r="K6" s="31"/>
      <c r="L6" s="7"/>
      <c r="M6" s="25"/>
    </row>
    <row r="7" spans="1:14" s="1" customFormat="1" ht="24.75" customHeight="1">
      <c r="A7" s="19"/>
      <c r="B7" s="13"/>
      <c r="C7" s="254" t="s">
        <v>16</v>
      </c>
      <c r="D7" s="254" t="s">
        <v>3</v>
      </c>
      <c r="E7" s="254" t="s">
        <v>12</v>
      </c>
      <c r="F7" s="255" t="s">
        <v>7</v>
      </c>
      <c r="G7" s="255"/>
      <c r="H7" s="255"/>
      <c r="I7" s="255"/>
      <c r="J7" s="256" t="s">
        <v>11</v>
      </c>
      <c r="K7" s="256"/>
      <c r="L7" s="10" t="s">
        <v>17</v>
      </c>
      <c r="M7" s="20"/>
      <c r="N7" s="83"/>
    </row>
    <row r="8" spans="1:14" s="1" customFormat="1" ht="80.25" customHeight="1">
      <c r="A8" s="19"/>
      <c r="B8" s="13"/>
      <c r="C8" s="254"/>
      <c r="D8" s="254"/>
      <c r="E8" s="254"/>
      <c r="F8" s="28" t="s">
        <v>15</v>
      </c>
      <c r="G8" s="28" t="s">
        <v>18</v>
      </c>
      <c r="H8" s="28" t="s">
        <v>0</v>
      </c>
      <c r="I8" s="28" t="s">
        <v>4</v>
      </c>
      <c r="J8" s="32" t="s">
        <v>6</v>
      </c>
      <c r="K8" s="32" t="s">
        <v>5</v>
      </c>
      <c r="L8" s="9"/>
      <c r="M8" s="20"/>
      <c r="N8" s="83"/>
    </row>
    <row r="9" spans="1:14" s="5" customFormat="1" ht="64.5" customHeight="1">
      <c r="A9" s="6"/>
      <c r="B9" s="14"/>
      <c r="C9" s="257" t="s">
        <v>8</v>
      </c>
      <c r="D9" s="259" t="s">
        <v>1</v>
      </c>
      <c r="E9" s="59" t="s">
        <v>23</v>
      </c>
      <c r="F9" s="60">
        <v>409355.20455000002</v>
      </c>
      <c r="G9" s="60">
        <v>0</v>
      </c>
      <c r="H9" s="60">
        <v>0</v>
      </c>
      <c r="I9" s="63">
        <v>0</v>
      </c>
      <c r="J9" s="61">
        <v>0</v>
      </c>
      <c r="K9" s="61">
        <v>0</v>
      </c>
      <c r="L9" s="11"/>
      <c r="M9" s="30"/>
      <c r="N9" s="50"/>
    </row>
    <row r="10" spans="1:14" s="5" customFormat="1" ht="57" customHeight="1">
      <c r="A10" s="6"/>
      <c r="B10" s="14"/>
      <c r="C10" s="257"/>
      <c r="D10" s="260"/>
      <c r="E10" s="50" t="s">
        <v>73</v>
      </c>
      <c r="F10" s="37">
        <v>70644.795450000005</v>
      </c>
      <c r="G10" s="37">
        <v>0</v>
      </c>
      <c r="H10" s="37">
        <v>0</v>
      </c>
      <c r="I10" s="42">
        <v>0</v>
      </c>
      <c r="J10" s="40">
        <v>0</v>
      </c>
      <c r="K10" s="40">
        <v>0</v>
      </c>
      <c r="L10" s="11"/>
      <c r="M10" s="30"/>
      <c r="N10" s="50"/>
    </row>
    <row r="11" spans="1:14" s="5" customFormat="1" ht="57.75" customHeight="1">
      <c r="A11" s="6"/>
      <c r="B11" s="14"/>
      <c r="C11" s="257"/>
      <c r="D11" s="261"/>
      <c r="E11" s="66" t="s">
        <v>24</v>
      </c>
      <c r="F11" s="67">
        <v>47054</v>
      </c>
      <c r="G11" s="67">
        <v>0</v>
      </c>
      <c r="H11" s="67">
        <v>450.64039100000002</v>
      </c>
      <c r="I11" s="68">
        <v>0</v>
      </c>
      <c r="J11" s="69">
        <v>0.95770899604709481</v>
      </c>
      <c r="K11" s="69">
        <v>0</v>
      </c>
      <c r="L11" s="11"/>
      <c r="M11" s="30"/>
      <c r="N11" s="50"/>
    </row>
    <row r="12" spans="1:14" s="5" customFormat="1" ht="72" customHeight="1">
      <c r="A12" s="6"/>
      <c r="B12" s="14"/>
      <c r="C12" s="257"/>
      <c r="D12" s="70" t="s">
        <v>2</v>
      </c>
      <c r="E12" s="71" t="s">
        <v>25</v>
      </c>
      <c r="F12" s="72">
        <v>9000</v>
      </c>
      <c r="G12" s="72">
        <v>0</v>
      </c>
      <c r="H12" s="72">
        <v>0</v>
      </c>
      <c r="I12" s="73">
        <v>0</v>
      </c>
      <c r="J12" s="74">
        <v>0</v>
      </c>
      <c r="K12" s="74">
        <v>0</v>
      </c>
      <c r="L12" s="11"/>
      <c r="M12" s="30"/>
      <c r="N12" s="50"/>
    </row>
    <row r="13" spans="1:14" s="5" customFormat="1" ht="59.25" customHeight="1">
      <c r="A13" s="6"/>
      <c r="B13" s="14"/>
      <c r="C13" s="257"/>
      <c r="D13" s="260" t="s">
        <v>19</v>
      </c>
      <c r="E13" s="50" t="s">
        <v>26</v>
      </c>
      <c r="F13" s="37">
        <v>1200</v>
      </c>
      <c r="G13" s="37">
        <v>0</v>
      </c>
      <c r="H13" s="37">
        <v>0</v>
      </c>
      <c r="I13" s="37">
        <v>0</v>
      </c>
      <c r="J13" s="40">
        <v>0</v>
      </c>
      <c r="K13" s="40">
        <v>0</v>
      </c>
      <c r="L13" s="11"/>
      <c r="M13" s="30"/>
      <c r="N13" s="50"/>
    </row>
    <row r="14" spans="1:14" s="5" customFormat="1" ht="47.25" customHeight="1">
      <c r="A14" s="6"/>
      <c r="B14" s="14"/>
      <c r="C14" s="257"/>
      <c r="D14" s="260"/>
      <c r="E14" s="50" t="s">
        <v>27</v>
      </c>
      <c r="F14" s="37">
        <v>4000</v>
      </c>
      <c r="G14" s="37">
        <v>0</v>
      </c>
      <c r="H14" s="37">
        <v>0</v>
      </c>
      <c r="I14" s="37">
        <v>0</v>
      </c>
      <c r="J14" s="40">
        <v>0</v>
      </c>
      <c r="K14" s="40">
        <v>0</v>
      </c>
      <c r="L14" s="11"/>
      <c r="M14" s="30"/>
      <c r="N14" s="50"/>
    </row>
    <row r="15" spans="1:14" s="5" customFormat="1" ht="46.8">
      <c r="A15" s="6"/>
      <c r="B15" s="14"/>
      <c r="C15" s="258"/>
      <c r="D15" s="262"/>
      <c r="E15" s="55" t="s">
        <v>28</v>
      </c>
      <c r="F15" s="56">
        <v>11712</v>
      </c>
      <c r="G15" s="56">
        <v>0</v>
      </c>
      <c r="H15" s="56">
        <v>11097.49494</v>
      </c>
      <c r="I15" s="57">
        <v>0</v>
      </c>
      <c r="J15" s="58">
        <v>94.753201331967219</v>
      </c>
      <c r="K15" s="58">
        <v>0</v>
      </c>
      <c r="L15" s="11"/>
      <c r="M15" s="30"/>
      <c r="N15" s="50"/>
    </row>
    <row r="16" spans="1:14" s="5" customFormat="1" ht="60" customHeight="1">
      <c r="A16" s="6"/>
      <c r="B16" s="14"/>
      <c r="C16" s="263" t="s">
        <v>9</v>
      </c>
      <c r="D16" s="259" t="s">
        <v>20</v>
      </c>
      <c r="E16" s="59" t="s">
        <v>29</v>
      </c>
      <c r="F16" s="60">
        <v>1744827.492541</v>
      </c>
      <c r="G16" s="60">
        <v>0</v>
      </c>
      <c r="H16" s="60">
        <v>0</v>
      </c>
      <c r="I16" s="60">
        <v>0</v>
      </c>
      <c r="J16" s="61">
        <v>0</v>
      </c>
      <c r="K16" s="61">
        <v>0</v>
      </c>
      <c r="L16" s="11"/>
      <c r="M16" s="30"/>
      <c r="N16" s="50"/>
    </row>
    <row r="17" spans="1:14" s="5" customFormat="1" ht="57.75" customHeight="1">
      <c r="A17" s="6"/>
      <c r="B17" s="14"/>
      <c r="C17" s="257"/>
      <c r="D17" s="260"/>
      <c r="E17" s="50" t="s">
        <v>30</v>
      </c>
      <c r="F17" s="37">
        <v>127673</v>
      </c>
      <c r="G17" s="37">
        <v>0</v>
      </c>
      <c r="H17" s="37">
        <v>0</v>
      </c>
      <c r="I17" s="37">
        <v>0</v>
      </c>
      <c r="J17" s="40">
        <v>0</v>
      </c>
      <c r="K17" s="40">
        <v>0</v>
      </c>
      <c r="L17" s="11"/>
      <c r="M17" s="30"/>
      <c r="N17" s="50"/>
    </row>
    <row r="18" spans="1:14" s="5" customFormat="1" ht="41.25" customHeight="1">
      <c r="A18" s="6"/>
      <c r="B18" s="14"/>
      <c r="C18" s="257"/>
      <c r="D18" s="264" t="s">
        <v>2</v>
      </c>
      <c r="E18" s="75" t="s">
        <v>31</v>
      </c>
      <c r="F18" s="76">
        <v>88312.718676999997</v>
      </c>
      <c r="G18" s="76">
        <v>0</v>
      </c>
      <c r="H18" s="76">
        <v>21522.301579430001</v>
      </c>
      <c r="I18" s="76">
        <v>0</v>
      </c>
      <c r="J18" s="77">
        <v>24.370557154000547</v>
      </c>
      <c r="K18" s="77">
        <v>0</v>
      </c>
      <c r="L18" s="11"/>
      <c r="M18" s="30"/>
      <c r="N18" s="50"/>
    </row>
    <row r="19" spans="1:14" s="5" customFormat="1" ht="49.5" customHeight="1">
      <c r="A19" s="6"/>
      <c r="B19" s="14"/>
      <c r="C19" s="257"/>
      <c r="D19" s="260"/>
      <c r="E19" s="50" t="s">
        <v>32</v>
      </c>
      <c r="F19" s="37">
        <v>110230</v>
      </c>
      <c r="G19" s="37">
        <v>0</v>
      </c>
      <c r="H19" s="37">
        <v>54589.700861830002</v>
      </c>
      <c r="I19" s="37">
        <v>0</v>
      </c>
      <c r="J19" s="40">
        <v>49.523451748008711</v>
      </c>
      <c r="K19" s="40">
        <v>0</v>
      </c>
      <c r="L19" s="11"/>
      <c r="M19" s="30"/>
      <c r="N19" s="50"/>
    </row>
    <row r="20" spans="1:14" s="5" customFormat="1" ht="58.5" customHeight="1">
      <c r="A20" s="6"/>
      <c r="B20" s="14"/>
      <c r="C20" s="257"/>
      <c r="D20" s="260"/>
      <c r="E20" s="50" t="s">
        <v>33</v>
      </c>
      <c r="F20" s="37">
        <v>135280</v>
      </c>
      <c r="G20" s="37">
        <v>0</v>
      </c>
      <c r="H20" s="37">
        <v>61719.746744399999</v>
      </c>
      <c r="I20" s="37">
        <v>0</v>
      </c>
      <c r="J20" s="40">
        <v>45.623703980189234</v>
      </c>
      <c r="K20" s="40">
        <v>0</v>
      </c>
      <c r="L20" s="11"/>
      <c r="M20" s="30"/>
      <c r="N20" s="50"/>
    </row>
    <row r="21" spans="1:14" s="5" customFormat="1" ht="69.75" customHeight="1">
      <c r="A21" s="6"/>
      <c r="B21" s="14"/>
      <c r="C21" s="257"/>
      <c r="D21" s="265"/>
      <c r="E21" s="78" t="s">
        <v>34</v>
      </c>
      <c r="F21" s="79">
        <v>41294.008177999996</v>
      </c>
      <c r="G21" s="79">
        <v>0</v>
      </c>
      <c r="H21" s="79">
        <v>169.208213</v>
      </c>
      <c r="I21" s="80">
        <v>0</v>
      </c>
      <c r="J21" s="81">
        <v>0.40976456504444686</v>
      </c>
      <c r="K21" s="81">
        <v>0</v>
      </c>
      <c r="L21" s="11"/>
      <c r="M21" s="30"/>
      <c r="N21" s="50"/>
    </row>
    <row r="22" spans="1:14" s="6" customFormat="1" ht="45.75" customHeight="1">
      <c r="B22" s="14"/>
      <c r="C22" s="257"/>
      <c r="D22" s="260" t="s">
        <v>19</v>
      </c>
      <c r="E22" s="50" t="s">
        <v>35</v>
      </c>
      <c r="F22" s="37">
        <v>778</v>
      </c>
      <c r="G22" s="37">
        <v>0</v>
      </c>
      <c r="H22" s="37">
        <v>0</v>
      </c>
      <c r="I22" s="41">
        <v>0</v>
      </c>
      <c r="J22" s="40">
        <v>0</v>
      </c>
      <c r="K22" s="40">
        <v>0</v>
      </c>
      <c r="L22" s="11"/>
      <c r="M22" s="30"/>
      <c r="N22" s="50"/>
    </row>
    <row r="23" spans="1:14" s="5" customFormat="1" ht="79.5" customHeight="1">
      <c r="A23" s="6"/>
      <c r="B23" s="14"/>
      <c r="C23" s="258"/>
      <c r="D23" s="262"/>
      <c r="E23" s="55" t="s">
        <v>36</v>
      </c>
      <c r="F23" s="56">
        <v>2123</v>
      </c>
      <c r="G23" s="56">
        <v>0</v>
      </c>
      <c r="H23" s="56">
        <v>418.36189899999999</v>
      </c>
      <c r="I23" s="62">
        <v>0</v>
      </c>
      <c r="J23" s="58">
        <v>19.706165756005653</v>
      </c>
      <c r="K23" s="58">
        <v>0</v>
      </c>
      <c r="L23" s="11"/>
      <c r="M23" s="30"/>
      <c r="N23" s="50"/>
    </row>
    <row r="24" spans="1:14" s="5" customFormat="1" ht="60" customHeight="1">
      <c r="A24" s="6"/>
      <c r="B24" s="14"/>
      <c r="C24" s="263" t="s">
        <v>10</v>
      </c>
      <c r="D24" s="29"/>
      <c r="E24" s="59" t="s">
        <v>37</v>
      </c>
      <c r="F24" s="60">
        <v>5000</v>
      </c>
      <c r="G24" s="60">
        <v>0</v>
      </c>
      <c r="H24" s="60">
        <v>572.00215800000001</v>
      </c>
      <c r="I24" s="63">
        <v>0</v>
      </c>
      <c r="J24" s="61">
        <v>11.44004316</v>
      </c>
      <c r="K24" s="61">
        <v>0</v>
      </c>
      <c r="L24" s="11"/>
      <c r="M24" s="30"/>
      <c r="N24" s="50"/>
    </row>
    <row r="25" spans="1:14" s="5" customFormat="1" ht="45.75" customHeight="1">
      <c r="A25" s="6"/>
      <c r="B25" s="14"/>
      <c r="C25" s="257"/>
      <c r="D25" s="27"/>
      <c r="E25" s="50" t="s">
        <v>38</v>
      </c>
      <c r="F25" s="37">
        <v>1000</v>
      </c>
      <c r="G25" s="37">
        <v>0</v>
      </c>
      <c r="H25" s="37">
        <v>0</v>
      </c>
      <c r="I25" s="42">
        <v>0</v>
      </c>
      <c r="J25" s="40">
        <v>0</v>
      </c>
      <c r="K25" s="40">
        <v>0</v>
      </c>
      <c r="L25" s="11"/>
      <c r="M25" s="30"/>
      <c r="N25" s="50"/>
    </row>
    <row r="26" spans="1:14" s="5" customFormat="1" ht="62.25" customHeight="1">
      <c r="A26" s="6"/>
      <c r="B26" s="14"/>
      <c r="C26" s="257"/>
      <c r="D26" s="27"/>
      <c r="E26" s="50" t="s">
        <v>39</v>
      </c>
      <c r="F26" s="37">
        <v>1300</v>
      </c>
      <c r="G26" s="37">
        <v>0</v>
      </c>
      <c r="H26" s="37">
        <v>0</v>
      </c>
      <c r="I26" s="37">
        <v>0</v>
      </c>
      <c r="J26" s="40">
        <v>0</v>
      </c>
      <c r="K26" s="40">
        <v>0</v>
      </c>
      <c r="L26" s="11"/>
      <c r="M26" s="30"/>
      <c r="N26" s="50"/>
    </row>
    <row r="27" spans="1:14" s="5" customFormat="1" ht="43.5" customHeight="1">
      <c r="A27" s="6"/>
      <c r="B27" s="14"/>
      <c r="C27" s="257"/>
      <c r="D27" s="27"/>
      <c r="E27" s="50" t="s">
        <v>40</v>
      </c>
      <c r="F27" s="37">
        <v>8000</v>
      </c>
      <c r="G27" s="37">
        <v>0</v>
      </c>
      <c r="H27" s="37">
        <v>0</v>
      </c>
      <c r="I27" s="42">
        <v>0</v>
      </c>
      <c r="J27" s="40">
        <v>0</v>
      </c>
      <c r="K27" s="40">
        <v>0</v>
      </c>
      <c r="L27" s="11"/>
      <c r="M27" s="30"/>
      <c r="N27" s="50"/>
    </row>
    <row r="28" spans="1:14" s="5" customFormat="1" ht="59.25" customHeight="1">
      <c r="A28" s="6"/>
      <c r="B28" s="14"/>
      <c r="C28" s="257"/>
      <c r="D28" s="27"/>
      <c r="E28" s="50" t="s">
        <v>41</v>
      </c>
      <c r="F28" s="37">
        <v>4000</v>
      </c>
      <c r="G28" s="37">
        <v>0</v>
      </c>
      <c r="H28" s="37">
        <v>33.234667000000002</v>
      </c>
      <c r="I28" s="42">
        <v>0</v>
      </c>
      <c r="J28" s="40">
        <v>0.83086667500000011</v>
      </c>
      <c r="K28" s="40">
        <v>0</v>
      </c>
      <c r="L28" s="11"/>
      <c r="M28" s="30"/>
      <c r="N28" s="50"/>
    </row>
    <row r="29" spans="1:14" s="5" customFormat="1" ht="73.5" customHeight="1">
      <c r="A29" s="6"/>
      <c r="B29" s="14"/>
      <c r="C29" s="257"/>
      <c r="D29" s="15"/>
      <c r="E29" s="50" t="s">
        <v>42</v>
      </c>
      <c r="F29" s="36">
        <v>4500</v>
      </c>
      <c r="G29" s="37">
        <v>0</v>
      </c>
      <c r="H29" s="36">
        <v>334.07703400000003</v>
      </c>
      <c r="I29" s="43">
        <v>0</v>
      </c>
      <c r="J29" s="40">
        <v>7.4239340888888892</v>
      </c>
      <c r="K29" s="40">
        <v>0</v>
      </c>
      <c r="L29" s="11"/>
      <c r="M29" s="30"/>
      <c r="N29" s="50"/>
    </row>
    <row r="30" spans="1:14" s="5" customFormat="1" ht="58.5" customHeight="1">
      <c r="A30" s="6"/>
      <c r="B30" s="14"/>
      <c r="C30" s="257"/>
      <c r="D30" s="18"/>
      <c r="E30" s="50" t="s">
        <v>43</v>
      </c>
      <c r="F30" s="36">
        <v>2124</v>
      </c>
      <c r="G30" s="37">
        <v>0</v>
      </c>
      <c r="H30" s="36">
        <v>168.82880843000001</v>
      </c>
      <c r="I30" s="43">
        <v>0</v>
      </c>
      <c r="J30" s="40">
        <v>7.9486256322975528</v>
      </c>
      <c r="K30" s="40">
        <v>0</v>
      </c>
      <c r="L30" s="11"/>
      <c r="M30" s="30"/>
      <c r="N30" s="50"/>
    </row>
    <row r="31" spans="1:14" s="5" customFormat="1" ht="68.25" customHeight="1">
      <c r="A31" s="6"/>
      <c r="B31" s="14"/>
      <c r="C31" s="258"/>
      <c r="D31" s="26"/>
      <c r="E31" s="55" t="s">
        <v>44</v>
      </c>
      <c r="F31" s="64">
        <v>30749.121289999999</v>
      </c>
      <c r="G31" s="56">
        <v>0</v>
      </c>
      <c r="H31" s="64">
        <v>914.96316899999999</v>
      </c>
      <c r="I31" s="65">
        <v>95.035692999999995</v>
      </c>
      <c r="J31" s="58">
        <v>2.9755750103257665</v>
      </c>
      <c r="K31" s="58">
        <v>0.30906799613459784</v>
      </c>
      <c r="L31" s="11"/>
      <c r="M31" s="30"/>
      <c r="N31" s="50"/>
    </row>
    <row r="32" spans="1:14" s="5" customFormat="1" ht="68.25" customHeight="1">
      <c r="A32" s="6"/>
      <c r="B32" s="14"/>
      <c r="C32" s="266" t="s">
        <v>14</v>
      </c>
      <c r="D32" s="259"/>
      <c r="E32" s="59" t="s">
        <v>45</v>
      </c>
      <c r="F32" s="60">
        <v>1380</v>
      </c>
      <c r="G32" s="60">
        <v>0</v>
      </c>
      <c r="H32" s="60">
        <v>0</v>
      </c>
      <c r="I32" s="63">
        <v>0</v>
      </c>
      <c r="J32" s="61">
        <v>0</v>
      </c>
      <c r="K32" s="61">
        <v>0</v>
      </c>
      <c r="L32" s="11"/>
      <c r="M32" s="30"/>
      <c r="N32" s="50"/>
    </row>
    <row r="33" spans="1:14 16384:16384" s="5" customFormat="1" ht="46.5" customHeight="1">
      <c r="A33" s="6"/>
      <c r="B33" s="14"/>
      <c r="C33" s="267"/>
      <c r="D33" s="260"/>
      <c r="E33" s="50" t="s">
        <v>46</v>
      </c>
      <c r="F33" s="37">
        <v>2611</v>
      </c>
      <c r="G33" s="37">
        <v>0</v>
      </c>
      <c r="H33" s="37">
        <v>2.8953229999999999</v>
      </c>
      <c r="I33" s="42">
        <v>0</v>
      </c>
      <c r="J33" s="40">
        <v>0.1108894293374186</v>
      </c>
      <c r="K33" s="40">
        <v>0</v>
      </c>
      <c r="L33" s="11"/>
      <c r="M33" s="30"/>
      <c r="N33" s="50"/>
    </row>
    <row r="34" spans="1:14 16384:16384" s="5" customFormat="1" ht="68.25" customHeight="1">
      <c r="A34" s="6"/>
      <c r="B34" s="14"/>
      <c r="C34" s="267"/>
      <c r="D34" s="260"/>
      <c r="E34" s="50" t="s">
        <v>47</v>
      </c>
      <c r="F34" s="37">
        <v>3803</v>
      </c>
      <c r="G34" s="37">
        <v>0</v>
      </c>
      <c r="H34" s="37">
        <v>0</v>
      </c>
      <c r="I34" s="42">
        <v>0</v>
      </c>
      <c r="J34" s="40">
        <v>0</v>
      </c>
      <c r="K34" s="40">
        <v>0</v>
      </c>
      <c r="L34" s="11"/>
      <c r="M34" s="30"/>
      <c r="N34" s="50"/>
    </row>
    <row r="35" spans="1:14 16384:16384" s="5" customFormat="1" ht="71.25" customHeight="1">
      <c r="A35" s="6"/>
      <c r="B35" s="14"/>
      <c r="C35" s="268"/>
      <c r="D35" s="262"/>
      <c r="E35" s="55" t="s">
        <v>48</v>
      </c>
      <c r="F35" s="56">
        <v>5560</v>
      </c>
      <c r="G35" s="56">
        <v>0</v>
      </c>
      <c r="H35" s="56">
        <v>687.22208699999999</v>
      </c>
      <c r="I35" s="57">
        <v>0</v>
      </c>
      <c r="J35" s="58">
        <v>12.360109478417266</v>
      </c>
      <c r="K35" s="58">
        <v>0</v>
      </c>
      <c r="L35" s="11"/>
      <c r="M35" s="30"/>
      <c r="N35" s="50"/>
    </row>
    <row r="36" spans="1:14 16384:16384" s="5" customFormat="1" ht="69.75" customHeight="1">
      <c r="A36" s="6"/>
      <c r="B36" s="14"/>
      <c r="C36" s="257" t="s">
        <v>21</v>
      </c>
      <c r="D36" s="18"/>
      <c r="E36" s="50" t="s">
        <v>49</v>
      </c>
      <c r="F36" s="36">
        <v>3000</v>
      </c>
      <c r="G36" s="37">
        <v>0</v>
      </c>
      <c r="H36" s="36">
        <v>922.28961400000003</v>
      </c>
      <c r="I36" s="38">
        <v>0</v>
      </c>
      <c r="J36" s="39">
        <v>30.742987133333333</v>
      </c>
      <c r="K36" s="40">
        <v>0</v>
      </c>
      <c r="L36" s="11"/>
      <c r="M36" s="30"/>
      <c r="N36" s="50"/>
      <c r="XFD36" s="5">
        <f>+J36*100</f>
        <v>3074.2987133333331</v>
      </c>
    </row>
    <row r="37" spans="1:14 16384:16384" s="5" customFormat="1" ht="57" customHeight="1">
      <c r="A37" s="6"/>
      <c r="B37" s="14"/>
      <c r="C37" s="257"/>
      <c r="D37" s="18"/>
      <c r="E37" s="50" t="s">
        <v>50</v>
      </c>
      <c r="F37" s="37">
        <v>1700</v>
      </c>
      <c r="G37" s="37">
        <v>0</v>
      </c>
      <c r="H37" s="37">
        <v>681.32861349999996</v>
      </c>
      <c r="I37" s="41">
        <v>0</v>
      </c>
      <c r="J37" s="40">
        <v>40.078153735294116</v>
      </c>
      <c r="K37" s="40">
        <v>0</v>
      </c>
      <c r="L37" s="11"/>
      <c r="M37" s="30"/>
      <c r="N37" s="50"/>
    </row>
    <row r="38" spans="1:14 16384:16384" s="5" customFormat="1" ht="50.25" customHeight="1">
      <c r="A38" s="6"/>
      <c r="B38" s="14"/>
      <c r="C38" s="257"/>
      <c r="D38" s="18"/>
      <c r="E38" s="50" t="s">
        <v>51</v>
      </c>
      <c r="F38" s="36">
        <v>1965</v>
      </c>
      <c r="G38" s="37">
        <v>0</v>
      </c>
      <c r="H38" s="36">
        <v>365.08916599999998</v>
      </c>
      <c r="I38" s="38">
        <v>0</v>
      </c>
      <c r="J38" s="39">
        <v>18.579601323155217</v>
      </c>
      <c r="K38" s="40">
        <v>0</v>
      </c>
      <c r="L38" s="11"/>
      <c r="M38" s="30"/>
      <c r="N38" s="50"/>
    </row>
    <row r="39" spans="1:14 16384:16384" s="5" customFormat="1" ht="60.75" customHeight="1">
      <c r="A39" s="6"/>
      <c r="B39" s="14"/>
      <c r="C39" s="257"/>
      <c r="D39" s="18"/>
      <c r="E39" s="50" t="s">
        <v>52</v>
      </c>
      <c r="F39" s="36">
        <v>458.92788000000002</v>
      </c>
      <c r="G39" s="37">
        <v>0</v>
      </c>
      <c r="H39" s="36">
        <v>0</v>
      </c>
      <c r="I39" s="38">
        <v>0</v>
      </c>
      <c r="J39" s="39">
        <v>0</v>
      </c>
      <c r="K39" s="40">
        <v>0</v>
      </c>
      <c r="L39" s="11"/>
      <c r="M39" s="30"/>
      <c r="N39" s="50"/>
    </row>
    <row r="40" spans="1:14 16384:16384" s="5" customFormat="1" ht="66" customHeight="1">
      <c r="A40" s="6"/>
      <c r="B40" s="14"/>
      <c r="C40" s="257"/>
      <c r="D40" s="15"/>
      <c r="E40" s="50" t="s">
        <v>53</v>
      </c>
      <c r="F40" s="37">
        <v>1204</v>
      </c>
      <c r="G40" s="37">
        <v>0</v>
      </c>
      <c r="H40" s="37">
        <v>261.297167</v>
      </c>
      <c r="I40" s="41">
        <v>0</v>
      </c>
      <c r="J40" s="40">
        <v>21.702422508305649</v>
      </c>
      <c r="K40" s="40">
        <v>0</v>
      </c>
      <c r="L40" s="11"/>
      <c r="M40" s="30"/>
      <c r="N40" s="50"/>
    </row>
    <row r="41" spans="1:14 16384:16384" s="5" customFormat="1" ht="78.75" customHeight="1">
      <c r="A41" s="6"/>
      <c r="B41" s="14"/>
      <c r="C41" s="257"/>
      <c r="D41" s="15"/>
      <c r="E41" s="50" t="s">
        <v>54</v>
      </c>
      <c r="F41" s="37">
        <v>2000</v>
      </c>
      <c r="G41" s="37">
        <v>0</v>
      </c>
      <c r="H41" s="37">
        <v>0</v>
      </c>
      <c r="I41" s="41">
        <v>0</v>
      </c>
      <c r="J41" s="40">
        <v>0</v>
      </c>
      <c r="K41" s="40">
        <v>0</v>
      </c>
      <c r="L41" s="11"/>
      <c r="M41" s="30"/>
      <c r="N41" s="50"/>
    </row>
    <row r="42" spans="1:14 16384:16384" s="5" customFormat="1" ht="51" customHeight="1">
      <c r="A42" s="6"/>
      <c r="B42" s="14"/>
      <c r="C42" s="257"/>
      <c r="D42" s="15"/>
      <c r="E42" s="50" t="s">
        <v>55</v>
      </c>
      <c r="F42" s="37">
        <v>1150</v>
      </c>
      <c r="G42" s="37">
        <v>0</v>
      </c>
      <c r="H42" s="37">
        <v>57.317877000000003</v>
      </c>
      <c r="I42" s="41">
        <v>0</v>
      </c>
      <c r="J42" s="40">
        <v>4.9841632173913046</v>
      </c>
      <c r="K42" s="40">
        <v>0</v>
      </c>
      <c r="L42" s="11"/>
      <c r="M42" s="30"/>
      <c r="N42" s="50"/>
    </row>
    <row r="43" spans="1:14 16384:16384" s="5" customFormat="1" ht="87.75" customHeight="1">
      <c r="A43" s="6"/>
      <c r="B43" s="14"/>
      <c r="C43" s="257"/>
      <c r="D43" s="27"/>
      <c r="E43" s="50" t="s">
        <v>56</v>
      </c>
      <c r="F43" s="37">
        <v>5004</v>
      </c>
      <c r="G43" s="37">
        <v>5004</v>
      </c>
      <c r="H43" s="37">
        <v>0</v>
      </c>
      <c r="I43" s="41">
        <v>0</v>
      </c>
      <c r="J43" s="40">
        <v>0</v>
      </c>
      <c r="K43" s="40">
        <v>0</v>
      </c>
      <c r="L43" s="11"/>
      <c r="M43" s="30"/>
      <c r="N43" s="50"/>
    </row>
    <row r="44" spans="1:14 16384:16384" s="5" customFormat="1" ht="58.5" customHeight="1">
      <c r="A44" s="6"/>
      <c r="B44" s="14"/>
      <c r="C44" s="257"/>
      <c r="D44" s="18"/>
      <c r="E44" s="50" t="s">
        <v>57</v>
      </c>
      <c r="F44" s="37">
        <v>603</v>
      </c>
      <c r="G44" s="37">
        <v>0</v>
      </c>
      <c r="H44" s="37">
        <v>0</v>
      </c>
      <c r="I44" s="41">
        <v>0</v>
      </c>
      <c r="J44" s="40">
        <v>0</v>
      </c>
      <c r="K44" s="40">
        <v>0</v>
      </c>
      <c r="L44" s="11"/>
      <c r="M44" s="30"/>
      <c r="N44" s="50"/>
    </row>
    <row r="45" spans="1:14 16384:16384" s="1" customFormat="1">
      <c r="A45" s="19"/>
      <c r="B45" s="13"/>
      <c r="C45" s="52"/>
      <c r="D45" s="16"/>
      <c r="E45" s="54" t="s">
        <v>13</v>
      </c>
      <c r="F45" s="34">
        <v>2890596.2685659998</v>
      </c>
      <c r="G45" s="34">
        <v>5004</v>
      </c>
      <c r="H45" s="34">
        <v>154968.00031259001</v>
      </c>
      <c r="I45" s="34">
        <v>95.035692999999995</v>
      </c>
      <c r="J45" s="35">
        <v>5.3611084328102425</v>
      </c>
      <c r="K45" s="35">
        <v>3.2877539500577291E-3</v>
      </c>
      <c r="L45" s="12"/>
      <c r="M45" s="30"/>
      <c r="N45" s="84"/>
    </row>
    <row r="46" spans="1:14 16384:16384" ht="16.5" customHeight="1">
      <c r="B46" s="13"/>
      <c r="E46" s="44"/>
      <c r="F46" s="45"/>
      <c r="G46" s="45"/>
      <c r="H46" s="45"/>
      <c r="I46" s="45"/>
      <c r="J46" s="46">
        <v>0</v>
      </c>
      <c r="K46" s="46">
        <v>0</v>
      </c>
      <c r="L46" s="12"/>
      <c r="M46" s="30"/>
      <c r="N46" s="85"/>
    </row>
    <row r="47" spans="1:14 16384:16384">
      <c r="B47" s="13"/>
      <c r="E47" s="44"/>
      <c r="F47" s="45"/>
      <c r="G47" s="45"/>
      <c r="H47" s="45"/>
      <c r="I47" s="45"/>
      <c r="J47" s="46">
        <v>0</v>
      </c>
      <c r="K47" s="46">
        <v>0</v>
      </c>
      <c r="L47" s="12"/>
      <c r="M47" s="30"/>
      <c r="N47" s="85"/>
    </row>
    <row r="48" spans="1:14 16384:16384" s="1" customFormat="1" ht="24.75" customHeight="1">
      <c r="A48" s="19"/>
      <c r="B48" s="13"/>
      <c r="C48" s="254"/>
      <c r="D48" s="254"/>
      <c r="E48" s="254" t="s">
        <v>12</v>
      </c>
      <c r="F48" s="255" t="s">
        <v>7</v>
      </c>
      <c r="G48" s="255"/>
      <c r="H48" s="255"/>
      <c r="I48" s="255"/>
      <c r="J48" s="256" t="s">
        <v>11</v>
      </c>
      <c r="K48" s="256"/>
      <c r="L48" s="10" t="s">
        <v>17</v>
      </c>
      <c r="M48" s="20"/>
      <c r="N48" s="83"/>
    </row>
    <row r="49" spans="1:14" s="1" customFormat="1" ht="80.25" customHeight="1">
      <c r="A49" s="19"/>
      <c r="B49" s="13"/>
      <c r="C49" s="254"/>
      <c r="D49" s="254"/>
      <c r="E49" s="254"/>
      <c r="F49" s="28" t="s">
        <v>15</v>
      </c>
      <c r="G49" s="28" t="s">
        <v>18</v>
      </c>
      <c r="H49" s="28" t="s">
        <v>0</v>
      </c>
      <c r="I49" s="28" t="s">
        <v>4</v>
      </c>
      <c r="J49" s="32" t="s">
        <v>6</v>
      </c>
      <c r="K49" s="32" t="s">
        <v>5</v>
      </c>
      <c r="L49" s="9"/>
      <c r="M49" s="20"/>
      <c r="N49" s="83"/>
    </row>
    <row r="50" spans="1:14" ht="68.25" customHeight="1">
      <c r="B50" s="13"/>
      <c r="C50" s="88"/>
      <c r="D50" s="27"/>
      <c r="E50" s="50" t="s">
        <v>61</v>
      </c>
      <c r="F50" s="37">
        <v>218750</v>
      </c>
      <c r="G50" s="37">
        <v>0</v>
      </c>
      <c r="H50" s="37">
        <v>4662.5813410000001</v>
      </c>
      <c r="I50" s="41">
        <v>0</v>
      </c>
      <c r="J50" s="40">
        <v>2.1314657558857144</v>
      </c>
      <c r="K50" s="40">
        <v>0</v>
      </c>
      <c r="L50" s="12"/>
      <c r="M50" s="30"/>
      <c r="N50" s="50"/>
    </row>
    <row r="51" spans="1:14" ht="68.25" customHeight="1">
      <c r="B51" s="13"/>
      <c r="C51" s="88"/>
      <c r="D51" s="27"/>
      <c r="E51" s="50" t="s">
        <v>59</v>
      </c>
      <c r="F51" s="37">
        <v>35000</v>
      </c>
      <c r="G51" s="37">
        <v>0</v>
      </c>
      <c r="H51" s="42">
        <v>4.0013430000000003</v>
      </c>
      <c r="I51" s="41">
        <v>0</v>
      </c>
      <c r="J51" s="40">
        <v>1.1432408571428573E-2</v>
      </c>
      <c r="K51" s="40">
        <v>0</v>
      </c>
      <c r="L51" s="12"/>
      <c r="M51" s="30"/>
      <c r="N51" s="50"/>
    </row>
    <row r="52" spans="1:14" ht="68.25" customHeight="1">
      <c r="B52" s="13"/>
      <c r="C52" s="88"/>
      <c r="D52" s="27"/>
      <c r="E52" s="50" t="s">
        <v>62</v>
      </c>
      <c r="F52" s="37">
        <v>18977.416938999999</v>
      </c>
      <c r="G52" s="37">
        <v>0</v>
      </c>
      <c r="H52" s="37">
        <v>0</v>
      </c>
      <c r="I52" s="41">
        <v>0</v>
      </c>
      <c r="J52" s="40">
        <v>0</v>
      </c>
      <c r="K52" s="40">
        <v>0</v>
      </c>
      <c r="L52" s="12"/>
      <c r="M52" s="30"/>
      <c r="N52" s="50"/>
    </row>
    <row r="53" spans="1:14" ht="68.25" customHeight="1">
      <c r="B53" s="13"/>
      <c r="C53" s="88"/>
      <c r="D53" s="27"/>
      <c r="E53" s="50" t="s">
        <v>60</v>
      </c>
      <c r="F53" s="37">
        <v>15000</v>
      </c>
      <c r="G53" s="37">
        <v>0</v>
      </c>
      <c r="H53" s="42">
        <v>0</v>
      </c>
      <c r="I53" s="41">
        <v>0</v>
      </c>
      <c r="J53" s="40">
        <v>0</v>
      </c>
      <c r="K53" s="40">
        <v>0</v>
      </c>
      <c r="L53" s="12"/>
      <c r="M53" s="30"/>
      <c r="N53" s="50"/>
    </row>
    <row r="54" spans="1:14" ht="68.25" customHeight="1">
      <c r="B54" s="13"/>
      <c r="C54" s="88"/>
      <c r="D54" s="27"/>
      <c r="E54" s="50" t="s">
        <v>58</v>
      </c>
      <c r="F54" s="37">
        <v>8438.6012859999992</v>
      </c>
      <c r="G54" s="37">
        <v>0</v>
      </c>
      <c r="H54" s="42">
        <v>616.70000000000005</v>
      </c>
      <c r="I54" s="41">
        <v>0</v>
      </c>
      <c r="J54" s="40">
        <v>7.3080831656678908</v>
      </c>
      <c r="K54" s="40">
        <v>0</v>
      </c>
      <c r="L54" s="12"/>
      <c r="M54" s="30"/>
      <c r="N54" s="50"/>
    </row>
    <row r="55" spans="1:14" s="1" customFormat="1">
      <c r="A55" s="19"/>
      <c r="B55" s="13"/>
      <c r="C55" s="52"/>
      <c r="D55" s="16"/>
      <c r="E55" s="54" t="s">
        <v>22</v>
      </c>
      <c r="F55" s="34">
        <v>296166.01822500001</v>
      </c>
      <c r="G55" s="34">
        <v>0</v>
      </c>
      <c r="H55" s="34">
        <v>5283.2826839999998</v>
      </c>
      <c r="I55" s="34">
        <v>0</v>
      </c>
      <c r="J55" s="35">
        <v>1.7838922627464444</v>
      </c>
      <c r="K55" s="35">
        <v>0</v>
      </c>
      <c r="L55" s="12"/>
      <c r="M55" s="30"/>
      <c r="N55" s="84"/>
    </row>
    <row r="56" spans="1:14">
      <c r="B56" s="13"/>
      <c r="E56" s="44"/>
      <c r="F56" s="45"/>
      <c r="G56" s="45"/>
      <c r="H56" s="45"/>
      <c r="I56" s="45"/>
      <c r="J56" s="46">
        <v>0</v>
      </c>
      <c r="K56" s="46">
        <v>0</v>
      </c>
      <c r="L56" s="12"/>
      <c r="M56" s="30"/>
      <c r="N56" s="85"/>
    </row>
    <row r="57" spans="1:14">
      <c r="B57" s="13"/>
      <c r="E57" s="44"/>
      <c r="F57" s="45"/>
      <c r="G57" s="45"/>
      <c r="H57" s="45"/>
      <c r="I57" s="45"/>
      <c r="J57" s="46">
        <v>0</v>
      </c>
      <c r="K57" s="46">
        <v>0</v>
      </c>
      <c r="L57" s="12"/>
      <c r="M57" s="30"/>
      <c r="N57" s="85"/>
    </row>
    <row r="58" spans="1:14" s="1" customFormat="1" ht="24.75" customHeight="1">
      <c r="A58" s="19"/>
      <c r="B58" s="13"/>
      <c r="C58" s="254"/>
      <c r="D58" s="254"/>
      <c r="E58" s="254" t="s">
        <v>12</v>
      </c>
      <c r="F58" s="255" t="s">
        <v>7</v>
      </c>
      <c r="G58" s="255"/>
      <c r="H58" s="255"/>
      <c r="I58" s="255"/>
      <c r="J58" s="256" t="s">
        <v>11</v>
      </c>
      <c r="K58" s="256"/>
      <c r="L58" s="10" t="s">
        <v>17</v>
      </c>
      <c r="M58" s="20"/>
      <c r="N58" s="83"/>
    </row>
    <row r="59" spans="1:14" s="1" customFormat="1" ht="80.25" customHeight="1">
      <c r="A59" s="19"/>
      <c r="B59" s="13"/>
      <c r="C59" s="254"/>
      <c r="D59" s="254"/>
      <c r="E59" s="254"/>
      <c r="F59" s="28" t="s">
        <v>15</v>
      </c>
      <c r="G59" s="28" t="s">
        <v>18</v>
      </c>
      <c r="H59" s="28" t="s">
        <v>0</v>
      </c>
      <c r="I59" s="28" t="s">
        <v>4</v>
      </c>
      <c r="J59" s="32" t="s">
        <v>6</v>
      </c>
      <c r="K59" s="32" t="s">
        <v>5</v>
      </c>
      <c r="L59" s="9"/>
      <c r="M59" s="20"/>
      <c r="N59" s="83"/>
    </row>
    <row r="60" spans="1:14" ht="74.25" customHeight="1">
      <c r="B60" s="13"/>
      <c r="C60" s="88"/>
      <c r="D60" s="89"/>
      <c r="E60" s="50" t="s">
        <v>64</v>
      </c>
      <c r="F60" s="37">
        <v>17929</v>
      </c>
      <c r="G60" s="37">
        <v>0</v>
      </c>
      <c r="H60" s="42">
        <v>1517.8102140000001</v>
      </c>
      <c r="I60" s="41">
        <v>20.925348</v>
      </c>
      <c r="J60" s="40">
        <v>8.4656713369401526</v>
      </c>
      <c r="K60" s="40">
        <v>0.11671229851079257</v>
      </c>
      <c r="L60" s="12"/>
      <c r="M60" s="30"/>
      <c r="N60" s="50"/>
    </row>
    <row r="61" spans="1:14" ht="74.25" customHeight="1">
      <c r="B61" s="13"/>
      <c r="C61" s="88"/>
      <c r="D61" s="89"/>
      <c r="E61" s="50" t="s">
        <v>65</v>
      </c>
      <c r="F61" s="37">
        <v>10000</v>
      </c>
      <c r="G61" s="37">
        <v>0</v>
      </c>
      <c r="H61" s="42">
        <v>2569.322948</v>
      </c>
      <c r="I61" s="41">
        <v>62.107168000000001</v>
      </c>
      <c r="J61" s="40">
        <v>25.693229480000003</v>
      </c>
      <c r="K61" s="40">
        <v>0.62107168000000001</v>
      </c>
      <c r="L61" s="12"/>
      <c r="M61" s="30"/>
      <c r="N61" s="50"/>
    </row>
    <row r="62" spans="1:14" ht="74.25" customHeight="1">
      <c r="B62" s="13"/>
      <c r="C62" s="88"/>
      <c r="D62" s="89"/>
      <c r="E62" s="50" t="s">
        <v>69</v>
      </c>
      <c r="F62" s="37">
        <v>4928.7978919999996</v>
      </c>
      <c r="G62" s="37">
        <v>0</v>
      </c>
      <c r="H62" s="42">
        <v>930.12859600000002</v>
      </c>
      <c r="I62" s="41">
        <v>3.99</v>
      </c>
      <c r="J62" s="40">
        <v>18.871307291980965</v>
      </c>
      <c r="K62" s="40">
        <v>8.0952802030617346E-2</v>
      </c>
      <c r="L62" s="12"/>
      <c r="M62" s="30"/>
      <c r="N62" s="50"/>
    </row>
    <row r="63" spans="1:14" ht="74.25" customHeight="1">
      <c r="B63" s="13"/>
      <c r="C63" s="88"/>
      <c r="D63" s="89"/>
      <c r="E63" s="50" t="s">
        <v>67</v>
      </c>
      <c r="F63" s="37">
        <v>4654.5040250000002</v>
      </c>
      <c r="G63" s="37">
        <v>0</v>
      </c>
      <c r="H63" s="42">
        <v>0</v>
      </c>
      <c r="I63" s="41">
        <v>0</v>
      </c>
      <c r="J63" s="40">
        <v>0</v>
      </c>
      <c r="K63" s="40">
        <v>0</v>
      </c>
      <c r="L63" s="12"/>
      <c r="M63" s="30"/>
      <c r="N63" s="50"/>
    </row>
    <row r="64" spans="1:14" ht="74.25" customHeight="1">
      <c r="B64" s="13"/>
      <c r="C64" s="88"/>
      <c r="D64" s="89"/>
      <c r="E64" s="50" t="s">
        <v>63</v>
      </c>
      <c r="F64" s="37">
        <v>4300</v>
      </c>
      <c r="G64" s="37">
        <v>0</v>
      </c>
      <c r="H64" s="42">
        <v>0</v>
      </c>
      <c r="I64" s="41">
        <v>0</v>
      </c>
      <c r="J64" s="40">
        <v>0</v>
      </c>
      <c r="K64" s="40">
        <v>0</v>
      </c>
      <c r="L64" s="12"/>
      <c r="M64" s="30"/>
      <c r="N64" s="50"/>
    </row>
    <row r="65" spans="1:14" ht="74.25" customHeight="1">
      <c r="B65" s="13"/>
      <c r="C65" s="88"/>
      <c r="D65" s="89"/>
      <c r="E65" s="50" t="s">
        <v>66</v>
      </c>
      <c r="F65" s="37">
        <v>1600</v>
      </c>
      <c r="G65" s="37">
        <v>0</v>
      </c>
      <c r="H65" s="42">
        <v>1119.579</v>
      </c>
      <c r="I65" s="41">
        <v>9.0150000000000006</v>
      </c>
      <c r="J65" s="40">
        <v>69.973687499999997</v>
      </c>
      <c r="K65" s="40">
        <v>0.56343750000000004</v>
      </c>
      <c r="L65" s="12"/>
      <c r="M65" s="30"/>
      <c r="N65" s="50"/>
    </row>
    <row r="66" spans="1:14" ht="74.25" customHeight="1">
      <c r="B66" s="13"/>
      <c r="C66" s="88"/>
      <c r="D66" s="89"/>
      <c r="E66" s="50" t="s">
        <v>68</v>
      </c>
      <c r="F66" s="37">
        <v>1145</v>
      </c>
      <c r="G66" s="37">
        <v>0</v>
      </c>
      <c r="H66" s="42">
        <v>559.65799900000002</v>
      </c>
      <c r="I66" s="41">
        <v>11.417332999999999</v>
      </c>
      <c r="J66" s="40">
        <v>48.878427860262008</v>
      </c>
      <c r="K66" s="40">
        <v>0.99714698689956327</v>
      </c>
      <c r="L66" s="12"/>
      <c r="M66" s="30"/>
      <c r="N66" s="50"/>
    </row>
    <row r="67" spans="1:14" s="1" customFormat="1">
      <c r="A67" s="19"/>
      <c r="B67" s="13"/>
      <c r="C67" s="52"/>
      <c r="D67" s="16"/>
      <c r="E67" s="54" t="s">
        <v>78</v>
      </c>
      <c r="F67" s="34">
        <v>44557.301917000004</v>
      </c>
      <c r="G67" s="34">
        <v>0</v>
      </c>
      <c r="H67" s="34">
        <v>6696.4987569999994</v>
      </c>
      <c r="I67" s="34">
        <v>107.454849</v>
      </c>
      <c r="J67" s="35">
        <v>15.02895927018659</v>
      </c>
      <c r="K67" s="35">
        <v>0.24116103169838166</v>
      </c>
      <c r="L67" s="12"/>
      <c r="M67" s="30"/>
      <c r="N67" s="84"/>
    </row>
    <row r="68" spans="1:14">
      <c r="B68" s="13"/>
      <c r="E68" s="44"/>
      <c r="F68" s="45"/>
      <c r="G68" s="45"/>
      <c r="H68" s="45"/>
      <c r="I68" s="45"/>
      <c r="J68" s="46">
        <v>0</v>
      </c>
      <c r="K68" s="46">
        <v>0</v>
      </c>
      <c r="L68" s="12"/>
      <c r="M68" s="30"/>
      <c r="N68" s="85"/>
    </row>
    <row r="69" spans="1:14">
      <c r="B69" s="13"/>
      <c r="E69" s="44"/>
      <c r="F69" s="45"/>
      <c r="G69" s="45"/>
      <c r="H69" s="45"/>
      <c r="I69" s="45"/>
      <c r="J69" s="46">
        <v>0</v>
      </c>
      <c r="K69" s="46">
        <v>0</v>
      </c>
      <c r="L69" s="12"/>
      <c r="M69" s="30"/>
      <c r="N69" s="85"/>
    </row>
    <row r="70" spans="1:14" s="1" customFormat="1" ht="24.75" customHeight="1">
      <c r="A70" s="19"/>
      <c r="B70" s="13"/>
      <c r="C70" s="254"/>
      <c r="D70" s="254"/>
      <c r="E70" s="254" t="s">
        <v>12</v>
      </c>
      <c r="F70" s="255" t="s">
        <v>7</v>
      </c>
      <c r="G70" s="255"/>
      <c r="H70" s="255"/>
      <c r="I70" s="255"/>
      <c r="J70" s="256" t="s">
        <v>11</v>
      </c>
      <c r="K70" s="256"/>
      <c r="L70" s="10" t="s">
        <v>17</v>
      </c>
      <c r="M70" s="20"/>
      <c r="N70" s="83"/>
    </row>
    <row r="71" spans="1:14" s="1" customFormat="1" ht="80.25" customHeight="1">
      <c r="A71" s="19"/>
      <c r="B71" s="13"/>
      <c r="C71" s="254"/>
      <c r="D71" s="254"/>
      <c r="E71" s="254"/>
      <c r="F71" s="28" t="s">
        <v>15</v>
      </c>
      <c r="G71" s="28" t="s">
        <v>18</v>
      </c>
      <c r="H71" s="28" t="s">
        <v>0</v>
      </c>
      <c r="I71" s="28" t="s">
        <v>4</v>
      </c>
      <c r="J71" s="32" t="s">
        <v>6</v>
      </c>
      <c r="K71" s="32" t="s">
        <v>5</v>
      </c>
      <c r="L71" s="9"/>
      <c r="M71" s="20"/>
      <c r="N71" s="83"/>
    </row>
    <row r="72" spans="1:14" ht="74.25" customHeight="1">
      <c r="B72" s="13"/>
      <c r="C72" s="88"/>
      <c r="D72" s="89"/>
      <c r="E72" s="50" t="s">
        <v>101</v>
      </c>
      <c r="F72" s="37">
        <v>9172.9962720000003</v>
      </c>
      <c r="G72" s="37">
        <v>9172.9962720000003</v>
      </c>
      <c r="H72" s="42">
        <v>0</v>
      </c>
      <c r="I72" s="41">
        <v>0</v>
      </c>
      <c r="J72" s="40">
        <v>0</v>
      </c>
      <c r="K72" s="40">
        <v>0</v>
      </c>
      <c r="L72" s="12"/>
      <c r="M72" s="30"/>
      <c r="N72" s="50"/>
    </row>
    <row r="73" spans="1:14" ht="74.25" customHeight="1">
      <c r="B73" s="13"/>
      <c r="C73" s="88"/>
      <c r="D73" s="89"/>
      <c r="E73" s="50" t="s">
        <v>71</v>
      </c>
      <c r="F73" s="37">
        <v>5790</v>
      </c>
      <c r="G73" s="37">
        <v>0</v>
      </c>
      <c r="H73" s="42">
        <v>145.883838</v>
      </c>
      <c r="I73" s="41">
        <v>0</v>
      </c>
      <c r="J73" s="40">
        <v>2.5195826943005182</v>
      </c>
      <c r="K73" s="40">
        <v>0</v>
      </c>
      <c r="L73" s="12"/>
      <c r="M73" s="30"/>
      <c r="N73" s="50"/>
    </row>
    <row r="74" spans="1:14" ht="74.25" customHeight="1">
      <c r="B74" s="13"/>
      <c r="C74" s="88"/>
      <c r="D74" s="89"/>
      <c r="E74" s="50" t="s">
        <v>70</v>
      </c>
      <c r="F74" s="37">
        <v>462</v>
      </c>
      <c r="G74" s="37">
        <v>0</v>
      </c>
      <c r="H74" s="42">
        <v>14.605869999999999</v>
      </c>
      <c r="I74" s="41">
        <v>0</v>
      </c>
      <c r="J74" s="40">
        <v>3.1614437229437229</v>
      </c>
      <c r="K74" s="40">
        <v>0</v>
      </c>
      <c r="L74" s="12"/>
      <c r="M74" s="30"/>
      <c r="N74" s="50"/>
    </row>
    <row r="75" spans="1:14" ht="74.25" customHeight="1">
      <c r="B75" s="13"/>
      <c r="C75" s="88"/>
      <c r="D75" s="89"/>
      <c r="E75" s="50" t="s">
        <v>102</v>
      </c>
      <c r="F75" s="37">
        <v>360</v>
      </c>
      <c r="G75" s="37">
        <v>0</v>
      </c>
      <c r="H75" s="42">
        <v>0</v>
      </c>
      <c r="I75" s="41">
        <v>0</v>
      </c>
      <c r="J75" s="40">
        <v>0</v>
      </c>
      <c r="K75" s="40">
        <v>0</v>
      </c>
      <c r="L75" s="12"/>
      <c r="M75" s="30"/>
      <c r="N75" s="50"/>
    </row>
    <row r="76" spans="1:14" s="1" customFormat="1">
      <c r="A76" s="19"/>
      <c r="B76" s="13"/>
      <c r="C76" s="52"/>
      <c r="D76" s="16"/>
      <c r="E76" s="54" t="s">
        <v>77</v>
      </c>
      <c r="F76" s="34">
        <v>15784.996272</v>
      </c>
      <c r="G76" s="34">
        <v>9172.9962720000003</v>
      </c>
      <c r="H76" s="34">
        <v>160.48970800000001</v>
      </c>
      <c r="I76" s="34">
        <v>0</v>
      </c>
      <c r="J76" s="35">
        <v>1.0167231289416423</v>
      </c>
      <c r="K76" s="35">
        <v>0</v>
      </c>
      <c r="L76" s="12"/>
      <c r="M76" s="30"/>
      <c r="N76" s="84"/>
    </row>
    <row r="77" spans="1:14">
      <c r="B77" s="13"/>
      <c r="E77" s="44"/>
      <c r="F77" s="45"/>
      <c r="G77" s="45"/>
      <c r="H77" s="45"/>
      <c r="I77" s="45"/>
      <c r="J77" s="46">
        <v>0</v>
      </c>
      <c r="K77" s="46">
        <v>0</v>
      </c>
      <c r="L77" s="12"/>
      <c r="M77" s="30"/>
      <c r="N77" s="85"/>
    </row>
    <row r="78" spans="1:14" s="1" customFormat="1" ht="24.75" customHeight="1">
      <c r="A78" s="19"/>
      <c r="B78" s="13"/>
      <c r="C78" s="254"/>
      <c r="D78" s="254"/>
      <c r="E78" s="254" t="s">
        <v>12</v>
      </c>
      <c r="F78" s="255" t="s">
        <v>7</v>
      </c>
      <c r="G78" s="255"/>
      <c r="H78" s="255"/>
      <c r="I78" s="255"/>
      <c r="J78" s="256" t="s">
        <v>11</v>
      </c>
      <c r="K78" s="256"/>
      <c r="L78" s="10" t="s">
        <v>17</v>
      </c>
      <c r="M78" s="20"/>
      <c r="N78" s="83"/>
    </row>
    <row r="79" spans="1:14" s="1" customFormat="1" ht="80.25" customHeight="1">
      <c r="A79" s="19"/>
      <c r="B79" s="13"/>
      <c r="C79" s="254"/>
      <c r="D79" s="254"/>
      <c r="E79" s="254"/>
      <c r="F79" s="28" t="s">
        <v>15</v>
      </c>
      <c r="G79" s="28" t="s">
        <v>18</v>
      </c>
      <c r="H79" s="28" t="s">
        <v>0</v>
      </c>
      <c r="I79" s="28" t="s">
        <v>4</v>
      </c>
      <c r="J79" s="32" t="s">
        <v>6</v>
      </c>
      <c r="K79" s="32" t="s">
        <v>5</v>
      </c>
      <c r="L79" s="9"/>
      <c r="M79" s="20"/>
      <c r="N79" s="83"/>
    </row>
    <row r="80" spans="1:14" ht="74.25" customHeight="1">
      <c r="B80" s="13"/>
      <c r="C80" s="88"/>
      <c r="D80" s="89"/>
      <c r="E80" s="50" t="s">
        <v>80</v>
      </c>
      <c r="F80" s="37">
        <v>18647.225040000001</v>
      </c>
      <c r="G80" s="37">
        <v>0</v>
      </c>
      <c r="H80" s="42">
        <v>0</v>
      </c>
      <c r="I80" s="41">
        <v>0</v>
      </c>
      <c r="J80" s="40">
        <v>0</v>
      </c>
      <c r="K80" s="40">
        <v>0</v>
      </c>
      <c r="L80" s="12"/>
      <c r="M80" s="30"/>
      <c r="N80" s="50"/>
    </row>
    <row r="81" spans="1:14" ht="74.25" customHeight="1">
      <c r="B81" s="13"/>
      <c r="C81" s="88"/>
      <c r="D81" s="89"/>
      <c r="E81" s="50" t="s">
        <v>81</v>
      </c>
      <c r="F81" s="37">
        <v>12529.84627</v>
      </c>
      <c r="G81" s="37">
        <v>0</v>
      </c>
      <c r="H81" s="42">
        <v>0</v>
      </c>
      <c r="I81" s="41">
        <v>0</v>
      </c>
      <c r="J81" s="40">
        <v>0</v>
      </c>
      <c r="K81" s="40">
        <v>0</v>
      </c>
      <c r="L81" s="12"/>
      <c r="M81" s="30"/>
      <c r="N81" s="50"/>
    </row>
    <row r="82" spans="1:14" ht="74.25" customHeight="1">
      <c r="B82" s="13"/>
      <c r="C82" s="88"/>
      <c r="D82" s="89"/>
      <c r="E82" s="50" t="s">
        <v>86</v>
      </c>
      <c r="F82" s="37">
        <v>2242.8020000000001</v>
      </c>
      <c r="G82" s="37"/>
      <c r="H82" s="42">
        <v>0</v>
      </c>
      <c r="I82" s="41">
        <v>0</v>
      </c>
      <c r="J82" s="40">
        <v>0</v>
      </c>
      <c r="K82" s="40">
        <v>0</v>
      </c>
      <c r="L82" s="12"/>
      <c r="M82" s="30"/>
      <c r="N82" s="50"/>
    </row>
    <row r="83" spans="1:14" ht="74.25" customHeight="1">
      <c r="B83" s="13"/>
      <c r="C83" s="88"/>
      <c r="D83" s="89"/>
      <c r="E83" s="50" t="s">
        <v>85</v>
      </c>
      <c r="F83" s="37">
        <v>1455.3</v>
      </c>
      <c r="G83" s="37">
        <v>0</v>
      </c>
      <c r="H83" s="42">
        <v>0</v>
      </c>
      <c r="I83" s="41">
        <v>0</v>
      </c>
      <c r="J83" s="40">
        <v>0</v>
      </c>
      <c r="K83" s="40">
        <v>0</v>
      </c>
      <c r="L83" s="12"/>
      <c r="M83" s="30"/>
      <c r="N83" s="50"/>
    </row>
    <row r="84" spans="1:14" ht="74.25" customHeight="1">
      <c r="B84" s="13"/>
      <c r="C84" s="88"/>
      <c r="D84" s="89"/>
      <c r="E84" s="50" t="s">
        <v>83</v>
      </c>
      <c r="F84" s="37">
        <v>986.58483999999999</v>
      </c>
      <c r="G84" s="37">
        <v>0</v>
      </c>
      <c r="H84" s="42">
        <v>0</v>
      </c>
      <c r="I84" s="41">
        <v>0</v>
      </c>
      <c r="J84" s="40">
        <v>0</v>
      </c>
      <c r="K84" s="40">
        <v>0</v>
      </c>
      <c r="L84" s="12"/>
      <c r="M84" s="30"/>
      <c r="N84" s="50"/>
    </row>
    <row r="85" spans="1:14" ht="74.25" customHeight="1">
      <c r="B85" s="13"/>
      <c r="C85" s="88"/>
      <c r="D85" s="89"/>
      <c r="E85" s="50" t="s">
        <v>82</v>
      </c>
      <c r="F85" s="37">
        <v>976.67821100000003</v>
      </c>
      <c r="G85" s="37">
        <v>0</v>
      </c>
      <c r="H85" s="42">
        <v>0</v>
      </c>
      <c r="I85" s="41">
        <v>0</v>
      </c>
      <c r="J85" s="40">
        <v>0</v>
      </c>
      <c r="K85" s="40">
        <v>0</v>
      </c>
      <c r="L85" s="12"/>
      <c r="M85" s="30"/>
      <c r="N85" s="50"/>
    </row>
    <row r="86" spans="1:14" ht="74.25" customHeight="1">
      <c r="B86" s="13"/>
      <c r="C86" s="88"/>
      <c r="D86" s="89"/>
      <c r="E86" s="50" t="s">
        <v>84</v>
      </c>
      <c r="F86" s="37">
        <v>515</v>
      </c>
      <c r="G86" s="37">
        <v>0</v>
      </c>
      <c r="H86" s="42">
        <v>0</v>
      </c>
      <c r="I86" s="41">
        <v>0</v>
      </c>
      <c r="J86" s="40">
        <v>0</v>
      </c>
      <c r="K86" s="40">
        <v>0</v>
      </c>
      <c r="L86" s="12"/>
      <c r="M86" s="30"/>
      <c r="N86" s="50"/>
    </row>
    <row r="87" spans="1:14" s="1" customFormat="1">
      <c r="A87" s="19"/>
      <c r="B87" s="13"/>
      <c r="C87" s="52"/>
      <c r="D87" s="16"/>
      <c r="E87" s="54" t="s">
        <v>76</v>
      </c>
      <c r="F87" s="34">
        <v>37353.436361000007</v>
      </c>
      <c r="G87" s="34">
        <v>0</v>
      </c>
      <c r="H87" s="34">
        <v>0</v>
      </c>
      <c r="I87" s="34">
        <v>0</v>
      </c>
      <c r="J87" s="35">
        <v>0</v>
      </c>
      <c r="K87" s="35">
        <v>0</v>
      </c>
      <c r="L87" s="12"/>
      <c r="M87" s="30"/>
      <c r="N87" s="84"/>
    </row>
    <row r="88" spans="1:14">
      <c r="B88" s="13"/>
      <c r="E88" s="44"/>
      <c r="F88" s="45"/>
      <c r="G88" s="45"/>
      <c r="H88" s="45"/>
      <c r="I88" s="45"/>
      <c r="J88" s="46">
        <v>0</v>
      </c>
      <c r="K88" s="46">
        <v>0</v>
      </c>
      <c r="L88" s="12"/>
      <c r="M88" s="30"/>
      <c r="N88" s="85"/>
    </row>
    <row r="89" spans="1:14">
      <c r="B89" s="13"/>
      <c r="E89" s="44"/>
      <c r="F89" s="45"/>
      <c r="G89" s="45"/>
      <c r="H89" s="45"/>
      <c r="I89" s="45"/>
      <c r="J89" s="46">
        <v>0</v>
      </c>
      <c r="K89" s="46">
        <v>0</v>
      </c>
      <c r="L89" s="12"/>
      <c r="M89" s="30"/>
      <c r="N89" s="85"/>
    </row>
    <row r="90" spans="1:14" s="1" customFormat="1" ht="24.75" customHeight="1">
      <c r="A90" s="19"/>
      <c r="B90" s="13"/>
      <c r="C90" s="254"/>
      <c r="D90" s="254"/>
      <c r="E90" s="254" t="s">
        <v>12</v>
      </c>
      <c r="F90" s="255" t="s">
        <v>7</v>
      </c>
      <c r="G90" s="255"/>
      <c r="H90" s="255"/>
      <c r="I90" s="255"/>
      <c r="J90" s="256" t="s">
        <v>11</v>
      </c>
      <c r="K90" s="256"/>
      <c r="L90" s="10" t="s">
        <v>17</v>
      </c>
      <c r="M90" s="20"/>
      <c r="N90" s="83"/>
    </row>
    <row r="91" spans="1:14" s="1" customFormat="1" ht="80.25" customHeight="1">
      <c r="A91" s="19"/>
      <c r="B91" s="13"/>
      <c r="C91" s="254"/>
      <c r="D91" s="254"/>
      <c r="E91" s="254"/>
      <c r="F91" s="28" t="s">
        <v>15</v>
      </c>
      <c r="G91" s="28" t="s">
        <v>18</v>
      </c>
      <c r="H91" s="28" t="s">
        <v>0</v>
      </c>
      <c r="I91" s="28" t="s">
        <v>4</v>
      </c>
      <c r="J91" s="32" t="s">
        <v>6</v>
      </c>
      <c r="K91" s="32" t="s">
        <v>5</v>
      </c>
      <c r="L91" s="9"/>
      <c r="M91" s="20"/>
      <c r="N91" s="83"/>
    </row>
    <row r="92" spans="1:14" ht="80.25" customHeight="1">
      <c r="B92" s="13"/>
      <c r="C92" s="88"/>
      <c r="D92" s="89"/>
      <c r="E92" s="50" t="s">
        <v>72</v>
      </c>
      <c r="F92" s="37">
        <v>5779.3662000000004</v>
      </c>
      <c r="G92" s="37">
        <v>0</v>
      </c>
      <c r="H92" s="42">
        <v>0</v>
      </c>
      <c r="I92" s="41">
        <v>0</v>
      </c>
      <c r="J92" s="40">
        <v>0</v>
      </c>
      <c r="K92" s="40">
        <v>0</v>
      </c>
      <c r="L92" s="12"/>
      <c r="M92" s="30"/>
      <c r="N92" s="50"/>
    </row>
    <row r="93" spans="1:14" ht="80.25" customHeight="1">
      <c r="B93" s="13"/>
      <c r="C93" s="88"/>
      <c r="D93" s="89"/>
      <c r="E93" s="50" t="s">
        <v>89</v>
      </c>
      <c r="F93" s="37">
        <v>2779</v>
      </c>
      <c r="G93" s="37">
        <v>0</v>
      </c>
      <c r="H93" s="42">
        <v>0</v>
      </c>
      <c r="I93" s="41">
        <v>0</v>
      </c>
      <c r="J93" s="40">
        <v>0</v>
      </c>
      <c r="K93" s="40">
        <v>0</v>
      </c>
      <c r="L93" s="12"/>
      <c r="M93" s="30"/>
      <c r="N93" s="50"/>
    </row>
    <row r="94" spans="1:14" ht="80.25" customHeight="1">
      <c r="B94" s="13"/>
      <c r="C94" s="88"/>
      <c r="D94" s="89"/>
      <c r="E94" s="50" t="s">
        <v>87</v>
      </c>
      <c r="F94" s="37">
        <v>2220</v>
      </c>
      <c r="G94" s="37">
        <v>0</v>
      </c>
      <c r="H94" s="42">
        <v>0</v>
      </c>
      <c r="I94" s="41">
        <v>0</v>
      </c>
      <c r="J94" s="40">
        <v>0</v>
      </c>
      <c r="K94" s="40">
        <v>0</v>
      </c>
      <c r="L94" s="12"/>
      <c r="M94" s="30"/>
      <c r="N94" s="50"/>
    </row>
    <row r="95" spans="1:14" ht="80.25" customHeight="1">
      <c r="B95" s="13"/>
      <c r="C95" s="88"/>
      <c r="D95" s="89"/>
      <c r="E95" s="50" t="s">
        <v>94</v>
      </c>
      <c r="F95" s="37">
        <v>2127.8000000000002</v>
      </c>
      <c r="G95" s="37">
        <v>0</v>
      </c>
      <c r="H95" s="42">
        <v>0</v>
      </c>
      <c r="I95" s="41">
        <v>0</v>
      </c>
      <c r="J95" s="40">
        <v>0</v>
      </c>
      <c r="K95" s="40">
        <v>0</v>
      </c>
      <c r="L95" s="12"/>
      <c r="M95" s="30"/>
      <c r="N95" s="50"/>
    </row>
    <row r="96" spans="1:14" ht="80.25" customHeight="1">
      <c r="B96" s="13"/>
      <c r="C96" s="88"/>
      <c r="D96" s="89"/>
      <c r="E96" s="50" t="s">
        <v>91</v>
      </c>
      <c r="F96" s="37">
        <v>1646</v>
      </c>
      <c r="G96" s="37">
        <v>0</v>
      </c>
      <c r="H96" s="42">
        <v>0</v>
      </c>
      <c r="I96" s="41">
        <v>0</v>
      </c>
      <c r="J96" s="40">
        <v>0</v>
      </c>
      <c r="K96" s="40">
        <v>0</v>
      </c>
      <c r="L96" s="12"/>
      <c r="M96" s="30"/>
      <c r="N96" s="50"/>
    </row>
    <row r="97" spans="1:14" ht="80.25" customHeight="1">
      <c r="B97" s="13"/>
      <c r="C97" s="88"/>
      <c r="D97" s="89"/>
      <c r="E97" s="50" t="s">
        <v>92</v>
      </c>
      <c r="F97" s="37">
        <v>1201</v>
      </c>
      <c r="G97" s="37">
        <v>0</v>
      </c>
      <c r="H97" s="42">
        <v>55.438827000000003</v>
      </c>
      <c r="I97" s="41">
        <v>0</v>
      </c>
      <c r="J97" s="40">
        <v>4.616055537052457</v>
      </c>
      <c r="K97" s="40">
        <v>0</v>
      </c>
      <c r="L97" s="12"/>
      <c r="M97" s="30"/>
      <c r="N97" s="50"/>
    </row>
    <row r="98" spans="1:14" ht="80.25" customHeight="1">
      <c r="B98" s="13"/>
      <c r="C98" s="88"/>
      <c r="D98" s="89"/>
      <c r="E98" s="50" t="s">
        <v>93</v>
      </c>
      <c r="F98" s="37">
        <v>704.48599899999999</v>
      </c>
      <c r="G98" s="37">
        <v>0</v>
      </c>
      <c r="H98" s="42">
        <v>442.350818</v>
      </c>
      <c r="I98" s="41">
        <v>0</v>
      </c>
      <c r="J98" s="40">
        <v>62.790576197100542</v>
      </c>
      <c r="K98" s="40">
        <v>0</v>
      </c>
      <c r="L98" s="12"/>
      <c r="M98" s="30"/>
      <c r="N98" s="50"/>
    </row>
    <row r="99" spans="1:14" ht="80.25" customHeight="1">
      <c r="B99" s="13"/>
      <c r="C99" s="88"/>
      <c r="D99" s="89"/>
      <c r="E99" s="50" t="s">
        <v>88</v>
      </c>
      <c r="F99" s="37">
        <v>548</v>
      </c>
      <c r="G99" s="37">
        <v>0</v>
      </c>
      <c r="H99" s="42">
        <v>0</v>
      </c>
      <c r="I99" s="41">
        <v>0</v>
      </c>
      <c r="J99" s="40">
        <v>0</v>
      </c>
      <c r="K99" s="40">
        <v>0</v>
      </c>
      <c r="L99" s="12"/>
      <c r="M99" s="30"/>
      <c r="N99" s="86"/>
    </row>
    <row r="100" spans="1:14" ht="80.25" customHeight="1">
      <c r="B100" s="13"/>
      <c r="C100" s="88"/>
      <c r="D100" s="89"/>
      <c r="E100" s="50" t="s">
        <v>90</v>
      </c>
      <c r="F100" s="37">
        <v>186</v>
      </c>
      <c r="G100" s="37">
        <v>0</v>
      </c>
      <c r="H100" s="42">
        <v>0</v>
      </c>
      <c r="I100" s="41">
        <v>0</v>
      </c>
      <c r="J100" s="40">
        <v>0</v>
      </c>
      <c r="K100" s="40">
        <v>0</v>
      </c>
      <c r="L100" s="12"/>
      <c r="M100" s="30"/>
      <c r="N100" s="50"/>
    </row>
    <row r="101" spans="1:14" s="1" customFormat="1">
      <c r="A101" s="19"/>
      <c r="B101" s="13"/>
      <c r="C101" s="52"/>
      <c r="D101" s="16"/>
      <c r="E101" s="54" t="s">
        <v>75</v>
      </c>
      <c r="F101" s="34">
        <v>17191.652199</v>
      </c>
      <c r="G101" s="34">
        <v>0</v>
      </c>
      <c r="H101" s="34">
        <v>497.78964500000001</v>
      </c>
      <c r="I101" s="34">
        <v>0</v>
      </c>
      <c r="J101" s="35">
        <v>2.8955311522004576</v>
      </c>
      <c r="K101" s="35">
        <v>0</v>
      </c>
      <c r="L101" s="12"/>
      <c r="M101" s="30"/>
      <c r="N101" s="84"/>
    </row>
    <row r="102" spans="1:14">
      <c r="B102" s="13"/>
      <c r="E102" s="47"/>
      <c r="F102" s="48"/>
      <c r="G102" s="48"/>
      <c r="H102" s="48"/>
      <c r="I102" s="48"/>
      <c r="J102" s="49">
        <v>0</v>
      </c>
      <c r="K102" s="49">
        <v>0</v>
      </c>
      <c r="L102" s="12"/>
      <c r="M102" s="30"/>
      <c r="N102" s="87"/>
    </row>
    <row r="103" spans="1:14">
      <c r="B103" s="13"/>
      <c r="E103" s="47"/>
      <c r="F103" s="48"/>
      <c r="G103" s="48"/>
      <c r="H103" s="48"/>
      <c r="I103" s="48"/>
      <c r="J103" s="49">
        <v>0</v>
      </c>
      <c r="K103" s="49">
        <v>0</v>
      </c>
      <c r="L103" s="12"/>
      <c r="M103" s="30"/>
      <c r="N103" s="87"/>
    </row>
    <row r="104" spans="1:14">
      <c r="B104" s="13"/>
      <c r="E104" s="47"/>
      <c r="F104" s="48"/>
      <c r="G104" s="48"/>
      <c r="H104" s="48"/>
      <c r="I104" s="48"/>
      <c r="J104" s="49">
        <v>0</v>
      </c>
      <c r="K104" s="49">
        <v>0</v>
      </c>
      <c r="L104" s="12"/>
      <c r="M104" s="30"/>
      <c r="N104" s="87"/>
    </row>
    <row r="105" spans="1:14" s="1" customFormat="1" ht="24.75" customHeight="1">
      <c r="A105" s="19"/>
      <c r="B105" s="13"/>
      <c r="C105" s="254"/>
      <c r="D105" s="254"/>
      <c r="E105" s="254" t="s">
        <v>12</v>
      </c>
      <c r="F105" s="255" t="s">
        <v>7</v>
      </c>
      <c r="G105" s="255"/>
      <c r="H105" s="255"/>
      <c r="I105" s="255"/>
      <c r="J105" s="256" t="s">
        <v>11</v>
      </c>
      <c r="K105" s="256"/>
      <c r="L105" s="10" t="s">
        <v>17</v>
      </c>
      <c r="M105" s="20"/>
      <c r="N105" s="83"/>
    </row>
    <row r="106" spans="1:14" s="1" customFormat="1" ht="80.25" customHeight="1">
      <c r="A106" s="19"/>
      <c r="B106" s="13"/>
      <c r="C106" s="254"/>
      <c r="D106" s="254"/>
      <c r="E106" s="254"/>
      <c r="F106" s="28" t="s">
        <v>15</v>
      </c>
      <c r="G106" s="28" t="s">
        <v>18</v>
      </c>
      <c r="H106" s="28" t="s">
        <v>0</v>
      </c>
      <c r="I106" s="28" t="s">
        <v>4</v>
      </c>
      <c r="J106" s="32" t="s">
        <v>6</v>
      </c>
      <c r="K106" s="32" t="s">
        <v>5</v>
      </c>
      <c r="L106" s="9"/>
      <c r="M106" s="20"/>
      <c r="N106" s="83"/>
    </row>
    <row r="107" spans="1:14" ht="55.5" customHeight="1">
      <c r="B107" s="13"/>
      <c r="C107" s="88"/>
      <c r="D107" s="89"/>
      <c r="E107" s="50" t="s">
        <v>100</v>
      </c>
      <c r="F107" s="37">
        <v>5274.6293349999996</v>
      </c>
      <c r="G107" s="37">
        <v>0</v>
      </c>
      <c r="H107" s="42">
        <v>282.81566500000002</v>
      </c>
      <c r="I107" s="41">
        <v>0</v>
      </c>
      <c r="J107" s="40">
        <v>5.3618111726518132</v>
      </c>
      <c r="K107" s="40">
        <v>0</v>
      </c>
      <c r="L107" s="12"/>
      <c r="M107" s="30"/>
      <c r="N107" s="50"/>
    </row>
    <row r="108" spans="1:14" ht="55.5" customHeight="1">
      <c r="B108" s="13"/>
      <c r="C108" s="88"/>
      <c r="D108" s="89"/>
      <c r="E108" s="50" t="s">
        <v>79</v>
      </c>
      <c r="F108" s="37">
        <v>4588.8999999999996</v>
      </c>
      <c r="G108" s="37">
        <v>4588.8999999999996</v>
      </c>
      <c r="H108" s="42">
        <v>0</v>
      </c>
      <c r="I108" s="41">
        <v>0</v>
      </c>
      <c r="J108" s="40">
        <v>0</v>
      </c>
      <c r="K108" s="40">
        <v>0</v>
      </c>
      <c r="L108" s="12"/>
      <c r="M108" s="30"/>
      <c r="N108" s="50"/>
    </row>
    <row r="109" spans="1:14" ht="55.5" customHeight="1">
      <c r="B109" s="13"/>
      <c r="C109" s="88"/>
      <c r="D109" s="89"/>
      <c r="E109" s="50" t="s">
        <v>98</v>
      </c>
      <c r="F109" s="37">
        <v>3628</v>
      </c>
      <c r="G109" s="37">
        <v>0</v>
      </c>
      <c r="H109" s="42">
        <v>0</v>
      </c>
      <c r="I109" s="41">
        <v>0</v>
      </c>
      <c r="J109" s="40">
        <v>0</v>
      </c>
      <c r="K109" s="40">
        <v>0</v>
      </c>
      <c r="L109" s="12"/>
      <c r="M109" s="30"/>
      <c r="N109" s="50"/>
    </row>
    <row r="110" spans="1:14" ht="55.5" customHeight="1">
      <c r="B110" s="13"/>
      <c r="C110" s="88"/>
      <c r="D110" s="89"/>
      <c r="E110" s="50" t="s">
        <v>95</v>
      </c>
      <c r="F110" s="37">
        <v>2410</v>
      </c>
      <c r="G110" s="37">
        <v>2410</v>
      </c>
      <c r="H110" s="42">
        <v>0</v>
      </c>
      <c r="I110" s="41">
        <v>0</v>
      </c>
      <c r="J110" s="40">
        <v>0</v>
      </c>
      <c r="K110" s="40">
        <v>0</v>
      </c>
      <c r="L110" s="12"/>
      <c r="M110" s="30"/>
      <c r="N110" s="50"/>
    </row>
    <row r="111" spans="1:14" ht="55.5" customHeight="1">
      <c r="B111" s="13"/>
      <c r="C111" s="88"/>
      <c r="D111" s="89"/>
      <c r="E111" s="50" t="s">
        <v>97</v>
      </c>
      <c r="F111" s="37">
        <v>2153.627</v>
      </c>
      <c r="G111" s="37">
        <v>0</v>
      </c>
      <c r="H111" s="42">
        <v>0</v>
      </c>
      <c r="I111" s="41">
        <v>0</v>
      </c>
      <c r="J111" s="40">
        <v>0</v>
      </c>
      <c r="K111" s="40">
        <v>0</v>
      </c>
      <c r="L111" s="12"/>
      <c r="M111" s="30"/>
      <c r="N111" s="50"/>
    </row>
    <row r="112" spans="1:14" ht="55.5" customHeight="1">
      <c r="B112" s="13"/>
      <c r="C112" s="88"/>
      <c r="D112" s="89"/>
      <c r="E112" s="50" t="s">
        <v>99</v>
      </c>
      <c r="F112" s="37">
        <v>2035</v>
      </c>
      <c r="G112" s="37">
        <v>0</v>
      </c>
      <c r="H112" s="42">
        <v>0</v>
      </c>
      <c r="I112" s="41">
        <v>0</v>
      </c>
      <c r="J112" s="40">
        <v>0</v>
      </c>
      <c r="K112" s="40">
        <v>0</v>
      </c>
      <c r="L112" s="12"/>
      <c r="M112" s="30"/>
      <c r="N112" s="50"/>
    </row>
    <row r="113" spans="1:14" ht="55.5" customHeight="1">
      <c r="B113" s="13"/>
      <c r="C113" s="88"/>
      <c r="D113" s="89"/>
      <c r="E113" s="50" t="s">
        <v>96</v>
      </c>
      <c r="F113" s="37">
        <v>990</v>
      </c>
      <c r="G113" s="37">
        <v>0</v>
      </c>
      <c r="H113" s="42">
        <v>79.683802</v>
      </c>
      <c r="I113" s="41">
        <v>0</v>
      </c>
      <c r="J113" s="40">
        <v>8.0488688888888902</v>
      </c>
      <c r="K113" s="40">
        <v>0</v>
      </c>
      <c r="L113" s="12"/>
      <c r="M113" s="30"/>
      <c r="N113" s="50"/>
    </row>
    <row r="114" spans="1:14" s="1" customFormat="1">
      <c r="A114" s="19"/>
      <c r="B114" s="13"/>
      <c r="C114" s="52"/>
      <c r="D114" s="16"/>
      <c r="E114" s="54" t="s">
        <v>74</v>
      </c>
      <c r="F114" s="34">
        <v>21080.156335</v>
      </c>
      <c r="G114" s="34">
        <v>6998.9</v>
      </c>
      <c r="H114" s="34">
        <v>362.49946700000004</v>
      </c>
      <c r="I114" s="34">
        <v>0</v>
      </c>
      <c r="J114" s="35">
        <v>1.7196241870281177</v>
      </c>
      <c r="K114" s="35">
        <v>0</v>
      </c>
      <c r="L114" s="12"/>
      <c r="M114" s="30"/>
      <c r="N114" s="84"/>
    </row>
    <row r="115" spans="1:14">
      <c r="B115" s="13"/>
    </row>
  </sheetData>
  <mergeCells count="47">
    <mergeCell ref="C90:C91"/>
    <mergeCell ref="D90:D91"/>
    <mergeCell ref="E90:E91"/>
    <mergeCell ref="F90:I90"/>
    <mergeCell ref="J90:K90"/>
    <mergeCell ref="C105:C106"/>
    <mergeCell ref="D105:D106"/>
    <mergeCell ref="E105:E106"/>
    <mergeCell ref="F105:I105"/>
    <mergeCell ref="J105:K105"/>
    <mergeCell ref="C70:C71"/>
    <mergeCell ref="D70:D71"/>
    <mergeCell ref="E70:E71"/>
    <mergeCell ref="F70:I70"/>
    <mergeCell ref="J70:K70"/>
    <mergeCell ref="C78:C79"/>
    <mergeCell ref="D78:D79"/>
    <mergeCell ref="E78:E79"/>
    <mergeCell ref="F78:I78"/>
    <mergeCell ref="J78:K78"/>
    <mergeCell ref="E48:E49"/>
    <mergeCell ref="F48:I48"/>
    <mergeCell ref="J48:K48"/>
    <mergeCell ref="C58:C59"/>
    <mergeCell ref="D58:D59"/>
    <mergeCell ref="E58:E59"/>
    <mergeCell ref="F58:I58"/>
    <mergeCell ref="J58:K58"/>
    <mergeCell ref="C24:C31"/>
    <mergeCell ref="C32:C35"/>
    <mergeCell ref="D32:D35"/>
    <mergeCell ref="C36:C44"/>
    <mergeCell ref="C48:C49"/>
    <mergeCell ref="D48:D49"/>
    <mergeCell ref="C9:C15"/>
    <mergeCell ref="D9:D11"/>
    <mergeCell ref="D13:D15"/>
    <mergeCell ref="C16:C23"/>
    <mergeCell ref="D16:D17"/>
    <mergeCell ref="D18:D21"/>
    <mergeCell ref="D22:D23"/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2154 F916618 F851082 F785546 F720010 F654474 F588938 F523402 F457866 F392330 F326794 F261258 F195722 F130186 F64650" xr:uid="{00000000-0002-0000-08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30" fitToHeight="0" orientation="landscape" horizontalDpi="1200" verticalDpi="1200" r:id="rId1"/>
  <rowBreaks count="2" manualBreakCount="2">
    <brk id="12" max="22" man="1"/>
    <brk id="42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16</vt:i4>
      </vt:variant>
    </vt:vector>
  </HeadingPairs>
  <TitlesOfParts>
    <vt:vector size="24" baseType="lpstr">
      <vt:lpstr>MinEnergía</vt:lpstr>
      <vt:lpstr>ANH</vt:lpstr>
      <vt:lpstr>ANM</vt:lpstr>
      <vt:lpstr>CREG</vt:lpstr>
      <vt:lpstr>IPSE</vt:lpstr>
      <vt:lpstr>SGC</vt:lpstr>
      <vt:lpstr>UPME</vt:lpstr>
      <vt:lpstr>MinEnergía (2)</vt:lpstr>
      <vt:lpstr>ANH!Área_de_impresión</vt:lpstr>
      <vt:lpstr>ANM!Área_de_impresión</vt:lpstr>
      <vt:lpstr>CREG!Área_de_impresión</vt:lpstr>
      <vt:lpstr>IPSE!Área_de_impresión</vt:lpstr>
      <vt:lpstr>MinEnergía!Área_de_impresión</vt:lpstr>
      <vt:lpstr>'MinEnergía (2)'!Área_de_impresión</vt:lpstr>
      <vt:lpstr>SGC!Área_de_impresión</vt:lpstr>
      <vt:lpstr>UPME!Área_de_impresión</vt:lpstr>
      <vt:lpstr>ANH!Títulos_a_imprimir</vt:lpstr>
      <vt:lpstr>ANM!Títulos_a_imprimir</vt:lpstr>
      <vt:lpstr>CREG!Títulos_a_imprimir</vt:lpstr>
      <vt:lpstr>IPSE!Títulos_a_imprimir</vt:lpstr>
      <vt:lpstr>MinEnergía!Títulos_a_imprimir</vt:lpstr>
      <vt:lpstr>'MinEnergía (2)'!Títulos_a_imprimir</vt:lpstr>
      <vt:lpstr>SGC!Títulos_a_imprimir</vt:lpstr>
      <vt:lpstr>UPME!Títulos_a_imprimir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2020-04-15T22:23:36Z</cp:lastPrinted>
  <dcterms:created xsi:type="dcterms:W3CDTF">2020-01-24T23:24:30Z</dcterms:created>
  <dcterms:modified xsi:type="dcterms:W3CDTF">2022-07-06T21:32:20Z</dcterms:modified>
</cp:coreProperties>
</file>